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Results 14-08-2017" sheetId="3" r:id="rId1"/>
    <sheet name="Charts I" sheetId="2" r:id="rId2"/>
    <sheet name="Charts II" sheetId="4" r:id="rId3"/>
  </sheets>
  <calcPr calcId="145621"/>
</workbook>
</file>

<file path=xl/calcChain.xml><?xml version="1.0" encoding="utf-8"?>
<calcChain xmlns="http://schemas.openxmlformats.org/spreadsheetml/2006/main">
  <c r="J74" i="2" l="1"/>
  <c r="J73" i="2"/>
  <c r="J72" i="2"/>
  <c r="J71" i="2"/>
  <c r="J70" i="2"/>
  <c r="J69" i="2"/>
  <c r="J68" i="2"/>
  <c r="J67" i="2"/>
  <c r="K67" i="2" s="1"/>
  <c r="J63" i="2"/>
  <c r="J62" i="2"/>
  <c r="J61" i="2"/>
  <c r="J60" i="2"/>
  <c r="K60" i="2" s="1"/>
  <c r="J59" i="2"/>
  <c r="J58" i="2"/>
  <c r="J57" i="2"/>
  <c r="K57" i="2" s="1"/>
  <c r="J50" i="2"/>
  <c r="K50" i="2" s="1"/>
  <c r="J49" i="2"/>
  <c r="J48" i="2"/>
  <c r="K48" i="2" s="1"/>
  <c r="J47" i="2"/>
  <c r="J46" i="2"/>
  <c r="K46" i="2" s="1"/>
  <c r="J45" i="2"/>
  <c r="K74" i="2"/>
  <c r="K73" i="2"/>
  <c r="K72" i="2"/>
  <c r="K71" i="2"/>
  <c r="K70" i="2"/>
  <c r="K69" i="2"/>
  <c r="K68" i="2"/>
  <c r="K63" i="2"/>
  <c r="K62" i="2"/>
  <c r="K61" i="2"/>
  <c r="K59" i="2"/>
  <c r="K58" i="2"/>
  <c r="K49" i="2"/>
  <c r="K47" i="2"/>
  <c r="K45" i="2"/>
  <c r="N44" i="2" l="1"/>
  <c r="N66" i="2"/>
  <c r="N56" i="2"/>
  <c r="I47" i="2"/>
  <c r="H50" i="2"/>
  <c r="I50" i="2" s="1"/>
  <c r="H49" i="2"/>
  <c r="I49" i="2" s="1"/>
  <c r="H48" i="2"/>
  <c r="I48" i="2" s="1"/>
  <c r="H47" i="2"/>
  <c r="H46" i="2"/>
  <c r="I46" i="2" s="1"/>
  <c r="H45" i="2"/>
  <c r="I45" i="2" s="1"/>
  <c r="N70" i="2"/>
  <c r="N73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N60" i="2"/>
  <c r="I61" i="2"/>
  <c r="I60" i="2"/>
  <c r="I57" i="2"/>
  <c r="H63" i="2"/>
  <c r="I63" i="2" s="1"/>
  <c r="H62" i="2"/>
  <c r="I62" i="2" s="1"/>
  <c r="H61" i="2"/>
  <c r="H60" i="2"/>
  <c r="H59" i="2"/>
  <c r="I59" i="2" s="1"/>
  <c r="H58" i="2"/>
  <c r="I58" i="2" s="1"/>
  <c r="N57" i="2" s="1"/>
  <c r="H57" i="2"/>
  <c r="N67" i="2" l="1"/>
</calcChain>
</file>

<file path=xl/sharedStrings.xml><?xml version="1.0" encoding="utf-8"?>
<sst xmlns="http://schemas.openxmlformats.org/spreadsheetml/2006/main" count="220" uniqueCount="89">
  <si>
    <t>Jaccard</t>
  </si>
  <si>
    <t>NULL</t>
  </si>
  <si>
    <t>Query Paper</t>
  </si>
  <si>
    <t>Papers in Comparison</t>
  </si>
  <si>
    <t>In Text Citation Similarity</t>
  </si>
  <si>
    <t>Cosine</t>
  </si>
  <si>
    <t>Euclidean Distance Sim</t>
  </si>
  <si>
    <t>Average Vector Space Sim</t>
  </si>
  <si>
    <t>Comprehensive Similarity2</t>
  </si>
  <si>
    <t>Ranking Statistics for a set of research papers</t>
  </si>
  <si>
    <t>Reference Paper</t>
  </si>
  <si>
    <t>InText Citation Ranking</t>
  </si>
  <si>
    <t>User Study Ranking</t>
  </si>
  <si>
    <t>Comprehensive Similarity Ranking</t>
  </si>
  <si>
    <t>Comprehensive Similarity</t>
  </si>
  <si>
    <t>Combined InText and Cosine Sim</t>
  </si>
  <si>
    <t>Combined InText and Jaccard Sim</t>
  </si>
  <si>
    <t>Combined InText and Euclidean Sim</t>
  </si>
  <si>
    <t>Combined InText and VSM Sim</t>
  </si>
  <si>
    <t>Combined Cosine and Jaccard Sim</t>
  </si>
  <si>
    <t>Combined Cosine and Euclid Sim</t>
  </si>
  <si>
    <t>Combined Jaccard and Euclid Sim</t>
  </si>
  <si>
    <t>d</t>
  </si>
  <si>
    <t>sqr(d)</t>
  </si>
  <si>
    <t>Sum(d2)</t>
  </si>
  <si>
    <t>n = 7</t>
  </si>
  <si>
    <t>sum(d2)</t>
  </si>
  <si>
    <t>n=8</t>
  </si>
  <si>
    <t>n=6</t>
  </si>
  <si>
    <t>100% similar ranking</t>
  </si>
  <si>
    <t>d1</t>
  </si>
  <si>
    <t>sqr(d1)</t>
  </si>
  <si>
    <t>Sum(sqr(d1)</t>
  </si>
  <si>
    <t>ρ1 =</t>
  </si>
  <si>
    <t>ρ2=</t>
  </si>
  <si>
    <t>ρ1=</t>
  </si>
  <si>
    <t xml:space="preserve">Sum(sqr(d)) </t>
  </si>
  <si>
    <t>Sum(sqr(d1))</t>
  </si>
  <si>
    <t>sum(sqr(d1))</t>
  </si>
  <si>
    <r>
      <t xml:space="preserve">Average </t>
    </r>
    <r>
      <rPr>
        <sz val="11"/>
        <color theme="1"/>
        <rFont val="Calibri"/>
        <family val="2"/>
      </rPr>
      <t>ρ1 =</t>
    </r>
  </si>
  <si>
    <t>Cosine Similarity Ranking</t>
  </si>
  <si>
    <t>Jaccard Similarity Ranking</t>
  </si>
  <si>
    <t>Euclidean Similarity Ranking</t>
  </si>
  <si>
    <t>Average VSM Similarity Ranking</t>
  </si>
  <si>
    <t>InText Cosine Sim Ranking</t>
  </si>
  <si>
    <t>InText Jaccard Sim Ranking</t>
  </si>
  <si>
    <t>InText Average VSM Sim Ranking</t>
  </si>
  <si>
    <t>Cosine Jaccard Sim Ranking</t>
  </si>
  <si>
    <t>Cosine Euclid Sim Ranking</t>
  </si>
  <si>
    <t>Jaccard Euclid Sim Ranking</t>
  </si>
  <si>
    <t>ρUS_Cosine</t>
  </si>
  <si>
    <t>ρUS_Jaccard</t>
  </si>
  <si>
    <t>ρUS_Euclid</t>
  </si>
  <si>
    <t>ρUS_AVG_VSM</t>
  </si>
  <si>
    <t>ρUS_InText</t>
  </si>
  <si>
    <t>ρUS_InText_Cosine</t>
  </si>
  <si>
    <t>ρUS_InText_Jaccard</t>
  </si>
  <si>
    <t>ρUS_InText_Euclid</t>
  </si>
  <si>
    <t>InText Euclid Sim Ranking</t>
  </si>
  <si>
    <t>ρUS_InText_AVG_VSM</t>
  </si>
  <si>
    <t>ρUS_Cosine_Jaccard</t>
  </si>
  <si>
    <t>ρUS_Cosine_Euclid</t>
  </si>
  <si>
    <t>ρUS_Jaccard_Euclid</t>
  </si>
  <si>
    <t>ρUS_Comprehensive</t>
  </si>
  <si>
    <r>
      <t>ρ</t>
    </r>
    <r>
      <rPr>
        <vertAlign val="subscript"/>
        <sz val="10"/>
        <color rgb="FF000000"/>
        <rFont val="Times New Roman"/>
        <family val="1"/>
      </rPr>
      <t>US_Cosine</t>
    </r>
  </si>
  <si>
    <r>
      <t>ρ</t>
    </r>
    <r>
      <rPr>
        <vertAlign val="subscript"/>
        <sz val="10"/>
        <color rgb="FF000000"/>
        <rFont val="Times New Roman"/>
        <family val="1"/>
      </rPr>
      <t>US_Jaccard</t>
    </r>
  </si>
  <si>
    <r>
      <t>ρ</t>
    </r>
    <r>
      <rPr>
        <vertAlign val="subscript"/>
        <sz val="10"/>
        <color rgb="FF000000"/>
        <rFont val="Times New Roman"/>
        <family val="1"/>
      </rPr>
      <t>US_Euclid</t>
    </r>
  </si>
  <si>
    <r>
      <t>ρ</t>
    </r>
    <r>
      <rPr>
        <vertAlign val="subscript"/>
        <sz val="10"/>
        <color rgb="FF000000"/>
        <rFont val="Times New Roman"/>
        <family val="1"/>
      </rPr>
      <t>US_AVG_VSM</t>
    </r>
  </si>
  <si>
    <r>
      <t>ρ</t>
    </r>
    <r>
      <rPr>
        <vertAlign val="subscript"/>
        <sz val="10"/>
        <color rgb="FF000000"/>
        <rFont val="Times New Roman"/>
        <family val="1"/>
      </rPr>
      <t>US_InText</t>
    </r>
  </si>
  <si>
    <r>
      <t>ρ</t>
    </r>
    <r>
      <rPr>
        <vertAlign val="subscript"/>
        <sz val="10"/>
        <color rgb="FF000000"/>
        <rFont val="Times New Roman"/>
        <family val="1"/>
      </rPr>
      <t>US_InText_Cosine</t>
    </r>
  </si>
  <si>
    <r>
      <t>ρ</t>
    </r>
    <r>
      <rPr>
        <vertAlign val="subscript"/>
        <sz val="10"/>
        <color rgb="FF000000"/>
        <rFont val="Times New Roman"/>
        <family val="1"/>
      </rPr>
      <t>US_InText_Jaccard</t>
    </r>
  </si>
  <si>
    <r>
      <t>ρ</t>
    </r>
    <r>
      <rPr>
        <vertAlign val="subscript"/>
        <sz val="10"/>
        <color rgb="FF000000"/>
        <rFont val="Times New Roman"/>
        <family val="1"/>
      </rPr>
      <t>US_InText_Euclid</t>
    </r>
  </si>
  <si>
    <r>
      <t>ρ</t>
    </r>
    <r>
      <rPr>
        <vertAlign val="subscript"/>
        <sz val="10"/>
        <color rgb="FF000000"/>
        <rFont val="Times New Roman"/>
        <family val="1"/>
      </rPr>
      <t>US_InText_AVG_VSM</t>
    </r>
  </si>
  <si>
    <r>
      <t>ρ</t>
    </r>
    <r>
      <rPr>
        <vertAlign val="subscript"/>
        <sz val="10"/>
        <color rgb="FF000000"/>
        <rFont val="Times New Roman"/>
        <family val="1"/>
      </rPr>
      <t>US_Cosine_Jaccard</t>
    </r>
  </si>
  <si>
    <r>
      <t>ρ</t>
    </r>
    <r>
      <rPr>
        <vertAlign val="subscript"/>
        <sz val="10"/>
        <color rgb="FF000000"/>
        <rFont val="Times New Roman"/>
        <family val="1"/>
      </rPr>
      <t>US_Cosine_Euclid</t>
    </r>
  </si>
  <si>
    <r>
      <t>ρ</t>
    </r>
    <r>
      <rPr>
        <vertAlign val="subscript"/>
        <sz val="10"/>
        <color rgb="FF000000"/>
        <rFont val="Times New Roman"/>
        <family val="1"/>
      </rPr>
      <t>US_Jaccard_Euclid</t>
    </r>
  </si>
  <si>
    <r>
      <t>ρ</t>
    </r>
    <r>
      <rPr>
        <vertAlign val="subscript"/>
        <sz val="10"/>
        <color rgb="FF000000"/>
        <rFont val="Times New Roman"/>
        <family val="1"/>
      </rPr>
      <t>US_Comprehensive</t>
    </r>
  </si>
  <si>
    <t>Comparison between User Study and Cosine Similarity</t>
  </si>
  <si>
    <t>Comparison between User Study and Jaccard Similarity</t>
  </si>
  <si>
    <t>Comparison between User Study and Euclid Similarity</t>
  </si>
  <si>
    <t>Comparison between User Study and Average VSM Similarity</t>
  </si>
  <si>
    <t>Comparison between User Study and InText Citation based Similarity</t>
  </si>
  <si>
    <t>Comparison between User Study and combination of InText Citation and Cosine Similarity</t>
  </si>
  <si>
    <t>Comparison between User Study and combination of InText Citation and Jaccard Similarity</t>
  </si>
  <si>
    <t>Comparison between User Study and combination of InText Citation and Euclidean Similarity</t>
  </si>
  <si>
    <t>Comparison between User Study and combination of Jaccard and Cosine Similarity</t>
  </si>
  <si>
    <t>Comparison between User Study and combination of Euclidean and Cosine Similarity</t>
  </si>
  <si>
    <t>Comparison between User Study and combination of Euclidean and Jaccard Similarity</t>
  </si>
  <si>
    <t>Comparison between User Study and Comprehensive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</si>
</sst>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/>
    <xf numFmtId="0" fontId="0" fillId="0" borderId="6" xfId="0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1" xfId="0" applyBorder="1"/>
    <xf numFmtId="0" fontId="0" fillId="0" borderId="2" xfId="0" applyBorder="1"/>
    <xf numFmtId="0" fontId="1" fillId="0" borderId="9" xfId="0" applyFont="1" applyFill="1" applyBorder="1" applyAlignment="1">
      <alignment wrapText="1"/>
    </xf>
    <xf numFmtId="0" fontId="2" fillId="0" borderId="0" xfId="0" applyFont="1"/>
    <xf numFmtId="0" fontId="1" fillId="0" borderId="7" xfId="0" applyFont="1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0" borderId="0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4" fillId="0" borderId="6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Border="1"/>
    <xf numFmtId="0" fontId="5" fillId="0" borderId="1" xfId="0" applyFont="1" applyBorder="1"/>
    <xf numFmtId="0" fontId="4" fillId="0" borderId="1" xfId="0" applyFont="1" applyFill="1" applyBorder="1"/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Comparison of Comprehensive Similarity with combinations of InText Citation based Similarities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14-08-2017'!$I$3</c:f>
              <c:strCache>
                <c:ptCount val="1"/>
                <c:pt idx="0">
                  <c:v>Comprehensive Similarity</c:v>
                </c:pt>
              </c:strCache>
            </c:strRef>
          </c:tx>
          <c:val>
            <c:numRef>
              <c:f>'Results 14-08-2017'!$I$19:$I$25</c:f>
              <c:numCache>
                <c:formatCode>General</c:formatCode>
                <c:ptCount val="7"/>
                <c:pt idx="0">
                  <c:v>0.70382942401582704</c:v>
                </c:pt>
                <c:pt idx="1">
                  <c:v>0.70805657940146904</c:v>
                </c:pt>
                <c:pt idx="2">
                  <c:v>0.82568355854469599</c:v>
                </c:pt>
                <c:pt idx="3">
                  <c:v>3.0234399498678399E-2</c:v>
                </c:pt>
                <c:pt idx="4">
                  <c:v>0.13063822212763401</c:v>
                </c:pt>
                <c:pt idx="5">
                  <c:v>0.24475664813214701</c:v>
                </c:pt>
                <c:pt idx="6">
                  <c:v>0.365773464982596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14-08-2017'!$K$3</c:f>
              <c:strCache>
                <c:ptCount val="1"/>
                <c:pt idx="0">
                  <c:v>Combined InText and Cosine Sim</c:v>
                </c:pt>
              </c:strCache>
            </c:strRef>
          </c:tx>
          <c:val>
            <c:numRef>
              <c:f>'Results 14-08-2017'!$K$19:$K$25</c:f>
              <c:numCache>
                <c:formatCode>General</c:formatCode>
                <c:ptCount val="7"/>
                <c:pt idx="0">
                  <c:v>0.45644751593362498</c:v>
                </c:pt>
                <c:pt idx="1">
                  <c:v>0.48205895501747598</c:v>
                </c:pt>
                <c:pt idx="2">
                  <c:v>0.57193121823307702</c:v>
                </c:pt>
                <c:pt idx="3">
                  <c:v>9.49537704531042E-2</c:v>
                </c:pt>
                <c:pt idx="4">
                  <c:v>9.8456783134943104E-2</c:v>
                </c:pt>
                <c:pt idx="5">
                  <c:v>0.16186085858963201</c:v>
                </c:pt>
                <c:pt idx="6">
                  <c:v>0.26931832479464002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14-08-2017'!$L$3</c:f>
              <c:strCache>
                <c:ptCount val="1"/>
                <c:pt idx="0">
                  <c:v>Combined InText and Jaccard Sim</c:v>
                </c:pt>
              </c:strCache>
            </c:strRef>
          </c:tx>
          <c:val>
            <c:numRef>
              <c:f>'Results 14-08-2017'!$L$19:$L$25</c:f>
              <c:numCache>
                <c:formatCode>General</c:formatCode>
                <c:ptCount val="7"/>
                <c:pt idx="0">
                  <c:v>0.44247362566307202</c:v>
                </c:pt>
                <c:pt idx="1">
                  <c:v>0.45651393084693798</c:v>
                </c:pt>
                <c:pt idx="2">
                  <c:v>0.53855042513921503</c:v>
                </c:pt>
                <c:pt idx="3">
                  <c:v>5.2217223650385697E-2</c:v>
                </c:pt>
                <c:pt idx="4">
                  <c:v>8.5317866818650098E-2</c:v>
                </c:pt>
                <c:pt idx="5">
                  <c:v>0.15232683996969701</c:v>
                </c:pt>
                <c:pt idx="6">
                  <c:v>0.242860344710668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14-08-2017'!$M$3</c:f>
              <c:strCache>
                <c:ptCount val="1"/>
                <c:pt idx="0">
                  <c:v>Combined InText and Euclidean Sim</c:v>
                </c:pt>
              </c:strCache>
            </c:strRef>
          </c:tx>
          <c:val>
            <c:numRef>
              <c:f>'Results 14-08-2017'!$M$19:$M$25</c:f>
              <c:numCache>
                <c:formatCode>General</c:formatCode>
                <c:ptCount val="7"/>
                <c:pt idx="0">
                  <c:v>0.52265668202200299</c:v>
                </c:pt>
                <c:pt idx="1">
                  <c:v>0.51470860314660305</c:v>
                </c:pt>
                <c:pt idx="2">
                  <c:v>0.58214504571292602</c:v>
                </c:pt>
                <c:pt idx="3">
                  <c:v>7.9587002136598306E-2</c:v>
                </c:pt>
                <c:pt idx="4">
                  <c:v>0.153154872503664</c:v>
                </c:pt>
                <c:pt idx="5">
                  <c:v>0.235772875431776</c:v>
                </c:pt>
                <c:pt idx="6">
                  <c:v>0.30255088736416402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36672"/>
        <c:axId val="196638592"/>
      </c:lineChart>
      <c:catAx>
        <c:axId val="19663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Research Papers in Comparison with Query Paper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638592"/>
        <c:crosses val="autoZero"/>
        <c:auto val="1"/>
        <c:lblAlgn val="ctr"/>
        <c:lblOffset val="100"/>
        <c:noMultiLvlLbl val="0"/>
      </c:catAx>
      <c:valAx>
        <c:axId val="1966385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Similarity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63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Comparison of Comprehensive Similarity with combinations of Vector Space based similarities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14-08-2017'!$I$3</c:f>
              <c:strCache>
                <c:ptCount val="1"/>
                <c:pt idx="0">
                  <c:v>Comprehensive Similarity</c:v>
                </c:pt>
              </c:strCache>
            </c:strRef>
          </c:tx>
          <c:val>
            <c:numRef>
              <c:f>'Results 14-08-2017'!$I$19:$I$25</c:f>
              <c:numCache>
                <c:formatCode>General</c:formatCode>
                <c:ptCount val="7"/>
                <c:pt idx="0">
                  <c:v>0.70382942401582704</c:v>
                </c:pt>
                <c:pt idx="1">
                  <c:v>0.70805657940146904</c:v>
                </c:pt>
                <c:pt idx="2">
                  <c:v>0.82568355854469599</c:v>
                </c:pt>
                <c:pt idx="3">
                  <c:v>3.0234399498678399E-2</c:v>
                </c:pt>
                <c:pt idx="4">
                  <c:v>0.13063822212763401</c:v>
                </c:pt>
                <c:pt idx="5">
                  <c:v>0.24475664813214701</c:v>
                </c:pt>
                <c:pt idx="6">
                  <c:v>0.365773464982596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14-08-2017'!$O$3</c:f>
              <c:strCache>
                <c:ptCount val="1"/>
                <c:pt idx="0">
                  <c:v>Combined Cosine and Jaccard Sim</c:v>
                </c:pt>
              </c:strCache>
            </c:strRef>
          </c:tx>
          <c:val>
            <c:numRef>
              <c:f>'Results 14-08-2017'!$O$19:$O$25</c:f>
              <c:numCache>
                <c:formatCode>General</c:formatCode>
                <c:ptCount val="7"/>
                <c:pt idx="0">
                  <c:v>4.1778284596696601E-2</c:v>
                </c:pt>
                <c:pt idx="1">
                  <c:v>8.1430028864414306E-2</c:v>
                </c:pt>
                <c:pt idx="2">
                  <c:v>0.11048164337229199</c:v>
                </c:pt>
                <c:pt idx="3">
                  <c:v>0.14717099410348999</c:v>
                </c:pt>
                <c:pt idx="4">
                  <c:v>4.0917506953593197E-2</c:v>
                </c:pt>
                <c:pt idx="5">
                  <c:v>2.8473412559329201E-2</c:v>
                </c:pt>
                <c:pt idx="6">
                  <c:v>8.3607240505307906E-2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14-08-2017'!$P$3</c:f>
              <c:strCache>
                <c:ptCount val="1"/>
                <c:pt idx="0">
                  <c:v>Combined Cosine and Euclid Sim</c:v>
                </c:pt>
              </c:strCache>
            </c:strRef>
          </c:tx>
          <c:val>
            <c:numRef>
              <c:f>'Results 14-08-2017'!$P$19:$P$25</c:f>
              <c:numCache>
                <c:formatCode>General</c:formatCode>
                <c:ptCount val="7"/>
                <c:pt idx="0">
                  <c:v>0.12196134095562799</c:v>
                </c:pt>
                <c:pt idx="1">
                  <c:v>0.13962470116407899</c:v>
                </c:pt>
                <c:pt idx="2">
                  <c:v>0.15407626394600299</c:v>
                </c:pt>
                <c:pt idx="3">
                  <c:v>0.17454077258970199</c:v>
                </c:pt>
                <c:pt idx="4">
                  <c:v>0.108754512638607</c:v>
                </c:pt>
                <c:pt idx="5">
                  <c:v>0.11191944802140801</c:v>
                </c:pt>
                <c:pt idx="6">
                  <c:v>0.14329778315880401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14-08-2017'!$Q$3</c:f>
              <c:strCache>
                <c:ptCount val="1"/>
                <c:pt idx="0">
                  <c:v>Combined Jaccard and Euclid Sim</c:v>
                </c:pt>
              </c:strCache>
            </c:strRef>
          </c:tx>
          <c:val>
            <c:numRef>
              <c:f>'Results 14-08-2017'!$Q$19:$Q$25</c:f>
              <c:numCache>
                <c:formatCode>General</c:formatCode>
                <c:ptCount val="7"/>
                <c:pt idx="0">
                  <c:v>0.107987450685075</c:v>
                </c:pt>
                <c:pt idx="1">
                  <c:v>0.114079676993541</c:v>
                </c:pt>
                <c:pt idx="2">
                  <c:v>0.12069547085214199</c:v>
                </c:pt>
                <c:pt idx="3">
                  <c:v>0.131804225786984</c:v>
                </c:pt>
                <c:pt idx="4">
                  <c:v>9.5615596322314103E-2</c:v>
                </c:pt>
                <c:pt idx="5">
                  <c:v>0.10238542940147299</c:v>
                </c:pt>
                <c:pt idx="6">
                  <c:v>0.11683980307483199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1088"/>
        <c:axId val="196283008"/>
      </c:lineChart>
      <c:catAx>
        <c:axId val="1962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Research Papers in Comparison with Query Paper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283008"/>
        <c:crosses val="autoZero"/>
        <c:auto val="1"/>
        <c:lblAlgn val="ctr"/>
        <c:lblOffset val="100"/>
        <c:noMultiLvlLbl val="0"/>
      </c:catAx>
      <c:valAx>
        <c:axId val="1962830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Similarity Valeus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8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Comparison between different Similarity Measures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14-08-2017'!$D$3</c:f>
              <c:strCache>
                <c:ptCount val="1"/>
                <c:pt idx="0">
                  <c:v>In Text Citation Similarity</c:v>
                </c:pt>
              </c:strCache>
            </c:strRef>
          </c:tx>
          <c:val>
            <c:numRef>
              <c:f>'Results 14-08-2017'!$D$19:$D$25</c:f>
              <c:numCache>
                <c:formatCode>General</c:formatCode>
                <c:ptCount val="7"/>
                <c:pt idx="0">
                  <c:v>0.85714285700000004</c:v>
                </c:pt>
                <c:pt idx="1">
                  <c:v>0.85714285700000004</c:v>
                </c:pt>
                <c:pt idx="2">
                  <c:v>1</c:v>
                </c:pt>
                <c:pt idx="3">
                  <c:v>0</c:v>
                </c:pt>
                <c:pt idx="4">
                  <c:v>0.14285714299999999</c:v>
                </c:pt>
                <c:pt idx="5">
                  <c:v>0.28571428599999998</c:v>
                </c:pt>
                <c:pt idx="6">
                  <c:v>0.428571429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14-08-2017'!$E$3</c:f>
              <c:strCache>
                <c:ptCount val="1"/>
                <c:pt idx="0">
                  <c:v>Cosine</c:v>
                </c:pt>
              </c:strCache>
            </c:strRef>
          </c:tx>
          <c:val>
            <c:numRef>
              <c:f>'Results 14-08-2017'!$E$19:$E$25</c:f>
              <c:numCache>
                <c:formatCode>General</c:formatCode>
                <c:ptCount val="7"/>
                <c:pt idx="0">
                  <c:v>5.5752174867249503E-2</c:v>
                </c:pt>
                <c:pt idx="1">
                  <c:v>0.106975053034953</c:v>
                </c:pt>
                <c:pt idx="2">
                  <c:v>0.14386243646615399</c:v>
                </c:pt>
                <c:pt idx="3">
                  <c:v>0.18990754090620801</c:v>
                </c:pt>
                <c:pt idx="4">
                  <c:v>5.4056423269886203E-2</c:v>
                </c:pt>
                <c:pt idx="5">
                  <c:v>3.8007431179264403E-2</c:v>
                </c:pt>
                <c:pt idx="6">
                  <c:v>0.11006522058928001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14-08-2017'!$F$3</c:f>
              <c:strCache>
                <c:ptCount val="1"/>
                <c:pt idx="0">
                  <c:v>Jaccard</c:v>
                </c:pt>
              </c:strCache>
            </c:strRef>
          </c:tx>
          <c:val>
            <c:numRef>
              <c:f>'Results 14-08-2017'!$F$19:$F$25</c:f>
              <c:numCache>
                <c:formatCode>General</c:formatCode>
                <c:ptCount val="7"/>
                <c:pt idx="0">
                  <c:v>2.7804394326143799E-2</c:v>
                </c:pt>
                <c:pt idx="1">
                  <c:v>5.5885004693875702E-2</c:v>
                </c:pt>
                <c:pt idx="2">
                  <c:v>7.7100850278430805E-2</c:v>
                </c:pt>
                <c:pt idx="3">
                  <c:v>0.10443444730077101</c:v>
                </c:pt>
                <c:pt idx="4">
                  <c:v>2.7778590637300302E-2</c:v>
                </c:pt>
                <c:pt idx="5">
                  <c:v>1.8939393939393999E-2</c:v>
                </c:pt>
                <c:pt idx="6">
                  <c:v>5.7149260421335703E-2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14-08-2017'!$G$3</c:f>
              <c:strCache>
                <c:ptCount val="1"/>
                <c:pt idx="0">
                  <c:v>Euclidean Distance Sim</c:v>
                </c:pt>
              </c:strCache>
            </c:strRef>
          </c:tx>
          <c:val>
            <c:numRef>
              <c:f>'Results 14-08-2017'!$G$19:$G$25</c:f>
              <c:numCache>
                <c:formatCode>General</c:formatCode>
                <c:ptCount val="7"/>
                <c:pt idx="0">
                  <c:v>0.18817050704400701</c:v>
                </c:pt>
                <c:pt idx="1">
                  <c:v>0.17227434929320501</c:v>
                </c:pt>
                <c:pt idx="2">
                  <c:v>0.16429009142585299</c:v>
                </c:pt>
                <c:pt idx="3">
                  <c:v>0.159174004273197</c:v>
                </c:pt>
                <c:pt idx="4">
                  <c:v>0.163452602007328</c:v>
                </c:pt>
                <c:pt idx="5">
                  <c:v>0.18583146486355101</c:v>
                </c:pt>
                <c:pt idx="6">
                  <c:v>0.17653034572832799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6912"/>
        <c:axId val="196328832"/>
      </c:lineChart>
      <c:catAx>
        <c:axId val="1963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Research Papers in Comparison with Query Paper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328832"/>
        <c:crosses val="autoZero"/>
        <c:auto val="1"/>
        <c:lblAlgn val="ctr"/>
        <c:lblOffset val="100"/>
        <c:noMultiLvlLbl val="0"/>
      </c:catAx>
      <c:valAx>
        <c:axId val="1963288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Similarity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19</xdr:row>
      <xdr:rowOff>28574</xdr:rowOff>
    </xdr:from>
    <xdr:to>
      <xdr:col>7</xdr:col>
      <xdr:colOff>19049</xdr:colOff>
      <xdr:row>36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1</xdr:row>
      <xdr:rowOff>9525</xdr:rowOff>
    </xdr:from>
    <xdr:to>
      <xdr:col>11</xdr:col>
      <xdr:colOff>2695575</xdr:colOff>
      <xdr:row>17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190499</xdr:rowOff>
    </xdr:from>
    <xdr:to>
      <xdr:col>7</xdr:col>
      <xdr:colOff>0</xdr:colOff>
      <xdr:row>16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1"/>
  <sheetViews>
    <sheetView topLeftCell="C1" workbookViewId="0">
      <selection activeCell="M16" sqref="M16"/>
    </sheetView>
  </sheetViews>
  <sheetFormatPr defaultRowHeight="15" x14ac:dyDescent="0.25"/>
  <cols>
    <col min="2" max="2" width="9" bestFit="1" customWidth="1"/>
    <col min="3" max="3" width="10.42578125" bestFit="1" customWidth="1"/>
    <col min="4" max="5" width="12" bestFit="1" customWidth="1"/>
    <col min="7" max="7" width="12" bestFit="1" customWidth="1"/>
    <col min="8" max="8" width="12.42578125" bestFit="1" customWidth="1"/>
    <col min="9" max="9" width="12.85546875" customWidth="1"/>
    <col min="10" max="11" width="12" bestFit="1" customWidth="1"/>
    <col min="12" max="12" width="12.42578125" customWidth="1"/>
    <col min="13" max="13" width="12" bestFit="1" customWidth="1"/>
    <col min="14" max="14" width="14.28515625" bestFit="1" customWidth="1"/>
    <col min="15" max="15" width="13.140625" bestFit="1" customWidth="1"/>
    <col min="16" max="16" width="12" bestFit="1" customWidth="1"/>
    <col min="17" max="17" width="12.5703125" bestFit="1" customWidth="1"/>
  </cols>
  <sheetData>
    <row r="2" spans="2:17" ht="15.75" thickBot="1" x14ac:dyDescent="0.3"/>
    <row r="3" spans="2:17" s="2" customFormat="1" ht="60" x14ac:dyDescent="0.25">
      <c r="B3" s="3" t="s">
        <v>2</v>
      </c>
      <c r="C3" s="4" t="s">
        <v>3</v>
      </c>
      <c r="D3" s="4" t="s">
        <v>4</v>
      </c>
      <c r="E3" s="4" t="s">
        <v>5</v>
      </c>
      <c r="F3" s="4" t="s">
        <v>0</v>
      </c>
      <c r="G3" s="4" t="s">
        <v>6</v>
      </c>
      <c r="H3" s="4" t="s">
        <v>7</v>
      </c>
      <c r="I3" s="4" t="s">
        <v>14</v>
      </c>
      <c r="J3" s="4" t="s">
        <v>8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20</v>
      </c>
      <c r="Q3" s="5" t="s">
        <v>21</v>
      </c>
    </row>
    <row r="4" spans="2:17" x14ac:dyDescent="0.25">
      <c r="B4" s="1">
        <v>25304</v>
      </c>
      <c r="C4" s="1">
        <v>46</v>
      </c>
      <c r="D4" s="1">
        <v>0.8</v>
      </c>
      <c r="E4" s="1">
        <v>0.24495784570544299</v>
      </c>
      <c r="F4" s="1">
        <v>0.13938273645822399</v>
      </c>
      <c r="G4" s="1">
        <v>0.165025993696409</v>
      </c>
      <c r="H4" s="1">
        <v>0.18312219195335899</v>
      </c>
      <c r="I4" s="1">
        <v>0.67662443839067199</v>
      </c>
      <c r="J4" s="1">
        <v>0.30649775356268699</v>
      </c>
      <c r="K4" s="1">
        <v>0.52247892285272202</v>
      </c>
      <c r="L4" s="1">
        <v>0.46969136822911201</v>
      </c>
      <c r="M4" s="1">
        <v>0.48251299684820498</v>
      </c>
      <c r="N4" s="1">
        <v>0.49156109597667902</v>
      </c>
      <c r="O4" s="1">
        <v>0.192170291081834</v>
      </c>
      <c r="P4" s="1">
        <v>0.20499191970092601</v>
      </c>
      <c r="Q4" s="1">
        <v>0.15220436507731699</v>
      </c>
    </row>
    <row r="5" spans="2:17" x14ac:dyDescent="0.25">
      <c r="B5" s="1">
        <v>25304</v>
      </c>
      <c r="C5" s="1">
        <v>47</v>
      </c>
      <c r="D5" s="1">
        <v>1</v>
      </c>
      <c r="E5" s="1">
        <v>0</v>
      </c>
      <c r="F5" s="1">
        <v>0</v>
      </c>
      <c r="G5" s="1">
        <v>1.0094111167877</v>
      </c>
      <c r="H5" s="1">
        <v>0.33647037226256599</v>
      </c>
      <c r="I5" s="1">
        <v>0.86729407445251305</v>
      </c>
      <c r="J5" s="1">
        <v>0.46917629781005299</v>
      </c>
      <c r="K5" s="1">
        <v>0.5</v>
      </c>
      <c r="L5" s="1">
        <v>0.5</v>
      </c>
      <c r="M5" s="1">
        <v>1.00470555839385</v>
      </c>
      <c r="N5" s="1">
        <v>0.66823518613128297</v>
      </c>
      <c r="O5" s="1">
        <v>0</v>
      </c>
      <c r="P5" s="1">
        <v>0.50470555839384801</v>
      </c>
      <c r="Q5" s="1">
        <v>0.50470555839384801</v>
      </c>
    </row>
    <row r="6" spans="2:17" x14ac:dyDescent="0.25">
      <c r="B6" s="1">
        <v>25304</v>
      </c>
      <c r="C6" s="1">
        <v>2518</v>
      </c>
      <c r="D6" s="1">
        <v>0</v>
      </c>
      <c r="E6" s="1">
        <v>0.12260741412400999</v>
      </c>
      <c r="F6" s="1">
        <v>6.5176027811481393E-2</v>
      </c>
      <c r="G6" s="1">
        <v>0.188054771833428</v>
      </c>
      <c r="H6" s="1">
        <v>0.12527940458963999</v>
      </c>
      <c r="I6" s="1">
        <v>2.5055880917928E-2</v>
      </c>
      <c r="J6" s="1">
        <v>0.100223523671712</v>
      </c>
      <c r="K6" s="1">
        <v>6.1303707062005101E-2</v>
      </c>
      <c r="L6" s="1">
        <v>3.2588013905740697E-2</v>
      </c>
      <c r="M6" s="1">
        <v>9.4027385916714196E-2</v>
      </c>
      <c r="N6" s="1">
        <v>6.2639702294819993E-2</v>
      </c>
      <c r="O6" s="1">
        <v>9.3891720967745798E-2</v>
      </c>
      <c r="P6" s="1">
        <v>0.155331092978719</v>
      </c>
      <c r="Q6" s="1">
        <v>0.12661539982245501</v>
      </c>
    </row>
    <row r="7" spans="2:17" x14ac:dyDescent="0.25">
      <c r="B7" s="1">
        <v>25304</v>
      </c>
      <c r="C7" s="1">
        <v>2519</v>
      </c>
      <c r="D7" s="1">
        <v>0.2</v>
      </c>
      <c r="E7" s="1">
        <v>8.5019829202242506E-2</v>
      </c>
      <c r="F7" s="1">
        <v>4.2356544949665502E-2</v>
      </c>
      <c r="G7" s="1">
        <v>0.16388910980829</v>
      </c>
      <c r="H7" s="1">
        <v>9.7088494653399304E-2</v>
      </c>
      <c r="I7" s="1">
        <v>0.17941769893067999</v>
      </c>
      <c r="J7" s="1">
        <v>0.117670795722719</v>
      </c>
      <c r="K7" s="1">
        <v>0.142509914601121</v>
      </c>
      <c r="L7" s="1">
        <v>0.121178272474833</v>
      </c>
      <c r="M7" s="1">
        <v>0.18194455490414499</v>
      </c>
      <c r="N7" s="1">
        <v>0.14854424732669999</v>
      </c>
      <c r="O7" s="1">
        <v>6.3688187075954E-2</v>
      </c>
      <c r="P7" s="1">
        <v>0.12445446950526599</v>
      </c>
      <c r="Q7" s="1">
        <v>0.103122827378978</v>
      </c>
    </row>
    <row r="8" spans="2:17" x14ac:dyDescent="0.25">
      <c r="B8" s="1">
        <v>25304</v>
      </c>
      <c r="C8" s="1">
        <v>2520</v>
      </c>
      <c r="D8" s="1">
        <v>0.4</v>
      </c>
      <c r="E8" s="1">
        <v>0.132382158032641</v>
      </c>
      <c r="F8" s="1">
        <v>7.0569977649483903E-2</v>
      </c>
      <c r="G8" s="1">
        <v>0.190029913696004</v>
      </c>
      <c r="H8" s="1">
        <v>0.130994016459376</v>
      </c>
      <c r="I8" s="1">
        <v>0.34619880329187502</v>
      </c>
      <c r="J8" s="1">
        <v>0.184795213167501</v>
      </c>
      <c r="K8" s="1">
        <v>0.266191079016321</v>
      </c>
      <c r="L8" s="1">
        <v>0.235284988824742</v>
      </c>
      <c r="M8" s="1">
        <v>0.295014956848002</v>
      </c>
      <c r="N8" s="1">
        <v>0.26549700822968803</v>
      </c>
      <c r="O8" s="1">
        <v>0.101476067841062</v>
      </c>
      <c r="P8" s="1">
        <v>0.161206035864322</v>
      </c>
      <c r="Q8" s="1">
        <v>0.130299945672744</v>
      </c>
    </row>
    <row r="9" spans="2:17" x14ac:dyDescent="0.25">
      <c r="B9" s="1">
        <v>25304</v>
      </c>
      <c r="C9" s="1">
        <v>2521</v>
      </c>
      <c r="D9" s="1">
        <v>0.6</v>
      </c>
      <c r="E9" s="1">
        <v>6.0652491364886499E-2</v>
      </c>
      <c r="F9" s="1">
        <v>2.9005310563148302E-2</v>
      </c>
      <c r="G9" s="1">
        <v>0.23779833749672899</v>
      </c>
      <c r="H9" s="1">
        <v>0.10915204647492099</v>
      </c>
      <c r="I9" s="1">
        <v>0.50183040929498401</v>
      </c>
      <c r="J9" s="1">
        <v>0.20732163717993701</v>
      </c>
      <c r="K9" s="1">
        <v>0.33032624568244301</v>
      </c>
      <c r="L9" s="1">
        <v>0.31450265528157401</v>
      </c>
      <c r="M9" s="1">
        <v>0.41889916874836403</v>
      </c>
      <c r="N9" s="1">
        <v>0.35457602323746101</v>
      </c>
      <c r="O9" s="1">
        <v>4.4828900964017399E-2</v>
      </c>
      <c r="P9" s="1">
        <v>0.149225414430808</v>
      </c>
      <c r="Q9" s="1">
        <v>0.133401824029939</v>
      </c>
    </row>
    <row r="10" spans="2:17" x14ac:dyDescent="0.25">
      <c r="B10" s="1">
        <v>376639</v>
      </c>
      <c r="C10" s="1">
        <v>72</v>
      </c>
      <c r="D10" s="1">
        <v>1</v>
      </c>
      <c r="E10" s="1">
        <v>0.88644577467531804</v>
      </c>
      <c r="F10" s="1">
        <v>0.79223506292986401</v>
      </c>
      <c r="G10" s="1">
        <v>6.4148562730955594E-2</v>
      </c>
      <c r="H10" s="1">
        <v>0.58094313344537896</v>
      </c>
      <c r="I10" s="1">
        <v>0.91618862668907597</v>
      </c>
      <c r="J10" s="1">
        <v>0.66475450675630299</v>
      </c>
      <c r="K10" s="1">
        <v>0.94322288733765902</v>
      </c>
      <c r="L10" s="1">
        <v>0.896117531464932</v>
      </c>
      <c r="M10" s="1">
        <v>0.53207428136547796</v>
      </c>
      <c r="N10" s="1">
        <v>0.79047156672269003</v>
      </c>
      <c r="O10" s="1">
        <v>0.83934041880259103</v>
      </c>
      <c r="P10" s="1">
        <v>0.47529716870313699</v>
      </c>
      <c r="Q10" s="1">
        <v>0.42819181283041002</v>
      </c>
    </row>
    <row r="11" spans="2:17" x14ac:dyDescent="0.25">
      <c r="B11" s="1">
        <v>376639</v>
      </c>
      <c r="C11" s="1">
        <v>2633</v>
      </c>
      <c r="D11" s="1">
        <v>0</v>
      </c>
      <c r="E11" s="1">
        <v>8.8399763644187598E-2</v>
      </c>
      <c r="F11" s="1">
        <v>4.5657681615512299E-2</v>
      </c>
      <c r="G11" s="1">
        <v>0.18854130136994501</v>
      </c>
      <c r="H11" s="1">
        <v>0.10753291554321499</v>
      </c>
      <c r="I11" s="1">
        <v>2.1506583108643E-2</v>
      </c>
      <c r="J11" s="1">
        <v>8.6026332434571903E-2</v>
      </c>
      <c r="K11" s="1">
        <v>4.4199881822093799E-2</v>
      </c>
      <c r="L11" s="1">
        <v>2.2828840807756198E-2</v>
      </c>
      <c r="M11" s="1">
        <v>9.4270650684972396E-2</v>
      </c>
      <c r="N11" s="1">
        <v>5.37664577716074E-2</v>
      </c>
      <c r="O11" s="1">
        <v>6.7028722629849893E-2</v>
      </c>
      <c r="P11" s="1">
        <v>0.13847053250706601</v>
      </c>
      <c r="Q11" s="1">
        <v>0.117099491492729</v>
      </c>
    </row>
    <row r="12" spans="2:17" x14ac:dyDescent="0.25">
      <c r="B12" s="1">
        <v>376639</v>
      </c>
      <c r="C12" s="1">
        <v>2634</v>
      </c>
      <c r="D12" s="1">
        <v>0.25</v>
      </c>
      <c r="E12" s="1">
        <v>0</v>
      </c>
      <c r="F12" s="1">
        <v>0</v>
      </c>
      <c r="G12" s="1">
        <v>1.0081921833413501</v>
      </c>
      <c r="H12" s="1">
        <v>0.33606406111378401</v>
      </c>
      <c r="I12" s="1">
        <v>0.267212812222757</v>
      </c>
      <c r="J12" s="1">
        <v>0.31885124889102701</v>
      </c>
      <c r="K12" s="1">
        <v>0.125</v>
      </c>
      <c r="L12" s="1">
        <v>0.125</v>
      </c>
      <c r="M12" s="1">
        <v>0.62909609167067604</v>
      </c>
      <c r="N12" s="1">
        <v>0.29303203055689198</v>
      </c>
      <c r="O12" s="1">
        <v>0</v>
      </c>
      <c r="P12" s="1">
        <v>0.50409609167067604</v>
      </c>
      <c r="Q12" s="1">
        <v>0.50409609167067604</v>
      </c>
    </row>
    <row r="13" spans="2:17" x14ac:dyDescent="0.25">
      <c r="B13" s="1">
        <v>376639</v>
      </c>
      <c r="C13" s="1">
        <v>2635</v>
      </c>
      <c r="D13" s="1">
        <v>0.5</v>
      </c>
      <c r="E13" s="1">
        <v>0.17360483211470401</v>
      </c>
      <c r="F13" s="1">
        <v>9.2832737749149102E-2</v>
      </c>
      <c r="G13" s="1">
        <v>0.18543045692889801</v>
      </c>
      <c r="H13" s="1">
        <v>0.15062267559758299</v>
      </c>
      <c r="I13" s="1">
        <v>0.43012453511951698</v>
      </c>
      <c r="J13" s="1">
        <v>0.22049814047806701</v>
      </c>
      <c r="K13" s="1">
        <v>0.33680241605735201</v>
      </c>
      <c r="L13" s="1">
        <v>0.29641636887457501</v>
      </c>
      <c r="M13" s="1">
        <v>0.34271522846444902</v>
      </c>
      <c r="N13" s="1">
        <v>0.32531133779879201</v>
      </c>
      <c r="O13" s="1">
        <v>0.13321878493192599</v>
      </c>
      <c r="P13" s="1">
        <v>0.179517644521801</v>
      </c>
      <c r="Q13" s="1">
        <v>0.139131597339023</v>
      </c>
    </row>
    <row r="14" spans="2:17" x14ac:dyDescent="0.25">
      <c r="B14" s="1">
        <v>85440</v>
      </c>
      <c r="C14" s="1">
        <v>85</v>
      </c>
      <c r="D14" s="1">
        <v>1</v>
      </c>
      <c r="E14" s="1">
        <v>0.15260298566173899</v>
      </c>
      <c r="F14" s="1">
        <v>7.7590639172158193E-2</v>
      </c>
      <c r="G14" s="1">
        <v>0.148960161944449</v>
      </c>
      <c r="H14" s="1">
        <v>0.12638459559278201</v>
      </c>
      <c r="I14" s="1">
        <v>0.82527691911855705</v>
      </c>
      <c r="J14" s="1">
        <v>0.30110767647422598</v>
      </c>
      <c r="K14" s="1">
        <v>0.57630149283086896</v>
      </c>
      <c r="L14" s="1">
        <v>0.53879531958607896</v>
      </c>
      <c r="M14" s="1">
        <v>0.57448008097222503</v>
      </c>
      <c r="N14" s="1">
        <v>0.56319229779639102</v>
      </c>
      <c r="O14" s="1">
        <v>0.115096812416948</v>
      </c>
      <c r="P14" s="1">
        <v>0.15078157380309401</v>
      </c>
      <c r="Q14" s="1">
        <v>0.113275400558304</v>
      </c>
    </row>
    <row r="15" spans="2:17" x14ac:dyDescent="0.25">
      <c r="B15" s="1">
        <v>85440</v>
      </c>
      <c r="C15" s="1">
        <v>2654</v>
      </c>
      <c r="D15" s="1">
        <v>0</v>
      </c>
      <c r="E15" s="1">
        <v>0.25625004539577501</v>
      </c>
      <c r="F15" s="1">
        <v>0.13664225316694401</v>
      </c>
      <c r="G15" s="1">
        <v>0.20015542748177501</v>
      </c>
      <c r="H15" s="1">
        <v>0.197682575348164</v>
      </c>
      <c r="I15" s="1">
        <v>3.9536515069632898E-2</v>
      </c>
      <c r="J15" s="1">
        <v>0.15814606027853201</v>
      </c>
      <c r="K15" s="1">
        <v>0.128125022697887</v>
      </c>
      <c r="L15" s="1">
        <v>6.8321126583472197E-2</v>
      </c>
      <c r="M15" s="1">
        <v>0.100077713740887</v>
      </c>
      <c r="N15" s="1">
        <v>9.8841287674082207E-2</v>
      </c>
      <c r="O15" s="1">
        <v>0.19644614928135901</v>
      </c>
      <c r="P15" s="1">
        <v>0.22820273643877501</v>
      </c>
      <c r="Q15" s="1">
        <v>0.16839884032435901</v>
      </c>
    </row>
    <row r="16" spans="2:17" x14ac:dyDescent="0.25">
      <c r="B16" s="1">
        <v>85440</v>
      </c>
      <c r="C16" s="1">
        <v>2655</v>
      </c>
      <c r="D16" s="1">
        <v>0.16666666699999999</v>
      </c>
      <c r="E16" s="1">
        <v>9.4855201965812597E-2</v>
      </c>
      <c r="F16" s="1">
        <v>4.9736875580075099E-2</v>
      </c>
      <c r="G16" s="1">
        <v>0.180801220393604</v>
      </c>
      <c r="H16" s="1">
        <v>0.10846443264649699</v>
      </c>
      <c r="I16" s="1">
        <v>0.15502622012929901</v>
      </c>
      <c r="J16" s="1">
        <v>0.120104879517198</v>
      </c>
      <c r="K16" s="1">
        <v>0.13076093448290599</v>
      </c>
      <c r="L16" s="1">
        <v>0.108201771290038</v>
      </c>
      <c r="M16" s="1">
        <v>0.17373394369680201</v>
      </c>
      <c r="N16" s="1">
        <v>0.13756554982324901</v>
      </c>
      <c r="O16" s="1">
        <v>7.2296038772943799E-2</v>
      </c>
      <c r="P16" s="1">
        <v>0.137828211179708</v>
      </c>
      <c r="Q16" s="1">
        <v>0.11526904798684</v>
      </c>
    </row>
    <row r="17" spans="2:17" x14ac:dyDescent="0.25">
      <c r="B17" s="1">
        <v>85440</v>
      </c>
      <c r="C17" s="1">
        <v>2656</v>
      </c>
      <c r="D17" s="1">
        <v>0.33333333300000001</v>
      </c>
      <c r="E17" s="1">
        <v>0.151774528147954</v>
      </c>
      <c r="F17" s="1">
        <v>7.7973758418672004E-2</v>
      </c>
      <c r="G17" s="1">
        <v>0.20567268673917699</v>
      </c>
      <c r="H17" s="1">
        <v>0.145140324435268</v>
      </c>
      <c r="I17" s="1">
        <v>0.29569473128705398</v>
      </c>
      <c r="J17" s="1">
        <v>0.182778926148214</v>
      </c>
      <c r="K17" s="1">
        <v>0.24255393057397701</v>
      </c>
      <c r="L17" s="1">
        <v>0.205653545709336</v>
      </c>
      <c r="M17" s="1">
        <v>0.26950300986958903</v>
      </c>
      <c r="N17" s="1">
        <v>0.23923682871763399</v>
      </c>
      <c r="O17" s="1">
        <v>0.114874143283313</v>
      </c>
      <c r="P17" s="1">
        <v>0.178723607443566</v>
      </c>
      <c r="Q17" s="1">
        <v>0.14182322257892499</v>
      </c>
    </row>
    <row r="18" spans="2:17" x14ac:dyDescent="0.25">
      <c r="B18" s="1">
        <v>85440</v>
      </c>
      <c r="C18" s="1">
        <v>2657</v>
      </c>
      <c r="D18" s="1">
        <v>0.5</v>
      </c>
      <c r="E18" s="1">
        <v>0.27992753698442402</v>
      </c>
      <c r="F18" s="1">
        <v>0.154893801908391</v>
      </c>
      <c r="G18" s="1">
        <v>0.18802858811060799</v>
      </c>
      <c r="H18" s="1">
        <v>0.20761664233447399</v>
      </c>
      <c r="I18" s="1">
        <v>0.44152332846689502</v>
      </c>
      <c r="J18" s="1">
        <v>0.26609331386757901</v>
      </c>
      <c r="K18" s="1">
        <v>0.38996376849221198</v>
      </c>
      <c r="L18" s="1">
        <v>0.32744690095419499</v>
      </c>
      <c r="M18" s="1">
        <v>0.34401429405530398</v>
      </c>
      <c r="N18" s="1">
        <v>0.35380832116723698</v>
      </c>
      <c r="O18" s="1">
        <v>0.217410669446407</v>
      </c>
      <c r="P18" s="1">
        <v>0.23397806254751599</v>
      </c>
      <c r="Q18" s="1">
        <v>0.171461195009499</v>
      </c>
    </row>
    <row r="19" spans="2:17" s="17" customFormat="1" x14ac:dyDescent="0.25">
      <c r="B19" s="16">
        <v>367054</v>
      </c>
      <c r="C19" s="16">
        <v>86</v>
      </c>
      <c r="D19" s="16">
        <v>0.85714285700000004</v>
      </c>
      <c r="E19" s="16">
        <v>5.5752174867249503E-2</v>
      </c>
      <c r="F19" s="16">
        <v>2.7804394326143799E-2</v>
      </c>
      <c r="G19" s="16">
        <v>0.18817050704400701</v>
      </c>
      <c r="H19" s="16">
        <v>9.0575692079133296E-2</v>
      </c>
      <c r="I19" s="16">
        <v>0.70382942401582704</v>
      </c>
      <c r="J19" s="16">
        <v>0.24388912506330701</v>
      </c>
      <c r="K19" s="16">
        <v>0.45644751593362498</v>
      </c>
      <c r="L19" s="16">
        <v>0.44247362566307202</v>
      </c>
      <c r="M19" s="16">
        <v>0.52265668202200299</v>
      </c>
      <c r="N19" s="16">
        <v>0.473859274539567</v>
      </c>
      <c r="O19" s="16">
        <v>4.1778284596696601E-2</v>
      </c>
      <c r="P19" s="16">
        <v>0.12196134095562799</v>
      </c>
      <c r="Q19" s="16">
        <v>0.107987450685075</v>
      </c>
    </row>
    <row r="20" spans="2:17" x14ac:dyDescent="0.25">
      <c r="B20" s="1">
        <v>367054</v>
      </c>
      <c r="C20" s="1">
        <v>87</v>
      </c>
      <c r="D20" s="1">
        <v>0.85714285700000004</v>
      </c>
      <c r="E20" s="1">
        <v>0.106975053034953</v>
      </c>
      <c r="F20" s="1">
        <v>5.5885004693875702E-2</v>
      </c>
      <c r="G20" s="1">
        <v>0.17227434929320501</v>
      </c>
      <c r="H20" s="1">
        <v>0.11171146900734499</v>
      </c>
      <c r="I20" s="1">
        <v>0.70805657940146904</v>
      </c>
      <c r="J20" s="1">
        <v>0.26079774660587601</v>
      </c>
      <c r="K20" s="1">
        <v>0.48205895501747598</v>
      </c>
      <c r="L20" s="1">
        <v>0.45651393084693798</v>
      </c>
      <c r="M20" s="1">
        <v>0.51470860314660305</v>
      </c>
      <c r="N20" s="1">
        <v>0.484427163003672</v>
      </c>
      <c r="O20" s="1">
        <v>8.1430028864414306E-2</v>
      </c>
      <c r="P20" s="1">
        <v>0.13962470116407899</v>
      </c>
      <c r="Q20" s="1">
        <v>0.114079676993541</v>
      </c>
    </row>
    <row r="21" spans="2:17" x14ac:dyDescent="0.25">
      <c r="B21" s="1">
        <v>367054</v>
      </c>
      <c r="C21" s="1">
        <v>88</v>
      </c>
      <c r="D21" s="1">
        <v>1</v>
      </c>
      <c r="E21" s="1">
        <v>0.14386243646615399</v>
      </c>
      <c r="F21" s="1">
        <v>7.7100850278430805E-2</v>
      </c>
      <c r="G21" s="1">
        <v>0.16429009142585299</v>
      </c>
      <c r="H21" s="1">
        <v>0.128417792723479</v>
      </c>
      <c r="I21" s="1">
        <v>0.82568355854469599</v>
      </c>
      <c r="J21" s="1">
        <v>0.30273423417878298</v>
      </c>
      <c r="K21" s="1">
        <v>0.57193121823307702</v>
      </c>
      <c r="L21" s="1">
        <v>0.53855042513921503</v>
      </c>
      <c r="M21" s="1">
        <v>0.58214504571292602</v>
      </c>
      <c r="N21" s="1">
        <v>0.56420889636173999</v>
      </c>
      <c r="O21" s="1">
        <v>0.11048164337229199</v>
      </c>
      <c r="P21" s="1">
        <v>0.15407626394600299</v>
      </c>
      <c r="Q21" s="1">
        <v>0.12069547085214199</v>
      </c>
    </row>
    <row r="22" spans="2:17" x14ac:dyDescent="0.25">
      <c r="B22" s="1">
        <v>367054</v>
      </c>
      <c r="C22" s="1">
        <v>2665</v>
      </c>
      <c r="D22" s="1">
        <v>0</v>
      </c>
      <c r="E22" s="1">
        <v>0.18990754090620801</v>
      </c>
      <c r="F22" s="1">
        <v>0.10443444730077101</v>
      </c>
      <c r="G22" s="1">
        <v>0.159174004273197</v>
      </c>
      <c r="H22" s="1">
        <v>0.151171997493392</v>
      </c>
      <c r="I22" s="1">
        <v>3.0234399498678399E-2</v>
      </c>
      <c r="J22" s="1">
        <v>0.120937597994714</v>
      </c>
      <c r="K22" s="1">
        <v>9.49537704531042E-2</v>
      </c>
      <c r="L22" s="1">
        <v>5.2217223650385697E-2</v>
      </c>
      <c r="M22" s="1">
        <v>7.9587002136598306E-2</v>
      </c>
      <c r="N22" s="1">
        <v>7.5585998746695998E-2</v>
      </c>
      <c r="O22" s="1">
        <v>0.14717099410348999</v>
      </c>
      <c r="P22" s="1">
        <v>0.17454077258970199</v>
      </c>
      <c r="Q22" s="1">
        <v>0.131804225786984</v>
      </c>
    </row>
    <row r="23" spans="2:17" x14ac:dyDescent="0.25">
      <c r="B23" s="1">
        <v>367054</v>
      </c>
      <c r="C23" s="1">
        <v>2666</v>
      </c>
      <c r="D23" s="1">
        <v>0.14285714299999999</v>
      </c>
      <c r="E23" s="1">
        <v>5.4056423269886203E-2</v>
      </c>
      <c r="F23" s="1">
        <v>2.7778590637300302E-2</v>
      </c>
      <c r="G23" s="1">
        <v>0.163452602007328</v>
      </c>
      <c r="H23" s="1">
        <v>8.1762538638171497E-2</v>
      </c>
      <c r="I23" s="1">
        <v>0.13063822212763401</v>
      </c>
      <c r="J23" s="1">
        <v>9.3981459510537199E-2</v>
      </c>
      <c r="K23" s="1">
        <v>9.8456783134943104E-2</v>
      </c>
      <c r="L23" s="1">
        <v>8.5317866818650098E-2</v>
      </c>
      <c r="M23" s="1">
        <v>0.153154872503664</v>
      </c>
      <c r="N23" s="1">
        <v>0.112309840819086</v>
      </c>
      <c r="O23" s="1">
        <v>4.0917506953593197E-2</v>
      </c>
      <c r="P23" s="1">
        <v>0.108754512638607</v>
      </c>
      <c r="Q23" s="1">
        <v>9.5615596322314103E-2</v>
      </c>
    </row>
    <row r="24" spans="2:17" x14ac:dyDescent="0.25">
      <c r="B24" s="1">
        <v>367054</v>
      </c>
      <c r="C24" s="1">
        <v>2667</v>
      </c>
      <c r="D24" s="1">
        <v>0.28571428599999998</v>
      </c>
      <c r="E24" s="1">
        <v>3.8007431179264403E-2</v>
      </c>
      <c r="F24" s="1">
        <v>1.8939393939393999E-2</v>
      </c>
      <c r="G24" s="1">
        <v>0.18583146486355101</v>
      </c>
      <c r="H24" s="1">
        <v>8.0926096660736593E-2</v>
      </c>
      <c r="I24" s="1">
        <v>0.24475664813214701</v>
      </c>
      <c r="J24" s="1">
        <v>0.121883734528589</v>
      </c>
      <c r="K24" s="1">
        <v>0.16186085858963201</v>
      </c>
      <c r="L24" s="1">
        <v>0.15232683996969701</v>
      </c>
      <c r="M24" s="1">
        <v>0.235772875431776</v>
      </c>
      <c r="N24" s="1">
        <v>0.183320191330368</v>
      </c>
      <c r="O24" s="1">
        <v>2.8473412559329201E-2</v>
      </c>
      <c r="P24" s="1">
        <v>0.11191944802140801</v>
      </c>
      <c r="Q24" s="1">
        <v>0.10238542940147299</v>
      </c>
    </row>
    <row r="25" spans="2:17" s="17" customFormat="1" x14ac:dyDescent="0.25">
      <c r="B25" s="16">
        <v>367054</v>
      </c>
      <c r="C25" s="16">
        <v>2668</v>
      </c>
      <c r="D25" s="16">
        <v>0.428571429</v>
      </c>
      <c r="E25" s="16">
        <v>0.11006522058928001</v>
      </c>
      <c r="F25" s="16">
        <v>5.7149260421335703E-2</v>
      </c>
      <c r="G25" s="16">
        <v>0.17653034572832799</v>
      </c>
      <c r="H25" s="16">
        <v>0.114581608912981</v>
      </c>
      <c r="I25" s="16">
        <v>0.365773464982596</v>
      </c>
      <c r="J25" s="16">
        <v>0.177379572930385</v>
      </c>
      <c r="K25" s="16">
        <v>0.26931832479464002</v>
      </c>
      <c r="L25" s="16">
        <v>0.242860344710668</v>
      </c>
      <c r="M25" s="16">
        <v>0.30255088736416402</v>
      </c>
      <c r="N25" s="16">
        <v>0.27157651895649099</v>
      </c>
      <c r="O25" s="16">
        <v>8.3607240505307906E-2</v>
      </c>
      <c r="P25" s="16">
        <v>0.14329778315880401</v>
      </c>
      <c r="Q25" s="16">
        <v>0.11683980307483199</v>
      </c>
    </row>
    <row r="26" spans="2:17" x14ac:dyDescent="0.25">
      <c r="B26" s="1">
        <v>376634</v>
      </c>
      <c r="C26" s="1">
        <v>89</v>
      </c>
      <c r="D26" s="1">
        <v>1</v>
      </c>
      <c r="E26" s="1">
        <v>0.503786062295415</v>
      </c>
      <c r="F26" s="1">
        <v>0.33668189373111801</v>
      </c>
      <c r="G26" s="1">
        <v>0.15326210243146901</v>
      </c>
      <c r="H26" s="1">
        <v>0.33124335281933398</v>
      </c>
      <c r="I26" s="1">
        <v>0.86624867056386701</v>
      </c>
      <c r="J26" s="1">
        <v>0.46499468225546697</v>
      </c>
      <c r="K26" s="1">
        <v>0.751893031147707</v>
      </c>
      <c r="L26" s="1">
        <v>0.668340946865559</v>
      </c>
      <c r="M26" s="1">
        <v>0.57663105121573399</v>
      </c>
      <c r="N26" s="1">
        <v>0.66562167640966696</v>
      </c>
      <c r="O26" s="1">
        <v>0.42023397801326601</v>
      </c>
      <c r="P26" s="1">
        <v>0.32852408236344199</v>
      </c>
      <c r="Q26" s="1">
        <v>0.244971998081293</v>
      </c>
    </row>
    <row r="27" spans="2:17" x14ac:dyDescent="0.25">
      <c r="B27" s="1">
        <v>376634</v>
      </c>
      <c r="C27" s="1">
        <v>2671</v>
      </c>
      <c r="D27" s="1">
        <v>0</v>
      </c>
      <c r="E27" s="1">
        <v>6.4820372355216399E-2</v>
      </c>
      <c r="F27" s="1">
        <v>3.29393915196039E-2</v>
      </c>
      <c r="G27" s="1">
        <v>0.231040287233783</v>
      </c>
      <c r="H27" s="1">
        <v>0.10960001703620099</v>
      </c>
      <c r="I27" s="1">
        <v>2.19200034072402E-2</v>
      </c>
      <c r="J27" s="1">
        <v>8.7680013628960801E-2</v>
      </c>
      <c r="K27" s="1">
        <v>3.24101861776082E-2</v>
      </c>
      <c r="L27" s="1">
        <v>1.6469695759801999E-2</v>
      </c>
      <c r="M27" s="1">
        <v>0.115520143616891</v>
      </c>
      <c r="N27" s="1">
        <v>5.4800008518100497E-2</v>
      </c>
      <c r="O27" s="1">
        <v>4.8879881937410198E-2</v>
      </c>
      <c r="P27" s="1">
        <v>0.14793032979449999</v>
      </c>
      <c r="Q27" s="1">
        <v>0.13198983937669301</v>
      </c>
    </row>
    <row r="28" spans="2:17" x14ac:dyDescent="0.25">
      <c r="B28" s="1">
        <v>376634</v>
      </c>
      <c r="C28" s="1">
        <v>2672</v>
      </c>
      <c r="D28" s="1">
        <v>0.25</v>
      </c>
      <c r="E28" s="1">
        <v>0.35887028128263698</v>
      </c>
      <c r="F28" s="1">
        <v>0.21842604759818901</v>
      </c>
      <c r="G28" s="1">
        <v>0.16971113137607599</v>
      </c>
      <c r="H28" s="1">
        <v>0.24900248675230099</v>
      </c>
      <c r="I28" s="1">
        <v>0.24980049735046</v>
      </c>
      <c r="J28" s="1">
        <v>0.24920198940184099</v>
      </c>
      <c r="K28" s="1">
        <v>0.30443514064131799</v>
      </c>
      <c r="L28" s="1">
        <v>0.234213023799095</v>
      </c>
      <c r="M28" s="1">
        <v>0.20985556568803801</v>
      </c>
      <c r="N28" s="1">
        <v>0.24950124337615001</v>
      </c>
      <c r="O28" s="1">
        <v>0.28864816444041302</v>
      </c>
      <c r="P28" s="1">
        <v>0.26429070632935597</v>
      </c>
      <c r="Q28" s="1">
        <v>0.19406858948713299</v>
      </c>
    </row>
    <row r="29" spans="2:17" x14ac:dyDescent="0.25">
      <c r="B29" s="1">
        <v>376634</v>
      </c>
      <c r="C29" s="1">
        <v>2673</v>
      </c>
      <c r="D29" s="1">
        <v>0.5</v>
      </c>
      <c r="E29" s="1">
        <v>7.3127242412713095E-2</v>
      </c>
      <c r="F29" s="1">
        <v>3.7945573016481403E-2</v>
      </c>
      <c r="G29" s="1">
        <v>0.20659796574602601</v>
      </c>
      <c r="H29" s="1">
        <v>0.10589026039174</v>
      </c>
      <c r="I29" s="1">
        <v>0.42117805207834802</v>
      </c>
      <c r="J29" s="1">
        <v>0.184712208313392</v>
      </c>
      <c r="K29" s="1">
        <v>0.28656362120635698</v>
      </c>
      <c r="L29" s="1">
        <v>0.26897278650824102</v>
      </c>
      <c r="M29" s="1">
        <v>0.35329898287301298</v>
      </c>
      <c r="N29" s="1">
        <v>0.30294513019586999</v>
      </c>
      <c r="O29" s="1">
        <v>5.5536407714597197E-2</v>
      </c>
      <c r="P29" s="1">
        <v>0.13986260407937001</v>
      </c>
      <c r="Q29" s="1">
        <v>0.122271769381254</v>
      </c>
    </row>
    <row r="30" spans="2:17" x14ac:dyDescent="0.25">
      <c r="B30" s="1">
        <v>14376013</v>
      </c>
      <c r="C30" s="1">
        <v>90</v>
      </c>
      <c r="D30" s="1">
        <v>1</v>
      </c>
      <c r="E30" s="1">
        <v>0.11352060311023</v>
      </c>
      <c r="F30" s="1">
        <v>4.8119855554154503E-2</v>
      </c>
      <c r="G30" s="1">
        <v>0.146927696563002</v>
      </c>
      <c r="H30" s="1">
        <v>0.102856051742462</v>
      </c>
      <c r="I30" s="1">
        <v>0.82057121034849201</v>
      </c>
      <c r="J30" s="1">
        <v>0.28228484139396998</v>
      </c>
      <c r="K30" s="1">
        <v>0.55676030155511502</v>
      </c>
      <c r="L30" s="1">
        <v>0.52405992777707699</v>
      </c>
      <c r="M30" s="1">
        <v>0.57346384828150099</v>
      </c>
      <c r="N30" s="1">
        <v>0.55142802587123096</v>
      </c>
      <c r="O30" s="1">
        <v>8.0820229332192101E-2</v>
      </c>
      <c r="P30" s="1">
        <v>0.13022414983661601</v>
      </c>
      <c r="Q30" s="1">
        <v>9.7523776058578093E-2</v>
      </c>
    </row>
    <row r="31" spans="2:17" x14ac:dyDescent="0.25">
      <c r="B31" s="1">
        <v>14376013</v>
      </c>
      <c r="C31" s="1">
        <v>2676</v>
      </c>
      <c r="D31" s="1">
        <v>0</v>
      </c>
      <c r="E31" s="1">
        <v>5.9905349440224999E-2</v>
      </c>
      <c r="F31" s="1">
        <v>3.08759837422918E-2</v>
      </c>
      <c r="G31" s="1">
        <v>0.18931682103408101</v>
      </c>
      <c r="H31" s="1">
        <v>9.3366051405532599E-2</v>
      </c>
      <c r="I31" s="1">
        <v>1.8673210281106498E-2</v>
      </c>
      <c r="J31" s="1">
        <v>7.4692841124425993E-2</v>
      </c>
      <c r="K31" s="1">
        <v>2.9952674720112499E-2</v>
      </c>
      <c r="L31" s="1">
        <v>1.54379918711459E-2</v>
      </c>
      <c r="M31" s="1">
        <v>9.4658410517040506E-2</v>
      </c>
      <c r="N31" s="1">
        <v>4.66830257027663E-2</v>
      </c>
      <c r="O31" s="1">
        <v>4.53906665912584E-2</v>
      </c>
      <c r="P31" s="1">
        <v>0.124611085237153</v>
      </c>
      <c r="Q31" s="1">
        <v>0.11009640238818599</v>
      </c>
    </row>
    <row r="32" spans="2:17" x14ac:dyDescent="0.25">
      <c r="B32" s="1">
        <v>14376013</v>
      </c>
      <c r="C32" s="1">
        <v>2677</v>
      </c>
      <c r="D32" s="1">
        <v>0.25</v>
      </c>
      <c r="E32" s="1">
        <v>5.8600065387942803E-2</v>
      </c>
      <c r="F32" s="1">
        <v>3.0177436622506E-2</v>
      </c>
      <c r="G32" s="1">
        <v>0.19054275629445999</v>
      </c>
      <c r="H32" s="1">
        <v>9.3106752768303006E-2</v>
      </c>
      <c r="I32" s="1">
        <v>0.218621350553661</v>
      </c>
      <c r="J32" s="1">
        <v>0.12448540221464199</v>
      </c>
      <c r="K32" s="1">
        <v>0.154300032693971</v>
      </c>
      <c r="L32" s="1">
        <v>0.140088718311253</v>
      </c>
      <c r="M32" s="1">
        <v>0.22027137814723</v>
      </c>
      <c r="N32" s="1">
        <v>0.171553376384151</v>
      </c>
      <c r="O32" s="1">
        <v>4.4388751005224401E-2</v>
      </c>
      <c r="P32" s="1">
        <v>0.12457141084120101</v>
      </c>
      <c r="Q32" s="1">
        <v>0.11036009645848301</v>
      </c>
    </row>
    <row r="33" spans="2:17" x14ac:dyDescent="0.25">
      <c r="B33" s="1">
        <v>14376013</v>
      </c>
      <c r="C33" s="1">
        <v>2678</v>
      </c>
      <c r="D33" s="1">
        <v>0.5</v>
      </c>
      <c r="E33" s="1">
        <v>0.18692813352191601</v>
      </c>
      <c r="F33" s="1">
        <v>0.102416075828034</v>
      </c>
      <c r="G33" s="1">
        <v>0.166431385943202</v>
      </c>
      <c r="H33" s="1">
        <v>0.15192519843105101</v>
      </c>
      <c r="I33" s="1">
        <v>0.43038503968621</v>
      </c>
      <c r="J33" s="1">
        <v>0.22154015874484101</v>
      </c>
      <c r="K33" s="1">
        <v>0.34346406676095798</v>
      </c>
      <c r="L33" s="1">
        <v>0.30120803791401701</v>
      </c>
      <c r="M33" s="1">
        <v>0.33321569297160097</v>
      </c>
      <c r="N33" s="1">
        <v>0.32596259921552501</v>
      </c>
      <c r="O33" s="1">
        <v>0.14467210467497499</v>
      </c>
      <c r="P33" s="1">
        <v>0.17667975973255901</v>
      </c>
      <c r="Q33" s="1">
        <v>0.13442373088561799</v>
      </c>
    </row>
    <row r="34" spans="2:17" x14ac:dyDescent="0.25">
      <c r="B34" s="1">
        <v>14376013</v>
      </c>
      <c r="C34" s="1">
        <v>2679</v>
      </c>
      <c r="D34" s="1">
        <v>0.75</v>
      </c>
      <c r="E34" s="1">
        <v>0.33691424058526698</v>
      </c>
      <c r="F34" s="1">
        <v>0.18812362190458301</v>
      </c>
      <c r="G34" s="1">
        <v>0.13866992950510801</v>
      </c>
      <c r="H34" s="1">
        <v>0.22123593066498601</v>
      </c>
      <c r="I34" s="1">
        <v>0.64424718613299703</v>
      </c>
      <c r="J34" s="1">
        <v>0.32698874453198901</v>
      </c>
      <c r="K34" s="1">
        <v>0.54345712029263304</v>
      </c>
      <c r="L34" s="1">
        <v>0.46906181095229199</v>
      </c>
      <c r="M34" s="1">
        <v>0.44433496475255402</v>
      </c>
      <c r="N34" s="1">
        <v>0.48561796533249302</v>
      </c>
      <c r="O34" s="1">
        <v>0.26251893124492498</v>
      </c>
      <c r="P34" s="1">
        <v>0.23779208504518801</v>
      </c>
      <c r="Q34" s="1">
        <v>0.16339677570484601</v>
      </c>
    </row>
    <row r="35" spans="2:17" x14ac:dyDescent="0.25">
      <c r="B35" s="1">
        <v>299460</v>
      </c>
      <c r="C35" s="1">
        <v>282</v>
      </c>
      <c r="D35" s="1">
        <v>1</v>
      </c>
      <c r="E35" s="1">
        <v>0.367211016495745</v>
      </c>
      <c r="F35" s="1">
        <v>0.224734834396046</v>
      </c>
      <c r="G35" s="1">
        <v>0.16269049735949101</v>
      </c>
      <c r="H35" s="1">
        <v>0.251545449417094</v>
      </c>
      <c r="I35" s="1">
        <v>0.85030908988341902</v>
      </c>
      <c r="J35" s="1">
        <v>0.40123635953367498</v>
      </c>
      <c r="K35" s="1">
        <v>0.68360550824787203</v>
      </c>
      <c r="L35" s="1">
        <v>0.61236741719802301</v>
      </c>
      <c r="M35" s="1">
        <v>0.58134524867974602</v>
      </c>
      <c r="N35" s="1">
        <v>0.62577272470854695</v>
      </c>
      <c r="O35" s="1">
        <v>0.29597292544589499</v>
      </c>
      <c r="P35" s="1">
        <v>0.26495075692761799</v>
      </c>
      <c r="Q35" s="1">
        <v>0.193712665877768</v>
      </c>
    </row>
    <row r="36" spans="2:17" x14ac:dyDescent="0.25">
      <c r="B36" s="1">
        <v>299460</v>
      </c>
      <c r="C36" s="1">
        <v>283</v>
      </c>
      <c r="D36" s="1">
        <v>0.36363636399999999</v>
      </c>
      <c r="E36" s="1">
        <v>0.2317048787531</v>
      </c>
      <c r="F36" s="1">
        <v>0.12989987268706901</v>
      </c>
      <c r="G36" s="1">
        <v>0.172182112393301</v>
      </c>
      <c r="H36" s="1">
        <v>0.17792895461115599</v>
      </c>
      <c r="I36" s="1">
        <v>0.32649488212223099</v>
      </c>
      <c r="J36" s="1">
        <v>0.21507043648892499</v>
      </c>
      <c r="K36" s="1">
        <v>0.29767062137654998</v>
      </c>
      <c r="L36" s="1">
        <v>0.24676811834353399</v>
      </c>
      <c r="M36" s="1">
        <v>0.26790923819665002</v>
      </c>
      <c r="N36" s="1">
        <v>0.27078265930557799</v>
      </c>
      <c r="O36" s="1">
        <v>0.18080237572008401</v>
      </c>
      <c r="P36" s="1">
        <v>0.20194349557319999</v>
      </c>
      <c r="Q36" s="1">
        <v>0.15104099254018499</v>
      </c>
    </row>
    <row r="37" spans="2:17" x14ac:dyDescent="0.25">
      <c r="B37" s="1">
        <v>299460</v>
      </c>
      <c r="C37" s="1">
        <v>284</v>
      </c>
      <c r="D37" s="1">
        <v>0.36363636399999999</v>
      </c>
      <c r="E37" s="1">
        <v>0.30641293851417101</v>
      </c>
      <c r="F37" s="1">
        <v>0.180457267283615</v>
      </c>
      <c r="G37" s="1">
        <v>0.17932215579501901</v>
      </c>
      <c r="H37" s="1">
        <v>0.22206412053093499</v>
      </c>
      <c r="I37" s="1">
        <v>0.33532191530618699</v>
      </c>
      <c r="J37" s="1">
        <v>0.25037856922474799</v>
      </c>
      <c r="K37" s="1">
        <v>0.33502465125708503</v>
      </c>
      <c r="L37" s="1">
        <v>0.27204681564180699</v>
      </c>
      <c r="M37" s="1">
        <v>0.27147925989750898</v>
      </c>
      <c r="N37" s="1">
        <v>0.29285024226546702</v>
      </c>
      <c r="O37" s="1">
        <v>0.243435102898893</v>
      </c>
      <c r="P37" s="1">
        <v>0.24286754715459499</v>
      </c>
      <c r="Q37" s="1">
        <v>0.17988971153931699</v>
      </c>
    </row>
    <row r="38" spans="2:17" x14ac:dyDescent="0.25">
      <c r="B38" s="1">
        <v>299460</v>
      </c>
      <c r="C38" s="1">
        <v>285</v>
      </c>
      <c r="D38" s="1">
        <v>0.36363636399999999</v>
      </c>
      <c r="E38" s="1">
        <v>0.216694535554384</v>
      </c>
      <c r="F38" s="1">
        <v>0.121264959974637</v>
      </c>
      <c r="G38" s="1">
        <v>0.17879998555021401</v>
      </c>
      <c r="H38" s="1">
        <v>0.172253160359745</v>
      </c>
      <c r="I38" s="1">
        <v>0.32535972327194901</v>
      </c>
      <c r="J38" s="1">
        <v>0.21052980108779601</v>
      </c>
      <c r="K38" s="1">
        <v>0.290165449777192</v>
      </c>
      <c r="L38" s="1">
        <v>0.24245066198731899</v>
      </c>
      <c r="M38" s="1">
        <v>0.27121817477510701</v>
      </c>
      <c r="N38" s="1">
        <v>0.26794476217987301</v>
      </c>
      <c r="O38" s="1">
        <v>0.168979747764511</v>
      </c>
      <c r="P38" s="1">
        <v>0.19774726055229899</v>
      </c>
      <c r="Q38" s="1">
        <v>0.15003247276242601</v>
      </c>
    </row>
    <row r="39" spans="2:17" x14ac:dyDescent="0.25">
      <c r="B39" s="1">
        <v>299460</v>
      </c>
      <c r="C39" s="1">
        <v>4053</v>
      </c>
      <c r="D39" s="1">
        <v>0</v>
      </c>
      <c r="E39" s="1">
        <v>0.22500000000000001</v>
      </c>
      <c r="F39" s="1">
        <v>0.12573994449671899</v>
      </c>
      <c r="G39" s="1">
        <v>0.17322764368612001</v>
      </c>
      <c r="H39" s="1">
        <v>0.17465586272761299</v>
      </c>
      <c r="I39" s="1">
        <v>3.4931172545522603E-2</v>
      </c>
      <c r="J39" s="1">
        <v>0.13972469018208999</v>
      </c>
      <c r="K39" s="1">
        <v>0.1125</v>
      </c>
      <c r="L39" s="1">
        <v>6.2869972248359302E-2</v>
      </c>
      <c r="M39" s="1">
        <v>8.6613821843059796E-2</v>
      </c>
      <c r="N39" s="1">
        <v>8.7327931363806399E-2</v>
      </c>
      <c r="O39" s="1">
        <v>0.17536997224835901</v>
      </c>
      <c r="P39" s="1">
        <v>0.19911382184306001</v>
      </c>
      <c r="Q39" s="1">
        <v>0.14948379409141899</v>
      </c>
    </row>
    <row r="40" spans="2:17" x14ac:dyDescent="0.25">
      <c r="B40" s="1">
        <v>299460</v>
      </c>
      <c r="C40" s="1">
        <v>4054</v>
      </c>
      <c r="D40" s="1">
        <v>9.0909090999999997E-2</v>
      </c>
      <c r="E40" s="1">
        <v>0.21412135161252399</v>
      </c>
      <c r="F40" s="1">
        <v>0.117634287905139</v>
      </c>
      <c r="G40" s="1">
        <v>0.16989868531798</v>
      </c>
      <c r="H40" s="1">
        <v>0.16721810827854799</v>
      </c>
      <c r="I40" s="1">
        <v>0.10617089445571</v>
      </c>
      <c r="J40" s="1">
        <v>0.15195630482283801</v>
      </c>
      <c r="K40" s="1">
        <v>0.15251522130626199</v>
      </c>
      <c r="L40" s="1">
        <v>0.104271689452569</v>
      </c>
      <c r="M40" s="1">
        <v>0.13040388815899001</v>
      </c>
      <c r="N40" s="1">
        <v>0.129063599639274</v>
      </c>
      <c r="O40" s="1">
        <v>0.16587781975883201</v>
      </c>
      <c r="P40" s="1">
        <v>0.19201001846525201</v>
      </c>
      <c r="Q40" s="1">
        <v>0.143766486611559</v>
      </c>
    </row>
    <row r="41" spans="2:17" x14ac:dyDescent="0.25">
      <c r="B41" s="1">
        <v>299460</v>
      </c>
      <c r="C41" s="1">
        <v>4055</v>
      </c>
      <c r="D41" s="1">
        <v>0.18181818199999999</v>
      </c>
      <c r="E41" s="1">
        <v>0.19095718489925001</v>
      </c>
      <c r="F41" s="1">
        <v>0.104940999116286</v>
      </c>
      <c r="G41" s="1">
        <v>0.17825632439186501</v>
      </c>
      <c r="H41" s="1">
        <v>0.15805150280246699</v>
      </c>
      <c r="I41" s="1">
        <v>0.17706484616049301</v>
      </c>
      <c r="J41" s="1">
        <v>0.16280483864197401</v>
      </c>
      <c r="K41" s="1">
        <v>0.186387683449625</v>
      </c>
      <c r="L41" s="1">
        <v>0.14337959055814301</v>
      </c>
      <c r="M41" s="1">
        <v>0.180037253195932</v>
      </c>
      <c r="N41" s="1">
        <v>0.16993484240123399</v>
      </c>
      <c r="O41" s="1">
        <v>0.14794909200776801</v>
      </c>
      <c r="P41" s="1">
        <v>0.18460675464555801</v>
      </c>
      <c r="Q41" s="1">
        <v>0.14159866175407601</v>
      </c>
    </row>
    <row r="42" spans="2:17" x14ac:dyDescent="0.25">
      <c r="B42" s="1">
        <v>299460</v>
      </c>
      <c r="C42" s="1">
        <v>4056</v>
      </c>
      <c r="D42" s="1">
        <v>0.27272727299999999</v>
      </c>
      <c r="E42" s="1">
        <v>0.16570343122169801</v>
      </c>
      <c r="F42" s="1">
        <v>9.0023829837309902E-2</v>
      </c>
      <c r="G42" s="1">
        <v>0.18288288744174799</v>
      </c>
      <c r="H42" s="1">
        <v>0.146203382833585</v>
      </c>
      <c r="I42" s="1">
        <v>0.247422494966717</v>
      </c>
      <c r="J42" s="1">
        <v>0.17150816086686799</v>
      </c>
      <c r="K42" s="1">
        <v>0.219215352110849</v>
      </c>
      <c r="L42" s="1">
        <v>0.181375551418655</v>
      </c>
      <c r="M42" s="1">
        <v>0.22780508022087401</v>
      </c>
      <c r="N42" s="1">
        <v>0.20946532791679301</v>
      </c>
      <c r="O42" s="1">
        <v>0.127863630529504</v>
      </c>
      <c r="P42" s="1">
        <v>0.17429315933172301</v>
      </c>
      <c r="Q42" s="1">
        <v>0.13645335863952901</v>
      </c>
    </row>
    <row r="43" spans="2:17" x14ac:dyDescent="0.25">
      <c r="B43" s="1">
        <v>9307732</v>
      </c>
      <c r="C43" s="1">
        <v>294</v>
      </c>
      <c r="D43" s="1">
        <v>1</v>
      </c>
      <c r="E43" s="1">
        <v>0.52840673699255303</v>
      </c>
      <c r="F43" s="1">
        <v>0.34892665732487799</v>
      </c>
      <c r="G43" s="1">
        <v>0.14335519090708199</v>
      </c>
      <c r="H43" s="1">
        <v>0.340229528408171</v>
      </c>
      <c r="I43" s="1">
        <v>0.86804590568163398</v>
      </c>
      <c r="J43" s="1">
        <v>0.47218362272653702</v>
      </c>
      <c r="K43" s="1">
        <v>0.76420336849627701</v>
      </c>
      <c r="L43" s="1">
        <v>0.67446332866243897</v>
      </c>
      <c r="M43" s="1">
        <v>0.57167759545354102</v>
      </c>
      <c r="N43" s="1">
        <v>0.670114764204085</v>
      </c>
      <c r="O43" s="1">
        <v>0.43866669715871598</v>
      </c>
      <c r="P43" s="1">
        <v>0.33588096394981698</v>
      </c>
      <c r="Q43" s="1">
        <v>0.24614092411597999</v>
      </c>
    </row>
    <row r="44" spans="2:17" x14ac:dyDescent="0.25">
      <c r="B44" s="1">
        <v>9307732</v>
      </c>
      <c r="C44" s="1">
        <v>4155</v>
      </c>
      <c r="D44" s="1">
        <v>0</v>
      </c>
      <c r="E44" s="1">
        <v>0.25473887000591799</v>
      </c>
      <c r="F44" s="1">
        <v>0.124423166120296</v>
      </c>
      <c r="G44" s="1">
        <v>0.16336660739060899</v>
      </c>
      <c r="H44" s="1">
        <v>0.18084288117227401</v>
      </c>
      <c r="I44" s="1">
        <v>3.6168576234454797E-2</v>
      </c>
      <c r="J44" s="1">
        <v>0.14467430493781899</v>
      </c>
      <c r="K44" s="1">
        <v>0.127369435002959</v>
      </c>
      <c r="L44" s="1">
        <v>6.2211583060147999E-2</v>
      </c>
      <c r="M44" s="1">
        <v>8.1683303695304299E-2</v>
      </c>
      <c r="N44" s="1">
        <v>9.0421440586137103E-2</v>
      </c>
      <c r="O44" s="1">
        <v>0.18958101806310701</v>
      </c>
      <c r="P44" s="1">
        <v>0.20905273869826299</v>
      </c>
      <c r="Q44" s="1">
        <v>0.14389488675545201</v>
      </c>
    </row>
    <row r="45" spans="2:17" x14ac:dyDescent="0.25">
      <c r="B45" s="1">
        <v>9307732</v>
      </c>
      <c r="C45" s="1">
        <v>4156</v>
      </c>
      <c r="D45" s="1">
        <v>0.16666666699999999</v>
      </c>
      <c r="E45" s="1">
        <v>0.22281713031209499</v>
      </c>
      <c r="F45" s="1">
        <v>0.12198534858836101</v>
      </c>
      <c r="G45" s="1">
        <v>0.22649379304674999</v>
      </c>
      <c r="H45" s="1">
        <v>0.19043209064906899</v>
      </c>
      <c r="I45" s="1">
        <v>0.171419751729814</v>
      </c>
      <c r="J45" s="1">
        <v>0.18567900591925501</v>
      </c>
      <c r="K45" s="1">
        <v>0.19474189865604699</v>
      </c>
      <c r="L45" s="1">
        <v>0.144326007794181</v>
      </c>
      <c r="M45" s="1">
        <v>0.19658023002337499</v>
      </c>
      <c r="N45" s="1">
        <v>0.17854937882453401</v>
      </c>
      <c r="O45" s="1">
        <v>0.17240123945022801</v>
      </c>
      <c r="P45" s="1">
        <v>0.22465546167942299</v>
      </c>
      <c r="Q45" s="1">
        <v>0.17423957081755601</v>
      </c>
    </row>
    <row r="46" spans="2:17" x14ac:dyDescent="0.25">
      <c r="B46" s="1">
        <v>4276472</v>
      </c>
      <c r="C46" s="1">
        <v>577</v>
      </c>
      <c r="D46" s="1">
        <v>0.66666666699999999</v>
      </c>
      <c r="E46" s="1">
        <v>6.4057506041867204E-2</v>
      </c>
      <c r="F46" s="1">
        <v>3.3087556014318002E-2</v>
      </c>
      <c r="G46" s="1">
        <v>0.18140729483314699</v>
      </c>
      <c r="H46" s="1">
        <v>9.2850785629777402E-2</v>
      </c>
      <c r="I46" s="1">
        <v>0.55190349072595501</v>
      </c>
      <c r="J46" s="1">
        <v>0.207613961903822</v>
      </c>
      <c r="K46" s="1">
        <v>0.36536208652093399</v>
      </c>
      <c r="L46" s="1">
        <v>0.349877111507159</v>
      </c>
      <c r="M46" s="1">
        <v>0.42403698091657299</v>
      </c>
      <c r="N46" s="1">
        <v>0.37975872631488899</v>
      </c>
      <c r="O46" s="1">
        <v>4.85725310280926E-2</v>
      </c>
      <c r="P46" s="1">
        <v>0.12273240043750699</v>
      </c>
      <c r="Q46" s="1">
        <v>0.107247425423732</v>
      </c>
    </row>
    <row r="47" spans="2:17" x14ac:dyDescent="0.25">
      <c r="B47" s="1">
        <v>4276472</v>
      </c>
      <c r="C47" s="1">
        <v>578</v>
      </c>
      <c r="D47" s="1">
        <v>1</v>
      </c>
      <c r="E47" s="1">
        <v>0.18301044496560101</v>
      </c>
      <c r="F47" s="1">
        <v>0.10031966168545001</v>
      </c>
      <c r="G47" s="1">
        <v>0.176594924685858</v>
      </c>
      <c r="H47" s="1">
        <v>0.15330834377897001</v>
      </c>
      <c r="I47" s="1">
        <v>0.83066166875579395</v>
      </c>
      <c r="J47" s="1">
        <v>0.32264667502317601</v>
      </c>
      <c r="K47" s="1">
        <v>0.59150522248280002</v>
      </c>
      <c r="L47" s="1">
        <v>0.55015983084272502</v>
      </c>
      <c r="M47" s="1">
        <v>0.58829746234292901</v>
      </c>
      <c r="N47" s="1">
        <v>0.57665417188948498</v>
      </c>
      <c r="O47" s="1">
        <v>0.14166505332552501</v>
      </c>
      <c r="P47" s="1">
        <v>0.179802684825729</v>
      </c>
      <c r="Q47" s="1">
        <v>0.138457293185654</v>
      </c>
    </row>
    <row r="48" spans="2:17" x14ac:dyDescent="0.25">
      <c r="B48" s="1">
        <v>4276472</v>
      </c>
      <c r="C48" s="1">
        <v>579</v>
      </c>
      <c r="D48" s="1">
        <v>0.44444444399999999</v>
      </c>
      <c r="E48" s="1">
        <v>4.91805922102896E-2</v>
      </c>
      <c r="F48" s="1">
        <v>2.41545893719807E-2</v>
      </c>
      <c r="G48" s="1">
        <v>0.215343490962907</v>
      </c>
      <c r="H48" s="1">
        <v>9.6226224181725897E-2</v>
      </c>
      <c r="I48" s="1">
        <v>0.37480080003634503</v>
      </c>
      <c r="J48" s="1">
        <v>0.16586986814538099</v>
      </c>
      <c r="K48" s="1">
        <v>0.24681251810514501</v>
      </c>
      <c r="L48" s="1">
        <v>0.23429951668599</v>
      </c>
      <c r="M48" s="1">
        <v>0.329893967481454</v>
      </c>
      <c r="N48" s="1">
        <v>0.27033533409086302</v>
      </c>
      <c r="O48" s="1">
        <v>3.6667590791135102E-2</v>
      </c>
      <c r="P48" s="1">
        <v>0.13226204158659799</v>
      </c>
      <c r="Q48" s="1">
        <v>0.119749040167444</v>
      </c>
    </row>
    <row r="49" spans="2:17" x14ac:dyDescent="0.25">
      <c r="B49" s="1">
        <v>4276472</v>
      </c>
      <c r="C49" s="1">
        <v>5358</v>
      </c>
      <c r="D49" s="1">
        <v>0</v>
      </c>
      <c r="E49" s="1">
        <v>0</v>
      </c>
      <c r="F49" s="1">
        <v>0</v>
      </c>
      <c r="G49" s="1">
        <v>0.34270570357871299</v>
      </c>
      <c r="H49" s="1">
        <v>0.114235234526238</v>
      </c>
      <c r="I49" s="1">
        <v>2.2847046905247598E-2</v>
      </c>
      <c r="J49" s="1">
        <v>9.1388187620990297E-2</v>
      </c>
      <c r="K49" s="1">
        <v>0</v>
      </c>
      <c r="L49" s="1">
        <v>0</v>
      </c>
      <c r="M49" s="1">
        <v>0.171352851789357</v>
      </c>
      <c r="N49" s="1">
        <v>5.7117617263118897E-2</v>
      </c>
      <c r="O49" s="1">
        <v>0</v>
      </c>
      <c r="P49" s="1">
        <v>0.171352851789357</v>
      </c>
      <c r="Q49" s="1">
        <v>0.171352851789357</v>
      </c>
    </row>
    <row r="50" spans="2:17" x14ac:dyDescent="0.25">
      <c r="B50" s="1">
        <v>4276472</v>
      </c>
      <c r="C50" s="1">
        <v>5359</v>
      </c>
      <c r="D50" s="1">
        <v>0.111111111</v>
      </c>
      <c r="E50" s="1">
        <v>3.5938454189154798E-2</v>
      </c>
      <c r="F50" s="1">
        <v>1.82952449870445E-2</v>
      </c>
      <c r="G50" s="1">
        <v>0.18501952337049499</v>
      </c>
      <c r="H50" s="1">
        <v>7.9751074182231499E-2</v>
      </c>
      <c r="I50" s="1">
        <v>0.104839103636446</v>
      </c>
      <c r="J50" s="1">
        <v>8.6023081545785196E-2</v>
      </c>
      <c r="K50" s="1">
        <v>7.3524782594577398E-2</v>
      </c>
      <c r="L50" s="1">
        <v>6.4703177993522307E-2</v>
      </c>
      <c r="M50" s="1">
        <v>0.14806531718524801</v>
      </c>
      <c r="N50" s="1">
        <v>9.5431092591115693E-2</v>
      </c>
      <c r="O50" s="1">
        <v>2.7116849588099599E-2</v>
      </c>
      <c r="P50" s="1">
        <v>0.110478988779825</v>
      </c>
      <c r="Q50" s="1">
        <v>0.10165738417877</v>
      </c>
    </row>
    <row r="51" spans="2:17" x14ac:dyDescent="0.25">
      <c r="B51" s="1">
        <v>4276472</v>
      </c>
      <c r="C51" s="1">
        <v>5360</v>
      </c>
      <c r="D51" s="1">
        <v>0.222222222</v>
      </c>
      <c r="E51" s="1">
        <v>0.16222142113076299</v>
      </c>
      <c r="F51" s="1">
        <v>8.7588181881679203E-2</v>
      </c>
      <c r="G51" s="1">
        <v>0.182286254990254</v>
      </c>
      <c r="H51" s="1">
        <v>0.14403195266756499</v>
      </c>
      <c r="I51" s="1">
        <v>0.20658416813351299</v>
      </c>
      <c r="J51" s="1">
        <v>0.159670006534052</v>
      </c>
      <c r="K51" s="1">
        <v>0.19222182156538101</v>
      </c>
      <c r="L51" s="1">
        <v>0.15490520194084001</v>
      </c>
      <c r="M51" s="1">
        <v>0.202254238495127</v>
      </c>
      <c r="N51" s="1">
        <v>0.183127087333783</v>
      </c>
      <c r="O51" s="1">
        <v>0.12490480150622101</v>
      </c>
      <c r="P51" s="1">
        <v>0.17225383806050801</v>
      </c>
      <c r="Q51" s="1">
        <v>0.13493721843596701</v>
      </c>
    </row>
    <row r="52" spans="2:17" x14ac:dyDescent="0.25">
      <c r="B52" s="1">
        <v>9084177</v>
      </c>
      <c r="C52" s="1">
        <v>11</v>
      </c>
      <c r="D52" s="1">
        <v>0.4</v>
      </c>
      <c r="E52" s="1">
        <v>0.16886602316301499</v>
      </c>
      <c r="F52" s="1">
        <v>9.2178565076529495E-2</v>
      </c>
      <c r="G52" s="1">
        <v>0.15537760744450799</v>
      </c>
      <c r="H52" s="1">
        <v>0.13880739856135099</v>
      </c>
      <c r="I52" s="1">
        <v>0.34776147971227001</v>
      </c>
      <c r="J52" s="1">
        <v>0.19104591884908101</v>
      </c>
      <c r="K52" s="1">
        <v>0.28443301158150702</v>
      </c>
      <c r="L52" s="1">
        <v>0.24608928253826501</v>
      </c>
      <c r="M52" s="1">
        <v>0.27768880372225402</v>
      </c>
      <c r="N52" s="1">
        <v>0.26940369928067498</v>
      </c>
      <c r="O52" s="1">
        <v>0.13052229411977201</v>
      </c>
      <c r="P52" s="1">
        <v>0.16212181530376099</v>
      </c>
      <c r="Q52" s="1">
        <v>0.123778086260519</v>
      </c>
    </row>
    <row r="53" spans="2:17" x14ac:dyDescent="0.25">
      <c r="B53" s="1">
        <v>9084177</v>
      </c>
      <c r="C53" s="1">
        <v>12</v>
      </c>
      <c r="D53" s="1">
        <v>1</v>
      </c>
      <c r="E53" s="1">
        <v>0.17225077552896501</v>
      </c>
      <c r="F53" s="1">
        <v>9.3741414022250294E-2</v>
      </c>
      <c r="G53" s="1">
        <v>0.161040573838412</v>
      </c>
      <c r="H53" s="1">
        <v>0.142344254463209</v>
      </c>
      <c r="I53" s="1">
        <v>0.82846885089264199</v>
      </c>
      <c r="J53" s="1">
        <v>0.31387540357056698</v>
      </c>
      <c r="K53" s="1">
        <v>0.58612538776448198</v>
      </c>
      <c r="L53" s="1">
        <v>0.54687070701112495</v>
      </c>
      <c r="M53" s="1">
        <v>0.58052028691920599</v>
      </c>
      <c r="N53" s="1">
        <v>0.57117212723160404</v>
      </c>
      <c r="O53" s="1">
        <v>0.132996094775608</v>
      </c>
      <c r="P53" s="1">
        <v>0.16664567468368799</v>
      </c>
      <c r="Q53" s="1">
        <v>0.12739099393033099</v>
      </c>
    </row>
    <row r="54" spans="2:17" x14ac:dyDescent="0.25">
      <c r="B54" s="1">
        <v>9084177</v>
      </c>
      <c r="C54" s="1">
        <v>13</v>
      </c>
      <c r="D54" s="1">
        <v>0.6</v>
      </c>
      <c r="E54" s="1">
        <v>0.141846809420373</v>
      </c>
      <c r="F54" s="1">
        <v>7.6265948532685798E-2</v>
      </c>
      <c r="G54" s="1">
        <v>0.15247566699631601</v>
      </c>
      <c r="H54" s="1">
        <v>0.123529474983125</v>
      </c>
      <c r="I54" s="1">
        <v>0.50470589499662499</v>
      </c>
      <c r="J54" s="1">
        <v>0.21882357998650001</v>
      </c>
      <c r="K54" s="1">
        <v>0.37092340471018598</v>
      </c>
      <c r="L54" s="1">
        <v>0.33813297426634298</v>
      </c>
      <c r="M54" s="1">
        <v>0.37623783349815798</v>
      </c>
      <c r="N54" s="1">
        <v>0.36176473749156302</v>
      </c>
      <c r="O54" s="1">
        <v>0.10905637897652901</v>
      </c>
      <c r="P54" s="1">
        <v>0.14716123820834501</v>
      </c>
      <c r="Q54" s="1">
        <v>0.114370807764501</v>
      </c>
    </row>
    <row r="55" spans="2:17" x14ac:dyDescent="0.25">
      <c r="B55" s="1">
        <v>9084177</v>
      </c>
      <c r="C55" s="1">
        <v>14</v>
      </c>
      <c r="D55" s="1">
        <v>0.4</v>
      </c>
      <c r="E55" s="1">
        <v>0.39831755300580202</v>
      </c>
      <c r="F55" s="1">
        <v>0.22161670086930499</v>
      </c>
      <c r="G55" s="1">
        <v>0.11281801109021999</v>
      </c>
      <c r="H55" s="1">
        <v>0.24425075498844201</v>
      </c>
      <c r="I55" s="1">
        <v>0.36885015099768798</v>
      </c>
      <c r="J55" s="1">
        <v>0.275400603990754</v>
      </c>
      <c r="K55" s="1">
        <v>0.39915877650290099</v>
      </c>
      <c r="L55" s="1">
        <v>0.31080835043465199</v>
      </c>
      <c r="M55" s="1">
        <v>0.25640900554510998</v>
      </c>
      <c r="N55" s="1">
        <v>0.32212537749422099</v>
      </c>
      <c r="O55" s="1">
        <v>0.30996712693755302</v>
      </c>
      <c r="P55" s="1">
        <v>0.25556778204801101</v>
      </c>
      <c r="Q55" s="1">
        <v>0.16721735597976201</v>
      </c>
    </row>
    <row r="56" spans="2:17" x14ac:dyDescent="0.25">
      <c r="B56" s="1">
        <v>9084177</v>
      </c>
      <c r="C56" s="1">
        <v>2371</v>
      </c>
      <c r="D56" s="1">
        <v>0</v>
      </c>
      <c r="E56" s="1">
        <v>0.24997051980378601</v>
      </c>
      <c r="F56" s="1">
        <v>0.133168664846227</v>
      </c>
      <c r="G56" s="1">
        <v>0.126899252039994</v>
      </c>
      <c r="H56" s="1">
        <v>0.170012812230002</v>
      </c>
      <c r="I56" s="1">
        <v>3.40025624460005E-2</v>
      </c>
      <c r="J56" s="1">
        <v>0.136010249784002</v>
      </c>
      <c r="K56" s="1">
        <v>0.12498525990189301</v>
      </c>
      <c r="L56" s="1">
        <v>6.6584332423113596E-2</v>
      </c>
      <c r="M56" s="1">
        <v>6.3449626019996902E-2</v>
      </c>
      <c r="N56" s="1">
        <v>8.5006406115001196E-2</v>
      </c>
      <c r="O56" s="1">
        <v>0.191569592325007</v>
      </c>
      <c r="P56" s="1">
        <v>0.18843488592189001</v>
      </c>
      <c r="Q56" s="1">
        <v>0.13003395844311</v>
      </c>
    </row>
    <row r="57" spans="2:17" x14ac:dyDescent="0.25">
      <c r="B57" s="1">
        <v>9084177</v>
      </c>
      <c r="C57" s="1">
        <v>2372</v>
      </c>
      <c r="D57" s="1">
        <v>0.1</v>
      </c>
      <c r="E57" s="1">
        <v>0.200343741302041</v>
      </c>
      <c r="F57" s="1">
        <v>0.102518689186383</v>
      </c>
      <c r="G57" s="1">
        <v>0.129395645604542</v>
      </c>
      <c r="H57" s="1">
        <v>0.144086025364322</v>
      </c>
      <c r="I57" s="1">
        <v>0.10881720507286401</v>
      </c>
      <c r="J57" s="1">
        <v>0.13526882029145801</v>
      </c>
      <c r="K57" s="1">
        <v>0.150171870651021</v>
      </c>
      <c r="L57" s="1">
        <v>0.101259344593192</v>
      </c>
      <c r="M57" s="1">
        <v>0.114697822802271</v>
      </c>
      <c r="N57" s="1">
        <v>0.122043012682161</v>
      </c>
      <c r="O57" s="1">
        <v>0.15143121524421199</v>
      </c>
      <c r="P57" s="1">
        <v>0.164869693453292</v>
      </c>
      <c r="Q57" s="1">
        <v>0.115957167395463</v>
      </c>
    </row>
    <row r="58" spans="2:17" x14ac:dyDescent="0.25">
      <c r="B58" s="1">
        <v>9084177</v>
      </c>
      <c r="C58" s="1">
        <v>2373</v>
      </c>
      <c r="D58" s="1">
        <v>0.2</v>
      </c>
      <c r="E58" s="1">
        <v>0</v>
      </c>
      <c r="F58" s="1">
        <v>0</v>
      </c>
      <c r="G58" s="1">
        <v>0.46271925662779501</v>
      </c>
      <c r="H58" s="1">
        <v>0.154239752209265</v>
      </c>
      <c r="I58" s="1">
        <v>0.19084795044185299</v>
      </c>
      <c r="J58" s="1">
        <v>0.163391801767412</v>
      </c>
      <c r="K58" s="1">
        <v>0.1</v>
      </c>
      <c r="L58" s="1">
        <v>0.1</v>
      </c>
      <c r="M58" s="1">
        <v>0.33135962831389798</v>
      </c>
      <c r="N58" s="1">
        <v>0.17711987610463301</v>
      </c>
      <c r="O58" s="1">
        <v>0</v>
      </c>
      <c r="P58" s="1">
        <v>0.231359628313898</v>
      </c>
      <c r="Q58" s="1">
        <v>0.231359628313898</v>
      </c>
    </row>
    <row r="59" spans="2:17" x14ac:dyDescent="0.25">
      <c r="B59" s="1">
        <v>9084177</v>
      </c>
      <c r="C59" s="1">
        <v>2374</v>
      </c>
      <c r="D59" s="1">
        <v>0.3</v>
      </c>
      <c r="E59" s="1">
        <v>2.9299901685260501E-2</v>
      </c>
      <c r="F59" s="1">
        <v>1.33358986370122E-2</v>
      </c>
      <c r="G59" s="1">
        <v>0.221371139976584</v>
      </c>
      <c r="H59" s="1">
        <v>8.8002313432952201E-2</v>
      </c>
      <c r="I59" s="1">
        <v>0.25760046268658998</v>
      </c>
      <c r="J59" s="1">
        <v>0.13040185074636201</v>
      </c>
      <c r="K59" s="1">
        <v>0.16464995084263001</v>
      </c>
      <c r="L59" s="1">
        <v>0.156667949318506</v>
      </c>
      <c r="M59" s="1">
        <v>0.26068556998829201</v>
      </c>
      <c r="N59" s="1">
        <v>0.194001156716476</v>
      </c>
      <c r="O59" s="1">
        <v>2.13179001611364E-2</v>
      </c>
      <c r="P59" s="1">
        <v>0.125335520830922</v>
      </c>
      <c r="Q59" s="1">
        <v>0.11735351930679799</v>
      </c>
    </row>
    <row r="60" spans="2:17" x14ac:dyDescent="0.25">
      <c r="B60" s="1">
        <v>74680</v>
      </c>
      <c r="C60" s="1">
        <v>38</v>
      </c>
      <c r="D60" s="1">
        <v>1</v>
      </c>
      <c r="E60" s="1">
        <v>6.6343111554284406E-2</v>
      </c>
      <c r="F60" s="1">
        <v>3.3782308171087301E-2</v>
      </c>
      <c r="G60" s="1">
        <v>0.240375518212956</v>
      </c>
      <c r="H60" s="1">
        <v>0.11350031264610901</v>
      </c>
      <c r="I60" s="1">
        <v>0.82270006252922201</v>
      </c>
      <c r="J60" s="1">
        <v>0.29080025011688698</v>
      </c>
      <c r="K60" s="1">
        <v>0.53317155577714204</v>
      </c>
      <c r="L60" s="1">
        <v>0.51689115408554398</v>
      </c>
      <c r="M60" s="1">
        <v>0.62018775910647805</v>
      </c>
      <c r="N60" s="1">
        <v>0.55675015632305502</v>
      </c>
      <c r="O60" s="1">
        <v>5.0062709862685802E-2</v>
      </c>
      <c r="P60" s="1">
        <v>0.15335931488362001</v>
      </c>
      <c r="Q60" s="1">
        <v>0.13707891319202201</v>
      </c>
    </row>
    <row r="61" spans="2:17" x14ac:dyDescent="0.25">
      <c r="B61" s="1">
        <v>74680</v>
      </c>
      <c r="C61" s="1">
        <v>2458</v>
      </c>
      <c r="D61" s="1">
        <v>0</v>
      </c>
      <c r="E61" s="1">
        <v>0.13803940759355801</v>
      </c>
      <c r="F61" s="1">
        <v>6.8984547461368603E-2</v>
      </c>
      <c r="G61" s="1">
        <v>0.18143062908652399</v>
      </c>
      <c r="H61" s="1">
        <v>0.12948486138048301</v>
      </c>
      <c r="I61" s="1">
        <v>2.5896972276096698E-2</v>
      </c>
      <c r="J61" s="1">
        <v>0.103587889104387</v>
      </c>
      <c r="K61" s="1">
        <v>6.9019703796779006E-2</v>
      </c>
      <c r="L61" s="1">
        <v>3.4492273730684302E-2</v>
      </c>
      <c r="M61" s="1">
        <v>9.0715314543261802E-2</v>
      </c>
      <c r="N61" s="1">
        <v>6.4742430690241701E-2</v>
      </c>
      <c r="O61" s="1">
        <v>0.10351197752746299</v>
      </c>
      <c r="P61" s="1">
        <v>0.159735018340041</v>
      </c>
      <c r="Q61" s="1">
        <v>0.12520758827394601</v>
      </c>
    </row>
    <row r="62" spans="2:17" x14ac:dyDescent="0.25">
      <c r="B62" s="1">
        <v>74680</v>
      </c>
      <c r="C62" s="1">
        <v>2459</v>
      </c>
      <c r="D62" s="1">
        <v>0.2</v>
      </c>
      <c r="E62" s="1">
        <v>0.126295371385231</v>
      </c>
      <c r="F62" s="1">
        <v>6.50937881927839E-2</v>
      </c>
      <c r="G62" s="1">
        <v>0.1894891090511</v>
      </c>
      <c r="H62" s="1">
        <v>0.12695942287637099</v>
      </c>
      <c r="I62" s="1">
        <v>0.185391884575274</v>
      </c>
      <c r="J62" s="1">
        <v>0.141567538301097</v>
      </c>
      <c r="K62" s="1">
        <v>0.16314768569261501</v>
      </c>
      <c r="L62" s="1">
        <v>0.132546894096392</v>
      </c>
      <c r="M62" s="1">
        <v>0.19474455452555001</v>
      </c>
      <c r="N62" s="1">
        <v>0.16347971143818599</v>
      </c>
      <c r="O62" s="1">
        <v>9.5694579789007306E-2</v>
      </c>
      <c r="P62" s="1">
        <v>0.157892240218165</v>
      </c>
      <c r="Q62" s="1">
        <v>0.127291448621942</v>
      </c>
    </row>
    <row r="63" spans="2:17" x14ac:dyDescent="0.25">
      <c r="B63" s="1">
        <v>74680</v>
      </c>
      <c r="C63" s="1">
        <v>2460</v>
      </c>
      <c r="D63" s="1">
        <v>0.4</v>
      </c>
      <c r="E63" s="1">
        <v>8.38097999568507E-2</v>
      </c>
      <c r="F63" s="1">
        <v>4.2916523094211498E-2</v>
      </c>
      <c r="G63" s="1">
        <v>0.19879850607654601</v>
      </c>
      <c r="H63" s="1">
        <v>0.108508276375869</v>
      </c>
      <c r="I63" s="1">
        <v>0.34170165527517399</v>
      </c>
      <c r="J63" s="1">
        <v>0.166806621100695</v>
      </c>
      <c r="K63" s="1">
        <v>0.24190489997842499</v>
      </c>
      <c r="L63" s="1">
        <v>0.22145826154710599</v>
      </c>
      <c r="M63" s="1">
        <v>0.29939925303827303</v>
      </c>
      <c r="N63" s="1">
        <v>0.25425413818793502</v>
      </c>
      <c r="O63" s="1">
        <v>6.3363161525531106E-2</v>
      </c>
      <c r="P63" s="1">
        <v>0.14130415301669799</v>
      </c>
      <c r="Q63" s="1">
        <v>0.12085751458537899</v>
      </c>
    </row>
    <row r="64" spans="2:17" x14ac:dyDescent="0.25">
      <c r="B64" s="1">
        <v>983771</v>
      </c>
      <c r="C64" s="1">
        <v>43</v>
      </c>
      <c r="D64" s="1">
        <v>1</v>
      </c>
      <c r="E64" s="1">
        <v>0.33489381000353202</v>
      </c>
      <c r="F64" s="1">
        <v>0.182272739724885</v>
      </c>
      <c r="G64" s="1">
        <v>0.16845733614068101</v>
      </c>
      <c r="H64" s="1">
        <v>0.22854129528969899</v>
      </c>
      <c r="I64" s="1">
        <v>0.84570825905794</v>
      </c>
      <c r="J64" s="1">
        <v>0.38283303623175902</v>
      </c>
      <c r="K64" s="1">
        <v>0.66744690500176596</v>
      </c>
      <c r="L64" s="1">
        <v>0.591136369862443</v>
      </c>
      <c r="M64" s="1">
        <v>0.58422866807034002</v>
      </c>
      <c r="N64" s="1">
        <v>0.61427064764484995</v>
      </c>
      <c r="O64" s="1">
        <v>0.25858327486420801</v>
      </c>
      <c r="P64" s="1">
        <v>0.25167557307210597</v>
      </c>
      <c r="Q64" s="1">
        <v>0.17536503793278299</v>
      </c>
    </row>
    <row r="65" spans="2:17" x14ac:dyDescent="0.25">
      <c r="B65" s="1">
        <v>983771</v>
      </c>
      <c r="C65" s="1">
        <v>44</v>
      </c>
      <c r="D65" s="1">
        <v>0.35714285699999998</v>
      </c>
      <c r="E65" s="1">
        <v>0.26341732314216998</v>
      </c>
      <c r="F65" s="1">
        <v>0.15072944835830601</v>
      </c>
      <c r="G65" s="1">
        <v>0.143601565792251</v>
      </c>
      <c r="H65" s="1">
        <v>0.185916112430909</v>
      </c>
      <c r="I65" s="1">
        <v>0.32289750808618201</v>
      </c>
      <c r="J65" s="1">
        <v>0.220161461344727</v>
      </c>
      <c r="K65" s="1">
        <v>0.31028009007108498</v>
      </c>
      <c r="L65" s="1">
        <v>0.25393615267915298</v>
      </c>
      <c r="M65" s="1">
        <v>0.25037221139612598</v>
      </c>
      <c r="N65" s="1">
        <v>0.27152948471545502</v>
      </c>
      <c r="O65" s="1">
        <v>0.20707338575023801</v>
      </c>
      <c r="P65" s="1">
        <v>0.203509444467211</v>
      </c>
      <c r="Q65" s="1">
        <v>0.14716550707527801</v>
      </c>
    </row>
    <row r="66" spans="2:17" x14ac:dyDescent="0.25">
      <c r="B66" s="1">
        <v>983771</v>
      </c>
      <c r="C66" s="1">
        <v>2482</v>
      </c>
      <c r="D66" s="1">
        <v>0</v>
      </c>
      <c r="E66" s="1">
        <v>0</v>
      </c>
      <c r="F66" s="1">
        <v>0</v>
      </c>
      <c r="G66" s="1">
        <v>1.00623512697201</v>
      </c>
      <c r="H66" s="1">
        <v>0.33541170899067002</v>
      </c>
      <c r="I66" s="1">
        <v>6.7082341798133993E-2</v>
      </c>
      <c r="J66" s="1">
        <v>0.26832936719253597</v>
      </c>
      <c r="K66" s="1">
        <v>0</v>
      </c>
      <c r="L66" s="1">
        <v>0</v>
      </c>
      <c r="M66" s="1">
        <v>0.503117563486005</v>
      </c>
      <c r="N66" s="1">
        <v>0.16770585449533501</v>
      </c>
      <c r="O66" s="1">
        <v>0</v>
      </c>
      <c r="P66" s="1">
        <v>0.503117563486005</v>
      </c>
      <c r="Q66" s="1">
        <v>0.503117563486005</v>
      </c>
    </row>
    <row r="67" spans="2:17" x14ac:dyDescent="0.25">
      <c r="B67" s="1">
        <v>983771</v>
      </c>
      <c r="C67" s="1">
        <v>2483</v>
      </c>
      <c r="D67" s="1">
        <v>7.1428570999999996E-2</v>
      </c>
      <c r="E67" s="1">
        <v>0.14417347221199101</v>
      </c>
      <c r="F67" s="1">
        <v>6.7519396564592701E-2</v>
      </c>
      <c r="G67" s="1">
        <v>0.121524791724196</v>
      </c>
      <c r="H67" s="1">
        <v>0.11107255350026</v>
      </c>
      <c r="I67" s="1">
        <v>7.9357367500051998E-2</v>
      </c>
      <c r="J67" s="1">
        <v>0.103143757000208</v>
      </c>
      <c r="K67" s="1">
        <v>0.107801021605996</v>
      </c>
      <c r="L67" s="1">
        <v>6.9473983782296397E-2</v>
      </c>
      <c r="M67" s="1">
        <v>9.6476681362097999E-2</v>
      </c>
      <c r="N67" s="1">
        <v>9.1250562250129993E-2</v>
      </c>
      <c r="O67" s="1">
        <v>0.105846434388292</v>
      </c>
      <c r="P67" s="1">
        <v>0.132849131968094</v>
      </c>
      <c r="Q67" s="1">
        <v>9.45220941443944E-2</v>
      </c>
    </row>
    <row r="68" spans="2:17" x14ac:dyDescent="0.25">
      <c r="B68" s="1">
        <v>241444</v>
      </c>
      <c r="C68" s="1">
        <v>48</v>
      </c>
      <c r="D68" s="1">
        <v>0.5</v>
      </c>
      <c r="E68" s="1">
        <v>0.24559267532517601</v>
      </c>
      <c r="F68" s="1">
        <v>0.12625412514095399</v>
      </c>
      <c r="G68" s="1">
        <v>0.15947060954440101</v>
      </c>
      <c r="H68" s="1">
        <v>0.177105803336844</v>
      </c>
      <c r="I68" s="1">
        <v>0.43542116066736902</v>
      </c>
      <c r="J68" s="1">
        <v>0.24168464266947501</v>
      </c>
      <c r="K68" s="1">
        <v>0.37279633766258802</v>
      </c>
      <c r="L68" s="1">
        <v>0.31312706257047701</v>
      </c>
      <c r="M68" s="1">
        <v>0.32973530477220098</v>
      </c>
      <c r="N68" s="1">
        <v>0.338552901668422</v>
      </c>
      <c r="O68" s="1">
        <v>0.185923400233065</v>
      </c>
      <c r="P68" s="1">
        <v>0.20253164243478899</v>
      </c>
      <c r="Q68" s="1">
        <v>0.14286236734267799</v>
      </c>
    </row>
    <row r="69" spans="2:17" x14ac:dyDescent="0.25">
      <c r="B69" s="1">
        <v>241444</v>
      </c>
      <c r="C69" s="1">
        <v>49</v>
      </c>
      <c r="D69" s="1">
        <v>0.75</v>
      </c>
      <c r="E69" s="1">
        <v>0.14869717232215199</v>
      </c>
      <c r="F69" s="1">
        <v>7.9949483057559306E-2</v>
      </c>
      <c r="G69" s="1">
        <v>0.20815362162276699</v>
      </c>
      <c r="H69" s="1">
        <v>0.14560009233415999</v>
      </c>
      <c r="I69" s="1">
        <v>0.62912001846683197</v>
      </c>
      <c r="J69" s="1">
        <v>0.26648007386732803</v>
      </c>
      <c r="K69" s="1">
        <v>0.44934858616107598</v>
      </c>
      <c r="L69" s="1">
        <v>0.41497474152878</v>
      </c>
      <c r="M69" s="1">
        <v>0.47907681081138398</v>
      </c>
      <c r="N69" s="1">
        <v>0.44780004616708002</v>
      </c>
      <c r="O69" s="1">
        <v>0.11432332768985599</v>
      </c>
      <c r="P69" s="1">
        <v>0.17842539697245999</v>
      </c>
      <c r="Q69" s="1">
        <v>0.14405155234016301</v>
      </c>
    </row>
    <row r="70" spans="2:17" x14ac:dyDescent="0.25">
      <c r="B70" s="1">
        <v>241444</v>
      </c>
      <c r="C70" s="1">
        <v>50</v>
      </c>
      <c r="D70" s="1">
        <v>0.5</v>
      </c>
      <c r="E70" s="1">
        <v>0.264401360325626</v>
      </c>
      <c r="F70" s="1">
        <v>0.15150996291115501</v>
      </c>
      <c r="G70" s="1">
        <v>0.176070797012462</v>
      </c>
      <c r="H70" s="1">
        <v>0.19732737341641399</v>
      </c>
      <c r="I70" s="1">
        <v>0.43946547468328301</v>
      </c>
      <c r="J70" s="1">
        <v>0.25786189873313098</v>
      </c>
      <c r="K70" s="1">
        <v>0.382200680162813</v>
      </c>
      <c r="L70" s="1">
        <v>0.32575498145557702</v>
      </c>
      <c r="M70" s="1">
        <v>0.33803539850623099</v>
      </c>
      <c r="N70" s="1">
        <v>0.34866368670820702</v>
      </c>
      <c r="O70" s="1">
        <v>0.20795566161838999</v>
      </c>
      <c r="P70" s="1">
        <v>0.22023607866904399</v>
      </c>
      <c r="Q70" s="1">
        <v>0.16379037996180801</v>
      </c>
    </row>
    <row r="71" spans="2:17" x14ac:dyDescent="0.25">
      <c r="B71" s="1">
        <v>241444</v>
      </c>
      <c r="C71" s="1">
        <v>51</v>
      </c>
      <c r="D71" s="1">
        <v>0.75</v>
      </c>
      <c r="E71" s="1">
        <v>0.27936806466457498</v>
      </c>
      <c r="F71" s="1">
        <v>0.15397509379506</v>
      </c>
      <c r="G71" s="1">
        <v>0.16160257187306501</v>
      </c>
      <c r="H71" s="1">
        <v>0.19831524344423301</v>
      </c>
      <c r="I71" s="1">
        <v>0.63966304868884705</v>
      </c>
      <c r="J71" s="1">
        <v>0.30865219475538602</v>
      </c>
      <c r="K71" s="1">
        <v>0.51468403233228699</v>
      </c>
      <c r="L71" s="1">
        <v>0.45198754689753001</v>
      </c>
      <c r="M71" s="1">
        <v>0.45580128593653202</v>
      </c>
      <c r="N71" s="1">
        <v>0.47415762172211701</v>
      </c>
      <c r="O71" s="1">
        <v>0.216671579229817</v>
      </c>
      <c r="P71" s="1">
        <v>0.22048531826882001</v>
      </c>
      <c r="Q71" s="1">
        <v>0.157788832834062</v>
      </c>
    </row>
    <row r="72" spans="2:17" x14ac:dyDescent="0.25">
      <c r="B72" s="1">
        <v>241444</v>
      </c>
      <c r="C72" s="1">
        <v>52</v>
      </c>
      <c r="D72" s="1">
        <v>1</v>
      </c>
      <c r="E72" s="1">
        <v>0.494132141870536</v>
      </c>
      <c r="F72" s="1">
        <v>0.32663320783222999</v>
      </c>
      <c r="G72" s="1">
        <v>0.147081370637863</v>
      </c>
      <c r="H72" s="1">
        <v>0.32261557344687702</v>
      </c>
      <c r="I72" s="1">
        <v>0.86452311468937504</v>
      </c>
      <c r="J72" s="1">
        <v>0.45809245875750099</v>
      </c>
      <c r="K72" s="1">
        <v>0.747066070935268</v>
      </c>
      <c r="L72" s="1">
        <v>0.66331660391611502</v>
      </c>
      <c r="M72" s="1">
        <v>0.57354068531893199</v>
      </c>
      <c r="N72" s="1">
        <v>0.66130778672343804</v>
      </c>
      <c r="O72" s="1">
        <v>0.41038267485138302</v>
      </c>
      <c r="P72" s="1">
        <v>0.32060675625419999</v>
      </c>
      <c r="Q72" s="1">
        <v>0.23685728923504701</v>
      </c>
    </row>
    <row r="73" spans="2:17" x14ac:dyDescent="0.25">
      <c r="B73" s="1">
        <v>241444</v>
      </c>
      <c r="C73" s="1">
        <v>2522</v>
      </c>
      <c r="D73" s="1">
        <v>0</v>
      </c>
      <c r="E73" s="1">
        <v>0.10669582539509601</v>
      </c>
      <c r="F73" s="1">
        <v>5.6316953713575098E-2</v>
      </c>
      <c r="G73" s="1">
        <v>0.20676700753952301</v>
      </c>
      <c r="H73" s="1">
        <v>0.123259928882732</v>
      </c>
      <c r="I73" s="1">
        <v>2.4651985776546301E-2</v>
      </c>
      <c r="J73" s="1">
        <v>9.8607943106185203E-2</v>
      </c>
      <c r="K73" s="1">
        <v>5.3347912697548003E-2</v>
      </c>
      <c r="L73" s="1">
        <v>2.8158476856787601E-2</v>
      </c>
      <c r="M73" s="1">
        <v>0.10338350376976201</v>
      </c>
      <c r="N73" s="1">
        <v>6.16299644413658E-2</v>
      </c>
      <c r="O73" s="1">
        <v>8.1506389554335507E-2</v>
      </c>
      <c r="P73" s="1">
        <v>0.15673141646731001</v>
      </c>
      <c r="Q73" s="1">
        <v>0.13154198062654901</v>
      </c>
    </row>
    <row r="74" spans="2:17" x14ac:dyDescent="0.25">
      <c r="B74" s="1">
        <v>241444</v>
      </c>
      <c r="C74" s="1">
        <v>2523</v>
      </c>
      <c r="D74" s="1">
        <v>0.25</v>
      </c>
      <c r="E74" s="1">
        <v>0.12897759544116999</v>
      </c>
      <c r="F74" s="1">
        <v>6.7693149380336395E-2</v>
      </c>
      <c r="G74" s="1">
        <v>0.18459627721522601</v>
      </c>
      <c r="H74" s="1">
        <v>0.12708900734557799</v>
      </c>
      <c r="I74" s="1">
        <v>0.225417801469116</v>
      </c>
      <c r="J74" s="1">
        <v>0.15167120587646199</v>
      </c>
      <c r="K74" s="1">
        <v>0.18948879772058499</v>
      </c>
      <c r="L74" s="1">
        <v>0.158846574690168</v>
      </c>
      <c r="M74" s="1">
        <v>0.21729813860761299</v>
      </c>
      <c r="N74" s="1">
        <v>0.18854450367278899</v>
      </c>
      <c r="O74" s="1">
        <v>9.8335372410753394E-2</v>
      </c>
      <c r="P74" s="1">
        <v>0.15678693632819801</v>
      </c>
      <c r="Q74" s="1">
        <v>0.12614471329778101</v>
      </c>
    </row>
    <row r="75" spans="2:17" x14ac:dyDescent="0.25">
      <c r="B75" s="1">
        <v>241444</v>
      </c>
      <c r="C75" s="1">
        <v>2525</v>
      </c>
      <c r="D75" s="1">
        <v>0.375</v>
      </c>
      <c r="E75" s="1">
        <v>0.14688560906994699</v>
      </c>
      <c r="F75" s="1">
        <v>6.9759600930676693E-2</v>
      </c>
      <c r="G75" s="1">
        <v>0.16581000949032099</v>
      </c>
      <c r="H75" s="1">
        <v>0.12748507316364799</v>
      </c>
      <c r="I75" s="1">
        <v>0.32549701463273001</v>
      </c>
      <c r="J75" s="1">
        <v>0.17698805853091901</v>
      </c>
      <c r="K75" s="1">
        <v>0.26094280453497398</v>
      </c>
      <c r="L75" s="1">
        <v>0.22237980046533801</v>
      </c>
      <c r="M75" s="1">
        <v>0.27040500474515999</v>
      </c>
      <c r="N75" s="1">
        <v>0.25124253658182399</v>
      </c>
      <c r="O75" s="1">
        <v>0.108322605000312</v>
      </c>
      <c r="P75" s="1">
        <v>0.156347809280134</v>
      </c>
      <c r="Q75" s="1">
        <v>0.117784805210499</v>
      </c>
    </row>
    <row r="76" spans="2:17" x14ac:dyDescent="0.25">
      <c r="B76" s="1">
        <v>405889</v>
      </c>
      <c r="C76" s="1">
        <v>56</v>
      </c>
      <c r="D76" s="1">
        <v>1</v>
      </c>
      <c r="E76" s="1">
        <v>0.17297460150541599</v>
      </c>
      <c r="F76" s="1">
        <v>9.4299812959048698E-2</v>
      </c>
      <c r="G76" s="1">
        <v>0.170411080083539</v>
      </c>
      <c r="H76" s="1">
        <v>0.14589516484933501</v>
      </c>
      <c r="I76" s="1">
        <v>0.82917903296986695</v>
      </c>
      <c r="J76" s="1">
        <v>0.31671613187946801</v>
      </c>
      <c r="K76" s="1">
        <v>0.58648730075270805</v>
      </c>
      <c r="L76" s="1">
        <v>0.547149906479524</v>
      </c>
      <c r="M76" s="1">
        <v>0.58520554004176994</v>
      </c>
      <c r="N76" s="1">
        <v>0.57294758242466703</v>
      </c>
      <c r="O76" s="1">
        <v>0.13363720723223199</v>
      </c>
      <c r="P76" s="1">
        <v>0.171692840794477</v>
      </c>
      <c r="Q76" s="1">
        <v>0.132355446521294</v>
      </c>
    </row>
    <row r="77" spans="2:17" x14ac:dyDescent="0.25">
      <c r="B77" s="1">
        <v>405889</v>
      </c>
      <c r="C77" s="1">
        <v>57</v>
      </c>
      <c r="D77" s="1">
        <v>1</v>
      </c>
      <c r="E77" s="1">
        <v>0.19475658836165399</v>
      </c>
      <c r="F77" s="1">
        <v>0.107620098155171</v>
      </c>
      <c r="G77" s="1">
        <v>0.166442175910999</v>
      </c>
      <c r="H77" s="1">
        <v>0.156272954142608</v>
      </c>
      <c r="I77" s="1">
        <v>0.83125459082852204</v>
      </c>
      <c r="J77" s="1">
        <v>0.32501836331408601</v>
      </c>
      <c r="K77" s="1">
        <v>0.597378294180827</v>
      </c>
      <c r="L77" s="1">
        <v>0.55381004907758502</v>
      </c>
      <c r="M77" s="1">
        <v>0.58322108795549998</v>
      </c>
      <c r="N77" s="1">
        <v>0.578136477071304</v>
      </c>
      <c r="O77" s="1">
        <v>0.15118834325841199</v>
      </c>
      <c r="P77" s="1">
        <v>0.18059938213632601</v>
      </c>
      <c r="Q77" s="1">
        <v>0.137031137033085</v>
      </c>
    </row>
    <row r="78" spans="2:17" x14ac:dyDescent="0.25">
      <c r="B78" s="1">
        <v>405889</v>
      </c>
      <c r="C78" s="1">
        <v>2530</v>
      </c>
      <c r="D78" s="1">
        <v>0</v>
      </c>
      <c r="E78" s="1">
        <v>7.3235750677554695E-2</v>
      </c>
      <c r="F78" s="1">
        <v>3.7909067605927903E-2</v>
      </c>
      <c r="G78" s="1">
        <v>0.17900860927437301</v>
      </c>
      <c r="H78" s="1">
        <v>9.6717809185951895E-2</v>
      </c>
      <c r="I78" s="1">
        <v>1.9343561837190399E-2</v>
      </c>
      <c r="J78" s="1">
        <v>7.7374247348761499E-2</v>
      </c>
      <c r="K78" s="1">
        <v>3.6617875338777403E-2</v>
      </c>
      <c r="L78" s="1">
        <v>1.8954533802964E-2</v>
      </c>
      <c r="M78" s="1">
        <v>8.9504304637186505E-2</v>
      </c>
      <c r="N78" s="1">
        <v>4.8358904592975899E-2</v>
      </c>
      <c r="O78" s="1">
        <v>5.5572409141741302E-2</v>
      </c>
      <c r="P78" s="1">
        <v>0.126122179975964</v>
      </c>
      <c r="Q78" s="1">
        <v>0.10845883844015</v>
      </c>
    </row>
    <row r="79" spans="2:17" x14ac:dyDescent="0.25">
      <c r="B79" s="1">
        <v>405889</v>
      </c>
      <c r="C79" s="1">
        <v>2531</v>
      </c>
      <c r="D79" s="1">
        <v>0.2</v>
      </c>
      <c r="E79" s="1">
        <v>8.0161197014408506E-2</v>
      </c>
      <c r="F79" s="1">
        <v>4.1425262720153198E-2</v>
      </c>
      <c r="G79" s="1">
        <v>0.162225846612155</v>
      </c>
      <c r="H79" s="1">
        <v>9.4604102115572297E-2</v>
      </c>
      <c r="I79" s="1">
        <v>0.178920820423114</v>
      </c>
      <c r="J79" s="1">
        <v>0.11568328169245801</v>
      </c>
      <c r="K79" s="1">
        <v>0.140080598507204</v>
      </c>
      <c r="L79" s="1">
        <v>0.120712631360077</v>
      </c>
      <c r="M79" s="1">
        <v>0.18111292330607801</v>
      </c>
      <c r="N79" s="1">
        <v>0.14730205105778599</v>
      </c>
      <c r="O79" s="1">
        <v>6.0793229867280897E-2</v>
      </c>
      <c r="P79" s="1">
        <v>0.121193521813282</v>
      </c>
      <c r="Q79" s="1">
        <v>0.10182555466615401</v>
      </c>
    </row>
    <row r="80" spans="2:17" x14ac:dyDescent="0.25">
      <c r="B80" s="1">
        <v>405889</v>
      </c>
      <c r="C80" s="1">
        <v>2532</v>
      </c>
      <c r="D80" s="1">
        <v>0.6</v>
      </c>
      <c r="E80" s="1">
        <v>8.4273251535890104E-2</v>
      </c>
      <c r="F80" s="1">
        <v>4.3715356428500302E-2</v>
      </c>
      <c r="G80" s="1">
        <v>0.16283569223522701</v>
      </c>
      <c r="H80" s="1">
        <v>9.6941433399872504E-2</v>
      </c>
      <c r="I80" s="1">
        <v>0.49938828667997398</v>
      </c>
      <c r="J80" s="1">
        <v>0.19755314671989799</v>
      </c>
      <c r="K80" s="1">
        <v>0.34213662576794501</v>
      </c>
      <c r="L80" s="1">
        <v>0.32185767821424999</v>
      </c>
      <c r="M80" s="1">
        <v>0.38141784611761398</v>
      </c>
      <c r="N80" s="1">
        <v>0.34847071669993601</v>
      </c>
      <c r="O80" s="1">
        <v>6.3994303982195203E-2</v>
      </c>
      <c r="P80" s="1">
        <v>0.123554471885559</v>
      </c>
      <c r="Q80" s="1">
        <v>0.103275524331864</v>
      </c>
    </row>
    <row r="81" spans="2:17" x14ac:dyDescent="0.25">
      <c r="B81" s="1">
        <v>306191</v>
      </c>
      <c r="C81" s="1">
        <v>59</v>
      </c>
      <c r="D81" s="1">
        <v>0.571428571</v>
      </c>
      <c r="E81" s="1">
        <v>0.22951012421969899</v>
      </c>
      <c r="F81" s="1">
        <v>0.12874638104687999</v>
      </c>
      <c r="G81" s="1">
        <v>0.21383260399871401</v>
      </c>
      <c r="H81" s="1">
        <v>0.19069636975509699</v>
      </c>
      <c r="I81" s="1">
        <v>0.49528213075102001</v>
      </c>
      <c r="J81" s="1">
        <v>0.266842810004078</v>
      </c>
      <c r="K81" s="1">
        <v>0.40046934760984898</v>
      </c>
      <c r="L81" s="1">
        <v>0.35008747602343998</v>
      </c>
      <c r="M81" s="1">
        <v>0.39263058749935698</v>
      </c>
      <c r="N81" s="1">
        <v>0.38106247037754898</v>
      </c>
      <c r="O81" s="1">
        <v>0.17912825263328899</v>
      </c>
      <c r="P81" s="1">
        <v>0.22167136410920599</v>
      </c>
      <c r="Q81" s="1">
        <v>0.17128949252279699</v>
      </c>
    </row>
    <row r="82" spans="2:17" x14ac:dyDescent="0.25">
      <c r="B82" s="1">
        <v>306191</v>
      </c>
      <c r="C82" s="1">
        <v>60</v>
      </c>
      <c r="D82" s="1">
        <v>1</v>
      </c>
      <c r="E82" s="1">
        <v>0.35540932665545499</v>
      </c>
      <c r="F82" s="1">
        <v>0.214285714285714</v>
      </c>
      <c r="G82" s="1">
        <v>0.21956860553070201</v>
      </c>
      <c r="H82" s="1">
        <v>0.26308788215729101</v>
      </c>
      <c r="I82" s="1">
        <v>0.85261757643145797</v>
      </c>
      <c r="J82" s="1">
        <v>0.41047030572583199</v>
      </c>
      <c r="K82" s="1">
        <v>0.67770466332772805</v>
      </c>
      <c r="L82" s="1">
        <v>0.60714285714285698</v>
      </c>
      <c r="M82" s="1">
        <v>0.60978430276535101</v>
      </c>
      <c r="N82" s="1">
        <v>0.63154394107864498</v>
      </c>
      <c r="O82" s="1">
        <v>0.28484752047058498</v>
      </c>
      <c r="P82" s="1">
        <v>0.287488966093079</v>
      </c>
      <c r="Q82" s="1">
        <v>0.21692715990820799</v>
      </c>
    </row>
    <row r="83" spans="2:17" x14ac:dyDescent="0.25">
      <c r="B83" s="1">
        <v>306191</v>
      </c>
      <c r="C83" s="1">
        <v>2561</v>
      </c>
      <c r="D83" s="1">
        <v>0</v>
      </c>
      <c r="E83" s="1">
        <v>0</v>
      </c>
      <c r="F83" s="1">
        <v>0</v>
      </c>
      <c r="G83" s="1">
        <v>0.48256679179817602</v>
      </c>
      <c r="H83" s="1">
        <v>0.160855597266059</v>
      </c>
      <c r="I83" s="1">
        <v>3.2171119453211702E-2</v>
      </c>
      <c r="J83" s="1">
        <v>0.128684477812847</v>
      </c>
      <c r="K83" s="1">
        <v>0</v>
      </c>
      <c r="L83" s="1">
        <v>0</v>
      </c>
      <c r="M83" s="1">
        <v>0.24128339589908801</v>
      </c>
      <c r="N83" s="1">
        <v>8.0427798633029401E-2</v>
      </c>
      <c r="O83" s="1">
        <v>0</v>
      </c>
      <c r="P83" s="1">
        <v>0.24128339589908801</v>
      </c>
      <c r="Q83" s="1">
        <v>0.24128339589908801</v>
      </c>
    </row>
    <row r="84" spans="2:17" x14ac:dyDescent="0.25">
      <c r="B84" s="1">
        <v>306191</v>
      </c>
      <c r="C84" s="1">
        <v>2562</v>
      </c>
      <c r="D84" s="1">
        <v>0.14285714299999999</v>
      </c>
      <c r="E84" s="1">
        <v>0</v>
      </c>
      <c r="F84" s="1">
        <v>0</v>
      </c>
      <c r="G84" s="1">
        <v>0.36451434614618999</v>
      </c>
      <c r="H84" s="1">
        <v>0.12150478204873</v>
      </c>
      <c r="I84" s="1">
        <v>0.13858667080974599</v>
      </c>
      <c r="J84" s="1">
        <v>0.125775254238984</v>
      </c>
      <c r="K84" s="1">
        <v>7.1428571499999996E-2</v>
      </c>
      <c r="L84" s="1">
        <v>7.1428571499999996E-2</v>
      </c>
      <c r="M84" s="1">
        <v>0.25368574457309501</v>
      </c>
      <c r="N84" s="1">
        <v>0.13218096252436501</v>
      </c>
      <c r="O84" s="1">
        <v>0</v>
      </c>
      <c r="P84" s="1">
        <v>0.182257173073095</v>
      </c>
      <c r="Q84" s="1">
        <v>0.182257173073095</v>
      </c>
    </row>
    <row r="85" spans="2:17" x14ac:dyDescent="0.25">
      <c r="B85" s="1">
        <v>306191</v>
      </c>
      <c r="C85" s="1">
        <v>2563</v>
      </c>
      <c r="D85" s="1">
        <v>0.28571428599999998</v>
      </c>
      <c r="E85" s="1">
        <v>0.28207247218557102</v>
      </c>
      <c r="F85" s="1">
        <v>0.15975619685708001</v>
      </c>
      <c r="G85" s="1">
        <v>0.198024504383843</v>
      </c>
      <c r="H85" s="1">
        <v>0.21328439114216499</v>
      </c>
      <c r="I85" s="1">
        <v>0.27122830702843298</v>
      </c>
      <c r="J85" s="1">
        <v>0.227770370113732</v>
      </c>
      <c r="K85" s="1">
        <v>0.283893379092785</v>
      </c>
      <c r="L85" s="1">
        <v>0.22273524142854001</v>
      </c>
      <c r="M85" s="1">
        <v>0.24186939519192199</v>
      </c>
      <c r="N85" s="1">
        <v>0.249499338571082</v>
      </c>
      <c r="O85" s="1">
        <v>0.220914334521325</v>
      </c>
      <c r="P85" s="1">
        <v>0.24004848828470701</v>
      </c>
      <c r="Q85" s="1">
        <v>0.17889035062046199</v>
      </c>
    </row>
    <row r="86" spans="2:17" x14ac:dyDescent="0.25">
      <c r="B86" s="1">
        <v>306191</v>
      </c>
      <c r="C86" s="1">
        <v>2564</v>
      </c>
      <c r="D86" s="1">
        <v>0.428571429</v>
      </c>
      <c r="E86" s="1">
        <v>0</v>
      </c>
      <c r="F86" s="1">
        <v>0</v>
      </c>
      <c r="G86" s="1">
        <v>0.72997993708483799</v>
      </c>
      <c r="H86" s="1">
        <v>0.243326645694946</v>
      </c>
      <c r="I86" s="1">
        <v>0.39152247233898901</v>
      </c>
      <c r="J86" s="1">
        <v>0.28037560235595699</v>
      </c>
      <c r="K86" s="1">
        <v>0.2142857145</v>
      </c>
      <c r="L86" s="1">
        <v>0.2142857145</v>
      </c>
      <c r="M86" s="1">
        <v>0.57927568304241905</v>
      </c>
      <c r="N86" s="1">
        <v>0.335949037347473</v>
      </c>
      <c r="O86" s="1">
        <v>0</v>
      </c>
      <c r="P86" s="1">
        <v>0.364989968542419</v>
      </c>
      <c r="Q86" s="1">
        <v>0.364989968542419</v>
      </c>
    </row>
    <row r="87" spans="2:17" x14ac:dyDescent="0.25">
      <c r="B87" s="1">
        <v>714568</v>
      </c>
      <c r="C87" s="1">
        <v>61</v>
      </c>
      <c r="D87" s="1">
        <v>1</v>
      </c>
      <c r="E87" s="1">
        <v>0.15691884725400099</v>
      </c>
      <c r="F87" s="1">
        <v>8.5135135135135195E-2</v>
      </c>
      <c r="G87" s="1">
        <v>0.195682544727665</v>
      </c>
      <c r="H87" s="1">
        <v>0.1459121757056</v>
      </c>
      <c r="I87" s="1">
        <v>0.82918243514112</v>
      </c>
      <c r="J87" s="1">
        <v>0.31672974056448</v>
      </c>
      <c r="K87" s="1">
        <v>0.57845942362700098</v>
      </c>
      <c r="L87" s="1">
        <v>0.54256756756756797</v>
      </c>
      <c r="M87" s="1">
        <v>0.597841272363832</v>
      </c>
      <c r="N87" s="1">
        <v>0.57295608785279994</v>
      </c>
      <c r="O87" s="1">
        <v>0.121026991194568</v>
      </c>
      <c r="P87" s="1">
        <v>0.17630069599083301</v>
      </c>
      <c r="Q87" s="1">
        <v>0.14040883993139999</v>
      </c>
    </row>
    <row r="88" spans="2:17" x14ac:dyDescent="0.25">
      <c r="B88" s="1">
        <v>714568</v>
      </c>
      <c r="C88" s="1">
        <v>62</v>
      </c>
      <c r="D88" s="1">
        <v>1</v>
      </c>
      <c r="E88" s="1">
        <v>0.396680462207256</v>
      </c>
      <c r="F88" s="1">
        <v>0.24465505658963499</v>
      </c>
      <c r="G88" s="1">
        <v>0.17749353014299599</v>
      </c>
      <c r="H88" s="1">
        <v>0.27294301631329598</v>
      </c>
      <c r="I88" s="1">
        <v>0.85458860326265895</v>
      </c>
      <c r="J88" s="1">
        <v>0.41835441305063698</v>
      </c>
      <c r="K88" s="1">
        <v>0.69834023110362797</v>
      </c>
      <c r="L88" s="1">
        <v>0.62232752829481797</v>
      </c>
      <c r="M88" s="1">
        <v>0.58874676507149803</v>
      </c>
      <c r="N88" s="1">
        <v>0.63647150815664799</v>
      </c>
      <c r="O88" s="1">
        <v>0.320667759398446</v>
      </c>
      <c r="P88" s="1">
        <v>0.28708699617512601</v>
      </c>
      <c r="Q88" s="1">
        <v>0.211074293366316</v>
      </c>
    </row>
    <row r="89" spans="2:17" x14ac:dyDescent="0.25">
      <c r="B89" s="1">
        <v>714568</v>
      </c>
      <c r="C89" s="1">
        <v>63</v>
      </c>
      <c r="D89" s="1">
        <v>1</v>
      </c>
      <c r="E89" s="1">
        <v>0.23079654558624901</v>
      </c>
      <c r="F89" s="1">
        <v>0.12935191464298901</v>
      </c>
      <c r="G89" s="1">
        <v>0.17580374124356801</v>
      </c>
      <c r="H89" s="1">
        <v>0.17865073382426899</v>
      </c>
      <c r="I89" s="1">
        <v>0.83573014676485402</v>
      </c>
      <c r="J89" s="1">
        <v>0.34292058705941503</v>
      </c>
      <c r="K89" s="1">
        <v>0.61539827279312498</v>
      </c>
      <c r="L89" s="1">
        <v>0.564675957321494</v>
      </c>
      <c r="M89" s="1">
        <v>0.58790187062178401</v>
      </c>
      <c r="N89" s="1">
        <v>0.589325366912134</v>
      </c>
      <c r="O89" s="1">
        <v>0.18007423011461901</v>
      </c>
      <c r="P89" s="1">
        <v>0.20330014341490801</v>
      </c>
      <c r="Q89" s="1">
        <v>0.15257782794327801</v>
      </c>
    </row>
    <row r="90" spans="2:17" x14ac:dyDescent="0.25">
      <c r="B90" s="1">
        <v>714568</v>
      </c>
      <c r="C90" s="1">
        <v>67</v>
      </c>
      <c r="D90" s="1">
        <v>0.66666666699999999</v>
      </c>
      <c r="E90" s="1">
        <v>0.32710607129343</v>
      </c>
      <c r="F90" s="1">
        <v>0.19052017004402</v>
      </c>
      <c r="G90" s="1">
        <v>0.15922198706080601</v>
      </c>
      <c r="H90" s="1">
        <v>0.225616076132752</v>
      </c>
      <c r="I90" s="1">
        <v>0.57845654882654995</v>
      </c>
      <c r="J90" s="1">
        <v>0.31382619430620201</v>
      </c>
      <c r="K90" s="1">
        <v>0.49688636914671502</v>
      </c>
      <c r="L90" s="1">
        <v>0.42859341852200999</v>
      </c>
      <c r="M90" s="1">
        <v>0.41294432703040301</v>
      </c>
      <c r="N90" s="1">
        <v>0.44614137156637601</v>
      </c>
      <c r="O90" s="1">
        <v>0.25881312066872503</v>
      </c>
      <c r="P90" s="1">
        <v>0.24316402917711799</v>
      </c>
      <c r="Q90" s="1">
        <v>0.17487107855241299</v>
      </c>
    </row>
    <row r="91" spans="2:17" x14ac:dyDescent="0.25">
      <c r="B91" s="1">
        <v>714568</v>
      </c>
      <c r="C91" s="1">
        <v>2568</v>
      </c>
      <c r="D91" s="1">
        <v>0</v>
      </c>
      <c r="E91" s="1">
        <v>7.8509286627666E-2</v>
      </c>
      <c r="F91" s="1">
        <v>4.0680768556285697E-2</v>
      </c>
      <c r="G91" s="1">
        <v>0.19492062258588699</v>
      </c>
      <c r="H91" s="1">
        <v>0.104703559256613</v>
      </c>
      <c r="I91" s="1">
        <v>2.09407118513226E-2</v>
      </c>
      <c r="J91" s="1">
        <v>8.37628474052904E-2</v>
      </c>
      <c r="K91" s="1">
        <v>3.9254643313833E-2</v>
      </c>
      <c r="L91" s="1">
        <v>2.03403842781428E-2</v>
      </c>
      <c r="M91" s="1">
        <v>9.7460311292943705E-2</v>
      </c>
      <c r="N91" s="1">
        <v>5.2351779628306498E-2</v>
      </c>
      <c r="O91" s="1">
        <v>5.9595027591975797E-2</v>
      </c>
      <c r="P91" s="1">
        <v>0.13671495460677699</v>
      </c>
      <c r="Q91" s="1">
        <v>0.11780069557108699</v>
      </c>
    </row>
    <row r="92" spans="2:17" x14ac:dyDescent="0.25">
      <c r="B92" s="1">
        <v>714568</v>
      </c>
      <c r="C92" s="1">
        <v>2569</v>
      </c>
      <c r="D92" s="1">
        <v>0.16666666699999999</v>
      </c>
      <c r="E92" s="1">
        <v>0.41675346318186002</v>
      </c>
      <c r="F92" s="1">
        <v>0.25962248184104703</v>
      </c>
      <c r="G92" s="1">
        <v>0.176060345227743</v>
      </c>
      <c r="H92" s="1">
        <v>0.28414543008354998</v>
      </c>
      <c r="I92" s="1">
        <v>0.19016241961670999</v>
      </c>
      <c r="J92" s="1">
        <v>0.26064967746683998</v>
      </c>
      <c r="K92" s="1">
        <v>0.29171006509093</v>
      </c>
      <c r="L92" s="1">
        <v>0.21314457442052401</v>
      </c>
      <c r="M92" s="1">
        <v>0.17136350611387099</v>
      </c>
      <c r="N92" s="1">
        <v>0.22540604854177501</v>
      </c>
      <c r="O92" s="1">
        <v>0.33818797251145399</v>
      </c>
      <c r="P92" s="1">
        <v>0.29640690420480098</v>
      </c>
      <c r="Q92" s="1">
        <v>0.21784141353439501</v>
      </c>
    </row>
    <row r="93" spans="2:17" x14ac:dyDescent="0.25">
      <c r="B93" s="1">
        <v>365354</v>
      </c>
      <c r="C93" s="1">
        <v>74</v>
      </c>
      <c r="D93" s="1">
        <v>1</v>
      </c>
      <c r="E93" s="1">
        <v>0.32799443247478599</v>
      </c>
      <c r="F93" s="1">
        <v>0.193679291687162</v>
      </c>
      <c r="G93" s="1">
        <v>0.12788795407772399</v>
      </c>
      <c r="H93" s="1">
        <v>0.21652055941322401</v>
      </c>
      <c r="I93" s="1">
        <v>0.84330411188264498</v>
      </c>
      <c r="J93" s="1">
        <v>0.37321644753057898</v>
      </c>
      <c r="K93" s="1">
        <v>0.66399721623739305</v>
      </c>
      <c r="L93" s="1">
        <v>0.59683964584358096</v>
      </c>
      <c r="M93" s="1">
        <v>0.56394397703886201</v>
      </c>
      <c r="N93" s="1">
        <v>0.60826027970661201</v>
      </c>
      <c r="O93" s="1">
        <v>0.26083686208097401</v>
      </c>
      <c r="P93" s="1">
        <v>0.22794119327625501</v>
      </c>
      <c r="Q93" s="1">
        <v>0.16078362288244299</v>
      </c>
    </row>
    <row r="94" spans="2:17" x14ac:dyDescent="0.25">
      <c r="B94" s="1">
        <v>365354</v>
      </c>
      <c r="C94" s="1">
        <v>2639</v>
      </c>
      <c r="D94" s="1">
        <v>0</v>
      </c>
      <c r="E94" s="1">
        <v>0</v>
      </c>
      <c r="F94" s="1">
        <v>0</v>
      </c>
      <c r="G94" s="1">
        <v>0.714384913746547</v>
      </c>
      <c r="H94" s="1">
        <v>0.23812830458218201</v>
      </c>
      <c r="I94" s="1">
        <v>4.7625660916436503E-2</v>
      </c>
      <c r="J94" s="1">
        <v>0.19050264366574601</v>
      </c>
      <c r="K94" s="1">
        <v>0</v>
      </c>
      <c r="L94" s="1">
        <v>0</v>
      </c>
      <c r="M94" s="1">
        <v>0.357192456873274</v>
      </c>
      <c r="N94" s="1">
        <v>0.119064152291091</v>
      </c>
      <c r="O94" s="1">
        <v>0</v>
      </c>
      <c r="P94" s="1">
        <v>0.357192456873274</v>
      </c>
      <c r="Q94" s="1">
        <v>0.357192456873274</v>
      </c>
    </row>
    <row r="95" spans="2:17" x14ac:dyDescent="0.25">
      <c r="B95" s="1">
        <v>365354</v>
      </c>
      <c r="C95" s="1">
        <v>2640</v>
      </c>
      <c r="D95" s="1">
        <v>0.16666666699999999</v>
      </c>
      <c r="E95" s="1">
        <v>0.192460634651377</v>
      </c>
      <c r="F95" s="1">
        <v>0.106006703936136</v>
      </c>
      <c r="G95" s="1">
        <v>0.123914758754439</v>
      </c>
      <c r="H95" s="1">
        <v>0.140794032447317</v>
      </c>
      <c r="I95" s="1">
        <v>0.161492140089463</v>
      </c>
      <c r="J95" s="1">
        <v>0.14596855935785399</v>
      </c>
      <c r="K95" s="1">
        <v>0.17956365082568901</v>
      </c>
      <c r="L95" s="1">
        <v>0.13633668546806799</v>
      </c>
      <c r="M95" s="1">
        <v>0.14529071287722001</v>
      </c>
      <c r="N95" s="1">
        <v>0.15373034972365901</v>
      </c>
      <c r="O95" s="1">
        <v>0.149233669293756</v>
      </c>
      <c r="P95" s="1">
        <v>0.158187696702908</v>
      </c>
      <c r="Q95" s="1">
        <v>0.114960731345288</v>
      </c>
    </row>
    <row r="96" spans="2:17" x14ac:dyDescent="0.25">
      <c r="B96" s="1">
        <v>365354</v>
      </c>
      <c r="C96" s="1">
        <v>2641</v>
      </c>
      <c r="D96" s="1">
        <v>0.33333333300000001</v>
      </c>
      <c r="E96" s="1">
        <v>0.17556172079419599</v>
      </c>
      <c r="F96" s="1">
        <v>9.1135723631429605E-2</v>
      </c>
      <c r="G96" s="1">
        <v>0.15777616003240599</v>
      </c>
      <c r="H96" s="1">
        <v>0.14149120148600999</v>
      </c>
      <c r="I96" s="1">
        <v>0.29496490669720199</v>
      </c>
      <c r="J96" s="1">
        <v>0.17985962778880801</v>
      </c>
      <c r="K96" s="1">
        <v>0.25444752689709799</v>
      </c>
      <c r="L96" s="1">
        <v>0.21223452831571499</v>
      </c>
      <c r="M96" s="1">
        <v>0.24555474651620299</v>
      </c>
      <c r="N96" s="1">
        <v>0.23741226724300499</v>
      </c>
      <c r="O96" s="1">
        <v>0.13334872221281299</v>
      </c>
      <c r="P96" s="1">
        <v>0.16666894041330099</v>
      </c>
      <c r="Q96" s="1">
        <v>0.12445594183191799</v>
      </c>
    </row>
    <row r="97" spans="2:17" x14ac:dyDescent="0.25">
      <c r="B97" s="1">
        <v>365354</v>
      </c>
      <c r="C97" s="1">
        <v>2642</v>
      </c>
      <c r="D97" s="1">
        <v>0.5</v>
      </c>
      <c r="E97" s="1">
        <v>9.4137983608373402E-2</v>
      </c>
      <c r="F97" s="1">
        <v>4.9389724666477397E-2</v>
      </c>
      <c r="G97" s="1">
        <v>0.13778701234505</v>
      </c>
      <c r="H97" s="1">
        <v>9.3771573539967096E-2</v>
      </c>
      <c r="I97" s="1">
        <v>0.41875431470799301</v>
      </c>
      <c r="J97" s="1">
        <v>0.175017258831974</v>
      </c>
      <c r="K97" s="1">
        <v>0.297068991804187</v>
      </c>
      <c r="L97" s="1">
        <v>0.27469486233323898</v>
      </c>
      <c r="M97" s="1">
        <v>0.31889350617252499</v>
      </c>
      <c r="N97" s="1">
        <v>0.29688578676998401</v>
      </c>
      <c r="O97" s="1">
        <v>7.1763854137425406E-2</v>
      </c>
      <c r="P97" s="1">
        <v>0.115962497976712</v>
      </c>
      <c r="Q97" s="1">
        <v>9.3588368505764005E-2</v>
      </c>
    </row>
    <row r="98" spans="2:17" x14ac:dyDescent="0.25">
      <c r="B98" s="1">
        <v>65124</v>
      </c>
      <c r="C98" s="1">
        <v>157</v>
      </c>
      <c r="D98" s="1">
        <v>1</v>
      </c>
      <c r="E98" s="1">
        <v>0.87997800082496602</v>
      </c>
      <c r="F98" s="1">
        <v>0.78447674664969802</v>
      </c>
      <c r="G98" s="1">
        <v>6.2415503765249E-2</v>
      </c>
      <c r="H98" s="1">
        <v>0.575623417079971</v>
      </c>
      <c r="I98" s="1">
        <v>0.91512468341599396</v>
      </c>
      <c r="J98" s="1">
        <v>0.66049873366397704</v>
      </c>
      <c r="K98" s="1">
        <v>0.93998900041248301</v>
      </c>
      <c r="L98" s="1">
        <v>0.89223837332484901</v>
      </c>
      <c r="M98" s="1">
        <v>0.53120775188262404</v>
      </c>
      <c r="N98" s="1">
        <v>0.78781170853998606</v>
      </c>
      <c r="O98" s="1">
        <v>0.83222737373733202</v>
      </c>
      <c r="P98" s="1">
        <v>0.47119675229510799</v>
      </c>
      <c r="Q98" s="1">
        <v>0.42344612520747399</v>
      </c>
    </row>
    <row r="99" spans="2:17" x14ac:dyDescent="0.25">
      <c r="B99" s="1">
        <v>65124</v>
      </c>
      <c r="C99" s="1">
        <v>3096</v>
      </c>
      <c r="D99" s="1">
        <v>0</v>
      </c>
      <c r="E99" s="1">
        <v>0</v>
      </c>
      <c r="F99" s="1">
        <v>0</v>
      </c>
      <c r="G99" s="1">
        <v>0.46417654560569499</v>
      </c>
      <c r="H99" s="1">
        <v>0.15472551520189801</v>
      </c>
      <c r="I99" s="1">
        <v>3.0945103040379701E-2</v>
      </c>
      <c r="J99" s="1">
        <v>0.123780412161519</v>
      </c>
      <c r="K99" s="1">
        <v>0</v>
      </c>
      <c r="L99" s="1">
        <v>0</v>
      </c>
      <c r="M99" s="1">
        <v>0.23208827280284799</v>
      </c>
      <c r="N99" s="1">
        <v>7.7362757600949197E-2</v>
      </c>
      <c r="O99" s="1">
        <v>0</v>
      </c>
      <c r="P99" s="1">
        <v>0.23208827280284799</v>
      </c>
      <c r="Q99" s="1">
        <v>0.23208827280284799</v>
      </c>
    </row>
    <row r="100" spans="2:17" x14ac:dyDescent="0.25">
      <c r="B100" s="1">
        <v>65124</v>
      </c>
      <c r="C100" s="1">
        <v>3097</v>
      </c>
      <c r="D100" s="1">
        <v>0.14285714299999999</v>
      </c>
      <c r="E100" s="1">
        <v>0.215229325289477</v>
      </c>
      <c r="F100" s="1">
        <v>0.119806368405123</v>
      </c>
      <c r="G100" s="1">
        <v>0.16503847566044899</v>
      </c>
      <c r="H100" s="1">
        <v>0.16669138978501599</v>
      </c>
      <c r="I100" s="1">
        <v>0.14762399235700299</v>
      </c>
      <c r="J100" s="1">
        <v>0.16192454042801299</v>
      </c>
      <c r="K100" s="1">
        <v>0.17904323414473899</v>
      </c>
      <c r="L100" s="1">
        <v>0.131331755702561</v>
      </c>
      <c r="M100" s="1">
        <v>0.15394780933022401</v>
      </c>
      <c r="N100" s="1">
        <v>0.15477426639250799</v>
      </c>
      <c r="O100" s="1">
        <v>0.16751784684730001</v>
      </c>
      <c r="P100" s="1">
        <v>0.19013390047496301</v>
      </c>
      <c r="Q100" s="1">
        <v>0.14242242203278599</v>
      </c>
    </row>
    <row r="101" spans="2:17" x14ac:dyDescent="0.25">
      <c r="B101" s="1">
        <v>65124</v>
      </c>
      <c r="C101" s="1">
        <v>3098</v>
      </c>
      <c r="D101" s="1">
        <v>0.428571429</v>
      </c>
      <c r="E101" s="1">
        <v>4.6351743495682197E-2</v>
      </c>
      <c r="F101" s="1">
        <v>2.3720649591740101E-2</v>
      </c>
      <c r="G101" s="1">
        <v>0.17350188936142499</v>
      </c>
      <c r="H101" s="1">
        <v>8.1191427482949094E-2</v>
      </c>
      <c r="I101" s="1">
        <v>0.35909542869659</v>
      </c>
      <c r="J101" s="1">
        <v>0.150667427786359</v>
      </c>
      <c r="K101" s="1">
        <v>0.237461586247841</v>
      </c>
      <c r="L101" s="1">
        <v>0.22614603929586999</v>
      </c>
      <c r="M101" s="1">
        <v>0.30103665918071298</v>
      </c>
      <c r="N101" s="1">
        <v>0.25488142824147503</v>
      </c>
      <c r="O101" s="1">
        <v>3.5036196543711103E-2</v>
      </c>
      <c r="P101" s="1">
        <v>0.10992681642855399</v>
      </c>
      <c r="Q101" s="1">
        <v>9.8611269476582594E-2</v>
      </c>
    </row>
    <row r="102" spans="2:17" x14ac:dyDescent="0.25">
      <c r="B102" s="1">
        <v>628194</v>
      </c>
      <c r="C102" s="1">
        <v>160</v>
      </c>
      <c r="D102" s="1">
        <v>0.83333333300000001</v>
      </c>
      <c r="E102" s="1">
        <v>0.16297707595799801</v>
      </c>
      <c r="F102" s="1">
        <v>8.7314193924188405E-2</v>
      </c>
      <c r="G102" s="1">
        <v>0.17453882295156201</v>
      </c>
      <c r="H102" s="1">
        <v>0.14161003094458299</v>
      </c>
      <c r="I102" s="1">
        <v>0.69498867258891694</v>
      </c>
      <c r="J102" s="1">
        <v>0.27995469135566597</v>
      </c>
      <c r="K102" s="1">
        <v>0.49815520447899903</v>
      </c>
      <c r="L102" s="1">
        <v>0.46032376346209403</v>
      </c>
      <c r="M102" s="1">
        <v>0.50393607797578099</v>
      </c>
      <c r="N102" s="1">
        <v>0.48747168197229102</v>
      </c>
      <c r="O102" s="1">
        <v>0.12514563494109299</v>
      </c>
      <c r="P102" s="1">
        <v>0.16875794945478001</v>
      </c>
      <c r="Q102" s="1">
        <v>0.13092650843787501</v>
      </c>
    </row>
    <row r="103" spans="2:17" x14ac:dyDescent="0.25">
      <c r="B103" s="1">
        <v>628194</v>
      </c>
      <c r="C103" s="1">
        <v>161</v>
      </c>
      <c r="D103" s="1">
        <v>1</v>
      </c>
      <c r="E103" s="1">
        <v>0.114451963831812</v>
      </c>
      <c r="F103" s="1">
        <v>5.7692295269653797E-2</v>
      </c>
      <c r="G103" s="1">
        <v>0.143544031811671</v>
      </c>
      <c r="H103" s="1">
        <v>0.10522943030437901</v>
      </c>
      <c r="I103" s="1">
        <v>0.82104588606087603</v>
      </c>
      <c r="J103" s="1">
        <v>0.28418354424350301</v>
      </c>
      <c r="K103" s="1">
        <v>0.557225981915906</v>
      </c>
      <c r="L103" s="1">
        <v>0.52884614763482696</v>
      </c>
      <c r="M103" s="1">
        <v>0.57177201590583504</v>
      </c>
      <c r="N103" s="1">
        <v>0.55261471515218896</v>
      </c>
      <c r="O103" s="1">
        <v>8.6072129550732707E-2</v>
      </c>
      <c r="P103" s="1">
        <v>0.12899799782174101</v>
      </c>
      <c r="Q103" s="1">
        <v>0.100618163540662</v>
      </c>
    </row>
    <row r="104" spans="2:17" x14ac:dyDescent="0.25">
      <c r="B104" s="1">
        <v>628194</v>
      </c>
      <c r="C104" s="1">
        <v>3103</v>
      </c>
      <c r="D104" s="1">
        <v>0</v>
      </c>
      <c r="E104" s="1">
        <v>0</v>
      </c>
      <c r="F104" s="1">
        <v>0</v>
      </c>
      <c r="G104" s="1">
        <v>0.71767801164245104</v>
      </c>
      <c r="H104" s="1">
        <v>0.239226003880817</v>
      </c>
      <c r="I104" s="1">
        <v>4.7845200776163402E-2</v>
      </c>
      <c r="J104" s="1">
        <v>0.191380803104653</v>
      </c>
      <c r="K104" s="1">
        <v>0</v>
      </c>
      <c r="L104" s="1">
        <v>0</v>
      </c>
      <c r="M104" s="1">
        <v>0.35883900582122502</v>
      </c>
      <c r="N104" s="1">
        <v>0.119613001940408</v>
      </c>
      <c r="O104" s="1">
        <v>0</v>
      </c>
      <c r="P104" s="1">
        <v>0.35883900582122502</v>
      </c>
      <c r="Q104" s="1">
        <v>0.35883900582122502</v>
      </c>
    </row>
    <row r="105" spans="2:17" x14ac:dyDescent="0.25">
      <c r="B105" s="1">
        <v>628194</v>
      </c>
      <c r="C105" s="1">
        <v>3104</v>
      </c>
      <c r="D105" s="1">
        <v>0.16666666699999999</v>
      </c>
      <c r="E105" s="1">
        <v>0</v>
      </c>
      <c r="F105" s="1">
        <v>0</v>
      </c>
      <c r="G105" s="1">
        <v>0.35520816362546198</v>
      </c>
      <c r="H105" s="1">
        <v>0.11840272120848699</v>
      </c>
      <c r="I105" s="1">
        <v>0.15701387784169701</v>
      </c>
      <c r="J105" s="1">
        <v>0.12805551036679</v>
      </c>
      <c r="K105" s="1">
        <v>8.3333333499999995E-2</v>
      </c>
      <c r="L105" s="1">
        <v>8.3333333499999995E-2</v>
      </c>
      <c r="M105" s="1">
        <v>0.26093741531273101</v>
      </c>
      <c r="N105" s="1">
        <v>0.14253469410424399</v>
      </c>
      <c r="O105" s="1">
        <v>0</v>
      </c>
      <c r="P105" s="1">
        <v>0.17760408181273099</v>
      </c>
      <c r="Q105" s="1">
        <v>0.17760408181273099</v>
      </c>
    </row>
    <row r="106" spans="2:17" x14ac:dyDescent="0.25">
      <c r="B106" s="1">
        <v>628194</v>
      </c>
      <c r="C106" s="1">
        <v>3105</v>
      </c>
      <c r="D106" s="1">
        <v>0.33333333300000001</v>
      </c>
      <c r="E106" s="1">
        <v>0.106080751639007</v>
      </c>
      <c r="F106" s="1">
        <v>5.5840290588212799E-2</v>
      </c>
      <c r="G106" s="1">
        <v>0.170739851832725</v>
      </c>
      <c r="H106" s="1">
        <v>0.11088696468664801</v>
      </c>
      <c r="I106" s="1">
        <v>0.28884405933732998</v>
      </c>
      <c r="J106" s="1">
        <v>0.15537623834931899</v>
      </c>
      <c r="K106" s="1">
        <v>0.219707042319504</v>
      </c>
      <c r="L106" s="1">
        <v>0.194586811794106</v>
      </c>
      <c r="M106" s="1">
        <v>0.252036592416362</v>
      </c>
      <c r="N106" s="1">
        <v>0.222110148843324</v>
      </c>
      <c r="O106" s="1">
        <v>8.0960521113610004E-2</v>
      </c>
      <c r="P106" s="1">
        <v>0.13841030173586599</v>
      </c>
      <c r="Q106" s="1">
        <v>0.113290071210469</v>
      </c>
    </row>
    <row r="107" spans="2:17" x14ac:dyDescent="0.25">
      <c r="B107" s="1">
        <v>628194</v>
      </c>
      <c r="C107" s="1">
        <v>3106</v>
      </c>
      <c r="D107" s="1">
        <v>0.5</v>
      </c>
      <c r="E107" s="1">
        <v>0.19008913641084499</v>
      </c>
      <c r="F107" s="1">
        <v>0.100876614627826</v>
      </c>
      <c r="G107" s="1">
        <v>0.18302170805455401</v>
      </c>
      <c r="H107" s="1">
        <v>0.15799581969774101</v>
      </c>
      <c r="I107" s="1">
        <v>0.431599163939548</v>
      </c>
      <c r="J107" s="1">
        <v>0.22639665575819301</v>
      </c>
      <c r="K107" s="1">
        <v>0.34504456820542201</v>
      </c>
      <c r="L107" s="1">
        <v>0.30043830731391302</v>
      </c>
      <c r="M107" s="1">
        <v>0.34151085402727699</v>
      </c>
      <c r="N107" s="1">
        <v>0.32899790984887101</v>
      </c>
      <c r="O107" s="1">
        <v>0.145482875519335</v>
      </c>
      <c r="P107" s="1">
        <v>0.186555422232699</v>
      </c>
      <c r="Q107" s="1">
        <v>0.14194916134119001</v>
      </c>
    </row>
    <row r="108" spans="2:17" x14ac:dyDescent="0.25">
      <c r="B108" s="1">
        <v>35683</v>
      </c>
      <c r="C108" s="1">
        <v>169</v>
      </c>
      <c r="D108" s="1">
        <v>1</v>
      </c>
      <c r="E108" s="1">
        <v>0.289595724874667</v>
      </c>
      <c r="F108" s="1">
        <v>0.16830112701647601</v>
      </c>
      <c r="G108" s="1">
        <v>0.17184416729007901</v>
      </c>
      <c r="H108" s="1">
        <v>0.20991367306040701</v>
      </c>
      <c r="I108" s="1">
        <v>0.84198273461208195</v>
      </c>
      <c r="J108" s="1">
        <v>0.36793093844832597</v>
      </c>
      <c r="K108" s="1">
        <v>0.64479786243733395</v>
      </c>
      <c r="L108" s="1">
        <v>0.58415056350823802</v>
      </c>
      <c r="M108" s="1">
        <v>0.58592208364503995</v>
      </c>
      <c r="N108" s="1">
        <v>0.60495683653020405</v>
      </c>
      <c r="O108" s="1">
        <v>0.22894842594557099</v>
      </c>
      <c r="P108" s="1">
        <v>0.23071994608237301</v>
      </c>
      <c r="Q108" s="1">
        <v>0.170072647153277</v>
      </c>
    </row>
    <row r="109" spans="2:17" x14ac:dyDescent="0.25">
      <c r="B109" s="1">
        <v>35683</v>
      </c>
      <c r="C109" s="1">
        <v>170</v>
      </c>
      <c r="D109" s="1">
        <v>0.55555555599999995</v>
      </c>
      <c r="E109" s="1">
        <v>2.4218258071629001E-2</v>
      </c>
      <c r="F109" s="1">
        <v>1.12591931589463E-2</v>
      </c>
      <c r="G109" s="1">
        <v>0.24511694048551799</v>
      </c>
      <c r="H109" s="1">
        <v>9.3531463905364404E-2</v>
      </c>
      <c r="I109" s="1">
        <v>0.463150737581073</v>
      </c>
      <c r="J109" s="1">
        <v>0.18593628232429199</v>
      </c>
      <c r="K109" s="1">
        <v>0.28988690703581399</v>
      </c>
      <c r="L109" s="1">
        <v>0.28340737457947301</v>
      </c>
      <c r="M109" s="1">
        <v>0.40033624824275899</v>
      </c>
      <c r="N109" s="1">
        <v>0.324543509952682</v>
      </c>
      <c r="O109" s="1">
        <v>1.7738725615287599E-2</v>
      </c>
      <c r="P109" s="1">
        <v>0.134667599278573</v>
      </c>
      <c r="Q109" s="1">
        <v>0.12818806682223199</v>
      </c>
    </row>
    <row r="110" spans="2:17" x14ac:dyDescent="0.25">
      <c r="B110" s="1">
        <v>35683</v>
      </c>
      <c r="C110" s="1">
        <v>171</v>
      </c>
      <c r="D110" s="1">
        <v>0.44444444399999999</v>
      </c>
      <c r="E110" s="1">
        <v>0.37213912181807202</v>
      </c>
      <c r="F110" s="1">
        <v>0.22105842717250199</v>
      </c>
      <c r="G110" s="1">
        <v>0.17587458815505599</v>
      </c>
      <c r="H110" s="1">
        <v>0.256357379048544</v>
      </c>
      <c r="I110" s="1">
        <v>0.40682703100970902</v>
      </c>
      <c r="J110" s="1">
        <v>0.29397479203883498</v>
      </c>
      <c r="K110" s="1">
        <v>0.40829178290903601</v>
      </c>
      <c r="L110" s="1">
        <v>0.33275143558625098</v>
      </c>
      <c r="M110" s="1">
        <v>0.31015951607752801</v>
      </c>
      <c r="N110" s="1">
        <v>0.350400911524272</v>
      </c>
      <c r="O110" s="1">
        <v>0.29659877449528699</v>
      </c>
      <c r="P110" s="1">
        <v>0.27400685498656402</v>
      </c>
      <c r="Q110" s="1">
        <v>0.19846650766377899</v>
      </c>
    </row>
    <row r="111" spans="2:17" x14ac:dyDescent="0.25">
      <c r="B111" s="1">
        <v>35683</v>
      </c>
      <c r="C111" s="1">
        <v>3141</v>
      </c>
      <c r="D111" s="1">
        <v>0</v>
      </c>
      <c r="E111" s="1">
        <v>0.35281620215855802</v>
      </c>
      <c r="F111" s="1">
        <v>0.21288142535326601</v>
      </c>
      <c r="G111" s="1">
        <v>0.16401049632488099</v>
      </c>
      <c r="H111" s="1">
        <v>0.243236041278902</v>
      </c>
      <c r="I111" s="1">
        <v>4.8647208255780401E-2</v>
      </c>
      <c r="J111" s="1">
        <v>0.19458883302312099</v>
      </c>
      <c r="K111" s="1">
        <v>0.17640810107927901</v>
      </c>
      <c r="L111" s="1">
        <v>0.10644071267663301</v>
      </c>
      <c r="M111" s="1">
        <v>8.2005248162440703E-2</v>
      </c>
      <c r="N111" s="1">
        <v>0.121618020639451</v>
      </c>
      <c r="O111" s="1">
        <v>0.28284881375591198</v>
      </c>
      <c r="P111" s="1">
        <v>0.25841334924171999</v>
      </c>
      <c r="Q111" s="1">
        <v>0.188445960839074</v>
      </c>
    </row>
    <row r="112" spans="2:17" x14ac:dyDescent="0.25">
      <c r="B112" s="1">
        <v>35683</v>
      </c>
      <c r="C112" s="1">
        <v>3143</v>
      </c>
      <c r="D112" s="1">
        <v>0.222222222</v>
      </c>
      <c r="E112" s="1">
        <v>0.25068471108982698</v>
      </c>
      <c r="F112" s="1">
        <v>0.14327163980416199</v>
      </c>
      <c r="G112" s="1">
        <v>0.16551326354234</v>
      </c>
      <c r="H112" s="1">
        <v>0.18648987147877599</v>
      </c>
      <c r="I112" s="1">
        <v>0.21507575189575501</v>
      </c>
      <c r="J112" s="1">
        <v>0.19363634158302101</v>
      </c>
      <c r="K112" s="1">
        <v>0.236453466544913</v>
      </c>
      <c r="L112" s="1">
        <v>0.182746930902081</v>
      </c>
      <c r="M112" s="1">
        <v>0.19386774277117</v>
      </c>
      <c r="N112" s="1">
        <v>0.20435604673938801</v>
      </c>
      <c r="O112" s="1">
        <v>0.196978175446994</v>
      </c>
      <c r="P112" s="1">
        <v>0.20809898731608301</v>
      </c>
      <c r="Q112" s="1">
        <v>0.154392451673251</v>
      </c>
    </row>
    <row r="113" spans="2:17" x14ac:dyDescent="0.25">
      <c r="B113" s="1">
        <v>190068</v>
      </c>
      <c r="C113" s="1">
        <v>187</v>
      </c>
      <c r="D113" s="1">
        <v>1</v>
      </c>
      <c r="E113" s="1">
        <v>0.14707472779848199</v>
      </c>
      <c r="F113" s="1">
        <v>7.8644872270691002E-2</v>
      </c>
      <c r="G113" s="1">
        <v>0.19731823816209201</v>
      </c>
      <c r="H113" s="1">
        <v>0.14101261274375501</v>
      </c>
      <c r="I113" s="1">
        <v>0.82820252254875104</v>
      </c>
      <c r="J113" s="1">
        <v>0.312810090195004</v>
      </c>
      <c r="K113" s="1">
        <v>0.57353736389924104</v>
      </c>
      <c r="L113" s="1">
        <v>0.53932243613534503</v>
      </c>
      <c r="M113" s="1">
        <v>0.59865911908104597</v>
      </c>
      <c r="N113" s="1">
        <v>0.57050630637187705</v>
      </c>
      <c r="O113" s="1">
        <v>0.112859800034587</v>
      </c>
      <c r="P113" s="1">
        <v>0.172196482980287</v>
      </c>
      <c r="Q113" s="1">
        <v>0.13798155521639199</v>
      </c>
    </row>
    <row r="114" spans="2:17" x14ac:dyDescent="0.25">
      <c r="B114" s="1">
        <v>190068</v>
      </c>
      <c r="C114" s="1">
        <v>188</v>
      </c>
      <c r="D114" s="1">
        <v>0.571428571</v>
      </c>
      <c r="E114" s="1">
        <v>0.170757254685139</v>
      </c>
      <c r="F114" s="1">
        <v>9.26726023573331E-2</v>
      </c>
      <c r="G114" s="1">
        <v>0.19285815455431499</v>
      </c>
      <c r="H114" s="1">
        <v>0.15209600386559599</v>
      </c>
      <c r="I114" s="1">
        <v>0.48756205757311899</v>
      </c>
      <c r="J114" s="1">
        <v>0.235962517292477</v>
      </c>
      <c r="K114" s="1">
        <v>0.37109291284256901</v>
      </c>
      <c r="L114" s="1">
        <v>0.33205058667866699</v>
      </c>
      <c r="M114" s="1">
        <v>0.38214336277715799</v>
      </c>
      <c r="N114" s="1">
        <v>0.36176228743279798</v>
      </c>
      <c r="O114" s="1">
        <v>0.13171492852123601</v>
      </c>
      <c r="P114" s="1">
        <v>0.18180770461972701</v>
      </c>
      <c r="Q114" s="1">
        <v>0.14276537845582399</v>
      </c>
    </row>
    <row r="115" spans="2:17" x14ac:dyDescent="0.25">
      <c r="B115" s="1">
        <v>190068</v>
      </c>
      <c r="C115" s="1">
        <v>3223</v>
      </c>
      <c r="D115" s="1">
        <v>0</v>
      </c>
      <c r="E115" s="1">
        <v>8.64877500128821E-2</v>
      </c>
      <c r="F115" s="1">
        <v>4.3018051993764801E-2</v>
      </c>
      <c r="G115" s="1">
        <v>0.22805074408723899</v>
      </c>
      <c r="H115" s="1">
        <v>0.119185515364629</v>
      </c>
      <c r="I115" s="1">
        <v>2.3837103072925699E-2</v>
      </c>
      <c r="J115" s="1">
        <v>9.5348412291702794E-2</v>
      </c>
      <c r="K115" s="1">
        <v>4.3243875006441099E-2</v>
      </c>
      <c r="L115" s="1">
        <v>2.1509025996882401E-2</v>
      </c>
      <c r="M115" s="1">
        <v>0.114025372043619</v>
      </c>
      <c r="N115" s="1">
        <v>5.9592757682314298E-2</v>
      </c>
      <c r="O115" s="1">
        <v>6.4752901003323496E-2</v>
      </c>
      <c r="P115" s="1">
        <v>0.15726924705006001</v>
      </c>
      <c r="Q115" s="1">
        <v>0.13553439804050199</v>
      </c>
    </row>
    <row r="116" spans="2:17" x14ac:dyDescent="0.25">
      <c r="B116" s="1">
        <v>190068</v>
      </c>
      <c r="C116" s="1">
        <v>3224</v>
      </c>
      <c r="D116" s="1">
        <v>0.14285714299999999</v>
      </c>
      <c r="E116" s="1">
        <v>5.8017746474943802E-2</v>
      </c>
      <c r="F116" s="1">
        <v>2.9744343134927999E-2</v>
      </c>
      <c r="G116" s="1">
        <v>0.18492884307713101</v>
      </c>
      <c r="H116" s="1">
        <v>9.0896977562334294E-2</v>
      </c>
      <c r="I116" s="1">
        <v>0.13246510991246699</v>
      </c>
      <c r="J116" s="1">
        <v>0.10128901064986701</v>
      </c>
      <c r="K116" s="1">
        <v>0.100437444737472</v>
      </c>
      <c r="L116" s="1">
        <v>8.6300743067464006E-2</v>
      </c>
      <c r="M116" s="1">
        <v>0.163892993038566</v>
      </c>
      <c r="N116" s="1">
        <v>0.116877060281167</v>
      </c>
      <c r="O116" s="1">
        <v>4.3881044804935897E-2</v>
      </c>
      <c r="P116" s="1">
        <v>0.12147329477603699</v>
      </c>
      <c r="Q116" s="1">
        <v>0.10733659310603</v>
      </c>
    </row>
    <row r="117" spans="2:17" x14ac:dyDescent="0.25">
      <c r="B117" s="1">
        <v>190068</v>
      </c>
      <c r="C117" s="1">
        <v>3225</v>
      </c>
      <c r="D117" s="1">
        <v>0.28571428599999998</v>
      </c>
      <c r="E117" s="1">
        <v>0.11854779319317001</v>
      </c>
      <c r="F117" s="1">
        <v>6.2327345330467E-2</v>
      </c>
      <c r="G117" s="1">
        <v>0.201985547621259</v>
      </c>
      <c r="H117" s="1">
        <v>0.12762022871496501</v>
      </c>
      <c r="I117" s="1">
        <v>0.25409547454299303</v>
      </c>
      <c r="J117" s="1">
        <v>0.15923904017197199</v>
      </c>
      <c r="K117" s="1">
        <v>0.20213103959658499</v>
      </c>
      <c r="L117" s="1">
        <v>0.174020815665233</v>
      </c>
      <c r="M117" s="1">
        <v>0.24384991681062901</v>
      </c>
      <c r="N117" s="1">
        <v>0.20666725735748301</v>
      </c>
      <c r="O117" s="1">
        <v>9.0437569261818396E-2</v>
      </c>
      <c r="P117" s="1">
        <v>0.16026667040721401</v>
      </c>
      <c r="Q117" s="1">
        <v>0.132156446475863</v>
      </c>
    </row>
    <row r="118" spans="2:17" x14ac:dyDescent="0.25">
      <c r="B118" s="1">
        <v>190068</v>
      </c>
      <c r="C118" s="1">
        <v>3226</v>
      </c>
      <c r="D118" s="1">
        <v>0.428571429</v>
      </c>
      <c r="E118" s="1">
        <v>0.28817664495575102</v>
      </c>
      <c r="F118" s="1">
        <v>0.16797046176115599</v>
      </c>
      <c r="G118" s="1">
        <v>0.173486535420555</v>
      </c>
      <c r="H118" s="1">
        <v>0.209877880712487</v>
      </c>
      <c r="I118" s="1">
        <v>0.38483271934249702</v>
      </c>
      <c r="J118" s="1">
        <v>0.25361659036999001</v>
      </c>
      <c r="K118" s="1">
        <v>0.35837403697787501</v>
      </c>
      <c r="L118" s="1">
        <v>0.29827094538057802</v>
      </c>
      <c r="M118" s="1">
        <v>0.30102898221027802</v>
      </c>
      <c r="N118" s="1">
        <v>0.31922465485624402</v>
      </c>
      <c r="O118" s="1">
        <v>0.228073553358453</v>
      </c>
      <c r="P118" s="1">
        <v>0.230831590188153</v>
      </c>
      <c r="Q118" s="1">
        <v>0.17072849859085501</v>
      </c>
    </row>
    <row r="119" spans="2:17" x14ac:dyDescent="0.25">
      <c r="B119" s="1">
        <v>5444</v>
      </c>
      <c r="C119" s="1">
        <v>198</v>
      </c>
      <c r="D119" s="1">
        <v>0.55555555599999995</v>
      </c>
      <c r="E119" s="1">
        <v>0.12260741412400999</v>
      </c>
      <c r="F119" s="1">
        <v>6.5176027811481393E-2</v>
      </c>
      <c r="G119" s="1">
        <v>0.188054771833428</v>
      </c>
      <c r="H119" s="1">
        <v>0.12527940458963999</v>
      </c>
      <c r="I119" s="1">
        <v>0.46950032571792799</v>
      </c>
      <c r="J119" s="1">
        <v>0.211334634871712</v>
      </c>
      <c r="K119" s="1">
        <v>0.33908148506200497</v>
      </c>
      <c r="L119" s="1">
        <v>0.31036579190574098</v>
      </c>
      <c r="M119" s="1">
        <v>0.37180516391671398</v>
      </c>
      <c r="N119" s="1">
        <v>0.34041748029482</v>
      </c>
      <c r="O119" s="1">
        <v>9.3891720967745798E-2</v>
      </c>
      <c r="P119" s="1">
        <v>0.155331092978719</v>
      </c>
      <c r="Q119" s="1">
        <v>0.12661539982245501</v>
      </c>
    </row>
    <row r="120" spans="2:17" x14ac:dyDescent="0.25">
      <c r="B120" s="1">
        <v>5444</v>
      </c>
      <c r="C120" s="1">
        <v>199</v>
      </c>
      <c r="D120" s="1">
        <v>0.44444444399999999</v>
      </c>
      <c r="E120" s="1">
        <v>8.5019829202242506E-2</v>
      </c>
      <c r="F120" s="1">
        <v>4.2356544949665502E-2</v>
      </c>
      <c r="G120" s="1">
        <v>0.16388910980829</v>
      </c>
      <c r="H120" s="1">
        <v>9.7088494653399304E-2</v>
      </c>
      <c r="I120" s="1">
        <v>0.37497325413068</v>
      </c>
      <c r="J120" s="1">
        <v>0.16655968452271899</v>
      </c>
      <c r="K120" s="1">
        <v>0.26473213660112099</v>
      </c>
      <c r="L120" s="1">
        <v>0.243400494474833</v>
      </c>
      <c r="M120" s="1">
        <v>0.30416677690414501</v>
      </c>
      <c r="N120" s="1">
        <v>0.27076646932670001</v>
      </c>
      <c r="O120" s="1">
        <v>6.3688187075954E-2</v>
      </c>
      <c r="P120" s="1">
        <v>0.12445446950526599</v>
      </c>
      <c r="Q120" s="1">
        <v>0.103122827378978</v>
      </c>
    </row>
    <row r="121" spans="2:17" x14ac:dyDescent="0.25">
      <c r="B121" s="1">
        <v>5444</v>
      </c>
      <c r="C121" s="1">
        <v>200</v>
      </c>
      <c r="D121" s="1">
        <v>0.66666666699999999</v>
      </c>
      <c r="E121" s="1">
        <v>0.132382158032641</v>
      </c>
      <c r="F121" s="1">
        <v>7.0569977649483903E-2</v>
      </c>
      <c r="G121" s="1">
        <v>0.190029913696004</v>
      </c>
      <c r="H121" s="1">
        <v>0.130994016459376</v>
      </c>
      <c r="I121" s="1">
        <v>0.55953213689187498</v>
      </c>
      <c r="J121" s="1">
        <v>0.23812854656750099</v>
      </c>
      <c r="K121" s="1">
        <v>0.39952441251631998</v>
      </c>
      <c r="L121" s="1">
        <v>0.36861832232474201</v>
      </c>
      <c r="M121" s="1">
        <v>0.42834829034800198</v>
      </c>
      <c r="N121" s="1">
        <v>0.39883034172968801</v>
      </c>
      <c r="O121" s="1">
        <v>0.101476067841062</v>
      </c>
      <c r="P121" s="1">
        <v>0.161206035864322</v>
      </c>
      <c r="Q121" s="1">
        <v>0.130299945672744</v>
      </c>
    </row>
    <row r="122" spans="2:17" x14ac:dyDescent="0.25">
      <c r="B122" s="1">
        <v>5444</v>
      </c>
      <c r="C122" s="1">
        <v>201</v>
      </c>
      <c r="D122" s="1">
        <v>1</v>
      </c>
      <c r="E122" s="1">
        <v>6.0652491364886499E-2</v>
      </c>
      <c r="F122" s="1">
        <v>2.9005310563148302E-2</v>
      </c>
      <c r="G122" s="1">
        <v>0.23779833749672899</v>
      </c>
      <c r="H122" s="1">
        <v>0.10915204647492099</v>
      </c>
      <c r="I122" s="1">
        <v>0.82183040929498397</v>
      </c>
      <c r="J122" s="1">
        <v>0.28732163717993697</v>
      </c>
      <c r="K122" s="1">
        <v>0.53032624568244302</v>
      </c>
      <c r="L122" s="1">
        <v>0.51450265528157402</v>
      </c>
      <c r="M122" s="1">
        <v>0.61889916874836404</v>
      </c>
      <c r="N122" s="1">
        <v>0.55457602323746102</v>
      </c>
      <c r="O122" s="1">
        <v>4.4828900964017399E-2</v>
      </c>
      <c r="P122" s="1">
        <v>0.149225414430808</v>
      </c>
      <c r="Q122" s="1">
        <v>0.133401824029939</v>
      </c>
    </row>
    <row r="123" spans="2:17" x14ac:dyDescent="0.25">
      <c r="B123" s="1">
        <v>5444</v>
      </c>
      <c r="C123" s="1">
        <v>202</v>
      </c>
      <c r="D123" s="1">
        <v>0.77777777800000003</v>
      </c>
      <c r="E123" s="1">
        <v>0.24495784570544299</v>
      </c>
      <c r="F123" s="1">
        <v>0.13938273645822399</v>
      </c>
      <c r="G123" s="1">
        <v>0.165025993696409</v>
      </c>
      <c r="H123" s="1">
        <v>0.18312219195335899</v>
      </c>
      <c r="I123" s="1">
        <v>0.658846660790672</v>
      </c>
      <c r="J123" s="1">
        <v>0.30205330916268702</v>
      </c>
      <c r="K123" s="1">
        <v>0.51136781185272195</v>
      </c>
      <c r="L123" s="1">
        <v>0.458580257229112</v>
      </c>
      <c r="M123" s="1">
        <v>0.47140188584820503</v>
      </c>
      <c r="N123" s="1">
        <v>0.48044998497667901</v>
      </c>
      <c r="O123" s="1">
        <v>0.192170291081834</v>
      </c>
      <c r="P123" s="1">
        <v>0.20499191970092601</v>
      </c>
      <c r="Q123" s="1">
        <v>0.15220436507731699</v>
      </c>
    </row>
    <row r="124" spans="2:17" x14ac:dyDescent="0.25">
      <c r="B124" s="1">
        <v>5444</v>
      </c>
      <c r="C124" s="1">
        <v>3252</v>
      </c>
      <c r="D124" s="1">
        <v>0</v>
      </c>
      <c r="E124" s="1">
        <v>0</v>
      </c>
      <c r="F124" s="1">
        <v>0</v>
      </c>
      <c r="G124" s="1">
        <v>1.0094111167877</v>
      </c>
      <c r="H124" s="1">
        <v>0.33647037226256599</v>
      </c>
      <c r="I124" s="1">
        <v>6.7294074452513106E-2</v>
      </c>
      <c r="J124" s="1">
        <v>0.26917629781005298</v>
      </c>
      <c r="K124" s="1">
        <v>0</v>
      </c>
      <c r="L124" s="1">
        <v>0</v>
      </c>
      <c r="M124" s="1">
        <v>0.50470555839384801</v>
      </c>
      <c r="N124" s="1">
        <v>0.16823518613128299</v>
      </c>
      <c r="O124" s="1">
        <v>0</v>
      </c>
      <c r="P124" s="1">
        <v>0.50470555839384801</v>
      </c>
      <c r="Q124" s="1">
        <v>0.50470555839384801</v>
      </c>
    </row>
    <row r="125" spans="2:17" x14ac:dyDescent="0.25">
      <c r="B125" s="1">
        <v>5444</v>
      </c>
      <c r="C125" s="1">
        <v>3253</v>
      </c>
      <c r="D125" s="1">
        <v>0.111111111</v>
      </c>
      <c r="E125" s="1">
        <v>0</v>
      </c>
      <c r="F125" s="1">
        <v>0</v>
      </c>
      <c r="G125" s="1">
        <v>0</v>
      </c>
      <c r="H125" s="1">
        <v>0</v>
      </c>
      <c r="I125" s="1">
        <v>8.8888888799999996E-2</v>
      </c>
      <c r="J125" s="1">
        <v>2.2222222199999999E-2</v>
      </c>
      <c r="K125" s="1">
        <v>5.5555555499999999E-2</v>
      </c>
      <c r="L125" s="1">
        <v>5.5555555499999999E-2</v>
      </c>
      <c r="M125" s="1">
        <v>5.5555555499999999E-2</v>
      </c>
      <c r="N125" s="1">
        <v>5.5555555499999999E-2</v>
      </c>
      <c r="O125" s="1">
        <v>0</v>
      </c>
      <c r="P125" s="1">
        <v>0</v>
      </c>
      <c r="Q125" s="1">
        <v>0</v>
      </c>
    </row>
    <row r="126" spans="2:17" x14ac:dyDescent="0.25">
      <c r="B126" s="1">
        <v>5444</v>
      </c>
      <c r="C126" s="1">
        <v>3254</v>
      </c>
      <c r="D126" s="1">
        <v>0.222222222</v>
      </c>
      <c r="E126" s="1">
        <v>0</v>
      </c>
      <c r="F126" s="1">
        <v>0</v>
      </c>
      <c r="G126" s="1">
        <v>0</v>
      </c>
      <c r="H126" s="1">
        <v>0</v>
      </c>
      <c r="I126" s="1">
        <v>0.17777777759999999</v>
      </c>
      <c r="J126" s="1">
        <v>4.4444444399999998E-2</v>
      </c>
      <c r="K126" s="1">
        <v>0.111111111</v>
      </c>
      <c r="L126" s="1">
        <v>0.111111111</v>
      </c>
      <c r="M126" s="1">
        <v>0.111111111</v>
      </c>
      <c r="N126" s="1">
        <v>0.111111111</v>
      </c>
      <c r="O126" s="1">
        <v>0</v>
      </c>
      <c r="P126" s="1">
        <v>0</v>
      </c>
      <c r="Q126" s="1">
        <v>0</v>
      </c>
    </row>
    <row r="127" spans="2:17" x14ac:dyDescent="0.25">
      <c r="B127" s="1">
        <v>748965</v>
      </c>
      <c r="C127" s="1">
        <v>226</v>
      </c>
      <c r="D127" s="1">
        <v>1</v>
      </c>
      <c r="E127" s="1">
        <v>0.25477330115698499</v>
      </c>
      <c r="F127" s="1">
        <v>0.145942525961403</v>
      </c>
      <c r="G127" s="1">
        <v>0.13623428525846901</v>
      </c>
      <c r="H127" s="1">
        <v>0.17898337079228599</v>
      </c>
      <c r="I127" s="1">
        <v>0.83579667415845704</v>
      </c>
      <c r="J127" s="1">
        <v>0.343186696633829</v>
      </c>
      <c r="K127" s="1">
        <v>0.62738665057849297</v>
      </c>
      <c r="L127" s="1">
        <v>0.572971262980702</v>
      </c>
      <c r="M127" s="1">
        <v>0.56811714262923496</v>
      </c>
      <c r="N127" s="1">
        <v>0.58949168539614305</v>
      </c>
      <c r="O127" s="1">
        <v>0.200357913559194</v>
      </c>
      <c r="P127" s="1">
        <v>0.19550379320772701</v>
      </c>
      <c r="Q127" s="1">
        <v>0.14108840560993599</v>
      </c>
    </row>
    <row r="128" spans="2:17" x14ac:dyDescent="0.25">
      <c r="B128" s="1">
        <v>748965</v>
      </c>
      <c r="C128" s="1">
        <v>227</v>
      </c>
      <c r="D128" s="1">
        <v>0.71428571399999996</v>
      </c>
      <c r="E128" s="1">
        <v>0.154303349962092</v>
      </c>
      <c r="F128" s="1">
        <v>7.8202719671381205E-2</v>
      </c>
      <c r="G128" s="1">
        <v>0.18169046154440599</v>
      </c>
      <c r="H128" s="1">
        <v>0.13806551039262699</v>
      </c>
      <c r="I128" s="1">
        <v>0.59904167327852498</v>
      </c>
      <c r="J128" s="1">
        <v>0.25330955111410097</v>
      </c>
      <c r="K128" s="1">
        <v>0.43429453198104601</v>
      </c>
      <c r="L128" s="1">
        <v>0.396244216835691</v>
      </c>
      <c r="M128" s="1">
        <v>0.447988087772203</v>
      </c>
      <c r="N128" s="1">
        <v>0.426175612196313</v>
      </c>
      <c r="O128" s="1">
        <v>0.116253034816737</v>
      </c>
      <c r="P128" s="1">
        <v>0.16799690575324899</v>
      </c>
      <c r="Q128" s="1">
        <v>0.12994659060789401</v>
      </c>
    </row>
    <row r="129" spans="2:17" x14ac:dyDescent="0.25">
      <c r="B129" s="1">
        <v>748965</v>
      </c>
      <c r="C129" s="1">
        <v>3427</v>
      </c>
      <c r="D129" s="1">
        <v>0</v>
      </c>
      <c r="E129" s="1">
        <v>0</v>
      </c>
      <c r="F129" s="1">
        <v>0</v>
      </c>
      <c r="G129" s="1">
        <v>0.461221253601031</v>
      </c>
      <c r="H129" s="1">
        <v>0.15374041786701001</v>
      </c>
      <c r="I129" s="1">
        <v>3.0748083573401998E-2</v>
      </c>
      <c r="J129" s="1">
        <v>0.12299233429360799</v>
      </c>
      <c r="K129" s="1">
        <v>0</v>
      </c>
      <c r="L129" s="1">
        <v>0</v>
      </c>
      <c r="M129" s="1">
        <v>0.230610626800515</v>
      </c>
      <c r="N129" s="1">
        <v>7.6870208933505102E-2</v>
      </c>
      <c r="O129" s="1">
        <v>0</v>
      </c>
      <c r="P129" s="1">
        <v>0.230610626800515</v>
      </c>
      <c r="Q129" s="1">
        <v>0.230610626800515</v>
      </c>
    </row>
    <row r="130" spans="2:17" x14ac:dyDescent="0.25">
      <c r="B130" s="1">
        <v>748965</v>
      </c>
      <c r="C130" s="1">
        <v>3428</v>
      </c>
      <c r="D130" s="1">
        <v>0.14285714299999999</v>
      </c>
      <c r="E130" s="1">
        <v>0</v>
      </c>
      <c r="F130" s="1">
        <v>0</v>
      </c>
      <c r="G130" s="1">
        <v>0.46122125360103</v>
      </c>
      <c r="H130" s="1">
        <v>0.15374041786701001</v>
      </c>
      <c r="I130" s="1">
        <v>0.14503379797340199</v>
      </c>
      <c r="J130" s="1">
        <v>0.15156376289360801</v>
      </c>
      <c r="K130" s="1">
        <v>7.1428571499999996E-2</v>
      </c>
      <c r="L130" s="1">
        <v>7.1428571499999996E-2</v>
      </c>
      <c r="M130" s="1">
        <v>0.30203919830051501</v>
      </c>
      <c r="N130" s="1">
        <v>0.148298780433505</v>
      </c>
      <c r="O130" s="1">
        <v>0</v>
      </c>
      <c r="P130" s="1">
        <v>0.230610626800515</v>
      </c>
      <c r="Q130" s="1">
        <v>0.230610626800515</v>
      </c>
    </row>
    <row r="131" spans="2:17" x14ac:dyDescent="0.25">
      <c r="B131" s="1">
        <v>748965</v>
      </c>
      <c r="C131" s="1">
        <v>3429</v>
      </c>
      <c r="D131" s="1">
        <v>0.428571429</v>
      </c>
      <c r="E131" s="1">
        <v>0.38949159644811898</v>
      </c>
      <c r="F131" s="1">
        <v>0.24144536912275</v>
      </c>
      <c r="G131" s="1">
        <v>0.121609751485056</v>
      </c>
      <c r="H131" s="1">
        <v>0.25084890568530799</v>
      </c>
      <c r="I131" s="1">
        <v>0.39302692433706199</v>
      </c>
      <c r="J131" s="1">
        <v>0.286393410348246</v>
      </c>
      <c r="K131" s="1">
        <v>0.40903151272405902</v>
      </c>
      <c r="L131" s="1">
        <v>0.33500839906137497</v>
      </c>
      <c r="M131" s="1">
        <v>0.27509059024252802</v>
      </c>
      <c r="N131" s="1">
        <v>0.33971016734265402</v>
      </c>
      <c r="O131" s="1">
        <v>0.31546848278543399</v>
      </c>
      <c r="P131" s="1">
        <v>0.25555067396658698</v>
      </c>
      <c r="Q131" s="1">
        <v>0.18152756030390299</v>
      </c>
    </row>
    <row r="132" spans="2:17" x14ac:dyDescent="0.25">
      <c r="B132" s="1">
        <v>27741</v>
      </c>
      <c r="C132" s="1">
        <v>228</v>
      </c>
      <c r="D132" s="1">
        <v>1</v>
      </c>
      <c r="E132" s="1">
        <v>0.30350146451732701</v>
      </c>
      <c r="F132" s="1">
        <v>0.16759597845277799</v>
      </c>
      <c r="G132" s="1">
        <v>0.127439993938289</v>
      </c>
      <c r="H132" s="1">
        <v>0.199512478969465</v>
      </c>
      <c r="I132" s="1">
        <v>0.83990249579389298</v>
      </c>
      <c r="J132" s="1">
        <v>0.35960998317557202</v>
      </c>
      <c r="K132" s="1">
        <v>0.65175073225866398</v>
      </c>
      <c r="L132" s="1">
        <v>0.58379798922638904</v>
      </c>
      <c r="M132" s="1">
        <v>0.56371999696914499</v>
      </c>
      <c r="N132" s="1">
        <v>0.599756239484732</v>
      </c>
      <c r="O132" s="1">
        <v>0.23554872148505299</v>
      </c>
      <c r="P132" s="1">
        <v>0.21547072922780799</v>
      </c>
      <c r="Q132" s="1">
        <v>0.147517986195534</v>
      </c>
    </row>
    <row r="133" spans="2:17" x14ac:dyDescent="0.25">
      <c r="B133" s="1">
        <v>27741</v>
      </c>
      <c r="C133" s="1">
        <v>229</v>
      </c>
      <c r="D133" s="1">
        <v>0.8</v>
      </c>
      <c r="E133" s="1">
        <v>0</v>
      </c>
      <c r="F133" s="1">
        <v>0</v>
      </c>
      <c r="G133" s="1">
        <v>0.32224819881578198</v>
      </c>
      <c r="H133" s="1">
        <v>0.107416066271927</v>
      </c>
      <c r="I133" s="1">
        <v>0.66148321325438597</v>
      </c>
      <c r="J133" s="1">
        <v>0.245932853017542</v>
      </c>
      <c r="K133" s="1">
        <v>0.4</v>
      </c>
      <c r="L133" s="1">
        <v>0.4</v>
      </c>
      <c r="M133" s="1">
        <v>0.56112409940789099</v>
      </c>
      <c r="N133" s="1">
        <v>0.45370803313596397</v>
      </c>
      <c r="O133" s="1">
        <v>0</v>
      </c>
      <c r="P133" s="1">
        <v>0.16112409940789099</v>
      </c>
      <c r="Q133" s="1">
        <v>0.16112409940789099</v>
      </c>
    </row>
    <row r="134" spans="2:17" x14ac:dyDescent="0.25">
      <c r="B134" s="1">
        <v>27741</v>
      </c>
      <c r="C134" s="1">
        <v>230</v>
      </c>
      <c r="D134" s="1">
        <v>0.8</v>
      </c>
      <c r="E134" s="1">
        <v>3.73968335496941E-2</v>
      </c>
      <c r="F134" s="1">
        <v>1.8700300944377999E-2</v>
      </c>
      <c r="G134" s="1">
        <v>0.18945359411326501</v>
      </c>
      <c r="H134" s="1">
        <v>8.18502428691123E-2</v>
      </c>
      <c r="I134" s="1">
        <v>0.65637004857382297</v>
      </c>
      <c r="J134" s="1">
        <v>0.22548019429529001</v>
      </c>
      <c r="K134" s="1">
        <v>0.41869841677484698</v>
      </c>
      <c r="L134" s="1">
        <v>0.40935015047218898</v>
      </c>
      <c r="M134" s="1">
        <v>0.49472679705663197</v>
      </c>
      <c r="N134" s="1">
        <v>0.44092512143455598</v>
      </c>
      <c r="O134" s="1">
        <v>2.8048567247035999E-2</v>
      </c>
      <c r="P134" s="1">
        <v>0.11342521383147899</v>
      </c>
      <c r="Q134" s="1">
        <v>0.104076947528821</v>
      </c>
    </row>
    <row r="135" spans="2:17" x14ac:dyDescent="0.25">
      <c r="B135" s="1">
        <v>27741</v>
      </c>
      <c r="C135" s="1">
        <v>3434</v>
      </c>
      <c r="D135" s="1">
        <v>0</v>
      </c>
      <c r="E135" s="1">
        <v>0.27107539506960998</v>
      </c>
      <c r="F135" s="1">
        <v>0.15651938377651101</v>
      </c>
      <c r="G135" s="1">
        <v>0.152556065349086</v>
      </c>
      <c r="H135" s="1">
        <v>0.19338361473173499</v>
      </c>
      <c r="I135" s="1">
        <v>3.8676722946347102E-2</v>
      </c>
      <c r="J135" s="1">
        <v>0.15470689178538799</v>
      </c>
      <c r="K135" s="1">
        <v>0.13553769753480499</v>
      </c>
      <c r="L135" s="1">
        <v>7.8259691888255406E-2</v>
      </c>
      <c r="M135" s="1">
        <v>7.6278032674542806E-2</v>
      </c>
      <c r="N135" s="1">
        <v>9.6691807365867702E-2</v>
      </c>
      <c r="O135" s="1">
        <v>0.21379738942306001</v>
      </c>
      <c r="P135" s="1">
        <v>0.21181573020934799</v>
      </c>
      <c r="Q135" s="1">
        <v>0.15453772456279799</v>
      </c>
    </row>
    <row r="136" spans="2:17" x14ac:dyDescent="0.25">
      <c r="B136" s="1">
        <v>27741</v>
      </c>
      <c r="C136" s="1">
        <v>3435</v>
      </c>
      <c r="D136" s="1">
        <v>0.2</v>
      </c>
      <c r="E136" s="1">
        <v>8.70414038150812E-2</v>
      </c>
      <c r="F136" s="1">
        <v>4.5452013591043297E-2</v>
      </c>
      <c r="G136" s="1">
        <v>0.162340626605051</v>
      </c>
      <c r="H136" s="1">
        <v>9.8278014670391795E-2</v>
      </c>
      <c r="I136" s="1">
        <v>0.17965560293407801</v>
      </c>
      <c r="J136" s="1">
        <v>0.11862241173631299</v>
      </c>
      <c r="K136" s="1">
        <v>0.14352070190754099</v>
      </c>
      <c r="L136" s="1">
        <v>0.12272600679552199</v>
      </c>
      <c r="M136" s="1">
        <v>0.181170313302525</v>
      </c>
      <c r="N136" s="1">
        <v>0.149139007335196</v>
      </c>
      <c r="O136" s="1">
        <v>6.6246708703062193E-2</v>
      </c>
      <c r="P136" s="1">
        <v>0.12469101521006599</v>
      </c>
      <c r="Q136" s="1">
        <v>0.103896320098047</v>
      </c>
    </row>
    <row r="137" spans="2:17" x14ac:dyDescent="0.25">
      <c r="B137" s="1">
        <v>27741</v>
      </c>
      <c r="C137" s="1">
        <v>3436</v>
      </c>
      <c r="D137" s="1">
        <v>0.4</v>
      </c>
      <c r="E137" s="1">
        <v>9.73098172038485E-2</v>
      </c>
      <c r="F137" s="1">
        <v>5.0301786289015001E-2</v>
      </c>
      <c r="G137" s="1">
        <v>0.181996769360489</v>
      </c>
      <c r="H137" s="1">
        <v>0.10986945761778399</v>
      </c>
      <c r="I137" s="1">
        <v>0.34197389152355701</v>
      </c>
      <c r="J137" s="1">
        <v>0.16789556609422701</v>
      </c>
      <c r="K137" s="1">
        <v>0.24865490860192399</v>
      </c>
      <c r="L137" s="1">
        <v>0.22515089314450801</v>
      </c>
      <c r="M137" s="1">
        <v>0.29099838468024503</v>
      </c>
      <c r="N137" s="1">
        <v>0.25493472880889201</v>
      </c>
      <c r="O137" s="1">
        <v>7.3805801746431698E-2</v>
      </c>
      <c r="P137" s="1">
        <v>0.13965329328216899</v>
      </c>
      <c r="Q137" s="1">
        <v>0.116149277824752</v>
      </c>
    </row>
    <row r="138" spans="2:17" x14ac:dyDescent="0.25">
      <c r="B138" s="1">
        <v>27741</v>
      </c>
      <c r="C138" s="1">
        <v>3437</v>
      </c>
      <c r="D138" s="1">
        <v>0.6</v>
      </c>
      <c r="E138" s="1">
        <v>8.9480010208178501E-2</v>
      </c>
      <c r="F138" s="1">
        <v>4.4628905029190098E-2</v>
      </c>
      <c r="G138" s="1">
        <v>0.19811334488098101</v>
      </c>
      <c r="H138" s="1">
        <v>0.110740753372783</v>
      </c>
      <c r="I138" s="1">
        <v>0.50214815067455698</v>
      </c>
      <c r="J138" s="1">
        <v>0.20859260269822699</v>
      </c>
      <c r="K138" s="1">
        <v>0.34474000510408898</v>
      </c>
      <c r="L138" s="1">
        <v>0.32231445251459501</v>
      </c>
      <c r="M138" s="1">
        <v>0.39905667244048998</v>
      </c>
      <c r="N138" s="1">
        <v>0.35537037668639199</v>
      </c>
      <c r="O138" s="1">
        <v>6.7054457618684296E-2</v>
      </c>
      <c r="P138" s="1">
        <v>0.14379667754458</v>
      </c>
      <c r="Q138" s="1">
        <v>0.12137112495508599</v>
      </c>
    </row>
    <row r="139" spans="2:17" x14ac:dyDescent="0.25">
      <c r="B139" s="1">
        <v>472097</v>
      </c>
      <c r="C139" s="1">
        <v>231</v>
      </c>
      <c r="D139" s="1">
        <v>1</v>
      </c>
      <c r="E139" s="1">
        <v>0.105684835561748</v>
      </c>
      <c r="F139" s="1">
        <v>5.5727387644226897E-2</v>
      </c>
      <c r="G139" s="1">
        <v>0.17051917125076099</v>
      </c>
      <c r="H139" s="1">
        <v>0.110643798152245</v>
      </c>
      <c r="I139" s="1">
        <v>0.82212875963044896</v>
      </c>
      <c r="J139" s="1">
        <v>0.288515038521796</v>
      </c>
      <c r="K139" s="1">
        <v>0.55284241778087395</v>
      </c>
      <c r="L139" s="1">
        <v>0.52786369382211296</v>
      </c>
      <c r="M139" s="1">
        <v>0.58525958562538105</v>
      </c>
      <c r="N139" s="1">
        <v>0.55532189907612295</v>
      </c>
      <c r="O139" s="1">
        <v>8.0706111602987601E-2</v>
      </c>
      <c r="P139" s="1">
        <v>0.138102003406255</v>
      </c>
      <c r="Q139" s="1">
        <v>0.11312327944749399</v>
      </c>
    </row>
    <row r="140" spans="2:17" x14ac:dyDescent="0.25">
      <c r="B140" s="1">
        <v>472097</v>
      </c>
      <c r="C140" s="1">
        <v>3440</v>
      </c>
      <c r="D140" s="1">
        <v>0</v>
      </c>
      <c r="E140" s="1">
        <v>0.12631753903620199</v>
      </c>
      <c r="F140" s="1">
        <v>6.65555780211812E-2</v>
      </c>
      <c r="G140" s="1">
        <v>0.15332087141574999</v>
      </c>
      <c r="H140" s="1">
        <v>0.115397996157711</v>
      </c>
      <c r="I140" s="1">
        <v>2.3079599231542298E-2</v>
      </c>
      <c r="J140" s="1">
        <v>9.2318396926169E-2</v>
      </c>
      <c r="K140" s="1">
        <v>6.3158769518101204E-2</v>
      </c>
      <c r="L140" s="1">
        <v>3.32777890105906E-2</v>
      </c>
      <c r="M140" s="1">
        <v>7.6660435707875105E-2</v>
      </c>
      <c r="N140" s="1">
        <v>5.7698998078855597E-2</v>
      </c>
      <c r="O140" s="1">
        <v>9.6436558528691804E-2</v>
      </c>
      <c r="P140" s="1">
        <v>0.13981920522597599</v>
      </c>
      <c r="Q140" s="1">
        <v>0.109938224718466</v>
      </c>
    </row>
    <row r="141" spans="2:17" x14ac:dyDescent="0.25">
      <c r="B141" s="1">
        <v>472097</v>
      </c>
      <c r="C141" s="1">
        <v>3441</v>
      </c>
      <c r="D141" s="1">
        <v>0.16666666699999999</v>
      </c>
      <c r="E141" s="1">
        <v>0.22682085466562299</v>
      </c>
      <c r="F141" s="1">
        <v>0.12764199990282299</v>
      </c>
      <c r="G141" s="1">
        <v>0.15988959549696199</v>
      </c>
      <c r="H141" s="1">
        <v>0.17145081668846901</v>
      </c>
      <c r="I141" s="1">
        <v>0.16762349693769399</v>
      </c>
      <c r="J141" s="1">
        <v>0.17049398675077501</v>
      </c>
      <c r="K141" s="1">
        <v>0.196743760832812</v>
      </c>
      <c r="L141" s="1">
        <v>0.14715433345141099</v>
      </c>
      <c r="M141" s="1">
        <v>0.16327813124848101</v>
      </c>
      <c r="N141" s="1">
        <v>0.169058741844235</v>
      </c>
      <c r="O141" s="1">
        <v>0.177231427284223</v>
      </c>
      <c r="P141" s="1">
        <v>0.19335522508129199</v>
      </c>
      <c r="Q141" s="1">
        <v>0.14376579769989201</v>
      </c>
    </row>
    <row r="142" spans="2:17" x14ac:dyDescent="0.25">
      <c r="B142" s="1">
        <v>472097</v>
      </c>
      <c r="C142" s="1">
        <v>3442</v>
      </c>
      <c r="D142" s="1">
        <v>0.33333333300000001</v>
      </c>
      <c r="E142" s="1">
        <v>0.245491188002635</v>
      </c>
      <c r="F142" s="1">
        <v>0.13230207159236701</v>
      </c>
      <c r="G142" s="1">
        <v>0.185073790128123</v>
      </c>
      <c r="H142" s="1">
        <v>0.18762234990770801</v>
      </c>
      <c r="I142" s="1">
        <v>0.30419113638154199</v>
      </c>
      <c r="J142" s="1">
        <v>0.216764546526166</v>
      </c>
      <c r="K142" s="1">
        <v>0.28941226050131702</v>
      </c>
      <c r="L142" s="1">
        <v>0.23281770229618301</v>
      </c>
      <c r="M142" s="1">
        <v>0.25920356156406099</v>
      </c>
      <c r="N142" s="1">
        <v>0.260477841453854</v>
      </c>
      <c r="O142" s="1">
        <v>0.18889662979750099</v>
      </c>
      <c r="P142" s="1">
        <v>0.215282489065379</v>
      </c>
      <c r="Q142" s="1">
        <v>0.15868793086024499</v>
      </c>
    </row>
    <row r="143" spans="2:17" x14ac:dyDescent="0.25">
      <c r="B143" s="1">
        <v>472097</v>
      </c>
      <c r="C143" s="1">
        <v>3443</v>
      </c>
      <c r="D143" s="1">
        <v>0.5</v>
      </c>
      <c r="E143" s="1">
        <v>0.16812604976599599</v>
      </c>
      <c r="F143" s="1">
        <v>9.1733420829349502E-2</v>
      </c>
      <c r="G143" s="1">
        <v>0.16305929503073999</v>
      </c>
      <c r="H143" s="1">
        <v>0.14097292187536201</v>
      </c>
      <c r="I143" s="1">
        <v>0.42819458437507202</v>
      </c>
      <c r="J143" s="1">
        <v>0.21277833750028999</v>
      </c>
      <c r="K143" s="1">
        <v>0.33406302488299799</v>
      </c>
      <c r="L143" s="1">
        <v>0.29586671041467499</v>
      </c>
      <c r="M143" s="1">
        <v>0.33152964751537001</v>
      </c>
      <c r="N143" s="1">
        <v>0.32048646093768102</v>
      </c>
      <c r="O143" s="1">
        <v>0.12992973529767299</v>
      </c>
      <c r="P143" s="1">
        <v>0.165592672398368</v>
      </c>
      <c r="Q143" s="1">
        <v>0.127396357930045</v>
      </c>
    </row>
    <row r="144" spans="2:17" x14ac:dyDescent="0.25">
      <c r="B144" s="1">
        <v>475545</v>
      </c>
      <c r="C144" s="1">
        <v>237</v>
      </c>
      <c r="D144" s="1">
        <v>0.36363636399999999</v>
      </c>
      <c r="E144" s="1">
        <v>0.200660057988331</v>
      </c>
      <c r="F144" s="1">
        <v>0.110544686225809</v>
      </c>
      <c r="G144" s="1">
        <v>0.161457150981764</v>
      </c>
      <c r="H144" s="1">
        <v>0.157553965065301</v>
      </c>
      <c r="I144" s="1">
        <v>0.32241988421306</v>
      </c>
      <c r="J144" s="1">
        <v>0.19877044485224099</v>
      </c>
      <c r="K144" s="1">
        <v>0.28214821099416598</v>
      </c>
      <c r="L144" s="1">
        <v>0.23709052511290399</v>
      </c>
      <c r="M144" s="1">
        <v>0.26254675749088202</v>
      </c>
      <c r="N144" s="1">
        <v>0.26059516453265102</v>
      </c>
      <c r="O144" s="1">
        <v>0.15560237210707001</v>
      </c>
      <c r="P144" s="1">
        <v>0.18105860448504801</v>
      </c>
      <c r="Q144" s="1">
        <v>0.13600091860378699</v>
      </c>
    </row>
    <row r="145" spans="2:17" x14ac:dyDescent="0.25">
      <c r="B145" s="1">
        <v>475545</v>
      </c>
      <c r="C145" s="1">
        <v>238</v>
      </c>
      <c r="D145" s="1">
        <v>1</v>
      </c>
      <c r="E145" s="1">
        <v>0</v>
      </c>
      <c r="F145" s="1">
        <v>0</v>
      </c>
      <c r="G145" s="1">
        <v>0.46723774581160599</v>
      </c>
      <c r="H145" s="1">
        <v>0.155745915270535</v>
      </c>
      <c r="I145" s="1">
        <v>0.83114918305410701</v>
      </c>
      <c r="J145" s="1">
        <v>0.32459673221642799</v>
      </c>
      <c r="K145" s="1">
        <v>0.5</v>
      </c>
      <c r="L145" s="1">
        <v>0.5</v>
      </c>
      <c r="M145" s="1">
        <v>0.73361887290580297</v>
      </c>
      <c r="N145" s="1">
        <v>0.57787295763526803</v>
      </c>
      <c r="O145" s="1">
        <v>0</v>
      </c>
      <c r="P145" s="1">
        <v>0.23361887290580299</v>
      </c>
      <c r="Q145" s="1">
        <v>0.23361887290580299</v>
      </c>
    </row>
    <row r="146" spans="2:17" x14ac:dyDescent="0.25">
      <c r="B146" s="1">
        <v>475545</v>
      </c>
      <c r="C146" s="1">
        <v>3542</v>
      </c>
      <c r="D146" s="1">
        <v>0</v>
      </c>
      <c r="E146" s="1">
        <v>0.14079064767409799</v>
      </c>
      <c r="F146" s="1">
        <v>7.4883994298599196E-2</v>
      </c>
      <c r="G146" s="1">
        <v>0.19183095353112201</v>
      </c>
      <c r="H146" s="1">
        <v>0.13583519850127301</v>
      </c>
      <c r="I146" s="1">
        <v>2.7167039700254601E-2</v>
      </c>
      <c r="J146" s="1">
        <v>0.108668158801018</v>
      </c>
      <c r="K146" s="1">
        <v>7.0395323837048801E-2</v>
      </c>
      <c r="L146" s="1">
        <v>3.7441997149299598E-2</v>
      </c>
      <c r="M146" s="1">
        <v>9.5915476765560795E-2</v>
      </c>
      <c r="N146" s="1">
        <v>6.7917599250636396E-2</v>
      </c>
      <c r="O146" s="1">
        <v>0.107837320986348</v>
      </c>
      <c r="P146" s="1">
        <v>0.16631080060261</v>
      </c>
      <c r="Q146" s="1">
        <v>0.13335747391486</v>
      </c>
    </row>
    <row r="147" spans="2:17" x14ac:dyDescent="0.25">
      <c r="B147" s="1">
        <v>475545</v>
      </c>
      <c r="C147" s="1">
        <v>3543</v>
      </c>
      <c r="D147" s="1">
        <v>9.0909090999999997E-2</v>
      </c>
      <c r="E147" s="1">
        <v>0.11377602479771499</v>
      </c>
      <c r="F147" s="1">
        <v>6.0245882210411501E-2</v>
      </c>
      <c r="G147" s="1">
        <v>0.18464939341643199</v>
      </c>
      <c r="H147" s="1">
        <v>0.119557100141519</v>
      </c>
      <c r="I147" s="1">
        <v>9.6638692828303896E-2</v>
      </c>
      <c r="J147" s="1">
        <v>0.11382749831321499</v>
      </c>
      <c r="K147" s="1">
        <v>0.102342557898857</v>
      </c>
      <c r="L147" s="1">
        <v>7.5577486605205801E-2</v>
      </c>
      <c r="M147" s="1">
        <v>0.137779242208216</v>
      </c>
      <c r="N147" s="1">
        <v>0.10523309557075999</v>
      </c>
      <c r="O147" s="1">
        <v>8.7010953504063196E-2</v>
      </c>
      <c r="P147" s="1">
        <v>0.14921270910707299</v>
      </c>
      <c r="Q147" s="1">
        <v>0.12244763781342199</v>
      </c>
    </row>
    <row r="148" spans="2:17" x14ac:dyDescent="0.25">
      <c r="B148" s="1">
        <v>475545</v>
      </c>
      <c r="C148" s="1">
        <v>3544</v>
      </c>
      <c r="D148" s="1">
        <v>0.18181818199999999</v>
      </c>
      <c r="E148" s="1">
        <v>0.16233387966845</v>
      </c>
      <c r="F148" s="1">
        <v>8.8061152730854006E-2</v>
      </c>
      <c r="G148" s="1">
        <v>0.182231436341943</v>
      </c>
      <c r="H148" s="1">
        <v>0.14420882291374901</v>
      </c>
      <c r="I148" s="1">
        <v>0.17429631018274999</v>
      </c>
      <c r="J148" s="1">
        <v>0.15173069473099901</v>
      </c>
      <c r="K148" s="1">
        <v>0.17207603083422501</v>
      </c>
      <c r="L148" s="1">
        <v>0.13493966736542701</v>
      </c>
      <c r="M148" s="1">
        <v>0.182024809170972</v>
      </c>
      <c r="N148" s="1">
        <v>0.16301350245687499</v>
      </c>
      <c r="O148" s="1">
        <v>0.125197516199652</v>
      </c>
      <c r="P148" s="1">
        <v>0.17228265800519699</v>
      </c>
      <c r="Q148" s="1">
        <v>0.13514629453639901</v>
      </c>
    </row>
    <row r="149" spans="2:17" x14ac:dyDescent="0.25">
      <c r="B149" s="1">
        <v>1190905</v>
      </c>
      <c r="C149" s="1">
        <v>245</v>
      </c>
      <c r="D149" s="1">
        <v>1</v>
      </c>
      <c r="E149" s="1">
        <v>0.60715759970307004</v>
      </c>
      <c r="F149" s="1">
        <v>0.416693781461137</v>
      </c>
      <c r="G149" s="1">
        <v>0.15999776563283899</v>
      </c>
      <c r="H149" s="1">
        <v>0.39461638226568202</v>
      </c>
      <c r="I149" s="1">
        <v>0.87892327645313695</v>
      </c>
      <c r="J149" s="1">
        <v>0.51569310581254602</v>
      </c>
      <c r="K149" s="1">
        <v>0.80357879985153502</v>
      </c>
      <c r="L149" s="1">
        <v>0.708346890730568</v>
      </c>
      <c r="M149" s="1">
        <v>0.57999888281641998</v>
      </c>
      <c r="N149" s="1">
        <v>0.69730819113284104</v>
      </c>
      <c r="O149" s="1">
        <v>0.51192569058210302</v>
      </c>
      <c r="P149" s="1">
        <v>0.383577682667955</v>
      </c>
      <c r="Q149" s="1">
        <v>0.28834577354698798</v>
      </c>
    </row>
    <row r="150" spans="2:17" x14ac:dyDescent="0.25">
      <c r="B150" s="1">
        <v>1190905</v>
      </c>
      <c r="C150" s="1">
        <v>3627</v>
      </c>
      <c r="D150" s="1">
        <v>0</v>
      </c>
      <c r="E150" s="1">
        <v>0.18772370837412999</v>
      </c>
      <c r="F150" s="1">
        <v>9.3463043753997999E-2</v>
      </c>
      <c r="G150" s="1">
        <v>0.21331363985385099</v>
      </c>
      <c r="H150" s="1">
        <v>0.16483346399399301</v>
      </c>
      <c r="I150" s="1">
        <v>3.2966692798798602E-2</v>
      </c>
      <c r="J150" s="1">
        <v>0.13186677119519399</v>
      </c>
      <c r="K150" s="1">
        <v>9.38618541870649E-2</v>
      </c>
      <c r="L150" s="1">
        <v>4.6731521876998999E-2</v>
      </c>
      <c r="M150" s="1">
        <v>0.10665681992692599</v>
      </c>
      <c r="N150" s="1">
        <v>8.2416731996996506E-2</v>
      </c>
      <c r="O150" s="1">
        <v>0.140593376064064</v>
      </c>
      <c r="P150" s="1">
        <v>0.20051867411399099</v>
      </c>
      <c r="Q150" s="1">
        <v>0.15338834180392499</v>
      </c>
    </row>
    <row r="151" spans="2:17" x14ac:dyDescent="0.25">
      <c r="B151" s="1">
        <v>1190905</v>
      </c>
      <c r="C151" s="1">
        <v>3628</v>
      </c>
      <c r="D151" s="1">
        <v>0.16666666699999999</v>
      </c>
      <c r="E151" s="1">
        <v>8.9196996879942897E-2</v>
      </c>
      <c r="F151" s="1">
        <v>4.2946407580961299E-2</v>
      </c>
      <c r="G151" s="1">
        <v>0.22677120071277501</v>
      </c>
      <c r="H151" s="1">
        <v>0.11963820172455999</v>
      </c>
      <c r="I151" s="1">
        <v>0.15726097394491201</v>
      </c>
      <c r="J151" s="1">
        <v>0.12904389477964801</v>
      </c>
      <c r="K151" s="1">
        <v>0.12793183193997101</v>
      </c>
      <c r="L151" s="1">
        <v>0.10480653729048101</v>
      </c>
      <c r="M151" s="1">
        <v>0.196718933856388</v>
      </c>
      <c r="N151" s="1">
        <v>0.14315243436228001</v>
      </c>
      <c r="O151" s="1">
        <v>6.6071702230452098E-2</v>
      </c>
      <c r="P151" s="1">
        <v>0.157984098796359</v>
      </c>
      <c r="Q151" s="1">
        <v>0.13485880414686799</v>
      </c>
    </row>
    <row r="152" spans="2:17" x14ac:dyDescent="0.25">
      <c r="B152" s="1">
        <v>25557620</v>
      </c>
      <c r="C152" s="1">
        <v>255</v>
      </c>
      <c r="D152" s="1">
        <v>1</v>
      </c>
      <c r="E152" s="1">
        <v>0.33858035351328603</v>
      </c>
      <c r="F152" s="1">
        <v>0.19988706128449199</v>
      </c>
      <c r="G152" s="1">
        <v>0.141266970358678</v>
      </c>
      <c r="H152" s="1">
        <v>0.22657812838548599</v>
      </c>
      <c r="I152" s="1">
        <v>0.84531562567709695</v>
      </c>
      <c r="J152" s="1">
        <v>0.38126250270838802</v>
      </c>
      <c r="K152" s="1">
        <v>0.66929017675664304</v>
      </c>
      <c r="L152" s="1">
        <v>0.59994353064224604</v>
      </c>
      <c r="M152" s="1">
        <v>0.57063348517933898</v>
      </c>
      <c r="N152" s="1">
        <v>0.61328906419274298</v>
      </c>
      <c r="O152" s="1">
        <v>0.26923370739888902</v>
      </c>
      <c r="P152" s="1">
        <v>0.239923661935982</v>
      </c>
      <c r="Q152" s="1">
        <v>0.17057701582158499</v>
      </c>
    </row>
    <row r="153" spans="2:17" x14ac:dyDescent="0.25">
      <c r="B153" s="1">
        <v>25557620</v>
      </c>
      <c r="C153" s="1">
        <v>256</v>
      </c>
      <c r="D153" s="1">
        <v>0.83333333300000001</v>
      </c>
      <c r="E153" s="1">
        <v>0</v>
      </c>
      <c r="F153" s="1">
        <v>0</v>
      </c>
      <c r="G153" s="1">
        <v>1.00613167607339</v>
      </c>
      <c r="H153" s="1">
        <v>0.33537722535779602</v>
      </c>
      <c r="I153" s="1">
        <v>0.73374211147155899</v>
      </c>
      <c r="J153" s="1">
        <v>0.43496844688623698</v>
      </c>
      <c r="K153" s="1">
        <v>0.4166666665</v>
      </c>
      <c r="L153" s="1">
        <v>0.4166666665</v>
      </c>
      <c r="M153" s="1">
        <v>0.91973250453669397</v>
      </c>
      <c r="N153" s="1">
        <v>0.58435527917889796</v>
      </c>
      <c r="O153" s="1">
        <v>0</v>
      </c>
      <c r="P153" s="1">
        <v>0.50306583803669402</v>
      </c>
      <c r="Q153" s="1">
        <v>0.50306583803669402</v>
      </c>
    </row>
    <row r="154" spans="2:17" x14ac:dyDescent="0.25">
      <c r="B154" s="1">
        <v>25557620</v>
      </c>
      <c r="C154" s="1">
        <v>257</v>
      </c>
      <c r="D154" s="1">
        <v>0.66666666699999999</v>
      </c>
      <c r="E154" s="1">
        <v>0.162392374233155</v>
      </c>
      <c r="F154" s="1">
        <v>8.8364135791154597E-2</v>
      </c>
      <c r="G154" s="1">
        <v>0.14445579456390201</v>
      </c>
      <c r="H154" s="1">
        <v>0.13173743486273701</v>
      </c>
      <c r="I154" s="1">
        <v>0.55968082057254698</v>
      </c>
      <c r="J154" s="1">
        <v>0.23872328129018999</v>
      </c>
      <c r="K154" s="1">
        <v>0.414529520616578</v>
      </c>
      <c r="L154" s="1">
        <v>0.37751540139557699</v>
      </c>
      <c r="M154" s="1">
        <v>0.405561230781951</v>
      </c>
      <c r="N154" s="1">
        <v>0.39920205093136901</v>
      </c>
      <c r="O154" s="1">
        <v>0.12537825501215499</v>
      </c>
      <c r="P154" s="1">
        <v>0.153424084398528</v>
      </c>
      <c r="Q154" s="1">
        <v>0.116409965177528</v>
      </c>
    </row>
    <row r="155" spans="2:17" x14ac:dyDescent="0.25">
      <c r="B155" s="1">
        <v>25557620</v>
      </c>
      <c r="C155" s="1">
        <v>3721</v>
      </c>
      <c r="D155" s="1">
        <v>0</v>
      </c>
      <c r="E155" s="1">
        <v>0.14167307050870101</v>
      </c>
      <c r="F155" s="1">
        <v>7.2786885245901697E-2</v>
      </c>
      <c r="G155" s="1">
        <v>0.172738204042373</v>
      </c>
      <c r="H155" s="1">
        <v>0.12906605326565901</v>
      </c>
      <c r="I155" s="1">
        <v>2.5813210653131701E-2</v>
      </c>
      <c r="J155" s="1">
        <v>0.103252842612527</v>
      </c>
      <c r="K155" s="1">
        <v>7.0836535254350699E-2</v>
      </c>
      <c r="L155" s="1">
        <v>3.63934426229508E-2</v>
      </c>
      <c r="M155" s="1">
        <v>8.6369102021186403E-2</v>
      </c>
      <c r="N155" s="1">
        <v>6.4533026632829296E-2</v>
      </c>
      <c r="O155" s="1">
        <v>0.107229977877302</v>
      </c>
      <c r="P155" s="1">
        <v>0.15720563727553699</v>
      </c>
      <c r="Q155" s="1">
        <v>0.12276254464413699</v>
      </c>
    </row>
    <row r="156" spans="2:17" x14ac:dyDescent="0.25">
      <c r="B156" s="1">
        <v>25557620</v>
      </c>
      <c r="C156" s="1">
        <v>3723</v>
      </c>
      <c r="D156" s="1">
        <v>0.33333333300000001</v>
      </c>
      <c r="E156" s="1">
        <v>0.395337585603452</v>
      </c>
      <c r="F156" s="1">
        <v>0.233087582194697</v>
      </c>
      <c r="G156" s="1">
        <v>0.14705439373832599</v>
      </c>
      <c r="H156" s="1">
        <v>0.25849318717882502</v>
      </c>
      <c r="I156" s="1">
        <v>0.318365303835765</v>
      </c>
      <c r="J156" s="1">
        <v>0.27346121634305998</v>
      </c>
      <c r="K156" s="1">
        <v>0.36433545930172601</v>
      </c>
      <c r="L156" s="1">
        <v>0.28321045759734897</v>
      </c>
      <c r="M156" s="1">
        <v>0.24019386336916301</v>
      </c>
      <c r="N156" s="1">
        <v>0.29591326008941299</v>
      </c>
      <c r="O156" s="1">
        <v>0.31421258389907503</v>
      </c>
      <c r="P156" s="1">
        <v>0.27119598967088898</v>
      </c>
      <c r="Q156" s="1">
        <v>0.19007098796651201</v>
      </c>
    </row>
    <row r="157" spans="2:17" x14ac:dyDescent="0.25">
      <c r="B157" s="1">
        <v>25557620</v>
      </c>
      <c r="C157" s="1">
        <v>3724</v>
      </c>
      <c r="D157" s="1">
        <v>0.5</v>
      </c>
      <c r="E157" s="1">
        <v>0</v>
      </c>
      <c r="F157" s="1">
        <v>0</v>
      </c>
      <c r="G157" s="1">
        <v>1.00613167607339</v>
      </c>
      <c r="H157" s="1">
        <v>0.33537722535779602</v>
      </c>
      <c r="I157" s="1">
        <v>0.46707544507155901</v>
      </c>
      <c r="J157" s="1">
        <v>0.368301780286237</v>
      </c>
      <c r="K157" s="1">
        <v>0.25</v>
      </c>
      <c r="L157" s="1">
        <v>0.25</v>
      </c>
      <c r="M157" s="1">
        <v>0.75306583803669402</v>
      </c>
      <c r="N157" s="1">
        <v>0.41768861267889801</v>
      </c>
      <c r="O157" s="1">
        <v>0</v>
      </c>
      <c r="P157" s="1">
        <v>0.50306583803669402</v>
      </c>
      <c r="Q157" s="1">
        <v>0.50306583803669402</v>
      </c>
    </row>
    <row r="158" spans="2:17" x14ac:dyDescent="0.25">
      <c r="B158" s="1">
        <v>1180324</v>
      </c>
      <c r="C158" s="1">
        <v>264</v>
      </c>
      <c r="D158" s="1">
        <v>1</v>
      </c>
      <c r="E158" s="1">
        <v>0.38980631759901602</v>
      </c>
      <c r="F158" s="1">
        <v>0.23787256644039001</v>
      </c>
      <c r="G158" s="1">
        <v>0.13406682107161899</v>
      </c>
      <c r="H158" s="1">
        <v>0.25391523503700802</v>
      </c>
      <c r="I158" s="1">
        <v>0.85078304700740204</v>
      </c>
      <c r="J158" s="1">
        <v>0.40313218802960699</v>
      </c>
      <c r="K158" s="1">
        <v>0.69490315879950804</v>
      </c>
      <c r="L158" s="1">
        <v>0.618936283220195</v>
      </c>
      <c r="M158" s="1">
        <v>0.56703341053580902</v>
      </c>
      <c r="N158" s="1">
        <v>0.62695761751850398</v>
      </c>
      <c r="O158" s="1">
        <v>0.31383944201970299</v>
      </c>
      <c r="P158" s="1">
        <v>0.261936569335317</v>
      </c>
      <c r="Q158" s="1">
        <v>0.185969693756005</v>
      </c>
    </row>
    <row r="159" spans="2:17" x14ac:dyDescent="0.25">
      <c r="B159" s="1">
        <v>1180324</v>
      </c>
      <c r="C159" s="1">
        <v>3808</v>
      </c>
      <c r="D159" s="1">
        <v>0</v>
      </c>
      <c r="E159" s="1">
        <v>2.9946294558718101E-2</v>
      </c>
      <c r="F159" s="1">
        <v>1.28978906114841E-2</v>
      </c>
      <c r="G159" s="1">
        <v>0.14750638364104299</v>
      </c>
      <c r="H159" s="1">
        <v>6.3450189603748403E-2</v>
      </c>
      <c r="I159" s="1">
        <v>1.26900379207497E-2</v>
      </c>
      <c r="J159" s="1">
        <v>5.0760151682998703E-2</v>
      </c>
      <c r="K159" s="1">
        <v>1.4973147279359E-2</v>
      </c>
      <c r="L159" s="1">
        <v>6.4489453057420499E-3</v>
      </c>
      <c r="M159" s="1">
        <v>7.3753191820521605E-2</v>
      </c>
      <c r="N159" s="1">
        <v>3.1725094801874201E-2</v>
      </c>
      <c r="O159" s="1">
        <v>2.14220925851011E-2</v>
      </c>
      <c r="P159" s="1">
        <v>8.8726339099880605E-2</v>
      </c>
      <c r="Q159" s="1">
        <v>8.0202137126263603E-2</v>
      </c>
    </row>
    <row r="160" spans="2:17" x14ac:dyDescent="0.25">
      <c r="B160" s="1">
        <v>1180324</v>
      </c>
      <c r="C160" s="1">
        <v>3809</v>
      </c>
      <c r="D160" s="1">
        <v>0.16666666699999999</v>
      </c>
      <c r="E160" s="1">
        <v>0.14436644347400801</v>
      </c>
      <c r="F160" s="1">
        <v>7.5726709871983294E-2</v>
      </c>
      <c r="G160" s="1">
        <v>0.154833730745561</v>
      </c>
      <c r="H160" s="1">
        <v>0.124975628030517</v>
      </c>
      <c r="I160" s="1">
        <v>0.158328459206103</v>
      </c>
      <c r="J160" s="1">
        <v>0.133313835824414</v>
      </c>
      <c r="K160" s="1">
        <v>0.155516555237004</v>
      </c>
      <c r="L160" s="1">
        <v>0.121196688435992</v>
      </c>
      <c r="M160" s="1">
        <v>0.16075019887278</v>
      </c>
      <c r="N160" s="1">
        <v>0.14582114751525899</v>
      </c>
      <c r="O160" s="1">
        <v>0.110046576672995</v>
      </c>
      <c r="P160" s="1">
        <v>0.14960008710978401</v>
      </c>
      <c r="Q160" s="1">
        <v>0.115280220308772</v>
      </c>
    </row>
    <row r="161" spans="2:17" x14ac:dyDescent="0.25">
      <c r="B161" s="1">
        <v>1180324</v>
      </c>
      <c r="C161" s="1">
        <v>3810</v>
      </c>
      <c r="D161" s="1">
        <v>0.33333333300000001</v>
      </c>
      <c r="E161" s="1">
        <v>0.24775921613784499</v>
      </c>
      <c r="F161" s="1">
        <v>0.13859473930225599</v>
      </c>
      <c r="G161" s="1">
        <v>0.14744480234247101</v>
      </c>
      <c r="H161" s="1">
        <v>0.177932919260857</v>
      </c>
      <c r="I161" s="1">
        <v>0.30225325025217098</v>
      </c>
      <c r="J161" s="1">
        <v>0.209013002008686</v>
      </c>
      <c r="K161" s="1">
        <v>0.29054627456892201</v>
      </c>
      <c r="L161" s="1">
        <v>0.23596403615112799</v>
      </c>
      <c r="M161" s="1">
        <v>0.240389067671235</v>
      </c>
      <c r="N161" s="1">
        <v>0.25563312613042899</v>
      </c>
      <c r="O161" s="1">
        <v>0.19317697772005099</v>
      </c>
      <c r="P161" s="1">
        <v>0.197602009240158</v>
      </c>
      <c r="Q161" s="1">
        <v>0.143019770822363</v>
      </c>
    </row>
    <row r="162" spans="2:17" x14ac:dyDescent="0.25">
      <c r="B162" s="1">
        <v>27491397</v>
      </c>
      <c r="C162" s="1">
        <v>265</v>
      </c>
      <c r="D162" s="1">
        <v>0.66666666699999999</v>
      </c>
      <c r="E162" s="1">
        <v>0.23139426761831</v>
      </c>
      <c r="F162" s="1">
        <v>0.130781384076364</v>
      </c>
      <c r="G162" s="1">
        <v>0.16280147646104601</v>
      </c>
      <c r="H162" s="1">
        <v>0.17499237605190701</v>
      </c>
      <c r="I162" s="1">
        <v>0.56833180881038103</v>
      </c>
      <c r="J162" s="1">
        <v>0.273327234241525</v>
      </c>
      <c r="K162" s="1">
        <v>0.44903046730915502</v>
      </c>
      <c r="L162" s="1">
        <v>0.39872402553818198</v>
      </c>
      <c r="M162" s="1">
        <v>0.41473407173052301</v>
      </c>
      <c r="N162" s="1">
        <v>0.42082952152595299</v>
      </c>
      <c r="O162" s="1">
        <v>0.18108782584733699</v>
      </c>
      <c r="P162" s="1">
        <v>0.19709787203967799</v>
      </c>
      <c r="Q162" s="1">
        <v>0.146791430268705</v>
      </c>
    </row>
    <row r="163" spans="2:17" x14ac:dyDescent="0.25">
      <c r="B163" s="1">
        <v>27491397</v>
      </c>
      <c r="C163" s="1">
        <v>266</v>
      </c>
      <c r="D163" s="1">
        <v>1</v>
      </c>
      <c r="E163" s="1">
        <v>0.19913055393271001</v>
      </c>
      <c r="F163" s="1">
        <v>0.11056537281855899</v>
      </c>
      <c r="G163" s="1">
        <v>0.16293940836246101</v>
      </c>
      <c r="H163" s="1">
        <v>0.157545111704577</v>
      </c>
      <c r="I163" s="1">
        <v>0.83150902234091495</v>
      </c>
      <c r="J163" s="1">
        <v>0.32603608936366102</v>
      </c>
      <c r="K163" s="1">
        <v>0.59956527696635498</v>
      </c>
      <c r="L163" s="1">
        <v>0.55528268640928002</v>
      </c>
      <c r="M163" s="1">
        <v>0.58146970418123101</v>
      </c>
      <c r="N163" s="1">
        <v>0.57877255585228804</v>
      </c>
      <c r="O163" s="1">
        <v>0.154847963375634</v>
      </c>
      <c r="P163" s="1">
        <v>0.18103498114758501</v>
      </c>
      <c r="Q163" s="1">
        <v>0.13675239059051</v>
      </c>
    </row>
    <row r="164" spans="2:17" x14ac:dyDescent="0.25">
      <c r="B164" s="1">
        <v>27491397</v>
      </c>
      <c r="C164" s="1">
        <v>3877</v>
      </c>
      <c r="D164" s="1">
        <v>0</v>
      </c>
      <c r="E164" s="1">
        <v>0.177020294033707</v>
      </c>
      <c r="F164" s="1">
        <v>9.6842300825321997E-2</v>
      </c>
      <c r="G164" s="1">
        <v>0.17238836362563101</v>
      </c>
      <c r="H164" s="1">
        <v>0.14875031949488701</v>
      </c>
      <c r="I164" s="1">
        <v>2.97500638989774E-2</v>
      </c>
      <c r="J164" s="1">
        <v>0.11900025559591</v>
      </c>
      <c r="K164" s="1">
        <v>8.8510147016853599E-2</v>
      </c>
      <c r="L164" s="1">
        <v>4.8421150412660999E-2</v>
      </c>
      <c r="M164" s="1">
        <v>8.6194181812815698E-2</v>
      </c>
      <c r="N164" s="1">
        <v>7.4375159747443506E-2</v>
      </c>
      <c r="O164" s="1">
        <v>0.13693129742951499</v>
      </c>
      <c r="P164" s="1">
        <v>0.17470432882966899</v>
      </c>
      <c r="Q164" s="1">
        <v>0.134615332225477</v>
      </c>
    </row>
    <row r="165" spans="2:17" x14ac:dyDescent="0.25">
      <c r="B165" s="1">
        <v>27491397</v>
      </c>
      <c r="C165" s="1">
        <v>3878</v>
      </c>
      <c r="D165" s="1">
        <v>0.16666666699999999</v>
      </c>
      <c r="E165" s="1">
        <v>5.7913643203005502E-2</v>
      </c>
      <c r="F165" s="1">
        <v>2.9607155182330602E-2</v>
      </c>
      <c r="G165" s="1">
        <v>0.16822324883791001</v>
      </c>
      <c r="H165" s="1">
        <v>8.5248015741082206E-2</v>
      </c>
      <c r="I165" s="1">
        <v>0.15038293674821601</v>
      </c>
      <c r="J165" s="1">
        <v>0.101531745992866</v>
      </c>
      <c r="K165" s="1">
        <v>0.112290155101503</v>
      </c>
      <c r="L165" s="1">
        <v>9.8136911091165305E-2</v>
      </c>
      <c r="M165" s="1">
        <v>0.167444957918955</v>
      </c>
      <c r="N165" s="1">
        <v>0.12595734137054099</v>
      </c>
      <c r="O165" s="1">
        <v>4.3760399192668102E-2</v>
      </c>
      <c r="P165" s="1">
        <v>0.113068446020458</v>
      </c>
      <c r="Q165" s="1">
        <v>9.8915202010120495E-2</v>
      </c>
    </row>
    <row r="166" spans="2:17" x14ac:dyDescent="0.25">
      <c r="B166" s="1">
        <v>27491397</v>
      </c>
      <c r="C166" s="1">
        <v>3879</v>
      </c>
      <c r="D166" s="1">
        <v>0.5</v>
      </c>
      <c r="E166" s="1">
        <v>8.3755789124588906E-2</v>
      </c>
      <c r="F166" s="1">
        <v>4.2418332520721601E-2</v>
      </c>
      <c r="G166" s="1">
        <v>0.20090662229676301</v>
      </c>
      <c r="H166" s="1">
        <v>0.109026914647358</v>
      </c>
      <c r="I166" s="1">
        <v>0.42180538292947201</v>
      </c>
      <c r="J166" s="1">
        <v>0.187221531717886</v>
      </c>
      <c r="K166" s="1">
        <v>0.29187789456229402</v>
      </c>
      <c r="L166" s="1">
        <v>0.27120916626036101</v>
      </c>
      <c r="M166" s="1">
        <v>0.35045331114838102</v>
      </c>
      <c r="N166" s="1">
        <v>0.30451345732367902</v>
      </c>
      <c r="O166" s="1">
        <v>6.3087060822655194E-2</v>
      </c>
      <c r="P166" s="1">
        <v>0.14233120571067601</v>
      </c>
      <c r="Q166" s="1">
        <v>0.121662477408742</v>
      </c>
    </row>
    <row r="167" spans="2:17" x14ac:dyDescent="0.25">
      <c r="B167" s="1">
        <v>5394686</v>
      </c>
      <c r="C167" s="1">
        <v>1351</v>
      </c>
      <c r="D167" s="1">
        <v>1</v>
      </c>
      <c r="E167" s="1">
        <v>7.7540350866539196E-2</v>
      </c>
      <c r="F167" s="1">
        <v>4.0177680175683801E-2</v>
      </c>
      <c r="G167" s="1">
        <v>0.230203032342751</v>
      </c>
      <c r="H167" s="1">
        <v>0.115973687794991</v>
      </c>
      <c r="I167" s="1">
        <v>0.82319473755899797</v>
      </c>
      <c r="J167" s="1">
        <v>0.29277895023599299</v>
      </c>
      <c r="K167" s="1">
        <v>0.53877017543326999</v>
      </c>
      <c r="L167" s="1">
        <v>0.52008884008784195</v>
      </c>
      <c r="M167" s="1">
        <v>0.61510151617137598</v>
      </c>
      <c r="N167" s="1">
        <v>0.55798684389749598</v>
      </c>
      <c r="O167" s="1">
        <v>5.8859015521111502E-2</v>
      </c>
      <c r="P167" s="1">
        <v>0.15387169160464501</v>
      </c>
      <c r="Q167" s="1">
        <v>0.13519035625921699</v>
      </c>
    </row>
    <row r="168" spans="2:17" x14ac:dyDescent="0.25">
      <c r="B168" s="1">
        <v>5394686</v>
      </c>
      <c r="C168" s="1">
        <v>8955</v>
      </c>
      <c r="D168" s="1">
        <v>0</v>
      </c>
      <c r="E168" s="1">
        <v>0.19453797332834</v>
      </c>
      <c r="F168" s="1">
        <v>0.102521929824561</v>
      </c>
      <c r="G168" s="1">
        <v>0.18173700059529499</v>
      </c>
      <c r="H168" s="1">
        <v>0.15959896791606601</v>
      </c>
      <c r="I168" s="1">
        <v>3.1919793583213098E-2</v>
      </c>
      <c r="J168" s="1">
        <v>0.127679174332852</v>
      </c>
      <c r="K168" s="1">
        <v>9.7268986664169901E-2</v>
      </c>
      <c r="L168" s="1">
        <v>5.1260964912280702E-2</v>
      </c>
      <c r="M168" s="1">
        <v>9.0868500297647606E-2</v>
      </c>
      <c r="N168" s="1">
        <v>7.9799483958032796E-2</v>
      </c>
      <c r="O168" s="1">
        <v>0.14852995157645099</v>
      </c>
      <c r="P168" s="1">
        <v>0.18813748696181801</v>
      </c>
      <c r="Q168" s="1">
        <v>0.142129465209928</v>
      </c>
    </row>
    <row r="169" spans="2:17" x14ac:dyDescent="0.25">
      <c r="B169" s="1">
        <v>5394686</v>
      </c>
      <c r="C169" s="1">
        <v>8956</v>
      </c>
      <c r="D169" s="1">
        <v>0.2</v>
      </c>
      <c r="E169" s="1">
        <v>0.120873444603807</v>
      </c>
      <c r="F169" s="1">
        <v>6.4165325097742906E-2</v>
      </c>
      <c r="G169" s="1">
        <v>0.20786278264559599</v>
      </c>
      <c r="H169" s="1">
        <v>0.13096718411571501</v>
      </c>
      <c r="I169" s="1">
        <v>0.18619343682314299</v>
      </c>
      <c r="J169" s="1">
        <v>0.144773747292572</v>
      </c>
      <c r="K169" s="1">
        <v>0.16043672230190401</v>
      </c>
      <c r="L169" s="1">
        <v>0.13208266254887099</v>
      </c>
      <c r="M169" s="1">
        <v>0.203931391322798</v>
      </c>
      <c r="N169" s="1">
        <v>0.16548359205785801</v>
      </c>
      <c r="O169" s="1">
        <v>9.2519384850775002E-2</v>
      </c>
      <c r="P169" s="1">
        <v>0.16436811362470199</v>
      </c>
      <c r="Q169" s="1">
        <v>0.13601405387167001</v>
      </c>
    </row>
    <row r="170" spans="2:17" x14ac:dyDescent="0.25">
      <c r="B170" s="1">
        <v>5394686</v>
      </c>
      <c r="C170" s="1">
        <v>8957</v>
      </c>
      <c r="D170" s="1">
        <v>0.4</v>
      </c>
      <c r="E170" s="1">
        <v>0.63980991329159598</v>
      </c>
      <c r="F170" s="1">
        <v>0.46828579145284899</v>
      </c>
      <c r="G170" s="1">
        <v>0.13278245952364701</v>
      </c>
      <c r="H170" s="1">
        <v>0.41362605475603098</v>
      </c>
      <c r="I170" s="1">
        <v>0.402725210951206</v>
      </c>
      <c r="J170" s="1">
        <v>0.410900843804825</v>
      </c>
      <c r="K170" s="1">
        <v>0.51990495664579806</v>
      </c>
      <c r="L170" s="1">
        <v>0.434142895726425</v>
      </c>
      <c r="M170" s="1">
        <v>0.266391229761823</v>
      </c>
      <c r="N170" s="1">
        <v>0.406813027378015</v>
      </c>
      <c r="O170" s="1">
        <v>0.55404785237222298</v>
      </c>
      <c r="P170" s="1">
        <v>0.38629618640762098</v>
      </c>
      <c r="Q170" s="1">
        <v>0.30053412548824798</v>
      </c>
    </row>
    <row r="171" spans="2:17" x14ac:dyDescent="0.25">
      <c r="B171" s="1">
        <v>5394686</v>
      </c>
      <c r="C171" s="1">
        <v>8958</v>
      </c>
      <c r="D171" s="1">
        <v>0.6</v>
      </c>
      <c r="E171" s="1">
        <v>0.22224556366677201</v>
      </c>
      <c r="F171" s="1">
        <v>0.123341483292584</v>
      </c>
      <c r="G171" s="1">
        <v>0.18839206039027601</v>
      </c>
      <c r="H171" s="1">
        <v>0.17799303578321099</v>
      </c>
      <c r="I171" s="1">
        <v>0.51559860715664196</v>
      </c>
      <c r="J171" s="1">
        <v>0.26239442862656798</v>
      </c>
      <c r="K171" s="1">
        <v>0.41112278183338602</v>
      </c>
      <c r="L171" s="1">
        <v>0.36167074164629198</v>
      </c>
      <c r="M171" s="1">
        <v>0.39419603019513799</v>
      </c>
      <c r="N171" s="1">
        <v>0.388996517891605</v>
      </c>
      <c r="O171" s="1">
        <v>0.172793523479678</v>
      </c>
      <c r="P171" s="1">
        <v>0.20531881202852401</v>
      </c>
      <c r="Q171" s="1">
        <v>0.15586677184143</v>
      </c>
    </row>
    <row r="172" spans="2:17" x14ac:dyDescent="0.25">
      <c r="B172" s="1">
        <v>654141</v>
      </c>
      <c r="C172" s="1">
        <v>1362</v>
      </c>
      <c r="D172" s="1">
        <v>1</v>
      </c>
      <c r="E172" s="1">
        <v>0.17395935648165001</v>
      </c>
      <c r="F172" s="1">
        <v>9.4076168534227095E-2</v>
      </c>
      <c r="G172" s="1">
        <v>0.16539969324605699</v>
      </c>
      <c r="H172" s="1">
        <v>0.144478406087311</v>
      </c>
      <c r="I172" s="1">
        <v>0.82889568121746204</v>
      </c>
      <c r="J172" s="1">
        <v>0.31558272486984901</v>
      </c>
      <c r="K172" s="1">
        <v>0.58697967824082498</v>
      </c>
      <c r="L172" s="1">
        <v>0.54703808426711398</v>
      </c>
      <c r="M172" s="1">
        <v>0.58269984662302798</v>
      </c>
      <c r="N172" s="1">
        <v>0.57223920304365605</v>
      </c>
      <c r="O172" s="1">
        <v>0.13401776250793901</v>
      </c>
      <c r="P172" s="1">
        <v>0.16967952486385399</v>
      </c>
      <c r="Q172" s="1">
        <v>0.12973793089014199</v>
      </c>
    </row>
    <row r="173" spans="2:17" x14ac:dyDescent="0.25">
      <c r="B173" s="1">
        <v>654141</v>
      </c>
      <c r="C173" s="1">
        <v>8978</v>
      </c>
      <c r="D173" s="1">
        <v>0</v>
      </c>
      <c r="E173" s="1">
        <v>0</v>
      </c>
      <c r="F173" s="1">
        <v>0</v>
      </c>
      <c r="G173" s="1">
        <v>1.0094593921811901</v>
      </c>
      <c r="H173" s="1">
        <v>0.33648646406039501</v>
      </c>
      <c r="I173" s="1">
        <v>6.7297292812079093E-2</v>
      </c>
      <c r="J173" s="1">
        <v>0.26918917124831598</v>
      </c>
      <c r="K173" s="1">
        <v>0</v>
      </c>
      <c r="L173" s="1">
        <v>0</v>
      </c>
      <c r="M173" s="1">
        <v>0.50472969609059304</v>
      </c>
      <c r="N173" s="1">
        <v>0.168243232030198</v>
      </c>
      <c r="O173" s="1">
        <v>0</v>
      </c>
      <c r="P173" s="1">
        <v>0.50472969609059304</v>
      </c>
      <c r="Q173" s="1">
        <v>0.50472969609059304</v>
      </c>
    </row>
    <row r="174" spans="2:17" x14ac:dyDescent="0.25">
      <c r="B174" s="1">
        <v>654141</v>
      </c>
      <c r="C174" s="1">
        <v>8979</v>
      </c>
      <c r="D174" s="1">
        <v>0.2</v>
      </c>
      <c r="E174" s="1">
        <v>0.204585122782103</v>
      </c>
      <c r="F174" s="1">
        <v>0.11393785208068299</v>
      </c>
      <c r="G174" s="1">
        <v>0.17277156972303301</v>
      </c>
      <c r="H174" s="1">
        <v>0.16376484819527301</v>
      </c>
      <c r="I174" s="1">
        <v>0.192752969639055</v>
      </c>
      <c r="J174" s="1">
        <v>0.17101187855621799</v>
      </c>
      <c r="K174" s="1">
        <v>0.20229256139105101</v>
      </c>
      <c r="L174" s="1">
        <v>0.15696892604034199</v>
      </c>
      <c r="M174" s="1">
        <v>0.186385784861516</v>
      </c>
      <c r="N174" s="1">
        <v>0.181882424097636</v>
      </c>
      <c r="O174" s="1">
        <v>0.15926148743139301</v>
      </c>
      <c r="P174" s="1">
        <v>0.18867834625256799</v>
      </c>
      <c r="Q174" s="1">
        <v>0.143354710901858</v>
      </c>
    </row>
    <row r="175" spans="2:17" x14ac:dyDescent="0.25">
      <c r="B175" s="1">
        <v>654141</v>
      </c>
      <c r="C175" s="1">
        <v>8980</v>
      </c>
      <c r="D175" s="1">
        <v>0.4</v>
      </c>
      <c r="E175" s="1">
        <v>0.34483514332109899</v>
      </c>
      <c r="F175" s="1">
        <v>0.20809841107124599</v>
      </c>
      <c r="G175" s="1">
        <v>0.16142601161890999</v>
      </c>
      <c r="H175" s="1">
        <v>0.23811985533708499</v>
      </c>
      <c r="I175" s="1">
        <v>0.36762397106741701</v>
      </c>
      <c r="J175" s="1">
        <v>0.27049588426966797</v>
      </c>
      <c r="K175" s="1">
        <v>0.37241757166054901</v>
      </c>
      <c r="L175" s="1">
        <v>0.30404920553562298</v>
      </c>
      <c r="M175" s="1">
        <v>0.28071300580945502</v>
      </c>
      <c r="N175" s="1">
        <v>0.31905992766854202</v>
      </c>
      <c r="O175" s="1">
        <v>0.27646677719617202</v>
      </c>
      <c r="P175" s="1">
        <v>0.253130577470004</v>
      </c>
      <c r="Q175" s="1">
        <v>0.184762211345078</v>
      </c>
    </row>
    <row r="176" spans="2:17" x14ac:dyDescent="0.25">
      <c r="B176" s="1">
        <v>4305951</v>
      </c>
      <c r="C176" s="1">
        <v>1376</v>
      </c>
      <c r="D176" s="1">
        <v>1</v>
      </c>
      <c r="E176" s="1">
        <v>0.18867053872276399</v>
      </c>
      <c r="F176" s="1">
        <v>0.102611824958595</v>
      </c>
      <c r="G176" s="1">
        <v>0.21195597767295801</v>
      </c>
      <c r="H176" s="1">
        <v>0.167746113784773</v>
      </c>
      <c r="I176" s="1">
        <v>0.83354922275695498</v>
      </c>
      <c r="J176" s="1">
        <v>0.33419689102781802</v>
      </c>
      <c r="K176" s="1">
        <v>0.59433526936138203</v>
      </c>
      <c r="L176" s="1">
        <v>0.55130591247929805</v>
      </c>
      <c r="M176" s="1">
        <v>0.60597798883647902</v>
      </c>
      <c r="N176" s="1">
        <v>0.583873056892386</v>
      </c>
      <c r="O176" s="1">
        <v>0.14564118184068001</v>
      </c>
      <c r="P176" s="1">
        <v>0.200313258197861</v>
      </c>
      <c r="Q176" s="1">
        <v>0.15728390131577699</v>
      </c>
    </row>
    <row r="177" spans="2:17" x14ac:dyDescent="0.25">
      <c r="B177" s="1">
        <v>4305951</v>
      </c>
      <c r="C177" s="1">
        <v>9005</v>
      </c>
      <c r="D177" s="1">
        <v>0</v>
      </c>
      <c r="E177" s="1">
        <v>0.15906405534686999</v>
      </c>
      <c r="F177" s="1">
        <v>8.5977223418712501E-2</v>
      </c>
      <c r="G177" s="1">
        <v>0.18834533600563</v>
      </c>
      <c r="H177" s="1">
        <v>0.14446220492373801</v>
      </c>
      <c r="I177" s="1">
        <v>2.8892440984747501E-2</v>
      </c>
      <c r="J177" s="1">
        <v>0.11556976393899</v>
      </c>
      <c r="K177" s="1">
        <v>7.9532027673435202E-2</v>
      </c>
      <c r="L177" s="1">
        <v>4.2988611709356202E-2</v>
      </c>
      <c r="M177" s="1">
        <v>9.4172668002814999E-2</v>
      </c>
      <c r="N177" s="1">
        <v>7.2231102461868799E-2</v>
      </c>
      <c r="O177" s="1">
        <v>0.12252063938279099</v>
      </c>
      <c r="P177" s="1">
        <v>0.17370469567624999</v>
      </c>
      <c r="Q177" s="1">
        <v>0.13716127971217101</v>
      </c>
    </row>
    <row r="178" spans="2:17" x14ac:dyDescent="0.25">
      <c r="B178" s="1">
        <v>4305951</v>
      </c>
      <c r="C178" s="1">
        <v>9006</v>
      </c>
      <c r="D178" s="1">
        <v>0.16666666699999999</v>
      </c>
      <c r="E178" s="1">
        <v>0.16600693886718099</v>
      </c>
      <c r="F178" s="1">
        <v>5.7891148703540403E-2</v>
      </c>
      <c r="G178" s="1">
        <v>0.15318675828063899</v>
      </c>
      <c r="H178" s="1">
        <v>0.12569494861711999</v>
      </c>
      <c r="I178" s="1">
        <v>0.15847232332342401</v>
      </c>
      <c r="J178" s="1">
        <v>0.13388929229369601</v>
      </c>
      <c r="K178" s="1">
        <v>0.16633680293358999</v>
      </c>
      <c r="L178" s="1">
        <v>0.11227890785177</v>
      </c>
      <c r="M178" s="1">
        <v>0.15992671264031999</v>
      </c>
      <c r="N178" s="1">
        <v>0.14618080780855999</v>
      </c>
      <c r="O178" s="1">
        <v>0.111949043785361</v>
      </c>
      <c r="P178" s="1">
        <v>0.15959684857390999</v>
      </c>
      <c r="Q178" s="1">
        <v>0.10553895349209</v>
      </c>
    </row>
    <row r="179" spans="2:17" x14ac:dyDescent="0.25">
      <c r="B179" s="1">
        <v>4305951</v>
      </c>
      <c r="C179" s="1">
        <v>9007</v>
      </c>
      <c r="D179" s="1">
        <v>0.5</v>
      </c>
      <c r="E179" s="1">
        <v>0.176711355543787</v>
      </c>
      <c r="F179" s="1">
        <v>9.3718477762494395E-2</v>
      </c>
      <c r="G179" s="1">
        <v>0.17536187580399301</v>
      </c>
      <c r="H179" s="1">
        <v>0.14859723637009201</v>
      </c>
      <c r="I179" s="1">
        <v>0.42971944727401801</v>
      </c>
      <c r="J179" s="1">
        <v>0.218877789096073</v>
      </c>
      <c r="K179" s="1">
        <v>0.33835567777189401</v>
      </c>
      <c r="L179" s="1">
        <v>0.29685923888124699</v>
      </c>
      <c r="M179" s="1">
        <v>0.33768093790199699</v>
      </c>
      <c r="N179" s="1">
        <v>0.32429861818504602</v>
      </c>
      <c r="O179" s="1">
        <v>0.135214916653141</v>
      </c>
      <c r="P179" s="1">
        <v>0.17603661567389001</v>
      </c>
      <c r="Q179" s="1">
        <v>0.13454017678324401</v>
      </c>
    </row>
    <row r="180" spans="2:17" x14ac:dyDescent="0.25">
      <c r="B180" s="1">
        <v>9279287</v>
      </c>
      <c r="C180" s="1">
        <v>1386</v>
      </c>
      <c r="D180" s="1">
        <v>0.4</v>
      </c>
      <c r="E180" s="1">
        <v>0.56372961731110505</v>
      </c>
      <c r="F180" s="1">
        <v>0.39228864047125001</v>
      </c>
      <c r="G180" s="1">
        <v>0.116967062210781</v>
      </c>
      <c r="H180" s="1">
        <v>0.35766177333104499</v>
      </c>
      <c r="I180" s="1">
        <v>0.391532354666209</v>
      </c>
      <c r="J180" s="1">
        <v>0.366129418664836</v>
      </c>
      <c r="K180" s="1">
        <v>0.48186480865555298</v>
      </c>
      <c r="L180" s="1">
        <v>0.39614432023562501</v>
      </c>
      <c r="M180" s="1">
        <v>0.25848353110539002</v>
      </c>
      <c r="N180" s="1">
        <v>0.378830886665523</v>
      </c>
      <c r="O180" s="1">
        <v>0.47800912889117803</v>
      </c>
      <c r="P180" s="1">
        <v>0.34034833976094298</v>
      </c>
      <c r="Q180" s="1">
        <v>0.25462785134101501</v>
      </c>
    </row>
    <row r="181" spans="2:17" x14ac:dyDescent="0.25">
      <c r="B181" s="1">
        <v>9279287</v>
      </c>
      <c r="C181" s="1">
        <v>1387</v>
      </c>
      <c r="D181" s="1">
        <v>1</v>
      </c>
      <c r="E181" s="1">
        <v>0.55506938801052297</v>
      </c>
      <c r="F181" s="1">
        <v>0.38010689095728001</v>
      </c>
      <c r="G181" s="1">
        <v>0.12496483956590899</v>
      </c>
      <c r="H181" s="1">
        <v>0.35338037284457002</v>
      </c>
      <c r="I181" s="1">
        <v>0.87067607456891405</v>
      </c>
      <c r="J181" s="1">
        <v>0.48270429827565597</v>
      </c>
      <c r="K181" s="1">
        <v>0.77753469400526098</v>
      </c>
      <c r="L181" s="1">
        <v>0.69005344547864</v>
      </c>
      <c r="M181" s="1">
        <v>0.56248241978295399</v>
      </c>
      <c r="N181" s="1">
        <v>0.67669018642228496</v>
      </c>
      <c r="O181" s="1">
        <v>0.46758813948390099</v>
      </c>
      <c r="P181" s="1">
        <v>0.34001711378821597</v>
      </c>
      <c r="Q181" s="1">
        <v>0.25253586526159399</v>
      </c>
    </row>
    <row r="182" spans="2:17" x14ac:dyDescent="0.25">
      <c r="B182" s="1">
        <v>9279287</v>
      </c>
      <c r="C182" s="1">
        <v>1388</v>
      </c>
      <c r="D182" s="1">
        <v>1</v>
      </c>
      <c r="E182" s="1">
        <v>0.43903343375685699</v>
      </c>
      <c r="F182" s="1">
        <v>0.27322428207924399</v>
      </c>
      <c r="G182" s="1">
        <v>0.11988517398606401</v>
      </c>
      <c r="H182" s="1">
        <v>0.27738096327405498</v>
      </c>
      <c r="I182" s="1">
        <v>0.85547619265481101</v>
      </c>
      <c r="J182" s="1">
        <v>0.42190477061924397</v>
      </c>
      <c r="K182" s="1">
        <v>0.719516716878428</v>
      </c>
      <c r="L182" s="1">
        <v>0.63661214103962205</v>
      </c>
      <c r="M182" s="1">
        <v>0.55994258699303201</v>
      </c>
      <c r="N182" s="1">
        <v>0.63869048163702702</v>
      </c>
      <c r="O182" s="1">
        <v>0.35612885791804999</v>
      </c>
      <c r="P182" s="1">
        <v>0.27945930387146001</v>
      </c>
      <c r="Q182" s="1">
        <v>0.196554728032654</v>
      </c>
    </row>
    <row r="183" spans="2:17" x14ac:dyDescent="0.25">
      <c r="B183" s="1">
        <v>9279287</v>
      </c>
      <c r="C183" s="1">
        <v>9028</v>
      </c>
      <c r="D183" s="1">
        <v>0</v>
      </c>
      <c r="E183" s="1">
        <v>0.24468726104771299</v>
      </c>
      <c r="F183" s="1">
        <v>0.13154694207595699</v>
      </c>
      <c r="G183" s="1">
        <v>0.13355633300550099</v>
      </c>
      <c r="H183" s="1">
        <v>0.16993017870972399</v>
      </c>
      <c r="I183" s="1">
        <v>3.3986035741944802E-2</v>
      </c>
      <c r="J183" s="1">
        <v>0.13594414296777901</v>
      </c>
      <c r="K183" s="1">
        <v>0.12234363052385699</v>
      </c>
      <c r="L183" s="1">
        <v>6.5773471037978301E-2</v>
      </c>
      <c r="M183" s="1">
        <v>6.6778166502750605E-2</v>
      </c>
      <c r="N183" s="1">
        <v>8.4965089354861897E-2</v>
      </c>
      <c r="O183" s="1">
        <v>0.188117101561835</v>
      </c>
      <c r="P183" s="1">
        <v>0.189121797026607</v>
      </c>
      <c r="Q183" s="1">
        <v>0.13255163754072899</v>
      </c>
    </row>
    <row r="184" spans="2:17" x14ac:dyDescent="0.25">
      <c r="B184" s="1">
        <v>9279287</v>
      </c>
      <c r="C184" s="1">
        <v>9029</v>
      </c>
      <c r="D184" s="1">
        <v>0.1</v>
      </c>
      <c r="E184" s="1">
        <v>0.42463216437991702</v>
      </c>
      <c r="F184" s="1">
        <v>0.265239962011668</v>
      </c>
      <c r="G184" s="1">
        <v>0.14502795402812901</v>
      </c>
      <c r="H184" s="1">
        <v>0.27830002680657101</v>
      </c>
      <c r="I184" s="1">
        <v>0.13566000536131401</v>
      </c>
      <c r="J184" s="1">
        <v>0.24264002144525701</v>
      </c>
      <c r="K184" s="1">
        <v>0.262316082189958</v>
      </c>
      <c r="L184" s="1">
        <v>0.18261998100583399</v>
      </c>
      <c r="M184" s="1">
        <v>0.122513977014064</v>
      </c>
      <c r="N184" s="1">
        <v>0.18915001340328499</v>
      </c>
      <c r="O184" s="1">
        <v>0.34493606319579201</v>
      </c>
      <c r="P184" s="1">
        <v>0.28483005920402299</v>
      </c>
      <c r="Q184" s="1">
        <v>0.20513395801989801</v>
      </c>
    </row>
    <row r="185" spans="2:17" x14ac:dyDescent="0.25">
      <c r="B185" s="1">
        <v>9279287</v>
      </c>
      <c r="C185" s="1">
        <v>9030</v>
      </c>
      <c r="D185" s="1">
        <v>0.2</v>
      </c>
      <c r="E185" s="1">
        <v>0.146741817720937</v>
      </c>
      <c r="F185" s="1">
        <v>7.0192571794793504E-2</v>
      </c>
      <c r="G185" s="1">
        <v>0.21907679927905799</v>
      </c>
      <c r="H185" s="1">
        <v>0.14533706293159601</v>
      </c>
      <c r="I185" s="1">
        <v>0.18906741258631901</v>
      </c>
      <c r="J185" s="1">
        <v>0.15626965034527701</v>
      </c>
      <c r="K185" s="1">
        <v>0.17337090886046899</v>
      </c>
      <c r="L185" s="1">
        <v>0.135096285897397</v>
      </c>
      <c r="M185" s="1">
        <v>0.209538399639529</v>
      </c>
      <c r="N185" s="1">
        <v>0.172668531465798</v>
      </c>
      <c r="O185" s="1">
        <v>0.108467194757865</v>
      </c>
      <c r="P185" s="1">
        <v>0.18290930849999801</v>
      </c>
      <c r="Q185" s="1">
        <v>0.14463468553692599</v>
      </c>
    </row>
    <row r="186" spans="2:17" x14ac:dyDescent="0.25">
      <c r="B186" s="1">
        <v>9279287</v>
      </c>
      <c r="C186" s="1">
        <v>9031</v>
      </c>
      <c r="D186" s="1">
        <v>0.3</v>
      </c>
      <c r="E186" s="1">
        <v>0.25906297545801499</v>
      </c>
      <c r="F186" s="1">
        <v>0.14127370896559199</v>
      </c>
      <c r="G186" s="1">
        <v>0.18030732267505001</v>
      </c>
      <c r="H186" s="1">
        <v>0.193548002366219</v>
      </c>
      <c r="I186" s="1">
        <v>0.278709600473244</v>
      </c>
      <c r="J186" s="1">
        <v>0.21483840189297501</v>
      </c>
      <c r="K186" s="1">
        <v>0.27953148772900699</v>
      </c>
      <c r="L186" s="1">
        <v>0.22063685448279599</v>
      </c>
      <c r="M186" s="1">
        <v>0.240153661337525</v>
      </c>
      <c r="N186" s="1">
        <v>0.24677400118310899</v>
      </c>
      <c r="O186" s="1">
        <v>0.20016834221180399</v>
      </c>
      <c r="P186" s="1">
        <v>0.219685149066532</v>
      </c>
      <c r="Q186" s="1">
        <v>0.160790515820321</v>
      </c>
    </row>
    <row r="187" spans="2:17" x14ac:dyDescent="0.25">
      <c r="B187" s="1">
        <v>7356099</v>
      </c>
      <c r="C187" s="1">
        <v>1395</v>
      </c>
      <c r="D187" s="1">
        <v>1</v>
      </c>
      <c r="E187" s="1">
        <v>0.224963980758523</v>
      </c>
      <c r="F187" s="1">
        <v>0.12261745856081099</v>
      </c>
      <c r="G187" s="1">
        <v>0.18069498534214401</v>
      </c>
      <c r="H187" s="1">
        <v>0.17609214155382599</v>
      </c>
      <c r="I187" s="1">
        <v>0.83521842831076498</v>
      </c>
      <c r="J187" s="1">
        <v>0.34087371324306098</v>
      </c>
      <c r="K187" s="1">
        <v>0.61248199037926099</v>
      </c>
      <c r="L187" s="1">
        <v>0.56130872928040498</v>
      </c>
      <c r="M187" s="1">
        <v>0.590347492671072</v>
      </c>
      <c r="N187" s="1">
        <v>0.58804607077691295</v>
      </c>
      <c r="O187" s="1">
        <v>0.173790719659667</v>
      </c>
      <c r="P187" s="1">
        <v>0.20282948305033399</v>
      </c>
      <c r="Q187" s="1">
        <v>0.15165622195147799</v>
      </c>
    </row>
    <row r="188" spans="2:17" x14ac:dyDescent="0.25">
      <c r="B188" s="1">
        <v>7356099</v>
      </c>
      <c r="C188" s="1">
        <v>9046</v>
      </c>
      <c r="D188" s="1">
        <v>0</v>
      </c>
      <c r="E188" s="1">
        <v>7.1804197553760399E-2</v>
      </c>
      <c r="F188" s="1">
        <v>3.3640632541517397E-2</v>
      </c>
      <c r="G188" s="1">
        <v>0.14457481233410799</v>
      </c>
      <c r="H188" s="1">
        <v>8.3339880809795194E-2</v>
      </c>
      <c r="I188" s="1">
        <v>1.6667976161958999E-2</v>
      </c>
      <c r="J188" s="1">
        <v>6.6671904647836205E-2</v>
      </c>
      <c r="K188" s="1">
        <v>3.5902098776880199E-2</v>
      </c>
      <c r="L188" s="1">
        <v>1.6820316270758699E-2</v>
      </c>
      <c r="M188" s="1">
        <v>7.2287406167053897E-2</v>
      </c>
      <c r="N188" s="1">
        <v>4.1669940404897597E-2</v>
      </c>
      <c r="O188" s="1">
        <v>5.2722415047638901E-2</v>
      </c>
      <c r="P188" s="1">
        <v>0.10818950494393401</v>
      </c>
      <c r="Q188" s="1">
        <v>8.9107722437812606E-2</v>
      </c>
    </row>
    <row r="189" spans="2:17" x14ac:dyDescent="0.25">
      <c r="B189" s="1">
        <v>7356099</v>
      </c>
      <c r="C189" s="1">
        <v>9047</v>
      </c>
      <c r="D189" s="1">
        <v>0.4</v>
      </c>
      <c r="E189" s="1">
        <v>0.50967676602510603</v>
      </c>
      <c r="F189" s="1">
        <v>0.30319920186374499</v>
      </c>
      <c r="G189" s="1">
        <v>0.109881624981958</v>
      </c>
      <c r="H189" s="1">
        <v>0.30758586429027002</v>
      </c>
      <c r="I189" s="1">
        <v>0.38151717285805398</v>
      </c>
      <c r="J189" s="1">
        <v>0.32606869143221601</v>
      </c>
      <c r="K189" s="1">
        <v>0.45483838301255303</v>
      </c>
      <c r="L189" s="1">
        <v>0.35159960093187198</v>
      </c>
      <c r="M189" s="1">
        <v>0.254940812490979</v>
      </c>
      <c r="N189" s="1">
        <v>0.35379293214513502</v>
      </c>
      <c r="O189" s="1">
        <v>0.40643798394442499</v>
      </c>
      <c r="P189" s="1">
        <v>0.309779195503532</v>
      </c>
      <c r="Q189" s="1">
        <v>0.20654041342285201</v>
      </c>
    </row>
    <row r="190" spans="2:17" x14ac:dyDescent="0.25">
      <c r="B190" s="1">
        <v>7356099</v>
      </c>
      <c r="C190" s="1">
        <v>9048</v>
      </c>
      <c r="D190" s="1">
        <v>0.6</v>
      </c>
      <c r="E190" s="1">
        <v>0.25016624582852898</v>
      </c>
      <c r="F190" s="1">
        <v>0.14252756018100601</v>
      </c>
      <c r="G190" s="1">
        <v>0.16046027361315801</v>
      </c>
      <c r="H190" s="1">
        <v>0.18438469320756401</v>
      </c>
      <c r="I190" s="1">
        <v>0.51687693864151296</v>
      </c>
      <c r="J190" s="1">
        <v>0.26750775456605103</v>
      </c>
      <c r="K190" s="1">
        <v>0.42508312291426398</v>
      </c>
      <c r="L190" s="1">
        <v>0.37126378009050298</v>
      </c>
      <c r="M190" s="1">
        <v>0.38023013680657902</v>
      </c>
      <c r="N190" s="1">
        <v>0.39219234660378199</v>
      </c>
      <c r="O190" s="1">
        <v>0.19634690300476701</v>
      </c>
      <c r="P190" s="1">
        <v>0.20531325972084399</v>
      </c>
      <c r="Q190" s="1">
        <v>0.151493916897082</v>
      </c>
    </row>
    <row r="191" spans="2:17" x14ac:dyDescent="0.25">
      <c r="B191" s="1">
        <v>9751297</v>
      </c>
      <c r="C191" s="1">
        <v>1396</v>
      </c>
      <c r="D191" s="1">
        <v>1</v>
      </c>
      <c r="E191" s="1">
        <v>0.232103541274264</v>
      </c>
      <c r="F191" s="1">
        <v>0.116122464129294</v>
      </c>
      <c r="G191" s="1">
        <v>0.15523402179760701</v>
      </c>
      <c r="H191" s="1">
        <v>0.16782000906705499</v>
      </c>
      <c r="I191" s="1">
        <v>0.83356400181341095</v>
      </c>
      <c r="J191" s="1">
        <v>0.33425600725364402</v>
      </c>
      <c r="K191" s="1">
        <v>0.61605177063713201</v>
      </c>
      <c r="L191" s="1">
        <v>0.55806123206464697</v>
      </c>
      <c r="M191" s="1">
        <v>0.57761701089880402</v>
      </c>
      <c r="N191" s="1">
        <v>0.58391000453352704</v>
      </c>
      <c r="O191" s="1">
        <v>0.17411300270177901</v>
      </c>
      <c r="P191" s="1">
        <v>0.193668781535935</v>
      </c>
      <c r="Q191" s="1">
        <v>0.13567824296344999</v>
      </c>
    </row>
    <row r="192" spans="2:17" x14ac:dyDescent="0.25">
      <c r="B192" s="1">
        <v>9751297</v>
      </c>
      <c r="C192" s="1">
        <v>1397</v>
      </c>
      <c r="D192" s="1">
        <v>1</v>
      </c>
      <c r="E192" s="1">
        <v>0.25476233268253401</v>
      </c>
      <c r="F192" s="1">
        <v>0.133304678151973</v>
      </c>
      <c r="G192" s="1">
        <v>0.14503319519093599</v>
      </c>
      <c r="H192" s="1">
        <v>0.17770006867514801</v>
      </c>
      <c r="I192" s="1">
        <v>0.83554001373502995</v>
      </c>
      <c r="J192" s="1">
        <v>0.34216005494011797</v>
      </c>
      <c r="K192" s="1">
        <v>0.62738116634126695</v>
      </c>
      <c r="L192" s="1">
        <v>0.566652339075987</v>
      </c>
      <c r="M192" s="1">
        <v>0.57251659759546802</v>
      </c>
      <c r="N192" s="1">
        <v>0.58885003433757399</v>
      </c>
      <c r="O192" s="1">
        <v>0.194033505417253</v>
      </c>
      <c r="P192" s="1">
        <v>0.199897763936735</v>
      </c>
      <c r="Q192" s="1">
        <v>0.139168936671454</v>
      </c>
    </row>
    <row r="193" spans="2:17" x14ac:dyDescent="0.25">
      <c r="B193" s="1">
        <v>9751297</v>
      </c>
      <c r="C193" s="1">
        <v>9052</v>
      </c>
      <c r="D193" s="1">
        <v>0</v>
      </c>
      <c r="E193" s="1">
        <v>0.19512313566832101</v>
      </c>
      <c r="F193" s="1">
        <v>8.4611391110711795E-2</v>
      </c>
      <c r="G193" s="1">
        <v>0.18922659225774099</v>
      </c>
      <c r="H193" s="1">
        <v>0.15632037301225801</v>
      </c>
      <c r="I193" s="1">
        <v>3.1264074602451598E-2</v>
      </c>
      <c r="J193" s="1">
        <v>0.125056298409806</v>
      </c>
      <c r="K193" s="1">
        <v>9.7561567834160506E-2</v>
      </c>
      <c r="L193" s="1">
        <v>4.2305695555355897E-2</v>
      </c>
      <c r="M193" s="1">
        <v>9.4613296128870594E-2</v>
      </c>
      <c r="N193" s="1">
        <v>7.8160186506129006E-2</v>
      </c>
      <c r="O193" s="1">
        <v>0.13986726338951599</v>
      </c>
      <c r="P193" s="1">
        <v>0.19217486396303099</v>
      </c>
      <c r="Q193" s="1">
        <v>0.136918991684226</v>
      </c>
    </row>
    <row r="194" spans="2:17" x14ac:dyDescent="0.25">
      <c r="B194" s="1">
        <v>9190015</v>
      </c>
      <c r="C194" s="1">
        <v>1401</v>
      </c>
      <c r="D194" s="1">
        <v>1</v>
      </c>
      <c r="E194" s="1">
        <v>0.45475429694312403</v>
      </c>
      <c r="F194" s="1">
        <v>0.29284164859002199</v>
      </c>
      <c r="G194" s="1">
        <v>0.177321462983385</v>
      </c>
      <c r="H194" s="1">
        <v>0.30830580283884401</v>
      </c>
      <c r="I194" s="1">
        <v>0.86166116056776898</v>
      </c>
      <c r="J194" s="1">
        <v>0.44664464227107498</v>
      </c>
      <c r="K194" s="1">
        <v>0.72737714847156199</v>
      </c>
      <c r="L194" s="1">
        <v>0.64642082429501102</v>
      </c>
      <c r="M194" s="1">
        <v>0.58866073149169196</v>
      </c>
      <c r="N194" s="1">
        <v>0.65415290141942195</v>
      </c>
      <c r="O194" s="1">
        <v>0.37379797276657301</v>
      </c>
      <c r="P194" s="1">
        <v>0.316037879963255</v>
      </c>
      <c r="Q194" s="1">
        <v>0.23508155578670301</v>
      </c>
    </row>
    <row r="195" spans="2:17" x14ac:dyDescent="0.25">
      <c r="B195" s="1">
        <v>9190015</v>
      </c>
      <c r="C195" s="1">
        <v>9058</v>
      </c>
      <c r="D195" s="1">
        <v>0</v>
      </c>
      <c r="E195" s="1">
        <v>0.17218872308236699</v>
      </c>
      <c r="F195" s="1">
        <v>9.3607553722596007E-2</v>
      </c>
      <c r="G195" s="1">
        <v>0.220740438837535</v>
      </c>
      <c r="H195" s="1">
        <v>0.162178905214166</v>
      </c>
      <c r="I195" s="1">
        <v>3.2435781042833199E-2</v>
      </c>
      <c r="J195" s="1">
        <v>0.12974312417133299</v>
      </c>
      <c r="K195" s="1">
        <v>8.6094361541183703E-2</v>
      </c>
      <c r="L195" s="1">
        <v>4.6803776861298003E-2</v>
      </c>
      <c r="M195" s="1">
        <v>0.110370219418768</v>
      </c>
      <c r="N195" s="1">
        <v>8.1089452607083098E-2</v>
      </c>
      <c r="O195" s="1">
        <v>0.13289813840248199</v>
      </c>
      <c r="P195" s="1">
        <v>0.19646458095995101</v>
      </c>
      <c r="Q195" s="1">
        <v>0.15717399628006601</v>
      </c>
    </row>
    <row r="196" spans="2:17" x14ac:dyDescent="0.25">
      <c r="B196" s="1">
        <v>9190015</v>
      </c>
      <c r="C196" s="1">
        <v>9059</v>
      </c>
      <c r="D196" s="1">
        <v>0.111111111</v>
      </c>
      <c r="E196" s="1">
        <v>0.45018756681621502</v>
      </c>
      <c r="F196" s="1">
        <v>0.28773584905660399</v>
      </c>
      <c r="G196" s="1">
        <v>0.16090877034243301</v>
      </c>
      <c r="H196" s="1">
        <v>0.29961072873841699</v>
      </c>
      <c r="I196" s="1">
        <v>0.14881103454768299</v>
      </c>
      <c r="J196" s="1">
        <v>0.26191080519073401</v>
      </c>
      <c r="K196" s="1">
        <v>0.280649338908108</v>
      </c>
      <c r="L196" s="1">
        <v>0.19942348002830201</v>
      </c>
      <c r="M196" s="1">
        <v>0.13600994067121699</v>
      </c>
      <c r="N196" s="1">
        <v>0.20536091986920901</v>
      </c>
      <c r="O196" s="1">
        <v>0.36896170793640898</v>
      </c>
      <c r="P196" s="1">
        <v>0.30554816857932399</v>
      </c>
      <c r="Q196" s="1">
        <v>0.224322309699518</v>
      </c>
    </row>
    <row r="197" spans="2:17" x14ac:dyDescent="0.25">
      <c r="B197" s="1">
        <v>9190015</v>
      </c>
      <c r="C197" s="1">
        <v>9060</v>
      </c>
      <c r="D197" s="1">
        <v>0.33333333300000001</v>
      </c>
      <c r="E197" s="1">
        <v>0.31025261399701198</v>
      </c>
      <c r="F197" s="1">
        <v>0.17347407067462101</v>
      </c>
      <c r="G197" s="1">
        <v>0.16840551725335701</v>
      </c>
      <c r="H197" s="1">
        <v>0.217377400641663</v>
      </c>
      <c r="I197" s="1">
        <v>0.310142146528333</v>
      </c>
      <c r="J197" s="1">
        <v>0.24056858711333101</v>
      </c>
      <c r="K197" s="1">
        <v>0.321792973498506</v>
      </c>
      <c r="L197" s="1">
        <v>0.25340370183731098</v>
      </c>
      <c r="M197" s="1">
        <v>0.25086942512667798</v>
      </c>
      <c r="N197" s="1">
        <v>0.275355366820832</v>
      </c>
      <c r="O197" s="1">
        <v>0.241863342335816</v>
      </c>
      <c r="P197" s="1">
        <v>0.239329065625184</v>
      </c>
      <c r="Q197" s="1">
        <v>0.17093979396398901</v>
      </c>
    </row>
    <row r="198" spans="2:17" x14ac:dyDescent="0.25">
      <c r="B198" s="1">
        <v>10519500</v>
      </c>
      <c r="C198" s="1">
        <v>1786</v>
      </c>
      <c r="D198" s="1">
        <v>0.33333333300000001</v>
      </c>
      <c r="E198" s="1">
        <v>0.13121220505220901</v>
      </c>
      <c r="F198" s="1">
        <v>6.9031639501438202E-2</v>
      </c>
      <c r="G198" s="1">
        <v>0.18361720447108901</v>
      </c>
      <c r="H198" s="1">
        <v>0.127953683008245</v>
      </c>
      <c r="I198" s="1">
        <v>0.29225740300164899</v>
      </c>
      <c r="J198" s="1">
        <v>0.169029613006596</v>
      </c>
      <c r="K198" s="1">
        <v>0.232272769026104</v>
      </c>
      <c r="L198" s="1">
        <v>0.20118248625071899</v>
      </c>
      <c r="M198" s="1">
        <v>0.25847526873554499</v>
      </c>
      <c r="N198" s="1">
        <v>0.230643508004123</v>
      </c>
      <c r="O198" s="1">
        <v>0.100121922276823</v>
      </c>
      <c r="P198" s="1">
        <v>0.15741470476164901</v>
      </c>
      <c r="Q198" s="1">
        <v>0.12632442198626401</v>
      </c>
    </row>
    <row r="199" spans="2:17" x14ac:dyDescent="0.25">
      <c r="B199" s="1">
        <v>10519500</v>
      </c>
      <c r="C199" s="1">
        <v>1787</v>
      </c>
      <c r="D199" s="1">
        <v>0.58333333300000001</v>
      </c>
      <c r="E199" s="1">
        <v>0.286859988785791</v>
      </c>
      <c r="F199" s="1">
        <v>0.167368879848903</v>
      </c>
      <c r="G199" s="1">
        <v>0.14869545892922501</v>
      </c>
      <c r="H199" s="1">
        <v>0.20097477585463999</v>
      </c>
      <c r="I199" s="1">
        <v>0.50686162157092796</v>
      </c>
      <c r="J199" s="1">
        <v>0.27744648728371202</v>
      </c>
      <c r="K199" s="1">
        <v>0.435096660892896</v>
      </c>
      <c r="L199" s="1">
        <v>0.37535110642445102</v>
      </c>
      <c r="M199" s="1">
        <v>0.36601439596461299</v>
      </c>
      <c r="N199" s="1">
        <v>0.39215405442731999</v>
      </c>
      <c r="O199" s="1">
        <v>0.22711443431734701</v>
      </c>
      <c r="P199" s="1">
        <v>0.21777772385750799</v>
      </c>
      <c r="Q199" s="1">
        <v>0.158032169389064</v>
      </c>
    </row>
    <row r="200" spans="2:17" x14ac:dyDescent="0.25">
      <c r="B200" s="1">
        <v>10519500</v>
      </c>
      <c r="C200" s="1">
        <v>1788</v>
      </c>
      <c r="D200" s="1">
        <v>0.41666666699999999</v>
      </c>
      <c r="E200" s="1">
        <v>0.33358930762736</v>
      </c>
      <c r="F200" s="1">
        <v>0.19928461931527899</v>
      </c>
      <c r="G200" s="1">
        <v>0.139955350022784</v>
      </c>
      <c r="H200" s="1">
        <v>0.224276425655141</v>
      </c>
      <c r="I200" s="1">
        <v>0.37818861873102799</v>
      </c>
      <c r="J200" s="1">
        <v>0.262754473924113</v>
      </c>
      <c r="K200" s="1">
        <v>0.37512798731368002</v>
      </c>
      <c r="L200" s="1">
        <v>0.30797564315763898</v>
      </c>
      <c r="M200" s="1">
        <v>0.27831100851139201</v>
      </c>
      <c r="N200" s="1">
        <v>0.32047154632757002</v>
      </c>
      <c r="O200" s="1">
        <v>0.26643696347131901</v>
      </c>
      <c r="P200" s="1">
        <v>0.23677232882507199</v>
      </c>
      <c r="Q200" s="1">
        <v>0.169619984669031</v>
      </c>
    </row>
    <row r="201" spans="2:17" x14ac:dyDescent="0.25">
      <c r="B201" s="1">
        <v>10519500</v>
      </c>
      <c r="C201" s="1">
        <v>1789</v>
      </c>
      <c r="D201" s="1">
        <v>1</v>
      </c>
      <c r="E201" s="1">
        <v>0.14951465315404899</v>
      </c>
      <c r="F201" s="1">
        <v>8.0764830484475705E-2</v>
      </c>
      <c r="G201" s="1">
        <v>0.162446461203512</v>
      </c>
      <c r="H201" s="1">
        <v>0.130908648280679</v>
      </c>
      <c r="I201" s="1">
        <v>0.82618172965613601</v>
      </c>
      <c r="J201" s="1">
        <v>0.30472691862454299</v>
      </c>
      <c r="K201" s="1">
        <v>0.57475732657702405</v>
      </c>
      <c r="L201" s="1">
        <v>0.54038241524223796</v>
      </c>
      <c r="M201" s="1">
        <v>0.58122323060175596</v>
      </c>
      <c r="N201" s="1">
        <v>0.56545432414033903</v>
      </c>
      <c r="O201" s="1">
        <v>0.115139741819262</v>
      </c>
      <c r="P201" s="1">
        <v>0.15598055717878101</v>
      </c>
      <c r="Q201" s="1">
        <v>0.121605645843994</v>
      </c>
    </row>
    <row r="202" spans="2:17" x14ac:dyDescent="0.25">
      <c r="B202" s="1">
        <v>10519500</v>
      </c>
      <c r="C202" s="1">
        <v>1790</v>
      </c>
      <c r="D202" s="1">
        <v>0.66666666699999999</v>
      </c>
      <c r="E202" s="1">
        <v>0.198029508595335</v>
      </c>
      <c r="F202" s="1">
        <v>0.108250835941581</v>
      </c>
      <c r="G202" s="1">
        <v>0.17513615927902401</v>
      </c>
      <c r="H202" s="1">
        <v>0.16047216793864699</v>
      </c>
      <c r="I202" s="1">
        <v>0.56542776718772902</v>
      </c>
      <c r="J202" s="1">
        <v>0.26171106775091701</v>
      </c>
      <c r="K202" s="1">
        <v>0.43234808779766698</v>
      </c>
      <c r="L202" s="1">
        <v>0.38745875147079001</v>
      </c>
      <c r="M202" s="1">
        <v>0.42090141313951202</v>
      </c>
      <c r="N202" s="1">
        <v>0.41356941746932302</v>
      </c>
      <c r="O202" s="1">
        <v>0.153140172268458</v>
      </c>
      <c r="P202" s="1">
        <v>0.186582833937179</v>
      </c>
      <c r="Q202" s="1">
        <v>0.141693497610302</v>
      </c>
    </row>
    <row r="203" spans="2:17" x14ac:dyDescent="0.25">
      <c r="B203" s="1">
        <v>10519500</v>
      </c>
      <c r="C203" s="1">
        <v>11128</v>
      </c>
      <c r="D203" s="1">
        <v>0</v>
      </c>
      <c r="E203" s="1">
        <v>9.8763128085811003E-2</v>
      </c>
      <c r="F203" s="1">
        <v>4.9323058421074997E-2</v>
      </c>
      <c r="G203" s="1">
        <v>0.20406475205195501</v>
      </c>
      <c r="H203" s="1">
        <v>0.11738364618628</v>
      </c>
      <c r="I203" s="1">
        <v>2.3476729237256098E-2</v>
      </c>
      <c r="J203" s="1">
        <v>9.3906916949024297E-2</v>
      </c>
      <c r="K203" s="1">
        <v>4.9381564042905501E-2</v>
      </c>
      <c r="L203" s="1">
        <v>2.4661529210537499E-2</v>
      </c>
      <c r="M203" s="1">
        <v>0.10203237602597701</v>
      </c>
      <c r="N203" s="1">
        <v>5.8691823093140201E-2</v>
      </c>
      <c r="O203" s="1">
        <v>7.4043093253442993E-2</v>
      </c>
      <c r="P203" s="1">
        <v>0.15141394006888301</v>
      </c>
      <c r="Q203" s="1">
        <v>0.126693905236515</v>
      </c>
    </row>
    <row r="204" spans="2:17" x14ac:dyDescent="0.25">
      <c r="B204" s="1">
        <v>10519500</v>
      </c>
      <c r="C204" s="1">
        <v>11129</v>
      </c>
      <c r="D204" s="1">
        <v>8.3333332999999996E-2</v>
      </c>
      <c r="E204" s="1">
        <v>0.25622069476897802</v>
      </c>
      <c r="F204" s="1">
        <v>0.14521892814354201</v>
      </c>
      <c r="G204" s="1">
        <v>0.16655966622603999</v>
      </c>
      <c r="H204" s="1">
        <v>0.18933309637952001</v>
      </c>
      <c r="I204" s="1">
        <v>0.104533285675904</v>
      </c>
      <c r="J204" s="1">
        <v>0.16813314370361601</v>
      </c>
      <c r="K204" s="1">
        <v>0.16977701388448899</v>
      </c>
      <c r="L204" s="1">
        <v>0.114276130571771</v>
      </c>
      <c r="M204" s="1">
        <v>0.12494649961302</v>
      </c>
      <c r="N204" s="1">
        <v>0.13633321468976001</v>
      </c>
      <c r="O204" s="1">
        <v>0.20071981145626</v>
      </c>
      <c r="P204" s="1">
        <v>0.21139018049750899</v>
      </c>
      <c r="Q204" s="1">
        <v>0.155889297184791</v>
      </c>
    </row>
    <row r="205" spans="2:17" x14ac:dyDescent="0.25">
      <c r="B205" s="1">
        <v>10519500</v>
      </c>
      <c r="C205" s="1">
        <v>11130</v>
      </c>
      <c r="D205" s="1">
        <v>0.16666666699999999</v>
      </c>
      <c r="E205" s="1">
        <v>0.275145685718508</v>
      </c>
      <c r="F205" s="1">
        <v>0.15897037540929199</v>
      </c>
      <c r="G205" s="1">
        <v>0.146555263585226</v>
      </c>
      <c r="H205" s="1">
        <v>0.193557108237675</v>
      </c>
      <c r="I205" s="1">
        <v>0.17204475524753499</v>
      </c>
      <c r="J205" s="1">
        <v>0.18817901999014</v>
      </c>
      <c r="K205" s="1">
        <v>0.220906176359254</v>
      </c>
      <c r="L205" s="1">
        <v>0.16281852120464599</v>
      </c>
      <c r="M205" s="1">
        <v>0.15661096529261301</v>
      </c>
      <c r="N205" s="1">
        <v>0.18011188761883801</v>
      </c>
      <c r="O205" s="1">
        <v>0.2170580305639</v>
      </c>
      <c r="P205" s="1">
        <v>0.21085047465186699</v>
      </c>
      <c r="Q205" s="1">
        <v>0.15276281949725901</v>
      </c>
    </row>
    <row r="206" spans="2:17" x14ac:dyDescent="0.25">
      <c r="B206" s="1">
        <v>11132153</v>
      </c>
      <c r="C206" s="1">
        <v>1808</v>
      </c>
      <c r="D206" s="1">
        <v>1</v>
      </c>
      <c r="E206" s="1">
        <v>0.16297609895357801</v>
      </c>
      <c r="F206" s="1">
        <v>8.86365516316827E-2</v>
      </c>
      <c r="G206" s="1">
        <v>0.15753042347374599</v>
      </c>
      <c r="H206" s="1">
        <v>0.13638102468633501</v>
      </c>
      <c r="I206" s="1">
        <v>0.82727620493726695</v>
      </c>
      <c r="J206" s="1">
        <v>0.309104819749068</v>
      </c>
      <c r="K206" s="1">
        <v>0.581488049476789</v>
      </c>
      <c r="L206" s="1">
        <v>0.54431827581584102</v>
      </c>
      <c r="M206" s="1">
        <v>0.57876521173687301</v>
      </c>
      <c r="N206" s="1">
        <v>0.56819051234316797</v>
      </c>
      <c r="O206" s="1">
        <v>0.12580632529263</v>
      </c>
      <c r="P206" s="1">
        <v>0.16025326121366201</v>
      </c>
      <c r="Q206" s="1">
        <v>0.123083487552714</v>
      </c>
    </row>
    <row r="207" spans="2:17" x14ac:dyDescent="0.25">
      <c r="B207" s="1">
        <v>11132153</v>
      </c>
      <c r="C207" s="1">
        <v>11178</v>
      </c>
      <c r="D207" s="1">
        <v>0</v>
      </c>
      <c r="E207" s="1">
        <v>6.3944775560576206E-2</v>
      </c>
      <c r="F207" s="1">
        <v>3.2698586561591803E-2</v>
      </c>
      <c r="G207" s="1">
        <v>0.15292241867839301</v>
      </c>
      <c r="H207" s="1">
        <v>8.31885936001871E-2</v>
      </c>
      <c r="I207" s="1">
        <v>1.66377187200374E-2</v>
      </c>
      <c r="J207" s="1">
        <v>6.6550874880149699E-2</v>
      </c>
      <c r="K207" s="1">
        <v>3.1972387780288103E-2</v>
      </c>
      <c r="L207" s="1">
        <v>1.6349293280795901E-2</v>
      </c>
      <c r="M207" s="1">
        <v>7.6461209339196701E-2</v>
      </c>
      <c r="N207" s="1">
        <v>4.1594296800093598E-2</v>
      </c>
      <c r="O207" s="1">
        <v>4.8321681061083997E-2</v>
      </c>
      <c r="P207" s="1">
        <v>0.108433597119485</v>
      </c>
      <c r="Q207" s="1">
        <v>9.2810502619992602E-2</v>
      </c>
    </row>
    <row r="208" spans="2:17" x14ac:dyDescent="0.25">
      <c r="B208" s="1">
        <v>11132153</v>
      </c>
      <c r="C208" s="1">
        <v>11179</v>
      </c>
      <c r="D208" s="1">
        <v>0.16666666699999999</v>
      </c>
      <c r="E208" s="1">
        <v>3.5697215234995701E-2</v>
      </c>
      <c r="F208" s="1">
        <v>1.7037094400991298E-2</v>
      </c>
      <c r="G208" s="1">
        <v>0.20484220897684199</v>
      </c>
      <c r="H208" s="1">
        <v>8.5858839537609796E-2</v>
      </c>
      <c r="I208" s="1">
        <v>0.150505101507522</v>
      </c>
      <c r="J208" s="1">
        <v>0.102020405030088</v>
      </c>
      <c r="K208" s="1">
        <v>0.10118194111749799</v>
      </c>
      <c r="L208" s="1">
        <v>9.1851880700495603E-2</v>
      </c>
      <c r="M208" s="1">
        <v>0.18575443798842101</v>
      </c>
      <c r="N208" s="1">
        <v>0.12626275326880501</v>
      </c>
      <c r="O208" s="1">
        <v>2.63671548179935E-2</v>
      </c>
      <c r="P208" s="1">
        <v>0.120269712105919</v>
      </c>
      <c r="Q208" s="1">
        <v>0.11093965168891699</v>
      </c>
    </row>
    <row r="209" spans="2:17" x14ac:dyDescent="0.25">
      <c r="B209" s="1">
        <v>11132153</v>
      </c>
      <c r="C209" s="1">
        <v>11180</v>
      </c>
      <c r="D209" s="1">
        <v>0.33333333300000001</v>
      </c>
      <c r="E209" s="1">
        <v>0</v>
      </c>
      <c r="F209" s="1">
        <v>0</v>
      </c>
      <c r="G209" s="1">
        <v>0.42128396854794598</v>
      </c>
      <c r="H209" s="1">
        <v>0.14042798951598201</v>
      </c>
      <c r="I209" s="1">
        <v>0.29475226430319601</v>
      </c>
      <c r="J209" s="1">
        <v>0.17900905821278601</v>
      </c>
      <c r="K209" s="1">
        <v>0.1666666665</v>
      </c>
      <c r="L209" s="1">
        <v>0.1666666665</v>
      </c>
      <c r="M209" s="1">
        <v>0.37730865077397302</v>
      </c>
      <c r="N209" s="1">
        <v>0.23688066125799101</v>
      </c>
      <c r="O209" s="1">
        <v>0</v>
      </c>
      <c r="P209" s="1">
        <v>0.21064198427397299</v>
      </c>
      <c r="Q209" s="1">
        <v>0.21064198427397299</v>
      </c>
    </row>
    <row r="210" spans="2:17" x14ac:dyDescent="0.25">
      <c r="B210" s="1">
        <v>11132153</v>
      </c>
      <c r="C210" s="1">
        <v>11181</v>
      </c>
      <c r="D210" s="1">
        <v>0.5</v>
      </c>
      <c r="E210" s="1">
        <v>0.119820305261332</v>
      </c>
      <c r="F210" s="1">
        <v>6.3476866682186203E-2</v>
      </c>
      <c r="G210" s="1">
        <v>0.15183137573656399</v>
      </c>
      <c r="H210" s="1">
        <v>0.11170951589336101</v>
      </c>
      <c r="I210" s="1">
        <v>0.42234190317867198</v>
      </c>
      <c r="J210" s="1">
        <v>0.18936761271468899</v>
      </c>
      <c r="K210" s="1">
        <v>0.30991015263066601</v>
      </c>
      <c r="L210" s="1">
        <v>0.281738433341093</v>
      </c>
      <c r="M210" s="1">
        <v>0.32591568786828201</v>
      </c>
      <c r="N210" s="1">
        <v>0.30585475794667999</v>
      </c>
      <c r="O210" s="1">
        <v>9.1648585971759303E-2</v>
      </c>
      <c r="P210" s="1">
        <v>0.135825840498948</v>
      </c>
      <c r="Q210" s="1">
        <v>0.10765412120937499</v>
      </c>
    </row>
    <row r="211" spans="2:17" x14ac:dyDescent="0.25">
      <c r="B211" s="1">
        <v>13174163</v>
      </c>
      <c r="C211" s="1">
        <v>1813</v>
      </c>
      <c r="D211" s="1">
        <v>1</v>
      </c>
      <c r="E211" s="1">
        <v>0.13127625787762601</v>
      </c>
      <c r="F211" s="1">
        <v>6.9363092669091797E-2</v>
      </c>
      <c r="G211" s="1">
        <v>0.16718807329427501</v>
      </c>
      <c r="H211" s="1">
        <v>0.122609141280331</v>
      </c>
      <c r="I211" s="1">
        <v>0.82452182825606601</v>
      </c>
      <c r="J211" s="1">
        <v>0.298087313024265</v>
      </c>
      <c r="K211" s="1">
        <v>0.56563812893881305</v>
      </c>
      <c r="L211" s="1">
        <v>0.53468154633454601</v>
      </c>
      <c r="M211" s="1">
        <v>0.58359403664713705</v>
      </c>
      <c r="N211" s="1">
        <v>0.56130457064016503</v>
      </c>
      <c r="O211" s="1">
        <v>0.100319675273359</v>
      </c>
      <c r="P211" s="1">
        <v>0.14923216558595001</v>
      </c>
      <c r="Q211" s="1">
        <v>0.118275582981683</v>
      </c>
    </row>
    <row r="212" spans="2:17" x14ac:dyDescent="0.25">
      <c r="B212" s="1">
        <v>13174163</v>
      </c>
      <c r="C212" s="1">
        <v>11210</v>
      </c>
      <c r="D212" s="1">
        <v>0</v>
      </c>
      <c r="E212" s="1">
        <v>6.5444594305854295E-2</v>
      </c>
      <c r="F212" s="1">
        <v>3.2833400891771398E-2</v>
      </c>
      <c r="G212" s="1">
        <v>0.21320883998976001</v>
      </c>
      <c r="H212" s="1">
        <v>0.103828945062462</v>
      </c>
      <c r="I212" s="1">
        <v>2.0765789012492399E-2</v>
      </c>
      <c r="J212" s="1">
        <v>8.30631560499695E-2</v>
      </c>
      <c r="K212" s="1">
        <v>3.2722297152927203E-2</v>
      </c>
      <c r="L212" s="1">
        <v>1.6416700445885699E-2</v>
      </c>
      <c r="M212" s="1">
        <v>0.10660441999488</v>
      </c>
      <c r="N212" s="1">
        <v>5.1914472531230903E-2</v>
      </c>
      <c r="O212" s="1">
        <v>4.9138997598812899E-2</v>
      </c>
      <c r="P212" s="1">
        <v>0.13932671714780701</v>
      </c>
      <c r="Q212" s="1">
        <v>0.123021120440766</v>
      </c>
    </row>
    <row r="213" spans="2:17" x14ac:dyDescent="0.25">
      <c r="B213" s="1">
        <v>13174163</v>
      </c>
      <c r="C213" s="1">
        <v>11211</v>
      </c>
      <c r="D213" s="1">
        <v>9.0909090999999997E-2</v>
      </c>
      <c r="E213" s="1">
        <v>0.135803619063778</v>
      </c>
      <c r="F213" s="1">
        <v>7.1823204419889403E-2</v>
      </c>
      <c r="G213" s="1">
        <v>0.16617283842071401</v>
      </c>
      <c r="H213" s="1">
        <v>0.12459988730146</v>
      </c>
      <c r="I213" s="1">
        <v>9.7647250260292098E-2</v>
      </c>
      <c r="J213" s="1">
        <v>0.117861728041168</v>
      </c>
      <c r="K213" s="1">
        <v>0.113356355031889</v>
      </c>
      <c r="L213" s="1">
        <v>8.13661477099447E-2</v>
      </c>
      <c r="M213" s="1">
        <v>0.128540964710357</v>
      </c>
      <c r="N213" s="1">
        <v>0.10775448915073001</v>
      </c>
      <c r="O213" s="1">
        <v>0.10381341174183401</v>
      </c>
      <c r="P213" s="1">
        <v>0.15098822874224599</v>
      </c>
      <c r="Q213" s="1">
        <v>0.118998021420302</v>
      </c>
    </row>
    <row r="214" spans="2:17" x14ac:dyDescent="0.25">
      <c r="B214" s="1">
        <v>13174163</v>
      </c>
      <c r="C214" s="1">
        <v>11212</v>
      </c>
      <c r="D214" s="1">
        <v>0.18181818199999999</v>
      </c>
      <c r="E214" s="1">
        <v>9.8667129745482293E-2</v>
      </c>
      <c r="F214" s="1">
        <v>5.1889123500606503E-2</v>
      </c>
      <c r="G214" s="1">
        <v>0.18154311633265899</v>
      </c>
      <c r="H214" s="1">
        <v>0.110699789859582</v>
      </c>
      <c r="I214" s="1">
        <v>0.16759450357191599</v>
      </c>
      <c r="J214" s="1">
        <v>0.124923468287666</v>
      </c>
      <c r="K214" s="1">
        <v>0.14024265587274101</v>
      </c>
      <c r="L214" s="1">
        <v>0.116853652750303</v>
      </c>
      <c r="M214" s="1">
        <v>0.18168064916632901</v>
      </c>
      <c r="N214" s="1">
        <v>0.146258985929791</v>
      </c>
      <c r="O214" s="1">
        <v>7.5278126623044395E-2</v>
      </c>
      <c r="P214" s="1">
        <v>0.14010512303907</v>
      </c>
      <c r="Q214" s="1">
        <v>0.116716119916633</v>
      </c>
    </row>
    <row r="215" spans="2:17" x14ac:dyDescent="0.25">
      <c r="B215" s="1">
        <v>102536</v>
      </c>
      <c r="C215" s="1">
        <v>1814</v>
      </c>
      <c r="D215" s="1">
        <v>1</v>
      </c>
      <c r="E215" s="1">
        <v>0.15659652131162699</v>
      </c>
      <c r="F215" s="1">
        <v>8.3750676773145696E-2</v>
      </c>
      <c r="G215" s="1">
        <v>0.19904481553579401</v>
      </c>
      <c r="H215" s="1">
        <v>0.14646400454018901</v>
      </c>
      <c r="I215" s="1">
        <v>0.82929280090803803</v>
      </c>
      <c r="J215" s="1">
        <v>0.31717120363215101</v>
      </c>
      <c r="K215" s="1">
        <v>0.57829826065581302</v>
      </c>
      <c r="L215" s="1">
        <v>0.54187533838657298</v>
      </c>
      <c r="M215" s="1">
        <v>0.599522407767897</v>
      </c>
      <c r="N215" s="1">
        <v>0.57323200227009397</v>
      </c>
      <c r="O215" s="1">
        <v>0.120173599042386</v>
      </c>
      <c r="P215" s="1">
        <v>0.17782066842371</v>
      </c>
      <c r="Q215" s="1">
        <v>0.14139774615447001</v>
      </c>
    </row>
    <row r="216" spans="2:17" x14ac:dyDescent="0.25">
      <c r="B216" s="1">
        <v>102536</v>
      </c>
      <c r="C216" s="1">
        <v>1815</v>
      </c>
      <c r="D216" s="1">
        <v>0.5</v>
      </c>
      <c r="E216" s="1">
        <v>0.25781018717242998</v>
      </c>
      <c r="F216" s="1">
        <v>0.13730036735012899</v>
      </c>
      <c r="G216" s="1">
        <v>0.17479729568562499</v>
      </c>
      <c r="H216" s="1">
        <v>0.18996928340272801</v>
      </c>
      <c r="I216" s="1">
        <v>0.43799385668054602</v>
      </c>
      <c r="J216" s="1">
        <v>0.25197542672218298</v>
      </c>
      <c r="K216" s="1">
        <v>0.37890509358621499</v>
      </c>
      <c r="L216" s="1">
        <v>0.31865018367506498</v>
      </c>
      <c r="M216" s="1">
        <v>0.33739864784281298</v>
      </c>
      <c r="N216" s="1">
        <v>0.344984641701364</v>
      </c>
      <c r="O216" s="1">
        <v>0.19755527726128</v>
      </c>
      <c r="P216" s="1">
        <v>0.216303741429028</v>
      </c>
      <c r="Q216" s="1">
        <v>0.15604883151787699</v>
      </c>
    </row>
    <row r="217" spans="2:17" x14ac:dyDescent="0.25">
      <c r="B217" s="1">
        <v>102536</v>
      </c>
      <c r="C217" s="1">
        <v>1816</v>
      </c>
      <c r="D217" s="1">
        <v>0.428571429</v>
      </c>
      <c r="E217" s="1">
        <v>0.41840664248359399</v>
      </c>
      <c r="F217" s="1">
        <v>0.26318239296215001</v>
      </c>
      <c r="G217" s="1">
        <v>0.17059797047001499</v>
      </c>
      <c r="H217" s="1">
        <v>0.28406233530525299</v>
      </c>
      <c r="I217" s="1">
        <v>0.39966961026105102</v>
      </c>
      <c r="J217" s="1">
        <v>0.31296415404420203</v>
      </c>
      <c r="K217" s="1">
        <v>0.42348903574179703</v>
      </c>
      <c r="L217" s="1">
        <v>0.34587691098107498</v>
      </c>
      <c r="M217" s="1">
        <v>0.29958469973500701</v>
      </c>
      <c r="N217" s="1">
        <v>0.35631688215262602</v>
      </c>
      <c r="O217" s="1">
        <v>0.340794517722872</v>
      </c>
      <c r="P217" s="1">
        <v>0.29450230647680398</v>
      </c>
      <c r="Q217" s="1">
        <v>0.21689018171608199</v>
      </c>
    </row>
    <row r="218" spans="2:17" x14ac:dyDescent="0.25">
      <c r="B218" s="1">
        <v>102536</v>
      </c>
      <c r="C218" s="1">
        <v>1817</v>
      </c>
      <c r="D218" s="1">
        <v>0.5</v>
      </c>
      <c r="E218" s="1">
        <v>0.332626701988606</v>
      </c>
      <c r="F218" s="1">
        <v>0.19672337034663201</v>
      </c>
      <c r="G218" s="1">
        <v>0.17804891286235999</v>
      </c>
      <c r="H218" s="1">
        <v>0.235799661732533</v>
      </c>
      <c r="I218" s="1">
        <v>0.44715993234650703</v>
      </c>
      <c r="J218" s="1">
        <v>0.288639729386026</v>
      </c>
      <c r="K218" s="1">
        <v>0.416313350994303</v>
      </c>
      <c r="L218" s="1">
        <v>0.348361685173316</v>
      </c>
      <c r="M218" s="1">
        <v>0.33902445643118001</v>
      </c>
      <c r="N218" s="1">
        <v>0.36789983086626599</v>
      </c>
      <c r="O218" s="1">
        <v>0.264675036167619</v>
      </c>
      <c r="P218" s="1">
        <v>0.25533780742548301</v>
      </c>
      <c r="Q218" s="1">
        <v>0.18738614160449599</v>
      </c>
    </row>
    <row r="219" spans="2:17" x14ac:dyDescent="0.25">
      <c r="B219" s="1">
        <v>102536</v>
      </c>
      <c r="C219" s="1">
        <v>1818</v>
      </c>
      <c r="D219" s="1">
        <v>0.28571428599999998</v>
      </c>
      <c r="E219" s="1">
        <v>0.37691427794523602</v>
      </c>
      <c r="F219" s="1">
        <v>0.23221408640611199</v>
      </c>
      <c r="G219" s="1">
        <v>0.184743825221132</v>
      </c>
      <c r="H219" s="1">
        <v>0.26462406319082699</v>
      </c>
      <c r="I219" s="1">
        <v>0.28149624143816498</v>
      </c>
      <c r="J219" s="1">
        <v>0.26884210775266099</v>
      </c>
      <c r="K219" s="1">
        <v>0.33131428197261797</v>
      </c>
      <c r="L219" s="1">
        <v>0.258964186203056</v>
      </c>
      <c r="M219" s="1">
        <v>0.23522905561056601</v>
      </c>
      <c r="N219" s="1">
        <v>0.27516917459541301</v>
      </c>
      <c r="O219" s="1">
        <v>0.30456418217567399</v>
      </c>
      <c r="P219" s="1">
        <v>0.280829051583184</v>
      </c>
      <c r="Q219" s="1">
        <v>0.208478955813622</v>
      </c>
    </row>
    <row r="220" spans="2:17" x14ac:dyDescent="0.25">
      <c r="B220" s="1">
        <v>102536</v>
      </c>
      <c r="C220" s="1">
        <v>11214</v>
      </c>
      <c r="D220" s="1">
        <v>0</v>
      </c>
      <c r="E220" s="1">
        <v>0.164477243746181</v>
      </c>
      <c r="F220" s="1">
        <v>8.9042189262069804E-2</v>
      </c>
      <c r="G220" s="1">
        <v>0.202698970871522</v>
      </c>
      <c r="H220" s="1">
        <v>0.15207280129325801</v>
      </c>
      <c r="I220" s="1">
        <v>3.04145602586515E-2</v>
      </c>
      <c r="J220" s="1">
        <v>0.121658241034606</v>
      </c>
      <c r="K220" s="1">
        <v>8.2238621873090501E-2</v>
      </c>
      <c r="L220" s="1">
        <v>4.4521094631034902E-2</v>
      </c>
      <c r="M220" s="1">
        <v>0.101349485435761</v>
      </c>
      <c r="N220" s="1">
        <v>7.6036400646628893E-2</v>
      </c>
      <c r="O220" s="1">
        <v>0.12675971650412499</v>
      </c>
      <c r="P220" s="1">
        <v>0.183588107308852</v>
      </c>
      <c r="Q220" s="1">
        <v>0.14587058006679601</v>
      </c>
    </row>
    <row r="221" spans="2:17" x14ac:dyDescent="0.25">
      <c r="B221" s="1">
        <v>102536</v>
      </c>
      <c r="C221" s="1">
        <v>11215</v>
      </c>
      <c r="D221" s="1">
        <v>7.1428570999999996E-2</v>
      </c>
      <c r="E221" s="1">
        <v>0.23455528395193601</v>
      </c>
      <c r="F221" s="1">
        <v>0.13195073143623401</v>
      </c>
      <c r="G221" s="1">
        <v>0.19388636227045999</v>
      </c>
      <c r="H221" s="1">
        <v>0.18679745921954399</v>
      </c>
      <c r="I221" s="1">
        <v>9.4502348643908704E-2</v>
      </c>
      <c r="J221" s="1">
        <v>0.16372368157563499</v>
      </c>
      <c r="K221" s="1">
        <v>0.15299192747596799</v>
      </c>
      <c r="L221" s="1">
        <v>0.101689651218117</v>
      </c>
      <c r="M221" s="1">
        <v>0.13265746663523001</v>
      </c>
      <c r="N221" s="1">
        <v>0.12911301510977199</v>
      </c>
      <c r="O221" s="1">
        <v>0.18325300769408501</v>
      </c>
      <c r="P221" s="1">
        <v>0.214220823111198</v>
      </c>
      <c r="Q221" s="1">
        <v>0.162918546853347</v>
      </c>
    </row>
    <row r="222" spans="2:17" x14ac:dyDescent="0.25">
      <c r="B222" s="1">
        <v>102536</v>
      </c>
      <c r="C222" s="1">
        <v>11216</v>
      </c>
      <c r="D222" s="1">
        <v>0.14285714299999999</v>
      </c>
      <c r="E222" s="1">
        <v>0.30316953129541602</v>
      </c>
      <c r="F222" s="1">
        <v>0.17857142857142899</v>
      </c>
      <c r="G222" s="1">
        <v>0.19183326093250899</v>
      </c>
      <c r="H222" s="1">
        <v>0.224524740266451</v>
      </c>
      <c r="I222" s="1">
        <v>0.15919066245329</v>
      </c>
      <c r="J222" s="1">
        <v>0.20819122081316099</v>
      </c>
      <c r="K222" s="1">
        <v>0.22301333714770799</v>
      </c>
      <c r="L222" s="1">
        <v>0.16071428578571401</v>
      </c>
      <c r="M222" s="1">
        <v>0.16734520196625399</v>
      </c>
      <c r="N222" s="1">
        <v>0.183690941633226</v>
      </c>
      <c r="O222" s="1">
        <v>0.240870479933422</v>
      </c>
      <c r="P222" s="1">
        <v>0.24750139611396199</v>
      </c>
      <c r="Q222" s="1">
        <v>0.18520234475196901</v>
      </c>
    </row>
    <row r="223" spans="2:17" x14ac:dyDescent="0.25">
      <c r="B223" s="1">
        <v>102536</v>
      </c>
      <c r="C223" s="1">
        <v>11217</v>
      </c>
      <c r="D223" s="1">
        <v>0.21428571399999999</v>
      </c>
      <c r="E223" s="1">
        <v>0.15414152154844299</v>
      </c>
      <c r="F223" s="1">
        <v>7.38245561397258E-2</v>
      </c>
      <c r="G223" s="1">
        <v>0.179762335446497</v>
      </c>
      <c r="H223" s="1">
        <v>0.13590947104488901</v>
      </c>
      <c r="I223" s="1">
        <v>0.198610465408978</v>
      </c>
      <c r="J223" s="1">
        <v>0.151584719635911</v>
      </c>
      <c r="K223" s="1">
        <v>0.18421361777422099</v>
      </c>
      <c r="L223" s="1">
        <v>0.14405513506986301</v>
      </c>
      <c r="M223" s="1">
        <v>0.19702402472324901</v>
      </c>
      <c r="N223" s="1">
        <v>0.175097592522444</v>
      </c>
      <c r="O223" s="1">
        <v>0.11398303884408401</v>
      </c>
      <c r="P223" s="1">
        <v>0.16695192849747001</v>
      </c>
      <c r="Q223" s="1">
        <v>0.126793445793112</v>
      </c>
    </row>
    <row r="224" spans="2:17" x14ac:dyDescent="0.25">
      <c r="B224" s="1">
        <v>81249</v>
      </c>
      <c r="C224" s="1">
        <v>1825</v>
      </c>
      <c r="D224" s="1">
        <v>1</v>
      </c>
      <c r="E224" s="1">
        <v>0.28055717871324098</v>
      </c>
      <c r="F224" s="1">
        <v>0.15530921349910101</v>
      </c>
      <c r="G224" s="1">
        <v>0.16065834107426999</v>
      </c>
      <c r="H224" s="1">
        <v>0.19884157776220401</v>
      </c>
      <c r="I224" s="1">
        <v>0.83976831555244102</v>
      </c>
      <c r="J224" s="1">
        <v>0.35907326220976299</v>
      </c>
      <c r="K224" s="1">
        <v>0.64027858935661996</v>
      </c>
      <c r="L224" s="1">
        <v>0.57765460674955005</v>
      </c>
      <c r="M224" s="1">
        <v>0.58032917053713495</v>
      </c>
      <c r="N224" s="1">
        <v>0.59942078888110195</v>
      </c>
      <c r="O224" s="1">
        <v>0.21793319610617101</v>
      </c>
      <c r="P224" s="1">
        <v>0.220607759893756</v>
      </c>
      <c r="Q224" s="1">
        <v>0.157983777286686</v>
      </c>
    </row>
    <row r="225" spans="2:17" x14ac:dyDescent="0.25">
      <c r="B225" s="1">
        <v>81249</v>
      </c>
      <c r="C225" s="1">
        <v>11240</v>
      </c>
      <c r="D225" s="1">
        <v>0</v>
      </c>
      <c r="E225" s="1">
        <v>0.15182277443881001</v>
      </c>
      <c r="F225" s="1">
        <v>8.16803324897592E-2</v>
      </c>
      <c r="G225" s="1">
        <v>0.13935374749948001</v>
      </c>
      <c r="H225" s="1">
        <v>0.124285618142683</v>
      </c>
      <c r="I225" s="1">
        <v>2.48571236285366E-2</v>
      </c>
      <c r="J225" s="1">
        <v>9.9428494514146398E-2</v>
      </c>
      <c r="K225" s="1">
        <v>7.5911387219404894E-2</v>
      </c>
      <c r="L225" s="1">
        <v>4.08401662448796E-2</v>
      </c>
      <c r="M225" s="1">
        <v>6.9676873749739895E-2</v>
      </c>
      <c r="N225" s="1">
        <v>6.2142809071341502E-2</v>
      </c>
      <c r="O225" s="1">
        <v>0.11675155346428499</v>
      </c>
      <c r="P225" s="1">
        <v>0.14558826096914501</v>
      </c>
      <c r="Q225" s="1">
        <v>0.11051703999461999</v>
      </c>
    </row>
    <row r="226" spans="2:17" x14ac:dyDescent="0.25">
      <c r="B226" s="1">
        <v>81249</v>
      </c>
      <c r="C226" s="1">
        <v>11241</v>
      </c>
      <c r="D226" s="1">
        <v>0.2</v>
      </c>
      <c r="E226" s="1">
        <v>7.6121377626709702E-2</v>
      </c>
      <c r="F226" s="1">
        <v>3.8394445138216098E-2</v>
      </c>
      <c r="G226" s="1">
        <v>0.174960242397389</v>
      </c>
      <c r="H226" s="1">
        <v>9.6492021720771703E-2</v>
      </c>
      <c r="I226" s="1">
        <v>0.17929840434415401</v>
      </c>
      <c r="J226" s="1">
        <v>0.117193617376617</v>
      </c>
      <c r="K226" s="1">
        <v>0.13806068881335501</v>
      </c>
      <c r="L226" s="1">
        <v>0.119197222569108</v>
      </c>
      <c r="M226" s="1">
        <v>0.187480121198695</v>
      </c>
      <c r="N226" s="1">
        <v>0.148246010860386</v>
      </c>
      <c r="O226" s="1">
        <v>5.7257911382462903E-2</v>
      </c>
      <c r="P226" s="1">
        <v>0.125540810012049</v>
      </c>
      <c r="Q226" s="1">
        <v>0.106677343767803</v>
      </c>
    </row>
    <row r="227" spans="2:17" x14ac:dyDescent="0.25">
      <c r="B227" s="1">
        <v>81249</v>
      </c>
      <c r="C227" s="1">
        <v>11242</v>
      </c>
      <c r="D227" s="1">
        <v>0.4</v>
      </c>
      <c r="E227" s="1">
        <v>0.22816969329637701</v>
      </c>
      <c r="F227" s="1">
        <v>0.122676894441468</v>
      </c>
      <c r="G227" s="1">
        <v>0.166290241579127</v>
      </c>
      <c r="H227" s="1">
        <v>0.17237894310565699</v>
      </c>
      <c r="I227" s="1">
        <v>0.35447578862113099</v>
      </c>
      <c r="J227" s="1">
        <v>0.21790315448452599</v>
      </c>
      <c r="K227" s="1">
        <v>0.31408484664818798</v>
      </c>
      <c r="L227" s="1">
        <v>0.26133844722073402</v>
      </c>
      <c r="M227" s="1">
        <v>0.283145120789564</v>
      </c>
      <c r="N227" s="1">
        <v>0.28618947155282898</v>
      </c>
      <c r="O227" s="1">
        <v>0.175423293868922</v>
      </c>
      <c r="P227" s="1">
        <v>0.19722996743775201</v>
      </c>
      <c r="Q227" s="1">
        <v>0.14448356801029699</v>
      </c>
    </row>
    <row r="228" spans="2:17" x14ac:dyDescent="0.25">
      <c r="B228" s="1">
        <v>9635359</v>
      </c>
      <c r="C228" s="1">
        <v>1834</v>
      </c>
      <c r="D228" s="1">
        <v>1</v>
      </c>
      <c r="E228" s="1">
        <v>0.166668043730024</v>
      </c>
      <c r="F228" s="1">
        <v>9.0550485857721796E-2</v>
      </c>
      <c r="G228" s="1">
        <v>0.181363970015611</v>
      </c>
      <c r="H228" s="1">
        <v>0.146194166534452</v>
      </c>
      <c r="I228" s="1">
        <v>0.82923883330689097</v>
      </c>
      <c r="J228" s="1">
        <v>0.31695533322756198</v>
      </c>
      <c r="K228" s="1">
        <v>0.58333402186501204</v>
      </c>
      <c r="L228" s="1">
        <v>0.54527524292886098</v>
      </c>
      <c r="M228" s="1">
        <v>0.590681985007806</v>
      </c>
      <c r="N228" s="1">
        <v>0.57309708326722597</v>
      </c>
      <c r="O228" s="1">
        <v>0.128609264793873</v>
      </c>
      <c r="P228" s="1">
        <v>0.17401600687281801</v>
      </c>
      <c r="Q228" s="1">
        <v>0.13595722793666701</v>
      </c>
    </row>
    <row r="229" spans="2:17" x14ac:dyDescent="0.25">
      <c r="B229" s="1">
        <v>9635359</v>
      </c>
      <c r="C229" s="1">
        <v>11256</v>
      </c>
      <c r="D229" s="1">
        <v>0</v>
      </c>
      <c r="E229" s="1">
        <v>0.13644898076133899</v>
      </c>
      <c r="F229" s="1">
        <v>7.3007273066203193E-2</v>
      </c>
      <c r="G229" s="1">
        <v>0.170415775424691</v>
      </c>
      <c r="H229" s="1">
        <v>0.126624009750745</v>
      </c>
      <c r="I229" s="1">
        <v>2.5324801950148901E-2</v>
      </c>
      <c r="J229" s="1">
        <v>0.10129920780059599</v>
      </c>
      <c r="K229" s="1">
        <v>6.8224490380669703E-2</v>
      </c>
      <c r="L229" s="1">
        <v>3.6503636533101597E-2</v>
      </c>
      <c r="M229" s="1">
        <v>8.5207887712345706E-2</v>
      </c>
      <c r="N229" s="1">
        <v>6.3312004875372294E-2</v>
      </c>
      <c r="O229" s="1">
        <v>0.10472812691377099</v>
      </c>
      <c r="P229" s="1">
        <v>0.15343237809301499</v>
      </c>
      <c r="Q229" s="1">
        <v>0.121711524245447</v>
      </c>
    </row>
    <row r="230" spans="2:17" x14ac:dyDescent="0.25">
      <c r="B230" s="1">
        <v>9635359</v>
      </c>
      <c r="C230" s="1">
        <v>11257</v>
      </c>
      <c r="D230" s="1">
        <v>0.14285714299999999</v>
      </c>
      <c r="E230" s="1">
        <v>3.9272348182799302E-2</v>
      </c>
      <c r="F230" s="1">
        <v>1.9767995228118E-2</v>
      </c>
      <c r="G230" s="1">
        <v>0.17296425348806499</v>
      </c>
      <c r="H230" s="1">
        <v>7.7334865632994104E-2</v>
      </c>
      <c r="I230" s="1">
        <v>0.12975268752659899</v>
      </c>
      <c r="J230" s="1">
        <v>9.0439321106395298E-2</v>
      </c>
      <c r="K230" s="1">
        <v>9.1064745591399696E-2</v>
      </c>
      <c r="L230" s="1">
        <v>8.1312569114059E-2</v>
      </c>
      <c r="M230" s="1">
        <v>0.157910698244033</v>
      </c>
      <c r="N230" s="1">
        <v>0.11009600431649701</v>
      </c>
      <c r="O230" s="1">
        <v>2.9520171705458599E-2</v>
      </c>
      <c r="P230" s="1">
        <v>0.106118300835432</v>
      </c>
      <c r="Q230" s="1">
        <v>9.6366124358091498E-2</v>
      </c>
    </row>
    <row r="231" spans="2:17" x14ac:dyDescent="0.25">
      <c r="B231" s="1">
        <v>9635359</v>
      </c>
      <c r="C231" s="1">
        <v>11258</v>
      </c>
      <c r="D231" s="1">
        <v>0.28571428599999998</v>
      </c>
      <c r="E231" s="1">
        <v>0.28032982137078</v>
      </c>
      <c r="F231" s="1">
        <v>0.16</v>
      </c>
      <c r="G231" s="1">
        <v>0.17828120493812</v>
      </c>
      <c r="H231" s="1">
        <v>0.2062036754363</v>
      </c>
      <c r="I231" s="1">
        <v>0.26981216388725998</v>
      </c>
      <c r="J231" s="1">
        <v>0.22210579754904</v>
      </c>
      <c r="K231" s="1">
        <v>0.28302205368539002</v>
      </c>
      <c r="L231" s="1">
        <v>0.22285714300000001</v>
      </c>
      <c r="M231" s="1">
        <v>0.23199774546905999</v>
      </c>
      <c r="N231" s="1">
        <v>0.24595898071815001</v>
      </c>
      <c r="O231" s="1">
        <v>0.22016491068538999</v>
      </c>
      <c r="P231" s="1">
        <v>0.22930551315445</v>
      </c>
      <c r="Q231" s="1">
        <v>0.16914060246905999</v>
      </c>
    </row>
    <row r="232" spans="2:17" x14ac:dyDescent="0.25">
      <c r="B232" s="1">
        <v>9635359</v>
      </c>
      <c r="C232" s="1">
        <v>11259</v>
      </c>
      <c r="D232" s="1">
        <v>0.428571429</v>
      </c>
      <c r="E232" s="1">
        <v>0.13767026159613999</v>
      </c>
      <c r="F232" s="1">
        <v>7.3923558529032804E-2</v>
      </c>
      <c r="G232" s="1">
        <v>0.17655882391188901</v>
      </c>
      <c r="H232" s="1">
        <v>0.129384214679021</v>
      </c>
      <c r="I232" s="1">
        <v>0.36873398613580399</v>
      </c>
      <c r="J232" s="1">
        <v>0.18922165754321599</v>
      </c>
      <c r="K232" s="1">
        <v>0.28312084529807002</v>
      </c>
      <c r="L232" s="1">
        <v>0.25124749376451599</v>
      </c>
      <c r="M232" s="1">
        <v>0.30256512645594502</v>
      </c>
      <c r="N232" s="1">
        <v>0.27897782183950998</v>
      </c>
      <c r="O232" s="1">
        <v>0.105796910062586</v>
      </c>
      <c r="P232" s="1">
        <v>0.15711454275401401</v>
      </c>
      <c r="Q232" s="1">
        <v>0.12524119122046101</v>
      </c>
    </row>
    <row r="233" spans="2:17" x14ac:dyDescent="0.25">
      <c r="B233" s="1">
        <v>190530</v>
      </c>
      <c r="C233" s="1">
        <v>1838</v>
      </c>
      <c r="D233" s="1">
        <v>1</v>
      </c>
      <c r="E233" s="1">
        <v>0.184140719015669</v>
      </c>
      <c r="F233" s="1">
        <v>0.10132216258672599</v>
      </c>
      <c r="G233" s="1">
        <v>0.16736683204709801</v>
      </c>
      <c r="H233" s="1">
        <v>0.15094323788316399</v>
      </c>
      <c r="I233" s="1">
        <v>0.83018864757663302</v>
      </c>
      <c r="J233" s="1">
        <v>0.32075459030653197</v>
      </c>
      <c r="K233" s="1">
        <v>0.59207035950783504</v>
      </c>
      <c r="L233" s="1">
        <v>0.550661081293363</v>
      </c>
      <c r="M233" s="1">
        <v>0.58368341602354901</v>
      </c>
      <c r="N233" s="1">
        <v>0.57547161894158205</v>
      </c>
      <c r="O233" s="1">
        <v>0.14273144080119801</v>
      </c>
      <c r="P233" s="1">
        <v>0.17575377553138399</v>
      </c>
      <c r="Q233" s="1">
        <v>0.134344497316912</v>
      </c>
    </row>
    <row r="234" spans="2:17" x14ac:dyDescent="0.25">
      <c r="B234" s="1">
        <v>190530</v>
      </c>
      <c r="C234" s="1">
        <v>11264</v>
      </c>
      <c r="D234" s="1">
        <v>0</v>
      </c>
      <c r="E234" s="1">
        <v>0.13472128277364701</v>
      </c>
      <c r="F234" s="1">
        <v>7.2203690410843305E-2</v>
      </c>
      <c r="G234" s="1">
        <v>0.173612469130491</v>
      </c>
      <c r="H234" s="1">
        <v>0.12684581410499399</v>
      </c>
      <c r="I234" s="1">
        <v>2.5369162820998801E-2</v>
      </c>
      <c r="J234" s="1">
        <v>0.101476651283995</v>
      </c>
      <c r="K234" s="1">
        <v>6.73606413868236E-2</v>
      </c>
      <c r="L234" s="1">
        <v>3.6101845205421597E-2</v>
      </c>
      <c r="M234" s="1">
        <v>8.6806234565245499E-2</v>
      </c>
      <c r="N234" s="1">
        <v>6.3422907052496896E-2</v>
      </c>
      <c r="O234" s="1">
        <v>0.103462486592245</v>
      </c>
      <c r="P234" s="1">
        <v>0.15416687595206899</v>
      </c>
      <c r="Q234" s="1">
        <v>0.12290807977066701</v>
      </c>
    </row>
    <row r="235" spans="2:17" x14ac:dyDescent="0.25">
      <c r="B235" s="1">
        <v>190530</v>
      </c>
      <c r="C235" s="1">
        <v>11265</v>
      </c>
      <c r="D235" s="1">
        <v>0.2</v>
      </c>
      <c r="E235" s="1">
        <v>0.13831744104035801</v>
      </c>
      <c r="F235" s="1">
        <v>6.8077577326473696E-2</v>
      </c>
      <c r="G235" s="1">
        <v>0.14972832405037301</v>
      </c>
      <c r="H235" s="1">
        <v>0.11870778080573501</v>
      </c>
      <c r="I235" s="1">
        <v>0.18374155616114701</v>
      </c>
      <c r="J235" s="1">
        <v>0.13496622464458799</v>
      </c>
      <c r="K235" s="1">
        <v>0.169158720520179</v>
      </c>
      <c r="L235" s="1">
        <v>0.13403878866323701</v>
      </c>
      <c r="M235" s="1">
        <v>0.17486416202518601</v>
      </c>
      <c r="N235" s="1">
        <v>0.15935389040286699</v>
      </c>
      <c r="O235" s="1">
        <v>0.103197509183416</v>
      </c>
      <c r="P235" s="1">
        <v>0.14402288254536499</v>
      </c>
      <c r="Q235" s="1">
        <v>0.108902950688423</v>
      </c>
    </row>
    <row r="236" spans="2:17" x14ac:dyDescent="0.25">
      <c r="B236" s="1">
        <v>190530</v>
      </c>
      <c r="C236" s="1">
        <v>11266</v>
      </c>
      <c r="D236" s="1">
        <v>0.4</v>
      </c>
      <c r="E236" s="1">
        <v>0.15768330559708901</v>
      </c>
      <c r="F236" s="1">
        <v>8.2474226804123807E-2</v>
      </c>
      <c r="G236" s="1">
        <v>0.201730057263805</v>
      </c>
      <c r="H236" s="1">
        <v>0.14729586322167301</v>
      </c>
      <c r="I236" s="1">
        <v>0.34945917264433501</v>
      </c>
      <c r="J236" s="1">
        <v>0.19783669057733799</v>
      </c>
      <c r="K236" s="1">
        <v>0.278841652798544</v>
      </c>
      <c r="L236" s="1">
        <v>0.241237113402062</v>
      </c>
      <c r="M236" s="1">
        <v>0.30086502863190201</v>
      </c>
      <c r="N236" s="1">
        <v>0.273647931610836</v>
      </c>
      <c r="O236" s="1">
        <v>0.12007876620060599</v>
      </c>
      <c r="P236" s="1">
        <v>0.17970668143044699</v>
      </c>
      <c r="Q236" s="1">
        <v>0.14210214203396401</v>
      </c>
    </row>
    <row r="237" spans="2:17" x14ac:dyDescent="0.25">
      <c r="B237" s="1">
        <v>926153</v>
      </c>
      <c r="C237" s="1">
        <v>1839</v>
      </c>
      <c r="D237" s="1">
        <v>1</v>
      </c>
      <c r="E237" s="1">
        <v>0.17199502071005601</v>
      </c>
      <c r="F237" s="1">
        <v>8.9071632270444207E-2</v>
      </c>
      <c r="G237" s="1">
        <v>0.24632067855519801</v>
      </c>
      <c r="H237" s="1">
        <v>0.16912911051189899</v>
      </c>
      <c r="I237" s="1">
        <v>0.83382582210237999</v>
      </c>
      <c r="J237" s="1">
        <v>0.33530328840952001</v>
      </c>
      <c r="K237" s="1">
        <v>0.58599751035502801</v>
      </c>
      <c r="L237" s="1">
        <v>0.54453581613522195</v>
      </c>
      <c r="M237" s="1">
        <v>0.62316033927759895</v>
      </c>
      <c r="N237" s="1">
        <v>0.58456455525594997</v>
      </c>
      <c r="O237" s="1">
        <v>0.13053332649025001</v>
      </c>
      <c r="P237" s="1">
        <v>0.20915784963262701</v>
      </c>
      <c r="Q237" s="1">
        <v>0.16769615541282101</v>
      </c>
    </row>
    <row r="238" spans="2:17" x14ac:dyDescent="0.25">
      <c r="B238" s="1">
        <v>926153</v>
      </c>
      <c r="C238" s="1">
        <v>1840</v>
      </c>
      <c r="D238" s="1">
        <v>1</v>
      </c>
      <c r="E238" s="1">
        <v>0.45643290909386802</v>
      </c>
      <c r="F238" s="1">
        <v>0.29146515054398903</v>
      </c>
      <c r="G238" s="1">
        <v>0.17970132040987999</v>
      </c>
      <c r="H238" s="1">
        <v>0.30919979334924602</v>
      </c>
      <c r="I238" s="1">
        <v>0.86183995866984897</v>
      </c>
      <c r="J238" s="1">
        <v>0.44735983467939699</v>
      </c>
      <c r="K238" s="1">
        <v>0.72821645454693396</v>
      </c>
      <c r="L238" s="1">
        <v>0.64573257527199501</v>
      </c>
      <c r="M238" s="1">
        <v>0.58985066020494004</v>
      </c>
      <c r="N238" s="1">
        <v>0.65459989667462304</v>
      </c>
      <c r="O238" s="1">
        <v>0.37394902981892902</v>
      </c>
      <c r="P238" s="1">
        <v>0.31806711475187399</v>
      </c>
      <c r="Q238" s="1">
        <v>0.23558323547693499</v>
      </c>
    </row>
    <row r="239" spans="2:17" x14ac:dyDescent="0.25">
      <c r="B239" s="1">
        <v>926153</v>
      </c>
      <c r="C239" s="1">
        <v>11267</v>
      </c>
      <c r="D239" s="1">
        <v>0</v>
      </c>
      <c r="E239" s="1">
        <v>0.25306569467683798</v>
      </c>
      <c r="F239" s="1">
        <v>0.141311131283331</v>
      </c>
      <c r="G239" s="1">
        <v>0.176813205980142</v>
      </c>
      <c r="H239" s="1">
        <v>0.19039667731343701</v>
      </c>
      <c r="I239" s="1">
        <v>3.8079335462687498E-2</v>
      </c>
      <c r="J239" s="1">
        <v>0.15231734185074999</v>
      </c>
      <c r="K239" s="1">
        <v>0.12653284733841899</v>
      </c>
      <c r="L239" s="1">
        <v>7.0655565641665696E-2</v>
      </c>
      <c r="M239" s="1">
        <v>8.8406602990070998E-2</v>
      </c>
      <c r="N239" s="1">
        <v>9.5198338656718604E-2</v>
      </c>
      <c r="O239" s="1">
        <v>0.19718841298008499</v>
      </c>
      <c r="P239" s="1">
        <v>0.21493945032848999</v>
      </c>
      <c r="Q239" s="1">
        <v>0.159062168631737</v>
      </c>
    </row>
    <row r="240" spans="2:17" x14ac:dyDescent="0.25">
      <c r="B240" s="1">
        <v>926153</v>
      </c>
      <c r="C240" s="1">
        <v>11268</v>
      </c>
      <c r="D240" s="1">
        <v>0.2</v>
      </c>
      <c r="E240" s="1">
        <v>5.6305437354722598E-2</v>
      </c>
      <c r="F240" s="1">
        <v>2.42622598460169E-2</v>
      </c>
      <c r="G240" s="1">
        <v>0.176052550552252</v>
      </c>
      <c r="H240" s="1">
        <v>8.5540082584330407E-2</v>
      </c>
      <c r="I240" s="1">
        <v>0.177108016516866</v>
      </c>
      <c r="J240" s="1">
        <v>0.108432066067464</v>
      </c>
      <c r="K240" s="1">
        <v>0.128152718677361</v>
      </c>
      <c r="L240" s="1">
        <v>0.112131129923008</v>
      </c>
      <c r="M240" s="1">
        <v>0.188026275276126</v>
      </c>
      <c r="N240" s="1">
        <v>0.142770041292165</v>
      </c>
      <c r="O240" s="1">
        <v>4.0283848600369702E-2</v>
      </c>
      <c r="P240" s="1">
        <v>0.11617899395348701</v>
      </c>
      <c r="Q240" s="1">
        <v>0.10015740519913401</v>
      </c>
    </row>
    <row r="241" spans="2:17" x14ac:dyDescent="0.25">
      <c r="B241" s="1">
        <v>926153</v>
      </c>
      <c r="C241" s="1">
        <v>11269</v>
      </c>
      <c r="D241" s="1">
        <v>0.4</v>
      </c>
      <c r="E241" s="1">
        <v>0.102298026624351</v>
      </c>
      <c r="F241" s="1">
        <v>5.3563303798766899E-2</v>
      </c>
      <c r="G241" s="1">
        <v>0.22488270736905899</v>
      </c>
      <c r="H241" s="1">
        <v>0.126914679264059</v>
      </c>
      <c r="I241" s="1">
        <v>0.34538293585281199</v>
      </c>
      <c r="J241" s="1">
        <v>0.181531743411247</v>
      </c>
      <c r="K241" s="1">
        <v>0.25114901331217498</v>
      </c>
      <c r="L241" s="1">
        <v>0.22678165189938301</v>
      </c>
      <c r="M241" s="1">
        <v>0.31244135368452902</v>
      </c>
      <c r="N241" s="1">
        <v>0.263457339632029</v>
      </c>
      <c r="O241" s="1">
        <v>7.7930665211558905E-2</v>
      </c>
      <c r="P241" s="1">
        <v>0.16359036699670501</v>
      </c>
      <c r="Q241" s="1">
        <v>0.13922300558391301</v>
      </c>
    </row>
    <row r="242" spans="2:17" x14ac:dyDescent="0.25">
      <c r="B242" s="1">
        <v>926153</v>
      </c>
      <c r="C242" s="1">
        <v>11270</v>
      </c>
      <c r="D242" s="1">
        <v>0.6</v>
      </c>
      <c r="E242" s="1">
        <v>7.2349301067703195E-2</v>
      </c>
      <c r="F242" s="1">
        <v>3.7289288710888401E-2</v>
      </c>
      <c r="G242" s="1">
        <v>0.20456438754924</v>
      </c>
      <c r="H242" s="1">
        <v>0.10473432577594401</v>
      </c>
      <c r="I242" s="1">
        <v>0.50094686515518905</v>
      </c>
      <c r="J242" s="1">
        <v>0.20378746062075501</v>
      </c>
      <c r="K242" s="1">
        <v>0.33617465053385198</v>
      </c>
      <c r="L242" s="1">
        <v>0.31864464435544398</v>
      </c>
      <c r="M242" s="1">
        <v>0.40228219377461999</v>
      </c>
      <c r="N242" s="1">
        <v>0.35236716288797199</v>
      </c>
      <c r="O242" s="1">
        <v>5.4819294889295801E-2</v>
      </c>
      <c r="P242" s="1">
        <v>0.13845684430847099</v>
      </c>
      <c r="Q242" s="1">
        <v>0.120926838130064</v>
      </c>
    </row>
    <row r="243" spans="2:17" x14ac:dyDescent="0.25">
      <c r="B243" s="1">
        <v>550700</v>
      </c>
      <c r="C243" s="1">
        <v>1856</v>
      </c>
      <c r="D243" s="1">
        <v>0.4</v>
      </c>
      <c r="E243" s="1">
        <v>0.19721886809648001</v>
      </c>
      <c r="F243" s="1">
        <v>0.108295982531317</v>
      </c>
      <c r="G243" s="1">
        <v>0.205407185201887</v>
      </c>
      <c r="H243" s="1">
        <v>0.170307345276561</v>
      </c>
      <c r="I243" s="1">
        <v>0.35406146905531199</v>
      </c>
      <c r="J243" s="1">
        <v>0.21624587622124899</v>
      </c>
      <c r="K243" s="1">
        <v>0.29860943404823997</v>
      </c>
      <c r="L243" s="1">
        <v>0.25414799126565901</v>
      </c>
      <c r="M243" s="1">
        <v>0.30270359260094298</v>
      </c>
      <c r="N243" s="1">
        <v>0.28515367263828101</v>
      </c>
      <c r="O243" s="1">
        <v>0.15275742531389799</v>
      </c>
      <c r="P243" s="1">
        <v>0.20131302664918299</v>
      </c>
      <c r="Q243" s="1">
        <v>0.156851583866602</v>
      </c>
    </row>
    <row r="244" spans="2:17" x14ac:dyDescent="0.25">
      <c r="B244" s="1">
        <v>550700</v>
      </c>
      <c r="C244" s="1">
        <v>1857</v>
      </c>
      <c r="D244" s="1">
        <v>1</v>
      </c>
      <c r="E244" s="1">
        <v>0.18090680674665799</v>
      </c>
      <c r="F244" s="1">
        <v>9.7349190428428101E-2</v>
      </c>
      <c r="G244" s="1">
        <v>0.20234457818898</v>
      </c>
      <c r="H244" s="1">
        <v>0.160200191788022</v>
      </c>
      <c r="I244" s="1">
        <v>0.83204003835760398</v>
      </c>
      <c r="J244" s="1">
        <v>0.32816015343041799</v>
      </c>
      <c r="K244" s="1">
        <v>0.59045340337332897</v>
      </c>
      <c r="L244" s="1">
        <v>0.54867459521421402</v>
      </c>
      <c r="M244" s="1">
        <v>0.60117228909449005</v>
      </c>
      <c r="N244" s="1">
        <v>0.58010009589401101</v>
      </c>
      <c r="O244" s="1">
        <v>0.13912799858754299</v>
      </c>
      <c r="P244" s="1">
        <v>0.19162569246781899</v>
      </c>
      <c r="Q244" s="1">
        <v>0.14984688430870399</v>
      </c>
    </row>
    <row r="245" spans="2:17" x14ac:dyDescent="0.25">
      <c r="B245" s="1">
        <v>550700</v>
      </c>
      <c r="C245" s="1">
        <v>11279</v>
      </c>
      <c r="D245" s="1">
        <v>0</v>
      </c>
      <c r="E245" s="1">
        <v>0.13784205036479999</v>
      </c>
      <c r="F245" s="1">
        <v>6.2545209330225601E-2</v>
      </c>
      <c r="G245" s="1">
        <v>0.185817079653255</v>
      </c>
      <c r="H245" s="1">
        <v>0.12873477978275999</v>
      </c>
      <c r="I245" s="1">
        <v>2.5746955956551999E-2</v>
      </c>
      <c r="J245" s="1">
        <v>0.102987823826208</v>
      </c>
      <c r="K245" s="1">
        <v>6.8921025182399995E-2</v>
      </c>
      <c r="L245" s="1">
        <v>3.1272604665112801E-2</v>
      </c>
      <c r="M245" s="1">
        <v>9.2908539826627307E-2</v>
      </c>
      <c r="N245" s="1">
        <v>6.4367389891380106E-2</v>
      </c>
      <c r="O245" s="1">
        <v>0.100193629847513</v>
      </c>
      <c r="P245" s="1">
        <v>0.16182956500902701</v>
      </c>
      <c r="Q245" s="1">
        <v>0.12418114449174</v>
      </c>
    </row>
    <row r="246" spans="2:17" x14ac:dyDescent="0.25">
      <c r="B246" s="1">
        <v>550700</v>
      </c>
      <c r="C246" s="1">
        <v>11280</v>
      </c>
      <c r="D246" s="1">
        <v>0.1</v>
      </c>
      <c r="E246" s="1">
        <v>0.90297314554055197</v>
      </c>
      <c r="F246" s="1">
        <v>0.82309988910688403</v>
      </c>
      <c r="G246" s="1">
        <v>7.6113606911735507E-2</v>
      </c>
      <c r="H246" s="1">
        <v>0.60072888051972395</v>
      </c>
      <c r="I246" s="1">
        <v>0.20014577610394499</v>
      </c>
      <c r="J246" s="1">
        <v>0.50058310441577902</v>
      </c>
      <c r="K246" s="1">
        <v>0.50148657277027597</v>
      </c>
      <c r="L246" s="1">
        <v>0.461549944553442</v>
      </c>
      <c r="M246" s="1">
        <v>8.8056803455867694E-2</v>
      </c>
      <c r="N246" s="1">
        <v>0.35036444025986202</v>
      </c>
      <c r="O246" s="1">
        <v>0.863036517323718</v>
      </c>
      <c r="P246" s="1">
        <v>0.48954337622614402</v>
      </c>
      <c r="Q246" s="1">
        <v>0.44960674800931</v>
      </c>
    </row>
    <row r="247" spans="2:17" x14ac:dyDescent="0.25">
      <c r="B247" s="1">
        <v>19442678</v>
      </c>
      <c r="C247" s="1">
        <v>760</v>
      </c>
      <c r="D247" s="1">
        <v>1</v>
      </c>
      <c r="E247" s="1">
        <v>7.9136690647481994E-2</v>
      </c>
      <c r="F247" s="1">
        <v>4.1040110946550599E-2</v>
      </c>
      <c r="G247" s="1">
        <v>0.17254859608787301</v>
      </c>
      <c r="H247" s="1">
        <v>9.7575132560635297E-2</v>
      </c>
      <c r="I247" s="1">
        <v>0.81951502651212704</v>
      </c>
      <c r="J247" s="1">
        <v>0.278060106048508</v>
      </c>
      <c r="K247" s="1">
        <v>0.53956834532374098</v>
      </c>
      <c r="L247" s="1">
        <v>0.52052005547327496</v>
      </c>
      <c r="M247" s="1">
        <v>0.58627429804393705</v>
      </c>
      <c r="N247" s="1">
        <v>0.548787566280318</v>
      </c>
      <c r="O247" s="1">
        <v>6.00884007970163E-2</v>
      </c>
      <c r="P247" s="1">
        <v>0.125842643367678</v>
      </c>
      <c r="Q247" s="1">
        <v>0.106794353517212</v>
      </c>
    </row>
    <row r="248" spans="2:17" x14ac:dyDescent="0.25">
      <c r="B248" s="1">
        <v>19442678</v>
      </c>
      <c r="C248" s="1">
        <v>761</v>
      </c>
      <c r="D248" s="1">
        <v>1</v>
      </c>
      <c r="E248" s="1">
        <v>0.112595127549333</v>
      </c>
      <c r="F248" s="1">
        <v>5.9132766793840802E-2</v>
      </c>
      <c r="G248" s="1">
        <v>0.16621996511505299</v>
      </c>
      <c r="H248" s="1">
        <v>0.112649286486076</v>
      </c>
      <c r="I248" s="1">
        <v>0.82252985729721495</v>
      </c>
      <c r="J248" s="1">
        <v>0.29011942918886102</v>
      </c>
      <c r="K248" s="1">
        <v>0.55629756377466599</v>
      </c>
      <c r="L248" s="1">
        <v>0.52956638339691997</v>
      </c>
      <c r="M248" s="1">
        <v>0.583109982557527</v>
      </c>
      <c r="N248" s="1">
        <v>0.55632464324303799</v>
      </c>
      <c r="O248" s="1">
        <v>8.5863947171586796E-2</v>
      </c>
      <c r="P248" s="1">
        <v>0.13940754633219299</v>
      </c>
      <c r="Q248" s="1">
        <v>0.11267636595444699</v>
      </c>
    </row>
    <row r="249" spans="2:17" x14ac:dyDescent="0.25">
      <c r="B249" s="1">
        <v>19442678</v>
      </c>
      <c r="C249" s="1">
        <v>5953</v>
      </c>
      <c r="D249" s="1">
        <v>0</v>
      </c>
      <c r="E249" s="1">
        <v>3.9439984113577603E-2</v>
      </c>
      <c r="F249" s="1">
        <v>1.9435412194520101E-2</v>
      </c>
      <c r="G249" s="1">
        <v>0.21295665415388099</v>
      </c>
      <c r="H249" s="1">
        <v>9.0610683487326094E-2</v>
      </c>
      <c r="I249" s="1">
        <v>1.8122136697465201E-2</v>
      </c>
      <c r="J249" s="1">
        <v>7.24885467898609E-2</v>
      </c>
      <c r="K249" s="1">
        <v>1.9719992056788802E-2</v>
      </c>
      <c r="L249" s="1">
        <v>9.7177060972600503E-3</v>
      </c>
      <c r="M249" s="1">
        <v>0.10647832707693999</v>
      </c>
      <c r="N249" s="1">
        <v>4.5305341743663102E-2</v>
      </c>
      <c r="O249" s="1">
        <v>2.94376981540488E-2</v>
      </c>
      <c r="P249" s="1">
        <v>0.126198319133729</v>
      </c>
      <c r="Q249" s="1">
        <v>0.11619603317420001</v>
      </c>
    </row>
    <row r="250" spans="2:17" x14ac:dyDescent="0.25">
      <c r="B250" s="1">
        <v>19442678</v>
      </c>
      <c r="C250" s="1">
        <v>5954</v>
      </c>
      <c r="D250" s="1">
        <v>9.0909090999999997E-2</v>
      </c>
      <c r="E250" s="1">
        <v>0</v>
      </c>
      <c r="F250" s="1">
        <v>0</v>
      </c>
      <c r="G250" s="1">
        <v>1.00873598595341</v>
      </c>
      <c r="H250" s="1">
        <v>0.33624532865113799</v>
      </c>
      <c r="I250" s="1">
        <v>0.13997633853022801</v>
      </c>
      <c r="J250" s="1">
        <v>0.28717808112090998</v>
      </c>
      <c r="K250" s="1">
        <v>4.5454545499999999E-2</v>
      </c>
      <c r="L250" s="1">
        <v>4.5454545499999999E-2</v>
      </c>
      <c r="M250" s="1">
        <v>0.54982253847670703</v>
      </c>
      <c r="N250" s="1">
        <v>0.21357720982556899</v>
      </c>
      <c r="O250" s="1">
        <v>0</v>
      </c>
      <c r="P250" s="1">
        <v>0.50436799297670698</v>
      </c>
      <c r="Q250" s="1">
        <v>0.50436799297670698</v>
      </c>
    </row>
    <row r="251" spans="2:17" x14ac:dyDescent="0.25">
      <c r="B251" s="1">
        <v>19442678</v>
      </c>
      <c r="C251" s="1">
        <v>5955</v>
      </c>
      <c r="D251" s="1">
        <v>0.18181818199999999</v>
      </c>
      <c r="E251" s="1">
        <v>7.8527035950228405E-2</v>
      </c>
      <c r="F251" s="1">
        <v>3.6263870590951701E-2</v>
      </c>
      <c r="G251" s="1">
        <v>0.244377932722247</v>
      </c>
      <c r="H251" s="1">
        <v>0.11972294642114201</v>
      </c>
      <c r="I251" s="1">
        <v>0.169399134884228</v>
      </c>
      <c r="J251" s="1">
        <v>0.132141993536914</v>
      </c>
      <c r="K251" s="1">
        <v>0.13017260897511401</v>
      </c>
      <c r="L251" s="1">
        <v>0.109041026295476</v>
      </c>
      <c r="M251" s="1">
        <v>0.213098057361124</v>
      </c>
      <c r="N251" s="1">
        <v>0.150770564210571</v>
      </c>
      <c r="O251" s="1">
        <v>5.7395453270590098E-2</v>
      </c>
      <c r="P251" s="1">
        <v>0.16145248433623799</v>
      </c>
      <c r="Q251" s="1">
        <v>0.140320901656599</v>
      </c>
    </row>
    <row r="252" spans="2:17" x14ac:dyDescent="0.25">
      <c r="B252" s="1">
        <v>19442678</v>
      </c>
      <c r="C252" s="1">
        <v>5956</v>
      </c>
      <c r="D252" s="1">
        <v>0.27272727299999999</v>
      </c>
      <c r="E252" s="1">
        <v>0.102295433857513</v>
      </c>
      <c r="F252" s="1">
        <v>5.30385799622572E-2</v>
      </c>
      <c r="G252" s="1">
        <v>0.19547694540296801</v>
      </c>
      <c r="H252" s="1">
        <v>0.11693698640758</v>
      </c>
      <c r="I252" s="1">
        <v>0.24156921568151599</v>
      </c>
      <c r="J252" s="1">
        <v>0.148095043726064</v>
      </c>
      <c r="K252" s="1">
        <v>0.18751135342875599</v>
      </c>
      <c r="L252" s="1">
        <v>0.16288292648112901</v>
      </c>
      <c r="M252" s="1">
        <v>0.234102109201484</v>
      </c>
      <c r="N252" s="1">
        <v>0.19483212970378999</v>
      </c>
      <c r="O252" s="1">
        <v>7.7667006909885095E-2</v>
      </c>
      <c r="P252" s="1">
        <v>0.148886189630241</v>
      </c>
      <c r="Q252" s="1">
        <v>0.124257762682613</v>
      </c>
    </row>
    <row r="253" spans="2:17" x14ac:dyDescent="0.25">
      <c r="B253" s="1">
        <v>27856241</v>
      </c>
      <c r="C253" s="1">
        <v>847</v>
      </c>
      <c r="D253" s="1">
        <v>1</v>
      </c>
      <c r="E253" s="1">
        <v>0</v>
      </c>
      <c r="F253" s="1">
        <v>0</v>
      </c>
      <c r="G253" s="1">
        <v>1.00802173776171</v>
      </c>
      <c r="H253" s="1">
        <v>0.33600724592056902</v>
      </c>
      <c r="I253" s="1">
        <v>0.86720144918411401</v>
      </c>
      <c r="J253" s="1">
        <v>0.468805796736455</v>
      </c>
      <c r="K253" s="1">
        <v>0.5</v>
      </c>
      <c r="L253" s="1">
        <v>0.5</v>
      </c>
      <c r="M253" s="1">
        <v>1.00401086888085</v>
      </c>
      <c r="N253" s="1">
        <v>0.66800362296028404</v>
      </c>
      <c r="O253" s="1">
        <v>0</v>
      </c>
      <c r="P253" s="1">
        <v>0.504010868880853</v>
      </c>
      <c r="Q253" s="1">
        <v>0.504010868880853</v>
      </c>
    </row>
    <row r="254" spans="2:17" x14ac:dyDescent="0.25">
      <c r="B254" s="1">
        <v>27856241</v>
      </c>
      <c r="C254" s="1">
        <v>6275</v>
      </c>
      <c r="D254" s="1">
        <v>0</v>
      </c>
      <c r="E254" s="1">
        <v>0.32907249285399598</v>
      </c>
      <c r="F254" s="1">
        <v>0.19693599934896999</v>
      </c>
      <c r="G254" s="1">
        <v>0.14659151094054501</v>
      </c>
      <c r="H254" s="1">
        <v>0.22420000104783699</v>
      </c>
      <c r="I254" s="1">
        <v>4.4840000209567403E-2</v>
      </c>
      <c r="J254" s="1">
        <v>0.17936000083827</v>
      </c>
      <c r="K254" s="1">
        <v>0.16453624642699799</v>
      </c>
      <c r="L254" s="1">
        <v>9.8467999674485093E-2</v>
      </c>
      <c r="M254" s="1">
        <v>7.3295755470272395E-2</v>
      </c>
      <c r="N254" s="1">
        <v>0.112100000523918</v>
      </c>
      <c r="O254" s="1">
        <v>0.26300424610148299</v>
      </c>
      <c r="P254" s="1">
        <v>0.23783200189727</v>
      </c>
      <c r="Q254" s="1">
        <v>0.171763755144758</v>
      </c>
    </row>
    <row r="255" spans="2:17" x14ac:dyDescent="0.25">
      <c r="B255" s="1">
        <v>27856241</v>
      </c>
      <c r="C255" s="1">
        <v>6276</v>
      </c>
      <c r="D255" s="1">
        <v>0.14285714299999999</v>
      </c>
      <c r="E255" s="1">
        <v>0.121169847097139</v>
      </c>
      <c r="F255" s="1">
        <v>6.4468970433641706E-2</v>
      </c>
      <c r="G255" s="1">
        <v>0.17049688261437901</v>
      </c>
      <c r="H255" s="1">
        <v>0.118711900048386</v>
      </c>
      <c r="I255" s="1">
        <v>0.138028094409677</v>
      </c>
      <c r="J255" s="1">
        <v>0.123540948638709</v>
      </c>
      <c r="K255" s="1">
        <v>0.13201349504856899</v>
      </c>
      <c r="L255" s="1">
        <v>0.10366305671682099</v>
      </c>
      <c r="M255" s="1">
        <v>0.15667701280718899</v>
      </c>
      <c r="N255" s="1">
        <v>0.13078452152419301</v>
      </c>
      <c r="O255" s="1">
        <v>9.2819408765390202E-2</v>
      </c>
      <c r="P255" s="1">
        <v>0.14583336485575901</v>
      </c>
      <c r="Q255" s="1">
        <v>0.11748292652401</v>
      </c>
    </row>
    <row r="256" spans="2:17" x14ac:dyDescent="0.25">
      <c r="B256" s="1">
        <v>27856241</v>
      </c>
      <c r="C256" s="1">
        <v>6277</v>
      </c>
      <c r="D256" s="1">
        <v>0.28571428599999998</v>
      </c>
      <c r="E256" s="1">
        <v>0.28298384764888701</v>
      </c>
      <c r="F256" s="1">
        <v>0.15091649694501</v>
      </c>
      <c r="G256" s="1">
        <v>0.195112499414727</v>
      </c>
      <c r="H256" s="1">
        <v>0.209670948002875</v>
      </c>
      <c r="I256" s="1">
        <v>0.27050561840057502</v>
      </c>
      <c r="J256" s="1">
        <v>0.22487961560229999</v>
      </c>
      <c r="K256" s="1">
        <v>0.284349066824444</v>
      </c>
      <c r="L256" s="1">
        <v>0.218315391472505</v>
      </c>
      <c r="M256" s="1">
        <v>0.24041339270736301</v>
      </c>
      <c r="N256" s="1">
        <v>0.24769261700143699</v>
      </c>
      <c r="O256" s="1">
        <v>0.21695017229694899</v>
      </c>
      <c r="P256" s="1">
        <v>0.23904817353180699</v>
      </c>
      <c r="Q256" s="1">
        <v>0.173014498179868</v>
      </c>
    </row>
    <row r="257" spans="2:17" x14ac:dyDescent="0.25">
      <c r="B257" s="1">
        <v>27856241</v>
      </c>
      <c r="C257" s="1">
        <v>6278</v>
      </c>
      <c r="D257" s="1">
        <v>0.428571429</v>
      </c>
      <c r="E257" s="1">
        <v>0</v>
      </c>
      <c r="F257" s="1">
        <v>0</v>
      </c>
      <c r="G257" s="1">
        <v>1.00802173776171</v>
      </c>
      <c r="H257" s="1">
        <v>0.33600724592056902</v>
      </c>
      <c r="I257" s="1">
        <v>0.41005859238411402</v>
      </c>
      <c r="J257" s="1">
        <v>0.35452008253645501</v>
      </c>
      <c r="K257" s="1">
        <v>0.2142857145</v>
      </c>
      <c r="L257" s="1">
        <v>0.2142857145</v>
      </c>
      <c r="M257" s="1">
        <v>0.718296583380853</v>
      </c>
      <c r="N257" s="1">
        <v>0.38228933746028398</v>
      </c>
      <c r="O257" s="1">
        <v>0</v>
      </c>
      <c r="P257" s="1">
        <v>0.504010868880853</v>
      </c>
      <c r="Q257" s="1">
        <v>0.504010868880853</v>
      </c>
    </row>
    <row r="258" spans="2:17" x14ac:dyDescent="0.25">
      <c r="B258" s="1">
        <v>523748</v>
      </c>
      <c r="C258" s="1">
        <v>858</v>
      </c>
      <c r="D258" s="1">
        <v>0.8</v>
      </c>
      <c r="E258" s="1">
        <v>9.1984409963654798E-2</v>
      </c>
      <c r="F258" s="1">
        <v>4.7299952286059099E-2</v>
      </c>
      <c r="G258" s="1">
        <v>0.18935474898148899</v>
      </c>
      <c r="H258" s="1">
        <v>0.10954637041040099</v>
      </c>
      <c r="I258" s="1">
        <v>0.66190927408208</v>
      </c>
      <c r="J258" s="1">
        <v>0.24763709632832101</v>
      </c>
      <c r="K258" s="1">
        <v>0.44599220498182701</v>
      </c>
      <c r="L258" s="1">
        <v>0.42364997614303002</v>
      </c>
      <c r="M258" s="1">
        <v>0.494677374490745</v>
      </c>
      <c r="N258" s="1">
        <v>0.45477318520520099</v>
      </c>
      <c r="O258" s="1">
        <v>6.9642181124856997E-2</v>
      </c>
      <c r="P258" s="1">
        <v>0.140669579472572</v>
      </c>
      <c r="Q258" s="1">
        <v>0.118327350633774</v>
      </c>
    </row>
    <row r="259" spans="2:17" x14ac:dyDescent="0.25">
      <c r="B259" s="1">
        <v>523748</v>
      </c>
      <c r="C259" s="1">
        <v>859</v>
      </c>
      <c r="D259" s="1">
        <v>1</v>
      </c>
      <c r="E259" s="1">
        <v>0</v>
      </c>
      <c r="F259" s="1">
        <v>0</v>
      </c>
      <c r="G259" s="1">
        <v>1.01164795994465</v>
      </c>
      <c r="H259" s="1">
        <v>0.337215986648216</v>
      </c>
      <c r="I259" s="1">
        <v>0.86744319732964303</v>
      </c>
      <c r="J259" s="1">
        <v>0.46977278931857303</v>
      </c>
      <c r="K259" s="1">
        <v>0.5</v>
      </c>
      <c r="L259" s="1">
        <v>0.5</v>
      </c>
      <c r="M259" s="1">
        <v>1.0058239799723201</v>
      </c>
      <c r="N259" s="1">
        <v>0.66860799332410803</v>
      </c>
      <c r="O259" s="1">
        <v>0</v>
      </c>
      <c r="P259" s="1">
        <v>0.50582397997232398</v>
      </c>
      <c r="Q259" s="1">
        <v>0.50582397997232398</v>
      </c>
    </row>
    <row r="260" spans="2:17" x14ac:dyDescent="0.25">
      <c r="B260" s="1">
        <v>523748</v>
      </c>
      <c r="C260" s="1">
        <v>6334</v>
      </c>
      <c r="D260" s="1">
        <v>0</v>
      </c>
      <c r="E260" s="1">
        <v>0.13264730648561501</v>
      </c>
      <c r="F260" s="1">
        <v>6.8824252355592003E-2</v>
      </c>
      <c r="G260" s="1">
        <v>0.23171001568361899</v>
      </c>
      <c r="H260" s="1">
        <v>0.14439385817494199</v>
      </c>
      <c r="I260" s="1">
        <v>2.88787716349884E-2</v>
      </c>
      <c r="J260" s="1">
        <v>0.115515086539953</v>
      </c>
      <c r="K260" s="1">
        <v>6.6323653242807298E-2</v>
      </c>
      <c r="L260" s="1">
        <v>3.4412126177796001E-2</v>
      </c>
      <c r="M260" s="1">
        <v>0.11585500784180899</v>
      </c>
      <c r="N260" s="1">
        <v>7.2196929087470899E-2</v>
      </c>
      <c r="O260" s="1">
        <v>0.10073577942060299</v>
      </c>
      <c r="P260" s="1">
        <v>0.182178661084617</v>
      </c>
      <c r="Q260" s="1">
        <v>0.15026713401960501</v>
      </c>
    </row>
    <row r="261" spans="2:17" x14ac:dyDescent="0.25">
      <c r="B261" s="1">
        <v>523748</v>
      </c>
      <c r="C261" s="1">
        <v>6335</v>
      </c>
      <c r="D261" s="1">
        <v>0.2</v>
      </c>
      <c r="E261" s="1">
        <v>0</v>
      </c>
      <c r="F261" s="1">
        <v>0</v>
      </c>
      <c r="G261" s="1">
        <v>1.01164795994465</v>
      </c>
      <c r="H261" s="1">
        <v>0.337215986648216</v>
      </c>
      <c r="I261" s="1">
        <v>0.22744319732964299</v>
      </c>
      <c r="J261" s="1">
        <v>0.30977278931857299</v>
      </c>
      <c r="K261" s="1">
        <v>0.1</v>
      </c>
      <c r="L261" s="1">
        <v>0.1</v>
      </c>
      <c r="M261" s="1">
        <v>0.60582397997232396</v>
      </c>
      <c r="N261" s="1">
        <v>0.26860799332410801</v>
      </c>
      <c r="O261" s="1">
        <v>0</v>
      </c>
      <c r="P261" s="1">
        <v>0.50582397997232398</v>
      </c>
      <c r="Q261" s="1">
        <v>0.50582397997232398</v>
      </c>
    </row>
    <row r="262" spans="2:17" x14ac:dyDescent="0.25">
      <c r="B262" s="1">
        <v>523748</v>
      </c>
      <c r="C262" s="1">
        <v>6336</v>
      </c>
      <c r="D262" s="1">
        <v>0.4</v>
      </c>
      <c r="E262" s="1">
        <v>0.29982286970844102</v>
      </c>
      <c r="F262" s="1">
        <v>0.17235205647701701</v>
      </c>
      <c r="G262" s="1">
        <v>0.16634349323049999</v>
      </c>
      <c r="H262" s="1">
        <v>0.21283947313865201</v>
      </c>
      <c r="I262" s="1">
        <v>0.36256789462773098</v>
      </c>
      <c r="J262" s="1">
        <v>0.25027157851092202</v>
      </c>
      <c r="K262" s="1">
        <v>0.34991143485421999</v>
      </c>
      <c r="L262" s="1">
        <v>0.28617602823850802</v>
      </c>
      <c r="M262" s="1">
        <v>0.28317174661525002</v>
      </c>
      <c r="N262" s="1">
        <v>0.30641973656932597</v>
      </c>
      <c r="O262" s="1">
        <v>0.23608746309272899</v>
      </c>
      <c r="P262" s="1">
        <v>0.23308318146946999</v>
      </c>
      <c r="Q262" s="1">
        <v>0.16934777485375799</v>
      </c>
    </row>
    <row r="263" spans="2:17" x14ac:dyDescent="0.25">
      <c r="B263" s="1">
        <v>523748</v>
      </c>
      <c r="C263" s="1">
        <v>6337</v>
      </c>
      <c r="D263" s="1">
        <v>0.6</v>
      </c>
      <c r="E263" s="1">
        <v>0</v>
      </c>
      <c r="F263" s="1">
        <v>0</v>
      </c>
      <c r="G263" s="1">
        <v>1.01164795994465</v>
      </c>
      <c r="H263" s="1">
        <v>0.337215986648216</v>
      </c>
      <c r="I263" s="1">
        <v>0.54744319732964297</v>
      </c>
      <c r="J263" s="1">
        <v>0.38977278931857301</v>
      </c>
      <c r="K263" s="1">
        <v>0.3</v>
      </c>
      <c r="L263" s="1">
        <v>0.3</v>
      </c>
      <c r="M263" s="1">
        <v>0.80582397997232302</v>
      </c>
      <c r="N263" s="1">
        <v>0.46860799332410802</v>
      </c>
      <c r="O263" s="1">
        <v>0</v>
      </c>
      <c r="P263" s="1">
        <v>0.50582397997232398</v>
      </c>
      <c r="Q263" s="1">
        <v>0.50582397997232398</v>
      </c>
    </row>
    <row r="264" spans="2:17" x14ac:dyDescent="0.25">
      <c r="B264" s="1">
        <v>848461</v>
      </c>
      <c r="C264" s="1">
        <v>864</v>
      </c>
      <c r="D264" s="1">
        <v>1</v>
      </c>
      <c r="E264" s="1">
        <v>0.283142405319667</v>
      </c>
      <c r="F264" s="1">
        <v>0.15119529310580701</v>
      </c>
      <c r="G264" s="1">
        <v>0.16631460943285201</v>
      </c>
      <c r="H264" s="1">
        <v>0.200217435952776</v>
      </c>
      <c r="I264" s="1">
        <v>0.84004348719055499</v>
      </c>
      <c r="J264" s="1">
        <v>0.36017394876222097</v>
      </c>
      <c r="K264" s="1">
        <v>0.64157120265983403</v>
      </c>
      <c r="L264" s="1">
        <v>0.57559764655290402</v>
      </c>
      <c r="M264" s="1">
        <v>0.58315730471642602</v>
      </c>
      <c r="N264" s="1">
        <v>0.60010871797638798</v>
      </c>
      <c r="O264" s="1">
        <v>0.21716884921273699</v>
      </c>
      <c r="P264" s="1">
        <v>0.22472850737625999</v>
      </c>
      <c r="Q264" s="1">
        <v>0.15875495126933001</v>
      </c>
    </row>
    <row r="265" spans="2:17" x14ac:dyDescent="0.25">
      <c r="B265" s="1">
        <v>848461</v>
      </c>
      <c r="C265" s="1">
        <v>865</v>
      </c>
      <c r="D265" s="1">
        <v>1</v>
      </c>
      <c r="E265" s="1">
        <v>0.20054912831334601</v>
      </c>
      <c r="F265" s="1">
        <v>0.109955096354948</v>
      </c>
      <c r="G265" s="1">
        <v>0.189122850957752</v>
      </c>
      <c r="H265" s="1">
        <v>0.16654235854201499</v>
      </c>
      <c r="I265" s="1">
        <v>0.83330847170840305</v>
      </c>
      <c r="J265" s="1">
        <v>0.33323388683361199</v>
      </c>
      <c r="K265" s="1">
        <v>0.60027456415667302</v>
      </c>
      <c r="L265" s="1">
        <v>0.55497754817747402</v>
      </c>
      <c r="M265" s="1">
        <v>0.59456142547887603</v>
      </c>
      <c r="N265" s="1">
        <v>0.58327117927100802</v>
      </c>
      <c r="O265" s="1">
        <v>0.15525211233414701</v>
      </c>
      <c r="P265" s="1">
        <v>0.19483598963554899</v>
      </c>
      <c r="Q265" s="1">
        <v>0.14953897365634999</v>
      </c>
    </row>
    <row r="266" spans="2:17" x14ac:dyDescent="0.25">
      <c r="B266" s="1">
        <v>848461</v>
      </c>
      <c r="C266" s="1">
        <v>6369</v>
      </c>
      <c r="D266" s="1">
        <v>0</v>
      </c>
      <c r="E266" s="1">
        <v>8.6302603783778006E-2</v>
      </c>
      <c r="F266" s="1">
        <v>4.2001572799210997E-2</v>
      </c>
      <c r="G266" s="1">
        <v>0.186830421716144</v>
      </c>
      <c r="H266" s="1">
        <v>0.105044866099711</v>
      </c>
      <c r="I266" s="1">
        <v>2.10089732199422E-2</v>
      </c>
      <c r="J266" s="1">
        <v>8.4035892879768703E-2</v>
      </c>
      <c r="K266" s="1">
        <v>4.3151301891889003E-2</v>
      </c>
      <c r="L266" s="1">
        <v>2.1000786399605498E-2</v>
      </c>
      <c r="M266" s="1">
        <v>9.3415210858071807E-2</v>
      </c>
      <c r="N266" s="1">
        <v>5.2522433049855398E-2</v>
      </c>
      <c r="O266" s="1">
        <v>6.4152088291494505E-2</v>
      </c>
      <c r="P266" s="1">
        <v>0.13656651274996101</v>
      </c>
      <c r="Q266" s="1">
        <v>0.114415997257677</v>
      </c>
    </row>
    <row r="267" spans="2:17" x14ac:dyDescent="0.25">
      <c r="B267" s="1">
        <v>848461</v>
      </c>
      <c r="C267" s="1">
        <v>6370</v>
      </c>
      <c r="D267" s="1">
        <v>0.2</v>
      </c>
      <c r="E267" s="1">
        <v>0.133719454705995</v>
      </c>
      <c r="F267" s="1">
        <v>7.12900498914322E-2</v>
      </c>
      <c r="G267" s="1">
        <v>0.201795881846624</v>
      </c>
      <c r="H267" s="1">
        <v>0.13560179548135001</v>
      </c>
      <c r="I267" s="1">
        <v>0.18712035909627001</v>
      </c>
      <c r="J267" s="1">
        <v>0.14848143638507999</v>
      </c>
      <c r="K267" s="1">
        <v>0.16685972735299701</v>
      </c>
      <c r="L267" s="1">
        <v>0.13564502494571601</v>
      </c>
      <c r="M267" s="1">
        <v>0.20089794092331201</v>
      </c>
      <c r="N267" s="1">
        <v>0.167800897740675</v>
      </c>
      <c r="O267" s="1">
        <v>0.102504752298714</v>
      </c>
      <c r="P267" s="1">
        <v>0.167757668276309</v>
      </c>
      <c r="Q267" s="1">
        <v>0.136542965869028</v>
      </c>
    </row>
    <row r="268" spans="2:17" x14ac:dyDescent="0.25">
      <c r="B268" s="1">
        <v>848461</v>
      </c>
      <c r="C268" s="1">
        <v>6371</v>
      </c>
      <c r="D268" s="1">
        <v>0.4</v>
      </c>
      <c r="E268" s="1">
        <v>0.194501025026902</v>
      </c>
      <c r="F268" s="1">
        <v>0.107202124128775</v>
      </c>
      <c r="G268" s="1">
        <v>0.21409787376495201</v>
      </c>
      <c r="H268" s="1">
        <v>0.17193367430687601</v>
      </c>
      <c r="I268" s="1">
        <v>0.35438673486137501</v>
      </c>
      <c r="J268" s="1">
        <v>0.21754693944550099</v>
      </c>
      <c r="K268" s="1">
        <v>0.29725051251345103</v>
      </c>
      <c r="L268" s="1">
        <v>0.25360106206438798</v>
      </c>
      <c r="M268" s="1">
        <v>0.30704893688247598</v>
      </c>
      <c r="N268" s="1">
        <v>0.28596683715343801</v>
      </c>
      <c r="O268" s="1">
        <v>0.15085157457783799</v>
      </c>
      <c r="P268" s="1">
        <v>0.20429944939592701</v>
      </c>
      <c r="Q268" s="1">
        <v>0.16064999894686399</v>
      </c>
    </row>
    <row r="269" spans="2:17" x14ac:dyDescent="0.25">
      <c r="B269" s="1">
        <v>848461</v>
      </c>
      <c r="C269" s="1">
        <v>6372</v>
      </c>
      <c r="D269" s="1">
        <v>0.6</v>
      </c>
      <c r="E269" s="1">
        <v>0.171883857646148</v>
      </c>
      <c r="F269" s="1">
        <v>9.3957885259840904E-2</v>
      </c>
      <c r="G269" s="1">
        <v>0.20300168704073801</v>
      </c>
      <c r="H269" s="1">
        <v>0.15628114331557599</v>
      </c>
      <c r="I269" s="1">
        <v>0.51125622866311504</v>
      </c>
      <c r="J269" s="1">
        <v>0.24502491465246101</v>
      </c>
      <c r="K269" s="1">
        <v>0.38594192882307399</v>
      </c>
      <c r="L269" s="1">
        <v>0.34697894262992002</v>
      </c>
      <c r="M269" s="1">
        <v>0.40150084352036902</v>
      </c>
      <c r="N269" s="1">
        <v>0.37814057165778803</v>
      </c>
      <c r="O269" s="1">
        <v>0.132920871452994</v>
      </c>
      <c r="P269" s="1">
        <v>0.187442772343443</v>
      </c>
      <c r="Q269" s="1">
        <v>0.14847978615029001</v>
      </c>
    </row>
    <row r="270" spans="2:17" x14ac:dyDescent="0.25">
      <c r="B270" s="1">
        <v>10346834</v>
      </c>
      <c r="C270" s="1">
        <v>874</v>
      </c>
      <c r="D270" s="1">
        <v>1</v>
      </c>
      <c r="E270" s="1">
        <v>0.26044304657269202</v>
      </c>
      <c r="F270" s="1">
        <v>0.14939927760792601</v>
      </c>
      <c r="G270" s="1">
        <v>0.157283166908429</v>
      </c>
      <c r="H270" s="1">
        <v>0.189041830363016</v>
      </c>
      <c r="I270" s="1">
        <v>0.83780836607260301</v>
      </c>
      <c r="J270" s="1">
        <v>0.35123346429041302</v>
      </c>
      <c r="K270" s="1">
        <v>0.63022152328634595</v>
      </c>
      <c r="L270" s="1">
        <v>0.57469963880396302</v>
      </c>
      <c r="M270" s="1">
        <v>0.57864158345421501</v>
      </c>
      <c r="N270" s="1">
        <v>0.59452091518150796</v>
      </c>
      <c r="O270" s="1">
        <v>0.204921162090309</v>
      </c>
      <c r="P270" s="1">
        <v>0.20886310674056099</v>
      </c>
      <c r="Q270" s="1">
        <v>0.15334122225817701</v>
      </c>
    </row>
    <row r="271" spans="2:17" x14ac:dyDescent="0.25">
      <c r="B271" s="1">
        <v>10346834</v>
      </c>
      <c r="C271" s="1">
        <v>875</v>
      </c>
      <c r="D271" s="1">
        <v>0.8</v>
      </c>
      <c r="E271" s="1">
        <v>0.39335775973548598</v>
      </c>
      <c r="F271" s="1">
        <v>0.239741373791691</v>
      </c>
      <c r="G271" s="1">
        <v>0.163086875833589</v>
      </c>
      <c r="H271" s="1">
        <v>0.26539533645358898</v>
      </c>
      <c r="I271" s="1">
        <v>0.693079067290718</v>
      </c>
      <c r="J271" s="1">
        <v>0.37231626916287103</v>
      </c>
      <c r="K271" s="1">
        <v>0.59667887986774304</v>
      </c>
      <c r="L271" s="1">
        <v>0.51987068689584504</v>
      </c>
      <c r="M271" s="1">
        <v>0.48154343791679499</v>
      </c>
      <c r="N271" s="1">
        <v>0.53269766822679399</v>
      </c>
      <c r="O271" s="1">
        <v>0.31654956676358897</v>
      </c>
      <c r="P271" s="1">
        <v>0.27822231778453799</v>
      </c>
      <c r="Q271" s="1">
        <v>0.20141412481264001</v>
      </c>
    </row>
    <row r="272" spans="2:17" x14ac:dyDescent="0.25">
      <c r="B272" s="1">
        <v>10346834</v>
      </c>
      <c r="C272" s="1">
        <v>876</v>
      </c>
      <c r="D272" s="1">
        <v>0.8</v>
      </c>
      <c r="E272" s="1">
        <v>0.13630053089160199</v>
      </c>
      <c r="F272" s="1">
        <v>7.2197178240585705E-2</v>
      </c>
      <c r="G272" s="1">
        <v>0.16305690505933901</v>
      </c>
      <c r="H272" s="1">
        <v>0.123851538063842</v>
      </c>
      <c r="I272" s="1">
        <v>0.66477030761276901</v>
      </c>
      <c r="J272" s="1">
        <v>0.25908123045107401</v>
      </c>
      <c r="K272" s="1">
        <v>0.46815026544580102</v>
      </c>
      <c r="L272" s="1">
        <v>0.43609858912029298</v>
      </c>
      <c r="M272" s="1">
        <v>0.48152845252967003</v>
      </c>
      <c r="N272" s="1">
        <v>0.46192576903192101</v>
      </c>
      <c r="O272" s="1">
        <v>0.10424885456609401</v>
      </c>
      <c r="P272" s="1">
        <v>0.14967871797547</v>
      </c>
      <c r="Q272" s="1">
        <v>0.117627041649962</v>
      </c>
    </row>
    <row r="273" spans="2:17" x14ac:dyDescent="0.25">
      <c r="B273" s="1">
        <v>10346834</v>
      </c>
      <c r="C273" s="1">
        <v>6415</v>
      </c>
      <c r="D273" s="1">
        <v>0</v>
      </c>
      <c r="E273" s="1">
        <v>0.17400005302688401</v>
      </c>
      <c r="F273" s="1">
        <v>9.5250922019875603E-2</v>
      </c>
      <c r="G273" s="1">
        <v>0.168851003590482</v>
      </c>
      <c r="H273" s="1">
        <v>0.14603399287908</v>
      </c>
      <c r="I273" s="1">
        <v>2.9206798575816099E-2</v>
      </c>
      <c r="J273" s="1">
        <v>0.11682719430326401</v>
      </c>
      <c r="K273" s="1">
        <v>8.7000026513442005E-2</v>
      </c>
      <c r="L273" s="1">
        <v>4.7625461009937801E-2</v>
      </c>
      <c r="M273" s="1">
        <v>8.4425501795240901E-2</v>
      </c>
      <c r="N273" s="1">
        <v>7.3016996439540197E-2</v>
      </c>
      <c r="O273" s="1">
        <v>0.13462548752337999</v>
      </c>
      <c r="P273" s="1">
        <v>0.17142552830868299</v>
      </c>
      <c r="Q273" s="1">
        <v>0.132050962805179</v>
      </c>
    </row>
    <row r="274" spans="2:17" x14ac:dyDescent="0.25">
      <c r="B274" s="1">
        <v>10346834</v>
      </c>
      <c r="C274" s="1">
        <v>6416</v>
      </c>
      <c r="D274" s="1">
        <v>0.2</v>
      </c>
      <c r="E274" s="1">
        <v>0.18841320399106401</v>
      </c>
      <c r="F274" s="1">
        <v>0.103914493379947</v>
      </c>
      <c r="G274" s="1">
        <v>0.17312442624584101</v>
      </c>
      <c r="H274" s="1">
        <v>0.15515070787228399</v>
      </c>
      <c r="I274" s="1">
        <v>0.191030141574457</v>
      </c>
      <c r="J274" s="1">
        <v>0.16412056629782701</v>
      </c>
      <c r="K274" s="1">
        <v>0.194206601995532</v>
      </c>
      <c r="L274" s="1">
        <v>0.15195724668997301</v>
      </c>
      <c r="M274" s="1">
        <v>0.18656221312292101</v>
      </c>
      <c r="N274" s="1">
        <v>0.17757535393614199</v>
      </c>
      <c r="O274" s="1">
        <v>0.146163848685505</v>
      </c>
      <c r="P274" s="1">
        <v>0.180768815118453</v>
      </c>
      <c r="Q274" s="1">
        <v>0.13851945981289401</v>
      </c>
    </row>
    <row r="275" spans="2:17" x14ac:dyDescent="0.25">
      <c r="B275" s="1">
        <v>10346834</v>
      </c>
      <c r="C275" s="1">
        <v>6417</v>
      </c>
      <c r="D275" s="1">
        <v>0.4</v>
      </c>
      <c r="E275" s="1">
        <v>0.29929131222821997</v>
      </c>
      <c r="F275" s="1">
        <v>0.17596717856118199</v>
      </c>
      <c r="G275" s="1">
        <v>0.15853232931876901</v>
      </c>
      <c r="H275" s="1">
        <v>0.21126360670272301</v>
      </c>
      <c r="I275" s="1">
        <v>0.36225272134054498</v>
      </c>
      <c r="J275" s="1">
        <v>0.249010885362179</v>
      </c>
      <c r="K275" s="1">
        <v>0.34964565611411003</v>
      </c>
      <c r="L275" s="1">
        <v>0.28798358928059098</v>
      </c>
      <c r="M275" s="1">
        <v>0.27926616465938398</v>
      </c>
      <c r="N275" s="1">
        <v>0.30563180335136197</v>
      </c>
      <c r="O275" s="1">
        <v>0.23762924539470101</v>
      </c>
      <c r="P275" s="1">
        <v>0.22891182077349401</v>
      </c>
      <c r="Q275" s="1">
        <v>0.16724975393997499</v>
      </c>
    </row>
    <row r="276" spans="2:17" x14ac:dyDescent="0.25">
      <c r="B276" s="1">
        <v>10346834</v>
      </c>
      <c r="C276" s="1">
        <v>6418</v>
      </c>
      <c r="D276" s="1">
        <v>0.6</v>
      </c>
      <c r="E276" s="1">
        <v>0.391500119310489</v>
      </c>
      <c r="F276" s="1">
        <v>0.24173548414702001</v>
      </c>
      <c r="G276" s="1">
        <v>0.155516061666577</v>
      </c>
      <c r="H276" s="1">
        <v>0.262917221708029</v>
      </c>
      <c r="I276" s="1">
        <v>0.53258344434160598</v>
      </c>
      <c r="J276" s="1">
        <v>0.330333777366423</v>
      </c>
      <c r="K276" s="1">
        <v>0.49575005965524399</v>
      </c>
      <c r="L276" s="1">
        <v>0.42086774207351002</v>
      </c>
      <c r="M276" s="1">
        <v>0.37775803083328902</v>
      </c>
      <c r="N276" s="1">
        <v>0.43145861085401399</v>
      </c>
      <c r="O276" s="1">
        <v>0.31661780172875398</v>
      </c>
      <c r="P276" s="1">
        <v>0.27350809048853297</v>
      </c>
      <c r="Q276" s="1">
        <v>0.198625772906799</v>
      </c>
    </row>
    <row r="277" spans="2:17" x14ac:dyDescent="0.25">
      <c r="B277" s="1">
        <v>4299252</v>
      </c>
      <c r="C277" s="1">
        <v>878</v>
      </c>
      <c r="D277" s="1">
        <v>0.63636363600000001</v>
      </c>
      <c r="E277" s="1">
        <v>0.19016708972001101</v>
      </c>
      <c r="F277" s="1">
        <v>9.95565922559212E-2</v>
      </c>
      <c r="G277" s="1">
        <v>0.20909560252298501</v>
      </c>
      <c r="H277" s="1">
        <v>0.16627309483297201</v>
      </c>
      <c r="I277" s="1">
        <v>0.54234552776659495</v>
      </c>
      <c r="J277" s="1">
        <v>0.26029120306637799</v>
      </c>
      <c r="K277" s="1">
        <v>0.41326536286000498</v>
      </c>
      <c r="L277" s="1">
        <v>0.36796011412796098</v>
      </c>
      <c r="M277" s="1">
        <v>0.422729619261492</v>
      </c>
      <c r="N277" s="1">
        <v>0.40131836541648602</v>
      </c>
      <c r="O277" s="1">
        <v>0.14486184098796601</v>
      </c>
      <c r="P277" s="1">
        <v>0.19963134612149799</v>
      </c>
      <c r="Q277" s="1">
        <v>0.15432609738945299</v>
      </c>
    </row>
    <row r="278" spans="2:17" x14ac:dyDescent="0.25">
      <c r="B278" s="1">
        <v>4299252</v>
      </c>
      <c r="C278" s="1">
        <v>879</v>
      </c>
      <c r="D278" s="1" t="s">
        <v>1</v>
      </c>
      <c r="E278" s="1">
        <v>0.16997502591252101</v>
      </c>
      <c r="F278" s="1">
        <v>8.9105032965598296E-2</v>
      </c>
      <c r="G278" s="1">
        <v>0.21417548274627299</v>
      </c>
      <c r="H278" s="1">
        <v>0.15775184720813101</v>
      </c>
      <c r="I278" s="1" t="s">
        <v>1</v>
      </c>
      <c r="J278" s="1" t="s">
        <v>1</v>
      </c>
      <c r="K278" s="1" t="s">
        <v>1</v>
      </c>
      <c r="L278" s="1" t="s">
        <v>1</v>
      </c>
      <c r="M278" s="1" t="s">
        <v>1</v>
      </c>
      <c r="N278" s="1" t="s">
        <v>1</v>
      </c>
      <c r="O278" s="1">
        <v>0.12954002943906001</v>
      </c>
      <c r="P278" s="1">
        <v>0.19207525432939701</v>
      </c>
      <c r="Q278" s="1">
        <v>0.15164025785593499</v>
      </c>
    </row>
    <row r="279" spans="2:17" x14ac:dyDescent="0.25">
      <c r="B279" s="1">
        <v>4299252</v>
      </c>
      <c r="C279" s="1">
        <v>880</v>
      </c>
      <c r="D279" s="1" t="s">
        <v>1</v>
      </c>
      <c r="E279" s="1">
        <v>0.139277952704004</v>
      </c>
      <c r="F279" s="1">
        <v>7.4306758555681196E-2</v>
      </c>
      <c r="G279" s="1">
        <v>0.231945137967493</v>
      </c>
      <c r="H279" s="1">
        <v>0.14850994974239301</v>
      </c>
      <c r="I279" s="1" t="s">
        <v>1</v>
      </c>
      <c r="J279" s="1" t="s">
        <v>1</v>
      </c>
      <c r="K279" s="1" t="s">
        <v>1</v>
      </c>
      <c r="L279" s="1" t="s">
        <v>1</v>
      </c>
      <c r="M279" s="1" t="s">
        <v>1</v>
      </c>
      <c r="N279" s="1" t="s">
        <v>1</v>
      </c>
      <c r="O279" s="1">
        <v>0.106792355629843</v>
      </c>
      <c r="P279" s="1">
        <v>0.185611545335748</v>
      </c>
      <c r="Q279" s="1">
        <v>0.15312594826158701</v>
      </c>
    </row>
    <row r="280" spans="2:17" x14ac:dyDescent="0.25">
      <c r="B280" s="1">
        <v>4299252</v>
      </c>
      <c r="C280" s="1">
        <v>6449</v>
      </c>
      <c r="D280" s="1" t="s">
        <v>1</v>
      </c>
      <c r="E280" s="1">
        <v>4.7621207359966201E-2</v>
      </c>
      <c r="F280" s="1">
        <v>2.3458231610232499E-2</v>
      </c>
      <c r="G280" s="1">
        <v>0.22874435728662301</v>
      </c>
      <c r="H280" s="1">
        <v>9.9941265418940495E-2</v>
      </c>
      <c r="I280" s="1" t="s">
        <v>1</v>
      </c>
      <c r="J280" s="1" t="s">
        <v>1</v>
      </c>
      <c r="K280" s="1" t="s">
        <v>1</v>
      </c>
      <c r="L280" s="1" t="s">
        <v>1</v>
      </c>
      <c r="M280" s="1" t="s">
        <v>1</v>
      </c>
      <c r="N280" s="1" t="s">
        <v>1</v>
      </c>
      <c r="O280" s="1">
        <v>3.5539719485099298E-2</v>
      </c>
      <c r="P280" s="1">
        <v>0.13818278232329501</v>
      </c>
      <c r="Q280" s="1">
        <v>0.12610129444842799</v>
      </c>
    </row>
    <row r="281" spans="2:17" x14ac:dyDescent="0.25">
      <c r="B281" s="1">
        <v>4299252</v>
      </c>
      <c r="C281" s="1">
        <v>6450</v>
      </c>
      <c r="D281" s="1" t="s">
        <v>1</v>
      </c>
      <c r="E281" s="1">
        <v>0.100795097445688</v>
      </c>
      <c r="F281" s="1">
        <v>5.10868988400641E-2</v>
      </c>
      <c r="G281" s="1">
        <v>0.22306825319106299</v>
      </c>
      <c r="H281" s="1">
        <v>0.124983416492271</v>
      </c>
      <c r="I281" s="1" t="s">
        <v>1</v>
      </c>
      <c r="J281" s="1" t="s">
        <v>1</v>
      </c>
      <c r="K281" s="1" t="s">
        <v>1</v>
      </c>
      <c r="L281" s="1" t="s">
        <v>1</v>
      </c>
      <c r="M281" s="1" t="s">
        <v>1</v>
      </c>
      <c r="N281" s="1" t="s">
        <v>1</v>
      </c>
      <c r="O281" s="1">
        <v>7.5940998142875804E-2</v>
      </c>
      <c r="P281" s="1">
        <v>0.16193167531837499</v>
      </c>
      <c r="Q281" s="1">
        <v>0.137077576015563</v>
      </c>
    </row>
    <row r="282" spans="2:17" x14ac:dyDescent="0.25">
      <c r="B282" s="1">
        <v>19843062</v>
      </c>
      <c r="C282" s="1">
        <v>901</v>
      </c>
      <c r="D282" s="1">
        <v>1</v>
      </c>
      <c r="E282" s="1">
        <v>0.14224571849599499</v>
      </c>
      <c r="F282" s="1">
        <v>7.3472806236953098E-2</v>
      </c>
      <c r="G282" s="1">
        <v>0.134630591451527</v>
      </c>
      <c r="H282" s="1">
        <v>0.116783038728158</v>
      </c>
      <c r="I282" s="1">
        <v>0.82335660774563202</v>
      </c>
      <c r="J282" s="1">
        <v>0.29342643098252702</v>
      </c>
      <c r="K282" s="1">
        <v>0.57112285924799699</v>
      </c>
      <c r="L282" s="1">
        <v>0.53673640311847703</v>
      </c>
      <c r="M282" s="1">
        <v>0.567315295725763</v>
      </c>
      <c r="N282" s="1">
        <v>0.55839151936407905</v>
      </c>
      <c r="O282" s="1">
        <v>0.107859262366474</v>
      </c>
      <c r="P282" s="1">
        <v>0.138438154973761</v>
      </c>
      <c r="Q282" s="1">
        <v>0.10405169884424</v>
      </c>
    </row>
    <row r="283" spans="2:17" x14ac:dyDescent="0.25">
      <c r="B283" s="1">
        <v>19843062</v>
      </c>
      <c r="C283" s="1">
        <v>6562</v>
      </c>
      <c r="D283" s="1">
        <v>0</v>
      </c>
      <c r="E283" s="1">
        <v>9.7272789725054806E-2</v>
      </c>
      <c r="F283" s="1">
        <v>3.3899964104236097E-2</v>
      </c>
      <c r="G283" s="1">
        <v>0.119813004368089</v>
      </c>
      <c r="H283" s="1">
        <v>8.3661919399126705E-2</v>
      </c>
      <c r="I283" s="1">
        <v>1.6732383879825299E-2</v>
      </c>
      <c r="J283" s="1">
        <v>6.6929535519301406E-2</v>
      </c>
      <c r="K283" s="1">
        <v>4.8636394862527403E-2</v>
      </c>
      <c r="L283" s="1">
        <v>1.6949982052118E-2</v>
      </c>
      <c r="M283" s="1">
        <v>5.9906502184044599E-2</v>
      </c>
      <c r="N283" s="1">
        <v>4.1830959699563401E-2</v>
      </c>
      <c r="O283" s="1">
        <v>6.5586376914645403E-2</v>
      </c>
      <c r="P283" s="1">
        <v>0.108542897046572</v>
      </c>
      <c r="Q283" s="1">
        <v>7.6856484236162703E-2</v>
      </c>
    </row>
    <row r="284" spans="2:17" x14ac:dyDescent="0.25">
      <c r="B284" s="1">
        <v>19843062</v>
      </c>
      <c r="C284" s="1">
        <v>6563</v>
      </c>
      <c r="D284" s="1">
        <v>0.28571428599999998</v>
      </c>
      <c r="E284" s="1">
        <v>0.283016786246792</v>
      </c>
      <c r="F284" s="1">
        <v>0.142991439931975</v>
      </c>
      <c r="G284" s="1">
        <v>0.116824347543642</v>
      </c>
      <c r="H284" s="1">
        <v>0.18094419124080299</v>
      </c>
      <c r="I284" s="1">
        <v>0.26476026704816102</v>
      </c>
      <c r="J284" s="1">
        <v>0.20189821019264301</v>
      </c>
      <c r="K284" s="1">
        <v>0.28436553612339599</v>
      </c>
      <c r="L284" s="1">
        <v>0.21435286296598699</v>
      </c>
      <c r="M284" s="1">
        <v>0.201269316771821</v>
      </c>
      <c r="N284" s="1">
        <v>0.233329238620402</v>
      </c>
      <c r="O284" s="1">
        <v>0.213004113089384</v>
      </c>
      <c r="P284" s="1">
        <v>0.19992056689521701</v>
      </c>
      <c r="Q284" s="1">
        <v>0.129907893737809</v>
      </c>
    </row>
    <row r="285" spans="2:17" x14ac:dyDescent="0.25">
      <c r="B285" s="1">
        <v>13782250</v>
      </c>
      <c r="C285" s="1">
        <v>929</v>
      </c>
      <c r="D285" s="1">
        <v>1</v>
      </c>
      <c r="E285" s="1">
        <v>0.38416542229905898</v>
      </c>
      <c r="F285" s="1">
        <v>0.23341523341523299</v>
      </c>
      <c r="G285" s="1">
        <v>0.152271739074618</v>
      </c>
      <c r="H285" s="1">
        <v>0.256617464929637</v>
      </c>
      <c r="I285" s="1">
        <v>0.85132349298592702</v>
      </c>
      <c r="J285" s="1">
        <v>0.40529397194370897</v>
      </c>
      <c r="K285" s="1">
        <v>0.69208271114952902</v>
      </c>
      <c r="L285" s="1">
        <v>0.61670761670761698</v>
      </c>
      <c r="M285" s="1">
        <v>0.576135869537309</v>
      </c>
      <c r="N285" s="1">
        <v>0.628308732464818</v>
      </c>
      <c r="O285" s="1">
        <v>0.308790327857146</v>
      </c>
      <c r="P285" s="1">
        <v>0.26821858068683802</v>
      </c>
      <c r="Q285" s="1">
        <v>0.192843486244926</v>
      </c>
    </row>
    <row r="286" spans="2:17" x14ac:dyDescent="0.25">
      <c r="B286" s="1">
        <v>13782250</v>
      </c>
      <c r="C286" s="1">
        <v>6826</v>
      </c>
      <c r="D286" s="1">
        <v>0</v>
      </c>
      <c r="E286" s="1">
        <v>0.27763079414743103</v>
      </c>
      <c r="F286" s="1">
        <v>0.160310795247288</v>
      </c>
      <c r="G286" s="1">
        <v>0.16979162941454401</v>
      </c>
      <c r="H286" s="1">
        <v>0.202577739603088</v>
      </c>
      <c r="I286" s="1">
        <v>4.0515547920617498E-2</v>
      </c>
      <c r="J286" s="1">
        <v>0.16206219168246999</v>
      </c>
      <c r="K286" s="1">
        <v>0.13881539707371501</v>
      </c>
      <c r="L286" s="1">
        <v>8.0155397623643904E-2</v>
      </c>
      <c r="M286" s="1">
        <v>8.4895814707272102E-2</v>
      </c>
      <c r="N286" s="1">
        <v>0.101288869801544</v>
      </c>
      <c r="O286" s="1">
        <v>0.218970794697359</v>
      </c>
      <c r="P286" s="1">
        <v>0.22371121178098699</v>
      </c>
      <c r="Q286" s="1">
        <v>0.16505121233091599</v>
      </c>
    </row>
    <row r="287" spans="2:17" x14ac:dyDescent="0.25">
      <c r="B287" s="1">
        <v>13782250</v>
      </c>
      <c r="C287" s="1">
        <v>6827</v>
      </c>
      <c r="D287" s="1">
        <v>0.14285714299999999</v>
      </c>
      <c r="E287" s="1">
        <v>8.0064076902543593E-2</v>
      </c>
      <c r="F287" s="1">
        <v>4.1696865839380502E-2</v>
      </c>
      <c r="G287" s="1">
        <v>0.19906080285255501</v>
      </c>
      <c r="H287" s="1">
        <v>0.106940581864826</v>
      </c>
      <c r="I287" s="1">
        <v>0.13567383077296499</v>
      </c>
      <c r="J287" s="1">
        <v>0.11412389409186099</v>
      </c>
      <c r="K287" s="1">
        <v>0.11146060995127199</v>
      </c>
      <c r="L287" s="1">
        <v>9.2277004419690306E-2</v>
      </c>
      <c r="M287" s="1">
        <v>0.17095897292627699</v>
      </c>
      <c r="N287" s="1">
        <v>0.12489886243241299</v>
      </c>
      <c r="O287" s="1">
        <v>6.0880471370962003E-2</v>
      </c>
      <c r="P287" s="1">
        <v>0.13956243987754899</v>
      </c>
      <c r="Q287" s="1">
        <v>0.12037883434596799</v>
      </c>
    </row>
    <row r="288" spans="2:17" x14ac:dyDescent="0.25">
      <c r="B288" s="1">
        <v>13782250</v>
      </c>
      <c r="C288" s="1">
        <v>6828</v>
      </c>
      <c r="D288" s="1">
        <v>0.28571428599999998</v>
      </c>
      <c r="E288" s="1">
        <v>0.137057603371464</v>
      </c>
      <c r="F288" s="1">
        <v>7.3457535901589793E-2</v>
      </c>
      <c r="G288" s="1">
        <v>0.18921712842899199</v>
      </c>
      <c r="H288" s="1">
        <v>0.13324408923401501</v>
      </c>
      <c r="I288" s="1">
        <v>0.25522024664680298</v>
      </c>
      <c r="J288" s="1">
        <v>0.16373812858721201</v>
      </c>
      <c r="K288" s="1">
        <v>0.21138594468573199</v>
      </c>
      <c r="L288" s="1">
        <v>0.17958591095079501</v>
      </c>
      <c r="M288" s="1">
        <v>0.237465707214496</v>
      </c>
      <c r="N288" s="1">
        <v>0.20947918761700801</v>
      </c>
      <c r="O288" s="1">
        <v>0.10525756963652701</v>
      </c>
      <c r="P288" s="1">
        <v>0.16313736590022801</v>
      </c>
      <c r="Q288" s="1">
        <v>0.131337332165291</v>
      </c>
    </row>
    <row r="289" spans="2:17" x14ac:dyDescent="0.25">
      <c r="B289" s="1">
        <v>13782250</v>
      </c>
      <c r="C289" s="1">
        <v>6829</v>
      </c>
      <c r="D289" s="1">
        <v>0.428571429</v>
      </c>
      <c r="E289" s="1">
        <v>0.31233552347277799</v>
      </c>
      <c r="F289" s="1">
        <v>0.17690790918979199</v>
      </c>
      <c r="G289" s="1">
        <v>0.204773697575452</v>
      </c>
      <c r="H289" s="1">
        <v>0.231339043412674</v>
      </c>
      <c r="I289" s="1">
        <v>0.38912495188253499</v>
      </c>
      <c r="J289" s="1">
        <v>0.27078552053013899</v>
      </c>
      <c r="K289" s="1">
        <v>0.37045347623638902</v>
      </c>
      <c r="L289" s="1">
        <v>0.30273966909489602</v>
      </c>
      <c r="M289" s="1">
        <v>0.31667256328772603</v>
      </c>
      <c r="N289" s="1">
        <v>0.32995523620633699</v>
      </c>
      <c r="O289" s="1">
        <v>0.24462171633128499</v>
      </c>
      <c r="P289" s="1">
        <v>0.25855461052411499</v>
      </c>
      <c r="Q289" s="1">
        <v>0.19084080338262199</v>
      </c>
    </row>
    <row r="290" spans="2:17" x14ac:dyDescent="0.25">
      <c r="B290" s="1">
        <v>14196961</v>
      </c>
      <c r="C290" s="1">
        <v>944</v>
      </c>
      <c r="D290" s="1">
        <v>0.83333333300000001</v>
      </c>
      <c r="E290" s="1">
        <v>0.408356207010941</v>
      </c>
      <c r="F290" s="1">
        <v>0.25494139278326799</v>
      </c>
      <c r="G290" s="1">
        <v>0.13588380431831901</v>
      </c>
      <c r="H290" s="1">
        <v>0.26639380137084301</v>
      </c>
      <c r="I290" s="1">
        <v>0.71994542667416905</v>
      </c>
      <c r="J290" s="1">
        <v>0.37978170769667402</v>
      </c>
      <c r="K290" s="1">
        <v>0.62084477000547</v>
      </c>
      <c r="L290" s="1">
        <v>0.54413736289163395</v>
      </c>
      <c r="M290" s="1">
        <v>0.48460856865915902</v>
      </c>
      <c r="N290" s="1">
        <v>0.54986356718542095</v>
      </c>
      <c r="O290" s="1">
        <v>0.331648799897105</v>
      </c>
      <c r="P290" s="1">
        <v>0.27212000566463002</v>
      </c>
      <c r="Q290" s="1">
        <v>0.19541259855079399</v>
      </c>
    </row>
    <row r="291" spans="2:17" x14ac:dyDescent="0.25">
      <c r="B291" s="1">
        <v>14196961</v>
      </c>
      <c r="C291" s="1">
        <v>945</v>
      </c>
      <c r="D291" s="1">
        <v>0.83333333300000001</v>
      </c>
      <c r="E291" s="1">
        <v>0.222599554801336</v>
      </c>
      <c r="F291" s="1">
        <v>0.122311046511628</v>
      </c>
      <c r="G291" s="1">
        <v>0.18324017522632499</v>
      </c>
      <c r="H291" s="1">
        <v>0.17605025884643</v>
      </c>
      <c r="I291" s="1">
        <v>0.70187671816928598</v>
      </c>
      <c r="J291" s="1">
        <v>0.30750687367714402</v>
      </c>
      <c r="K291" s="1">
        <v>0.52796644390066805</v>
      </c>
      <c r="L291" s="1">
        <v>0.47782218975581398</v>
      </c>
      <c r="M291" s="1">
        <v>0.50828675411316304</v>
      </c>
      <c r="N291" s="1">
        <v>0.504691795923215</v>
      </c>
      <c r="O291" s="1">
        <v>0.17245530065648201</v>
      </c>
      <c r="P291" s="1">
        <v>0.202919865013831</v>
      </c>
      <c r="Q291" s="1">
        <v>0.15277561086897701</v>
      </c>
    </row>
    <row r="292" spans="2:17" x14ac:dyDescent="0.25">
      <c r="B292" s="1">
        <v>14196961</v>
      </c>
      <c r="C292" s="1">
        <v>946</v>
      </c>
      <c r="D292" s="1">
        <v>1</v>
      </c>
      <c r="E292" s="1">
        <v>0.30888032790753001</v>
      </c>
      <c r="F292" s="1">
        <v>0.18162393162393201</v>
      </c>
      <c r="G292" s="1">
        <v>0.14695857149288699</v>
      </c>
      <c r="H292" s="1">
        <v>0.21248761034145</v>
      </c>
      <c r="I292" s="1">
        <v>0.84249752206828998</v>
      </c>
      <c r="J292" s="1">
        <v>0.36999008827315999</v>
      </c>
      <c r="K292" s="1">
        <v>0.65444016395376503</v>
      </c>
      <c r="L292" s="1">
        <v>0.59081196581196604</v>
      </c>
      <c r="M292" s="1">
        <v>0.57347928574644402</v>
      </c>
      <c r="N292" s="1">
        <v>0.60624380517072496</v>
      </c>
      <c r="O292" s="1">
        <v>0.24525212976573099</v>
      </c>
      <c r="P292" s="1">
        <v>0.227919449700209</v>
      </c>
      <c r="Q292" s="1">
        <v>0.16429125155840901</v>
      </c>
    </row>
    <row r="293" spans="2:17" x14ac:dyDescent="0.25">
      <c r="B293" s="1">
        <v>14196961</v>
      </c>
      <c r="C293" s="1">
        <v>6867</v>
      </c>
      <c r="D293" s="1">
        <v>0</v>
      </c>
      <c r="E293" s="1">
        <v>0.113251705047674</v>
      </c>
      <c r="F293" s="1">
        <v>6.0020308281265901E-2</v>
      </c>
      <c r="G293" s="1">
        <v>0.17523668804108899</v>
      </c>
      <c r="H293" s="1">
        <v>0.116169567123343</v>
      </c>
      <c r="I293" s="1">
        <v>2.3233913424668601E-2</v>
      </c>
      <c r="J293" s="1">
        <v>9.2935653698674306E-2</v>
      </c>
      <c r="K293" s="1">
        <v>5.6625852523836798E-2</v>
      </c>
      <c r="L293" s="1">
        <v>3.0010154140632898E-2</v>
      </c>
      <c r="M293" s="1">
        <v>8.7618344020544497E-2</v>
      </c>
      <c r="N293" s="1">
        <v>5.8084783561671398E-2</v>
      </c>
      <c r="O293" s="1">
        <v>8.6636006664469703E-2</v>
      </c>
      <c r="P293" s="1">
        <v>0.144244196544381</v>
      </c>
      <c r="Q293" s="1">
        <v>0.117628498161177</v>
      </c>
    </row>
    <row r="294" spans="2:17" x14ac:dyDescent="0.25">
      <c r="B294" s="1">
        <v>14196961</v>
      </c>
      <c r="C294" s="1">
        <v>6868</v>
      </c>
      <c r="D294" s="1">
        <v>0.16666666699999999</v>
      </c>
      <c r="E294" s="1">
        <v>0.20669958660123999</v>
      </c>
      <c r="F294" s="1">
        <v>0.11236539601460099</v>
      </c>
      <c r="G294" s="1">
        <v>0.150134546823561</v>
      </c>
      <c r="H294" s="1">
        <v>0.15639984314646699</v>
      </c>
      <c r="I294" s="1">
        <v>0.16461330222929299</v>
      </c>
      <c r="J294" s="1">
        <v>0.15845320791717399</v>
      </c>
      <c r="K294" s="1">
        <v>0.18668312680061999</v>
      </c>
      <c r="L294" s="1">
        <v>0.13951603150729999</v>
      </c>
      <c r="M294" s="1">
        <v>0.15840060691178001</v>
      </c>
      <c r="N294" s="1">
        <v>0.16153325507323399</v>
      </c>
      <c r="O294" s="1">
        <v>0.15953249130791999</v>
      </c>
      <c r="P294" s="1">
        <v>0.17841706671240101</v>
      </c>
      <c r="Q294" s="1">
        <v>0.13124997141908101</v>
      </c>
    </row>
    <row r="295" spans="2:17" x14ac:dyDescent="0.25">
      <c r="B295" s="1">
        <v>14196961</v>
      </c>
      <c r="C295" s="1">
        <v>6869</v>
      </c>
      <c r="D295" s="1">
        <v>0.33333333300000001</v>
      </c>
      <c r="E295" s="1">
        <v>0.20547748480109601</v>
      </c>
      <c r="F295" s="1">
        <v>0.114500106468666</v>
      </c>
      <c r="G295" s="1">
        <v>0.16540147592229701</v>
      </c>
      <c r="H295" s="1">
        <v>0.16179302239735299</v>
      </c>
      <c r="I295" s="1">
        <v>0.29902527087947101</v>
      </c>
      <c r="J295" s="1">
        <v>0.196101084517883</v>
      </c>
      <c r="K295" s="1">
        <v>0.26940540890054798</v>
      </c>
      <c r="L295" s="1">
        <v>0.223916719734333</v>
      </c>
      <c r="M295" s="1">
        <v>0.24936740446114899</v>
      </c>
      <c r="N295" s="1">
        <v>0.247563177698677</v>
      </c>
      <c r="O295" s="1">
        <v>0.159988795634881</v>
      </c>
      <c r="P295" s="1">
        <v>0.185439480361697</v>
      </c>
      <c r="Q295" s="1">
        <v>0.13995079119548201</v>
      </c>
    </row>
    <row r="296" spans="2:17" x14ac:dyDescent="0.25">
      <c r="B296" s="1">
        <v>19575936</v>
      </c>
      <c r="C296" s="1">
        <v>959</v>
      </c>
      <c r="D296" s="1">
        <v>1</v>
      </c>
      <c r="E296" s="1">
        <v>0.40937887140805301</v>
      </c>
      <c r="F296" s="1">
        <v>0.25584443452087502</v>
      </c>
      <c r="G296" s="1">
        <v>0.13779929071291799</v>
      </c>
      <c r="H296" s="1">
        <v>0.267674198880616</v>
      </c>
      <c r="I296" s="1">
        <v>0.85353483977612299</v>
      </c>
      <c r="J296" s="1">
        <v>0.41413935910449201</v>
      </c>
      <c r="K296" s="1">
        <v>0.70468943570402598</v>
      </c>
      <c r="L296" s="1">
        <v>0.62792221726043795</v>
      </c>
      <c r="M296" s="1">
        <v>0.56889964535645898</v>
      </c>
      <c r="N296" s="1">
        <v>0.63383709944030797</v>
      </c>
      <c r="O296" s="1">
        <v>0.33261165296446399</v>
      </c>
      <c r="P296" s="1">
        <v>0.27358908106048602</v>
      </c>
      <c r="Q296" s="1">
        <v>0.19682186261689699</v>
      </c>
    </row>
    <row r="297" spans="2:17" x14ac:dyDescent="0.25">
      <c r="B297" s="1">
        <v>19575936</v>
      </c>
      <c r="C297" s="1">
        <v>960</v>
      </c>
      <c r="D297" s="1">
        <v>0.4</v>
      </c>
      <c r="E297" s="1">
        <v>0.18570759057745101</v>
      </c>
      <c r="F297" s="1">
        <v>0.102337492214585</v>
      </c>
      <c r="G297" s="1">
        <v>0.170840610077861</v>
      </c>
      <c r="H297" s="1">
        <v>0.15296189762329901</v>
      </c>
      <c r="I297" s="1">
        <v>0.35059237952465999</v>
      </c>
      <c r="J297" s="1">
        <v>0.20236951809863901</v>
      </c>
      <c r="K297" s="1">
        <v>0.29285379528872502</v>
      </c>
      <c r="L297" s="1">
        <v>0.25116874610729201</v>
      </c>
      <c r="M297" s="1">
        <v>0.28542030503893001</v>
      </c>
      <c r="N297" s="1">
        <v>0.27648094881164897</v>
      </c>
      <c r="O297" s="1">
        <v>0.144022541396018</v>
      </c>
      <c r="P297" s="1">
        <v>0.178274100327656</v>
      </c>
      <c r="Q297" s="1">
        <v>0.136589051146223</v>
      </c>
    </row>
    <row r="298" spans="2:17" x14ac:dyDescent="0.25">
      <c r="B298" s="1">
        <v>19575936</v>
      </c>
      <c r="C298" s="1">
        <v>6889</v>
      </c>
      <c r="D298" s="1">
        <v>0</v>
      </c>
      <c r="E298" s="1">
        <v>0.210619685930793</v>
      </c>
      <c r="F298" s="1">
        <v>0.114591291061879</v>
      </c>
      <c r="G298" s="1">
        <v>0.188806323407227</v>
      </c>
      <c r="H298" s="1">
        <v>0.1713391001333</v>
      </c>
      <c r="I298" s="1">
        <v>3.4267820026659901E-2</v>
      </c>
      <c r="J298" s="1">
        <v>0.13707128010663999</v>
      </c>
      <c r="K298" s="1">
        <v>0.105309842965396</v>
      </c>
      <c r="L298" s="1">
        <v>5.7295645530939597E-2</v>
      </c>
      <c r="M298" s="1">
        <v>9.44031617036135E-2</v>
      </c>
      <c r="N298" s="1">
        <v>8.5669550066649794E-2</v>
      </c>
      <c r="O298" s="1">
        <v>0.16260548849633599</v>
      </c>
      <c r="P298" s="1">
        <v>0.19971300466901001</v>
      </c>
      <c r="Q298" s="1">
        <v>0.15169880723455301</v>
      </c>
    </row>
    <row r="299" spans="2:17" x14ac:dyDescent="0.25">
      <c r="B299" s="1">
        <v>19575936</v>
      </c>
      <c r="C299" s="1">
        <v>6890</v>
      </c>
      <c r="D299" s="1">
        <v>0.2</v>
      </c>
      <c r="E299" s="1">
        <v>4.7567301830746402E-2</v>
      </c>
      <c r="F299" s="1">
        <v>2.4333384891339401E-2</v>
      </c>
      <c r="G299" s="1">
        <v>0.18762365740622799</v>
      </c>
      <c r="H299" s="1">
        <v>8.6508114709438005E-2</v>
      </c>
      <c r="I299" s="1">
        <v>0.177301622941888</v>
      </c>
      <c r="J299" s="1">
        <v>0.10920649176755</v>
      </c>
      <c r="K299" s="1">
        <v>0.12378365091537299</v>
      </c>
      <c r="L299" s="1">
        <v>0.11216669244567</v>
      </c>
      <c r="M299" s="1">
        <v>0.193811828703114</v>
      </c>
      <c r="N299" s="1">
        <v>0.14325405735471899</v>
      </c>
      <c r="O299" s="1">
        <v>3.59503433610429E-2</v>
      </c>
      <c r="P299" s="1">
        <v>0.117595479618487</v>
      </c>
      <c r="Q299" s="1">
        <v>0.10597852114878401</v>
      </c>
    </row>
    <row r="300" spans="2:17" x14ac:dyDescent="0.25">
      <c r="B300" s="1">
        <v>19575936</v>
      </c>
      <c r="C300" s="1">
        <v>6891</v>
      </c>
      <c r="D300" s="1">
        <v>0.3</v>
      </c>
      <c r="E300" s="1">
        <v>0.35696831707433502</v>
      </c>
      <c r="F300" s="1">
        <v>0.207652939714913</v>
      </c>
      <c r="G300" s="1">
        <v>0.13486496844731899</v>
      </c>
      <c r="H300" s="1">
        <v>0.233162075078856</v>
      </c>
      <c r="I300" s="1">
        <v>0.28663241501577102</v>
      </c>
      <c r="J300" s="1">
        <v>0.24652966006308499</v>
      </c>
      <c r="K300" s="1">
        <v>0.328484158537168</v>
      </c>
      <c r="L300" s="1">
        <v>0.25382646985745599</v>
      </c>
      <c r="M300" s="1">
        <v>0.21743248422365899</v>
      </c>
      <c r="N300" s="1">
        <v>0.26658103753942802</v>
      </c>
      <c r="O300" s="1">
        <v>0.28231062839462401</v>
      </c>
      <c r="P300" s="1">
        <v>0.245916642760827</v>
      </c>
      <c r="Q300" s="1">
        <v>0.17125895408111599</v>
      </c>
    </row>
    <row r="301" spans="2:17" x14ac:dyDescent="0.25">
      <c r="B301" s="1">
        <v>23285223</v>
      </c>
      <c r="C301" s="1">
        <v>966</v>
      </c>
      <c r="D301" s="1">
        <v>1</v>
      </c>
      <c r="E301" s="1">
        <v>0.190208837842397</v>
      </c>
      <c r="F301" s="1">
        <v>0.105016450856475</v>
      </c>
      <c r="G301" s="1">
        <v>0.163628319947282</v>
      </c>
      <c r="H301" s="1">
        <v>0.152951202882051</v>
      </c>
      <c r="I301" s="1">
        <v>0.83059024057640995</v>
      </c>
      <c r="J301" s="1">
        <v>0.32236096230564099</v>
      </c>
      <c r="K301" s="1">
        <v>0.59510441892119903</v>
      </c>
      <c r="L301" s="1">
        <v>0.55250822542823697</v>
      </c>
      <c r="M301" s="1">
        <v>0.58181415997364105</v>
      </c>
      <c r="N301" s="1">
        <v>0.57647560144102605</v>
      </c>
      <c r="O301" s="1">
        <v>0.147612644349436</v>
      </c>
      <c r="P301" s="1">
        <v>0.17691857889484</v>
      </c>
      <c r="Q301" s="1">
        <v>0.13432238540187799</v>
      </c>
    </row>
    <row r="302" spans="2:17" x14ac:dyDescent="0.25">
      <c r="B302" s="1">
        <v>23285223</v>
      </c>
      <c r="C302" s="1">
        <v>967</v>
      </c>
      <c r="D302" s="1">
        <v>1</v>
      </c>
      <c r="E302" s="1">
        <v>0.33771333150323402</v>
      </c>
      <c r="F302" s="1">
        <v>0.20287067008697099</v>
      </c>
      <c r="G302" s="1">
        <v>0.147237982512013</v>
      </c>
      <c r="H302" s="1">
        <v>0.229273994700739</v>
      </c>
      <c r="I302" s="1">
        <v>0.84585479894014803</v>
      </c>
      <c r="J302" s="1">
        <v>0.38341919576059103</v>
      </c>
      <c r="K302" s="1">
        <v>0.66885666575161695</v>
      </c>
      <c r="L302" s="1">
        <v>0.60143533504348601</v>
      </c>
      <c r="M302" s="1">
        <v>0.57361899125600602</v>
      </c>
      <c r="N302" s="1">
        <v>0.61463699735037003</v>
      </c>
      <c r="O302" s="1">
        <v>0.27029200079510302</v>
      </c>
      <c r="P302" s="1">
        <v>0.242475657007623</v>
      </c>
      <c r="Q302" s="1">
        <v>0.175054326299492</v>
      </c>
    </row>
    <row r="303" spans="2:17" x14ac:dyDescent="0.25">
      <c r="B303" s="1">
        <v>23285223</v>
      </c>
      <c r="C303" s="1">
        <v>6907</v>
      </c>
      <c r="D303" s="1">
        <v>0</v>
      </c>
      <c r="E303" s="1">
        <v>0.33754120627571699</v>
      </c>
      <c r="F303" s="1">
        <v>0.20267558528428101</v>
      </c>
      <c r="G303" s="1">
        <v>0.14687595336890799</v>
      </c>
      <c r="H303" s="1">
        <v>0.22903091497630201</v>
      </c>
      <c r="I303" s="1">
        <v>4.5806182995260403E-2</v>
      </c>
      <c r="J303" s="1">
        <v>0.183224731981041</v>
      </c>
      <c r="K303" s="1">
        <v>0.16877060313785799</v>
      </c>
      <c r="L303" s="1">
        <v>0.10133779264214</v>
      </c>
      <c r="M303" s="1">
        <v>7.3437976684453801E-2</v>
      </c>
      <c r="N303" s="1">
        <v>0.11451545748815101</v>
      </c>
      <c r="O303" s="1">
        <v>0.27010839577999901</v>
      </c>
      <c r="P303" s="1">
        <v>0.242208579822312</v>
      </c>
      <c r="Q303" s="1">
        <v>0.174775769326594</v>
      </c>
    </row>
    <row r="304" spans="2:17" x14ac:dyDescent="0.25">
      <c r="B304" s="1">
        <v>23285223</v>
      </c>
      <c r="C304" s="1">
        <v>6908</v>
      </c>
      <c r="D304" s="1">
        <v>0.14285714299999999</v>
      </c>
      <c r="E304" s="1">
        <v>7.0833760332114595E-2</v>
      </c>
      <c r="F304" s="1">
        <v>3.2078592002803698E-2</v>
      </c>
      <c r="G304" s="1">
        <v>0.248615578293364</v>
      </c>
      <c r="H304" s="1">
        <v>0.117175976876094</v>
      </c>
      <c r="I304" s="1">
        <v>0.137720909775219</v>
      </c>
      <c r="J304" s="1">
        <v>0.12231221010087499</v>
      </c>
      <c r="K304" s="1">
        <v>0.106845451666057</v>
      </c>
      <c r="L304" s="1">
        <v>8.74678675014018E-2</v>
      </c>
      <c r="M304" s="1">
        <v>0.19573636064668201</v>
      </c>
      <c r="N304" s="1">
        <v>0.130016559938047</v>
      </c>
      <c r="O304" s="1">
        <v>5.1456176167459101E-2</v>
      </c>
      <c r="P304" s="1">
        <v>0.15972466931273899</v>
      </c>
      <c r="Q304" s="1">
        <v>0.140347085148084</v>
      </c>
    </row>
    <row r="305" spans="2:17" x14ac:dyDescent="0.25">
      <c r="B305" s="1">
        <v>23285223</v>
      </c>
      <c r="C305" s="1">
        <v>6909</v>
      </c>
      <c r="D305" s="1">
        <v>0.28571428599999998</v>
      </c>
      <c r="E305" s="1">
        <v>8.9535937175422103E-2</v>
      </c>
      <c r="F305" s="1">
        <v>4.6572225927520097E-2</v>
      </c>
      <c r="G305" s="1">
        <v>0.16786035229507401</v>
      </c>
      <c r="H305" s="1">
        <v>0.101322838466005</v>
      </c>
      <c r="I305" s="1">
        <v>0.24883599649320101</v>
      </c>
      <c r="J305" s="1">
        <v>0.13820112797280401</v>
      </c>
      <c r="K305" s="1">
        <v>0.187625111587711</v>
      </c>
      <c r="L305" s="1">
        <v>0.16614325596376001</v>
      </c>
      <c r="M305" s="1">
        <v>0.226787319147537</v>
      </c>
      <c r="N305" s="1">
        <v>0.19351856223300301</v>
      </c>
      <c r="O305" s="1">
        <v>6.8054081551471093E-2</v>
      </c>
      <c r="P305" s="1">
        <v>0.12869814473524799</v>
      </c>
      <c r="Q305" s="1">
        <v>0.10721628911129701</v>
      </c>
    </row>
    <row r="306" spans="2:17" x14ac:dyDescent="0.25">
      <c r="B306" s="1">
        <v>405890</v>
      </c>
      <c r="C306" s="1">
        <v>1259</v>
      </c>
      <c r="D306" s="1">
        <v>1</v>
      </c>
      <c r="E306" s="1">
        <v>9.6914360757138399E-2</v>
      </c>
      <c r="F306" s="1">
        <v>5.0454309814779802E-2</v>
      </c>
      <c r="G306" s="1">
        <v>0.17422599517860099</v>
      </c>
      <c r="H306" s="1">
        <v>0.10719822191684</v>
      </c>
      <c r="I306" s="1">
        <v>0.82143964438336803</v>
      </c>
      <c r="J306" s="1">
        <v>0.285758577533472</v>
      </c>
      <c r="K306" s="1">
        <v>0.54845718037856905</v>
      </c>
      <c r="L306" s="1">
        <v>0.52522715490739003</v>
      </c>
      <c r="M306" s="1">
        <v>0.58711299758930002</v>
      </c>
      <c r="N306" s="1">
        <v>0.55359911095841996</v>
      </c>
      <c r="O306" s="1">
        <v>7.3684335285959093E-2</v>
      </c>
      <c r="P306" s="1">
        <v>0.13557017796786999</v>
      </c>
      <c r="Q306" s="1">
        <v>0.11234015249668999</v>
      </c>
    </row>
    <row r="307" spans="2:17" x14ac:dyDescent="0.25">
      <c r="B307" s="1">
        <v>405890</v>
      </c>
      <c r="C307" s="1">
        <v>1260</v>
      </c>
      <c r="D307" s="1">
        <v>0.428571429</v>
      </c>
      <c r="E307" s="1">
        <v>0.21842443821430599</v>
      </c>
      <c r="F307" s="1">
        <v>0.122200639853748</v>
      </c>
      <c r="G307" s="1">
        <v>0.15707862302600101</v>
      </c>
      <c r="H307" s="1">
        <v>0.16590123369801801</v>
      </c>
      <c r="I307" s="1">
        <v>0.37603738993960401</v>
      </c>
      <c r="J307" s="1">
        <v>0.21843527275841501</v>
      </c>
      <c r="K307" s="1">
        <v>0.32349793360715301</v>
      </c>
      <c r="L307" s="1">
        <v>0.27538603442687398</v>
      </c>
      <c r="M307" s="1">
        <v>0.29282502601299998</v>
      </c>
      <c r="N307" s="1">
        <v>0.29723633134900901</v>
      </c>
      <c r="O307" s="1">
        <v>0.17031253903402699</v>
      </c>
      <c r="P307" s="1">
        <v>0.18775153062015301</v>
      </c>
      <c r="Q307" s="1">
        <v>0.13963963143987401</v>
      </c>
    </row>
    <row r="308" spans="2:17" x14ac:dyDescent="0.25">
      <c r="B308" s="1">
        <v>405890</v>
      </c>
      <c r="C308" s="1">
        <v>1261</v>
      </c>
      <c r="D308" s="1">
        <v>0.28571428599999998</v>
      </c>
      <c r="E308" s="1">
        <v>0.11811389781538401</v>
      </c>
      <c r="F308" s="1">
        <v>6.0945154674232997E-2</v>
      </c>
      <c r="G308" s="1">
        <v>0.18325852323539599</v>
      </c>
      <c r="H308" s="1">
        <v>0.12077252524167099</v>
      </c>
      <c r="I308" s="1">
        <v>0.25272593384833397</v>
      </c>
      <c r="J308" s="1">
        <v>0.15376087739333699</v>
      </c>
      <c r="K308" s="1">
        <v>0.20191409190769199</v>
      </c>
      <c r="L308" s="1">
        <v>0.17332972033711699</v>
      </c>
      <c r="M308" s="1">
        <v>0.23448640461769801</v>
      </c>
      <c r="N308" s="1">
        <v>0.20324340562083501</v>
      </c>
      <c r="O308" s="1">
        <v>8.9529526244808297E-2</v>
      </c>
      <c r="P308" s="1">
        <v>0.15068621052539</v>
      </c>
      <c r="Q308" s="1">
        <v>0.122101838954815</v>
      </c>
    </row>
    <row r="309" spans="2:17" x14ac:dyDescent="0.25">
      <c r="B309" s="1">
        <v>405890</v>
      </c>
      <c r="C309" s="1">
        <v>8589</v>
      </c>
      <c r="D309" s="1">
        <v>0</v>
      </c>
      <c r="E309" s="1">
        <v>8.5880488911014602E-2</v>
      </c>
      <c r="F309" s="1">
        <v>3.6841188154116501E-2</v>
      </c>
      <c r="G309" s="1">
        <v>0.13165567389653701</v>
      </c>
      <c r="H309" s="1">
        <v>8.4792450320556101E-2</v>
      </c>
      <c r="I309" s="1">
        <v>1.6958490064111199E-2</v>
      </c>
      <c r="J309" s="1">
        <v>6.7833960256444906E-2</v>
      </c>
      <c r="K309" s="1">
        <v>4.2940244455507301E-2</v>
      </c>
      <c r="L309" s="1">
        <v>1.8420594077058199E-2</v>
      </c>
      <c r="M309" s="1">
        <v>6.58278369482687E-2</v>
      </c>
      <c r="N309" s="1">
        <v>4.2396225160278099E-2</v>
      </c>
      <c r="O309" s="1">
        <v>6.13608385325655E-2</v>
      </c>
      <c r="P309" s="1">
        <v>0.108768081403776</v>
      </c>
      <c r="Q309" s="1">
        <v>8.4248431025326906E-2</v>
      </c>
    </row>
    <row r="310" spans="2:17" x14ac:dyDescent="0.25">
      <c r="B310" s="1">
        <v>405890</v>
      </c>
      <c r="C310" s="1">
        <v>8590</v>
      </c>
      <c r="D310" s="1">
        <v>7.1428570999999996E-2</v>
      </c>
      <c r="E310" s="1">
        <v>0.181310166905711</v>
      </c>
      <c r="F310" s="1">
        <v>9.1353605029359894E-2</v>
      </c>
      <c r="G310" s="1">
        <v>0.19843775430294799</v>
      </c>
      <c r="H310" s="1">
        <v>0.15703384207934001</v>
      </c>
      <c r="I310" s="1">
        <v>8.8549625215867997E-2</v>
      </c>
      <c r="J310" s="1">
        <v>0.139912787863472</v>
      </c>
      <c r="K310" s="1">
        <v>0.126369368952855</v>
      </c>
      <c r="L310" s="1">
        <v>8.1391088014679897E-2</v>
      </c>
      <c r="M310" s="1">
        <v>0.13493316265147401</v>
      </c>
      <c r="N310" s="1">
        <v>0.11423120653967</v>
      </c>
      <c r="O310" s="1">
        <v>0.13633188596753501</v>
      </c>
      <c r="P310" s="1">
        <v>0.18987396060433001</v>
      </c>
      <c r="Q310" s="1">
        <v>0.14489567966615399</v>
      </c>
    </row>
    <row r="311" spans="2:17" x14ac:dyDescent="0.25">
      <c r="B311" s="1">
        <v>405890</v>
      </c>
      <c r="C311" s="1">
        <v>8591</v>
      </c>
      <c r="D311" s="1">
        <v>0.14285714299999999</v>
      </c>
      <c r="E311" s="1">
        <v>0.20016888094747201</v>
      </c>
      <c r="F311" s="1">
        <v>0.10834752597535099</v>
      </c>
      <c r="G311" s="1">
        <v>0.138927064586781</v>
      </c>
      <c r="H311" s="1">
        <v>0.14914782383653499</v>
      </c>
      <c r="I311" s="1">
        <v>0.14411527916730699</v>
      </c>
      <c r="J311" s="1">
        <v>0.147889687669228</v>
      </c>
      <c r="K311" s="1">
        <v>0.171513011973736</v>
      </c>
      <c r="L311" s="1">
        <v>0.12560233448767499</v>
      </c>
      <c r="M311" s="1">
        <v>0.14089210379339001</v>
      </c>
      <c r="N311" s="1">
        <v>0.14600248341826699</v>
      </c>
      <c r="O311" s="1">
        <v>0.154258203461412</v>
      </c>
      <c r="P311" s="1">
        <v>0.16954797276712599</v>
      </c>
      <c r="Q311" s="1">
        <v>0.123637295281066</v>
      </c>
    </row>
    <row r="312" spans="2:17" x14ac:dyDescent="0.25">
      <c r="B312" s="1">
        <v>1084331</v>
      </c>
      <c r="C312" s="1">
        <v>1269</v>
      </c>
      <c r="D312" s="1">
        <v>1</v>
      </c>
      <c r="E312" s="1">
        <v>0.293263658770888</v>
      </c>
      <c r="F312" s="1">
        <v>0.17157011318861701</v>
      </c>
      <c r="G312" s="1">
        <v>0.15361043981179801</v>
      </c>
      <c r="H312" s="1">
        <v>0.206148070590434</v>
      </c>
      <c r="I312" s="1">
        <v>0.84122961411808705</v>
      </c>
      <c r="J312" s="1">
        <v>0.364918456472347</v>
      </c>
      <c r="K312" s="1">
        <v>0.64663182938544395</v>
      </c>
      <c r="L312" s="1">
        <v>0.58578505659430802</v>
      </c>
      <c r="M312" s="1">
        <v>0.57680521990589895</v>
      </c>
      <c r="N312" s="1">
        <v>0.60307403529521697</v>
      </c>
      <c r="O312" s="1">
        <v>0.23241688597975199</v>
      </c>
      <c r="P312" s="1">
        <v>0.223437049291343</v>
      </c>
      <c r="Q312" s="1">
        <v>0.16259027650020699</v>
      </c>
    </row>
    <row r="313" spans="2:17" x14ac:dyDescent="0.25">
      <c r="B313" s="1">
        <v>1084331</v>
      </c>
      <c r="C313" s="1">
        <v>1270</v>
      </c>
      <c r="D313" s="1">
        <v>0.44444444399999999</v>
      </c>
      <c r="E313" s="1">
        <v>0.26542437312228501</v>
      </c>
      <c r="F313" s="1">
        <v>0.14999929617447399</v>
      </c>
      <c r="G313" s="1">
        <v>0.169459065075382</v>
      </c>
      <c r="H313" s="1">
        <v>0.19496091145738001</v>
      </c>
      <c r="I313" s="1">
        <v>0.39454773749147598</v>
      </c>
      <c r="J313" s="1">
        <v>0.244857617965904</v>
      </c>
      <c r="K313" s="1">
        <v>0.354934408561143</v>
      </c>
      <c r="L313" s="1">
        <v>0.29722187008723699</v>
      </c>
      <c r="M313" s="1">
        <v>0.30695175453769102</v>
      </c>
      <c r="N313" s="1">
        <v>0.31970267772868999</v>
      </c>
      <c r="O313" s="1">
        <v>0.20771183464838</v>
      </c>
      <c r="P313" s="1">
        <v>0.217441719098834</v>
      </c>
      <c r="Q313" s="1">
        <v>0.159729180624928</v>
      </c>
    </row>
    <row r="314" spans="2:17" x14ac:dyDescent="0.25">
      <c r="B314" s="1">
        <v>1084331</v>
      </c>
      <c r="C314" s="1">
        <v>8671</v>
      </c>
      <c r="D314" s="1">
        <v>0</v>
      </c>
      <c r="E314" s="1">
        <v>7.4608494719004395E-2</v>
      </c>
      <c r="F314" s="1">
        <v>3.8734115134513802E-2</v>
      </c>
      <c r="G314" s="1">
        <v>0.168894426801315</v>
      </c>
      <c r="H314" s="1">
        <v>9.4079012218277899E-2</v>
      </c>
      <c r="I314" s="1">
        <v>1.8815802443655601E-2</v>
      </c>
      <c r="J314" s="1">
        <v>7.5263209774622294E-2</v>
      </c>
      <c r="K314" s="1">
        <v>3.7304247359502198E-2</v>
      </c>
      <c r="L314" s="1">
        <v>1.9367057567256901E-2</v>
      </c>
      <c r="M314" s="1">
        <v>8.4447213400657695E-2</v>
      </c>
      <c r="N314" s="1">
        <v>4.7039506109138901E-2</v>
      </c>
      <c r="O314" s="1">
        <v>5.6671304926759099E-2</v>
      </c>
      <c r="P314" s="1">
        <v>0.12175146076016</v>
      </c>
      <c r="Q314" s="1">
        <v>0.103814270967915</v>
      </c>
    </row>
    <row r="315" spans="2:17" x14ac:dyDescent="0.25">
      <c r="B315" s="1">
        <v>1084331</v>
      </c>
      <c r="C315" s="1">
        <v>8672</v>
      </c>
      <c r="D315" s="1">
        <v>0.111111111</v>
      </c>
      <c r="E315" s="1">
        <v>0.24463929384632699</v>
      </c>
      <c r="F315" s="1">
        <v>0.13936532857311901</v>
      </c>
      <c r="G315" s="1">
        <v>0.154352813076366</v>
      </c>
      <c r="H315" s="1">
        <v>0.17945247849860399</v>
      </c>
      <c r="I315" s="1">
        <v>0.12477938449972099</v>
      </c>
      <c r="J315" s="1">
        <v>0.16578420499888299</v>
      </c>
      <c r="K315" s="1">
        <v>0.17787520242316401</v>
      </c>
      <c r="L315" s="1">
        <v>0.125238219786559</v>
      </c>
      <c r="M315" s="1">
        <v>0.13273196203818299</v>
      </c>
      <c r="N315" s="1">
        <v>0.145281794749302</v>
      </c>
      <c r="O315" s="1">
        <v>0.192002311209723</v>
      </c>
      <c r="P315" s="1">
        <v>0.19949605346134699</v>
      </c>
      <c r="Q315" s="1">
        <v>0.14685907082474201</v>
      </c>
    </row>
    <row r="316" spans="2:17" x14ac:dyDescent="0.25">
      <c r="B316" s="1">
        <v>1084331</v>
      </c>
      <c r="C316" s="1">
        <v>8674</v>
      </c>
      <c r="D316" s="1">
        <v>0.33333333300000001</v>
      </c>
      <c r="E316" s="1">
        <v>0</v>
      </c>
      <c r="F316" s="1">
        <v>0</v>
      </c>
      <c r="G316" s="1">
        <v>1.00788988182682</v>
      </c>
      <c r="H316" s="1">
        <v>0.33596329394227498</v>
      </c>
      <c r="I316" s="1">
        <v>0.33385932518845501</v>
      </c>
      <c r="J316" s="1">
        <v>0.33543730175382003</v>
      </c>
      <c r="K316" s="1">
        <v>0.1666666665</v>
      </c>
      <c r="L316" s="1">
        <v>0.1666666665</v>
      </c>
      <c r="M316" s="1">
        <v>0.67061160741341197</v>
      </c>
      <c r="N316" s="1">
        <v>0.33464831347113699</v>
      </c>
      <c r="O316" s="1">
        <v>0</v>
      </c>
      <c r="P316" s="1">
        <v>0.50394494091341202</v>
      </c>
      <c r="Q316" s="1">
        <v>0.50394494091341202</v>
      </c>
    </row>
    <row r="317" spans="2:17" x14ac:dyDescent="0.25">
      <c r="B317" s="1">
        <v>575639</v>
      </c>
      <c r="C317" s="1">
        <v>1271</v>
      </c>
      <c r="D317" s="1">
        <v>1</v>
      </c>
      <c r="E317" s="1">
        <v>0.23103442669455801</v>
      </c>
      <c r="F317" s="1">
        <v>0.129290817215543</v>
      </c>
      <c r="G317" s="1">
        <v>0.19809338730725801</v>
      </c>
      <c r="H317" s="1">
        <v>0.18613954373911901</v>
      </c>
      <c r="I317" s="1">
        <v>0.83722790874782405</v>
      </c>
      <c r="J317" s="1">
        <v>0.34891163499129602</v>
      </c>
      <c r="K317" s="1">
        <v>0.61551721334727905</v>
      </c>
      <c r="L317" s="1">
        <v>0.56464540860777102</v>
      </c>
      <c r="M317" s="1">
        <v>0.59904669365362895</v>
      </c>
      <c r="N317" s="1">
        <v>0.59306977186956</v>
      </c>
      <c r="O317" s="1">
        <v>0.18016262195505001</v>
      </c>
      <c r="P317" s="1">
        <v>0.21456390700090799</v>
      </c>
      <c r="Q317" s="1">
        <v>0.16369210226139999</v>
      </c>
    </row>
    <row r="318" spans="2:17" x14ac:dyDescent="0.25">
      <c r="B318" s="1">
        <v>575639</v>
      </c>
      <c r="C318" s="1">
        <v>8680</v>
      </c>
      <c r="D318" s="1">
        <v>0</v>
      </c>
      <c r="E318" s="1">
        <v>0.115879765546842</v>
      </c>
      <c r="F318" s="1">
        <v>6.1334126276142299E-2</v>
      </c>
      <c r="G318" s="1">
        <v>0.20504714708064101</v>
      </c>
      <c r="H318" s="1">
        <v>0.12742034630120799</v>
      </c>
      <c r="I318" s="1">
        <v>2.5484069260241701E-2</v>
      </c>
      <c r="J318" s="1">
        <v>0.101936277040967</v>
      </c>
      <c r="K318" s="1">
        <v>5.79398827734212E-2</v>
      </c>
      <c r="L318" s="1">
        <v>3.0667063138071202E-2</v>
      </c>
      <c r="M318" s="1">
        <v>0.10252357354032</v>
      </c>
      <c r="N318" s="1">
        <v>6.3710173150604205E-2</v>
      </c>
      <c r="O318" s="1">
        <v>8.8606945911492305E-2</v>
      </c>
      <c r="P318" s="1">
        <v>0.16046345631374101</v>
      </c>
      <c r="Q318" s="1">
        <v>0.13319063667839101</v>
      </c>
    </row>
    <row r="319" spans="2:17" x14ac:dyDescent="0.25">
      <c r="B319" s="1">
        <v>575639</v>
      </c>
      <c r="C319" s="1">
        <v>8681</v>
      </c>
      <c r="D319" s="1">
        <v>0.14285714299999999</v>
      </c>
      <c r="E319" s="1">
        <v>9.3394896486557202E-2</v>
      </c>
      <c r="F319" s="1">
        <v>4.7520304129946497E-2</v>
      </c>
      <c r="G319" s="1">
        <v>0.18006534761515</v>
      </c>
      <c r="H319" s="1">
        <v>0.10699351607721801</v>
      </c>
      <c r="I319" s="1">
        <v>0.135684417615444</v>
      </c>
      <c r="J319" s="1">
        <v>0.114166241461774</v>
      </c>
      <c r="K319" s="1">
        <v>0.11812601974327901</v>
      </c>
      <c r="L319" s="1">
        <v>9.5188723564973196E-2</v>
      </c>
      <c r="M319" s="1">
        <v>0.161461245307575</v>
      </c>
      <c r="N319" s="1">
        <v>0.12492532953860901</v>
      </c>
      <c r="O319" s="1">
        <v>7.0457600308251794E-2</v>
      </c>
      <c r="P319" s="1">
        <v>0.136730122050853</v>
      </c>
      <c r="Q319" s="1">
        <v>0.11379282587254801</v>
      </c>
    </row>
    <row r="320" spans="2:17" x14ac:dyDescent="0.25">
      <c r="B320" s="1">
        <v>575639</v>
      </c>
      <c r="C320" s="1">
        <v>8682</v>
      </c>
      <c r="D320" s="1">
        <v>0.28571428599999998</v>
      </c>
      <c r="E320" s="1">
        <v>0.19041298903397599</v>
      </c>
      <c r="F320" s="1">
        <v>0.104276698897646</v>
      </c>
      <c r="G320" s="1">
        <v>0.202517932152078</v>
      </c>
      <c r="H320" s="1">
        <v>0.16573587336123399</v>
      </c>
      <c r="I320" s="1">
        <v>0.26171860347224701</v>
      </c>
      <c r="J320" s="1">
        <v>0.18973155588898699</v>
      </c>
      <c r="K320" s="1">
        <v>0.238063637516988</v>
      </c>
      <c r="L320" s="1">
        <v>0.194995492448823</v>
      </c>
      <c r="M320" s="1">
        <v>0.24411610907603901</v>
      </c>
      <c r="N320" s="1">
        <v>0.225725079680617</v>
      </c>
      <c r="O320" s="1">
        <v>0.14734484396581099</v>
      </c>
      <c r="P320" s="1">
        <v>0.196465460593027</v>
      </c>
      <c r="Q320" s="1">
        <v>0.15339731552486199</v>
      </c>
    </row>
    <row r="321" spans="2:17" x14ac:dyDescent="0.25">
      <c r="B321" s="1">
        <v>575639</v>
      </c>
      <c r="C321" s="1">
        <v>8683</v>
      </c>
      <c r="D321" s="1">
        <v>0.428571429</v>
      </c>
      <c r="E321" s="1">
        <v>0.11669000700233401</v>
      </c>
      <c r="F321" s="1">
        <v>5.5555555555555601E-2</v>
      </c>
      <c r="G321" s="1">
        <v>0.26352313834736502</v>
      </c>
      <c r="H321" s="1">
        <v>0.145256233635085</v>
      </c>
      <c r="I321" s="1">
        <v>0.37190838992701702</v>
      </c>
      <c r="J321" s="1">
        <v>0.201919272708068</v>
      </c>
      <c r="K321" s="1">
        <v>0.27263071800116701</v>
      </c>
      <c r="L321" s="1">
        <v>0.24206349227777799</v>
      </c>
      <c r="M321" s="1">
        <v>0.34604728367368298</v>
      </c>
      <c r="N321" s="1">
        <v>0.286913831317542</v>
      </c>
      <c r="O321" s="1">
        <v>8.6122781278944793E-2</v>
      </c>
      <c r="P321" s="1">
        <v>0.19010657267485001</v>
      </c>
      <c r="Q321" s="1">
        <v>0.15953934695145999</v>
      </c>
    </row>
    <row r="322" spans="2:17" x14ac:dyDescent="0.25">
      <c r="B322" s="1">
        <v>686866</v>
      </c>
      <c r="C322" s="1">
        <v>1280</v>
      </c>
      <c r="D322" s="1">
        <v>1</v>
      </c>
      <c r="E322" s="1">
        <v>0.18854586854834901</v>
      </c>
      <c r="F322" s="1">
        <v>8.8781374534699295E-2</v>
      </c>
      <c r="G322" s="1">
        <v>0.19617925033883299</v>
      </c>
      <c r="H322" s="1">
        <v>0.157835497807294</v>
      </c>
      <c r="I322" s="1">
        <v>0.83156709956145902</v>
      </c>
      <c r="J322" s="1">
        <v>0.32626839824583498</v>
      </c>
      <c r="K322" s="1">
        <v>0.59427293427417505</v>
      </c>
      <c r="L322" s="1">
        <v>0.54439068726734996</v>
      </c>
      <c r="M322" s="1">
        <v>0.59808962516941599</v>
      </c>
      <c r="N322" s="1">
        <v>0.578917748903647</v>
      </c>
      <c r="O322" s="1">
        <v>0.13866362154152401</v>
      </c>
      <c r="P322" s="1">
        <v>0.19236255944359101</v>
      </c>
      <c r="Q322" s="1">
        <v>0.14248031243676601</v>
      </c>
    </row>
    <row r="323" spans="2:17" x14ac:dyDescent="0.25">
      <c r="B323" s="1">
        <v>686866</v>
      </c>
      <c r="C323" s="1">
        <v>8726</v>
      </c>
      <c r="D323" s="1">
        <v>0</v>
      </c>
      <c r="E323" s="1">
        <v>0</v>
      </c>
      <c r="F323" s="1">
        <v>0</v>
      </c>
      <c r="G323" s="1">
        <v>1.01711939410895</v>
      </c>
      <c r="H323" s="1">
        <v>0.33903979803631601</v>
      </c>
      <c r="I323" s="1">
        <v>6.7807959607263199E-2</v>
      </c>
      <c r="J323" s="1">
        <v>0.27123183842905302</v>
      </c>
      <c r="K323" s="1">
        <v>0</v>
      </c>
      <c r="L323" s="1">
        <v>0</v>
      </c>
      <c r="M323" s="1">
        <v>0.50855969705447401</v>
      </c>
      <c r="N323" s="1">
        <v>0.169519899018158</v>
      </c>
      <c r="O323" s="1">
        <v>0</v>
      </c>
      <c r="P323" s="1">
        <v>0.50855969705447401</v>
      </c>
      <c r="Q323" s="1">
        <v>0.50855969705447401</v>
      </c>
    </row>
    <row r="324" spans="2:17" x14ac:dyDescent="0.25">
      <c r="B324" s="1">
        <v>686866</v>
      </c>
      <c r="C324" s="1">
        <v>8727</v>
      </c>
      <c r="D324" s="1">
        <v>0.14285714299999999</v>
      </c>
      <c r="E324" s="1">
        <v>0.265765176408992</v>
      </c>
      <c r="F324" s="1">
        <v>0.13344875912871099</v>
      </c>
      <c r="G324" s="1">
        <v>0.189934388010954</v>
      </c>
      <c r="H324" s="1">
        <v>0.19638277451621899</v>
      </c>
      <c r="I324" s="1">
        <v>0.15356226930324399</v>
      </c>
      <c r="J324" s="1">
        <v>0.185677648212975</v>
      </c>
      <c r="K324" s="1">
        <v>0.20431115970449601</v>
      </c>
      <c r="L324" s="1">
        <v>0.13815295106435599</v>
      </c>
      <c r="M324" s="1">
        <v>0.16639576550547699</v>
      </c>
      <c r="N324" s="1">
        <v>0.16961995875811001</v>
      </c>
      <c r="O324" s="1">
        <v>0.19960696776885101</v>
      </c>
      <c r="P324" s="1">
        <v>0.22784978220997301</v>
      </c>
      <c r="Q324" s="1">
        <v>0.16169157356983299</v>
      </c>
    </row>
    <row r="325" spans="2:17" x14ac:dyDescent="0.25">
      <c r="B325" s="1">
        <v>686866</v>
      </c>
      <c r="C325" s="1">
        <v>8728</v>
      </c>
      <c r="D325" s="1">
        <v>0.428571429</v>
      </c>
      <c r="E325" s="1">
        <v>7.6752955645333701E-2</v>
      </c>
      <c r="F325" s="1">
        <v>3.9873266745365302E-2</v>
      </c>
      <c r="G325" s="1">
        <v>0.25785118643997901</v>
      </c>
      <c r="H325" s="1">
        <v>0.12482580294355899</v>
      </c>
      <c r="I325" s="1">
        <v>0.367822303788712</v>
      </c>
      <c r="J325" s="1">
        <v>0.185574928154847</v>
      </c>
      <c r="K325" s="1">
        <v>0.25266219232266701</v>
      </c>
      <c r="L325" s="1">
        <v>0.23422234787268301</v>
      </c>
      <c r="M325" s="1">
        <v>0.34321130771998898</v>
      </c>
      <c r="N325" s="1">
        <v>0.27669861597178003</v>
      </c>
      <c r="O325" s="1">
        <v>5.8313111195349501E-2</v>
      </c>
      <c r="P325" s="1">
        <v>0.16730207104265599</v>
      </c>
      <c r="Q325" s="1">
        <v>0.14886222659267201</v>
      </c>
    </row>
    <row r="326" spans="2:17" x14ac:dyDescent="0.25">
      <c r="B326" s="1">
        <v>863325</v>
      </c>
      <c r="C326" s="1">
        <v>1282</v>
      </c>
      <c r="D326" s="1">
        <v>1</v>
      </c>
      <c r="E326" s="1">
        <v>0</v>
      </c>
      <c r="F326" s="1">
        <v>0</v>
      </c>
      <c r="G326" s="1">
        <v>1.0065584920255899</v>
      </c>
      <c r="H326" s="1">
        <v>0.33551949734186298</v>
      </c>
      <c r="I326" s="1">
        <v>0.86710389946837296</v>
      </c>
      <c r="J326" s="1">
        <v>0.46841559787349002</v>
      </c>
      <c r="K326" s="1">
        <v>0.5</v>
      </c>
      <c r="L326" s="1">
        <v>0.5</v>
      </c>
      <c r="M326" s="1">
        <v>1.0032792460127899</v>
      </c>
      <c r="N326" s="1">
        <v>0.66775974867093102</v>
      </c>
      <c r="O326" s="1">
        <v>0</v>
      </c>
      <c r="P326" s="1">
        <v>0.50327924601279395</v>
      </c>
      <c r="Q326" s="1">
        <v>0.50327924601279395</v>
      </c>
    </row>
    <row r="327" spans="2:17" x14ac:dyDescent="0.25">
      <c r="B327" s="1">
        <v>863325</v>
      </c>
      <c r="C327" s="1">
        <v>8762</v>
      </c>
      <c r="D327" s="1">
        <v>0</v>
      </c>
      <c r="E327" s="1">
        <v>0.101742275454447</v>
      </c>
      <c r="F327" s="1">
        <v>5.1001583406823099E-2</v>
      </c>
      <c r="G327" s="1">
        <v>0.18426830242007</v>
      </c>
      <c r="H327" s="1">
        <v>0.11233738709377999</v>
      </c>
      <c r="I327" s="1">
        <v>2.2467477418756002E-2</v>
      </c>
      <c r="J327" s="1">
        <v>8.9869909675023896E-2</v>
      </c>
      <c r="K327" s="1">
        <v>5.0871137727223403E-2</v>
      </c>
      <c r="L327" s="1">
        <v>2.5500791703411602E-2</v>
      </c>
      <c r="M327" s="1">
        <v>9.2134151210034904E-2</v>
      </c>
      <c r="N327" s="1">
        <v>5.61686935468899E-2</v>
      </c>
      <c r="O327" s="1">
        <v>7.6371929430635005E-2</v>
      </c>
      <c r="P327" s="1">
        <v>0.143005288937258</v>
      </c>
      <c r="Q327" s="1">
        <v>0.11763494291344601</v>
      </c>
    </row>
    <row r="328" spans="2:17" x14ac:dyDescent="0.25">
      <c r="B328" s="1">
        <v>863325</v>
      </c>
      <c r="C328" s="1">
        <v>8763</v>
      </c>
      <c r="D328" s="1">
        <v>0.2</v>
      </c>
      <c r="E328" s="1">
        <v>7.2094731557928504E-2</v>
      </c>
      <c r="F328" s="1">
        <v>3.6936093450522303E-2</v>
      </c>
      <c r="G328" s="1">
        <v>0.16992963671144501</v>
      </c>
      <c r="H328" s="1">
        <v>9.2986820573298601E-2</v>
      </c>
      <c r="I328" s="1">
        <v>0.17859736411466001</v>
      </c>
      <c r="J328" s="1">
        <v>0.114389456458639</v>
      </c>
      <c r="K328" s="1">
        <v>0.13604736577896401</v>
      </c>
      <c r="L328" s="1">
        <v>0.118468046725261</v>
      </c>
      <c r="M328" s="1">
        <v>0.18496481835572201</v>
      </c>
      <c r="N328" s="1">
        <v>0.146493410286649</v>
      </c>
      <c r="O328" s="1">
        <v>5.4515412504225397E-2</v>
      </c>
      <c r="P328" s="1">
        <v>0.12101218413468701</v>
      </c>
      <c r="Q328" s="1">
        <v>0.103432865080984</v>
      </c>
    </row>
    <row r="329" spans="2:17" x14ac:dyDescent="0.25">
      <c r="B329" s="1">
        <v>863325</v>
      </c>
      <c r="C329" s="1">
        <v>8764</v>
      </c>
      <c r="D329" s="1">
        <v>0.4</v>
      </c>
      <c r="E329" s="1">
        <v>5.4495267977938099E-2</v>
      </c>
      <c r="F329" s="1">
        <v>2.5841060949204301E-2</v>
      </c>
      <c r="G329" s="1">
        <v>0.200976925686188</v>
      </c>
      <c r="H329" s="1">
        <v>9.37710848711103E-2</v>
      </c>
      <c r="I329" s="1">
        <v>0.33875421697422198</v>
      </c>
      <c r="J329" s="1">
        <v>0.15501686789688801</v>
      </c>
      <c r="K329" s="1">
        <v>0.22724763398896899</v>
      </c>
      <c r="L329" s="1">
        <v>0.21292053047460199</v>
      </c>
      <c r="M329" s="1">
        <v>0.300488462843094</v>
      </c>
      <c r="N329" s="1">
        <v>0.24688554243555499</v>
      </c>
      <c r="O329" s="1">
        <v>4.0168164463571202E-2</v>
      </c>
      <c r="P329" s="1">
        <v>0.127736096832063</v>
      </c>
      <c r="Q329" s="1">
        <v>0.11340899331769599</v>
      </c>
    </row>
    <row r="330" spans="2:17" x14ac:dyDescent="0.25">
      <c r="B330" s="1">
        <v>863325</v>
      </c>
      <c r="C330" s="1">
        <v>8765</v>
      </c>
      <c r="D330" s="1">
        <v>0.6</v>
      </c>
      <c r="E330" s="1">
        <v>5.9365127228139102E-2</v>
      </c>
      <c r="F330" s="1">
        <v>2.89354165199949E-2</v>
      </c>
      <c r="G330" s="1">
        <v>0.19112651445865</v>
      </c>
      <c r="H330" s="1">
        <v>9.3142352735594597E-2</v>
      </c>
      <c r="I330" s="1">
        <v>0.49862847054711901</v>
      </c>
      <c r="J330" s="1">
        <v>0.19451388218847601</v>
      </c>
      <c r="K330" s="1">
        <v>0.32968256361407</v>
      </c>
      <c r="L330" s="1">
        <v>0.31446770825999698</v>
      </c>
      <c r="M330" s="1">
        <v>0.395563257229325</v>
      </c>
      <c r="N330" s="1">
        <v>0.346571176367797</v>
      </c>
      <c r="O330" s="1">
        <v>4.4150271874066997E-2</v>
      </c>
      <c r="P330" s="1">
        <v>0.125245820843394</v>
      </c>
      <c r="Q330" s="1">
        <v>0.11003096548932199</v>
      </c>
    </row>
    <row r="331" spans="2:17" x14ac:dyDescent="0.25">
      <c r="B331" s="1">
        <v>3793145</v>
      </c>
      <c r="C331" s="1">
        <v>1283</v>
      </c>
      <c r="D331" s="1">
        <v>1</v>
      </c>
      <c r="E331" s="1">
        <v>0.25699781115592202</v>
      </c>
      <c r="F331" s="1">
        <v>0.146394533586125</v>
      </c>
      <c r="G331" s="1">
        <v>0.185095644774742</v>
      </c>
      <c r="H331" s="1">
        <v>0.196162663172263</v>
      </c>
      <c r="I331" s="1">
        <v>0.83923253263445297</v>
      </c>
      <c r="J331" s="1">
        <v>0.35693013053781097</v>
      </c>
      <c r="K331" s="1">
        <v>0.62849890557796095</v>
      </c>
      <c r="L331" s="1">
        <v>0.57319726679306304</v>
      </c>
      <c r="M331" s="1">
        <v>0.59254782238737103</v>
      </c>
      <c r="N331" s="1">
        <v>0.59808133158613197</v>
      </c>
      <c r="O331" s="1">
        <v>0.201696172371024</v>
      </c>
      <c r="P331" s="1">
        <v>0.22104672796533201</v>
      </c>
      <c r="Q331" s="1">
        <v>0.16574508918043401</v>
      </c>
    </row>
    <row r="332" spans="2:17" x14ac:dyDescent="0.25">
      <c r="B332" s="1">
        <v>3793145</v>
      </c>
      <c r="C332" s="1">
        <v>8770</v>
      </c>
      <c r="D332" s="1">
        <v>0</v>
      </c>
      <c r="E332" s="1">
        <v>3.05452105886477E-2</v>
      </c>
      <c r="F332" s="1">
        <v>1.5352815182061901E-2</v>
      </c>
      <c r="G332" s="1">
        <v>0.18644387713333499</v>
      </c>
      <c r="H332" s="1">
        <v>7.7447300968014901E-2</v>
      </c>
      <c r="I332" s="1">
        <v>1.5489460193603E-2</v>
      </c>
      <c r="J332" s="1">
        <v>6.1957840774411903E-2</v>
      </c>
      <c r="K332" s="1">
        <v>1.52726052943238E-2</v>
      </c>
      <c r="L332" s="1">
        <v>7.67640759103096E-3</v>
      </c>
      <c r="M332" s="1">
        <v>9.3221938566667606E-2</v>
      </c>
      <c r="N332" s="1">
        <v>3.8723650484007499E-2</v>
      </c>
      <c r="O332" s="1">
        <v>2.2949012885354801E-2</v>
      </c>
      <c r="P332" s="1">
        <v>0.108494543860991</v>
      </c>
      <c r="Q332" s="1">
        <v>0.10089834615769901</v>
      </c>
    </row>
    <row r="333" spans="2:17" x14ac:dyDescent="0.25">
      <c r="B333" s="1">
        <v>3793145</v>
      </c>
      <c r="C333" s="1">
        <v>8771</v>
      </c>
      <c r="D333" s="1">
        <v>0.16666666699999999</v>
      </c>
      <c r="E333" s="1">
        <v>0.10151826501691701</v>
      </c>
      <c r="F333" s="1">
        <v>5.3409390242794702E-2</v>
      </c>
      <c r="G333" s="1">
        <v>0.19642131211370301</v>
      </c>
      <c r="H333" s="1">
        <v>0.117116322457805</v>
      </c>
      <c r="I333" s="1">
        <v>0.15675659809156101</v>
      </c>
      <c r="J333" s="1">
        <v>0.127026391366244</v>
      </c>
      <c r="K333" s="1">
        <v>0.134092466008459</v>
      </c>
      <c r="L333" s="1">
        <v>0.110038028621397</v>
      </c>
      <c r="M333" s="1">
        <v>0.181543989556852</v>
      </c>
      <c r="N333" s="1">
        <v>0.141891494728903</v>
      </c>
      <c r="O333" s="1">
        <v>7.7463827629856097E-2</v>
      </c>
      <c r="P333" s="1">
        <v>0.14896978856531001</v>
      </c>
      <c r="Q333" s="1">
        <v>0.12491535117824901</v>
      </c>
    </row>
    <row r="334" spans="2:17" x14ac:dyDescent="0.25">
      <c r="B334" s="1">
        <v>9175892</v>
      </c>
      <c r="C334" s="1">
        <v>1285</v>
      </c>
      <c r="D334" s="1">
        <v>1</v>
      </c>
      <c r="E334" s="1">
        <v>2.0782656212951701E-2</v>
      </c>
      <c r="F334" s="1">
        <v>1.0423682870332299E-2</v>
      </c>
      <c r="G334" s="1">
        <v>0.223325137977788</v>
      </c>
      <c r="H334" s="1">
        <v>8.4843825687024102E-2</v>
      </c>
      <c r="I334" s="1">
        <v>0.81696876513740502</v>
      </c>
      <c r="J334" s="1">
        <v>0.26787506054961902</v>
      </c>
      <c r="K334" s="1">
        <v>0.51039132810647603</v>
      </c>
      <c r="L334" s="1">
        <v>0.50521184143516595</v>
      </c>
      <c r="M334" s="1">
        <v>0.61166256898889404</v>
      </c>
      <c r="N334" s="1">
        <v>0.54242191284351204</v>
      </c>
      <c r="O334" s="1">
        <v>1.5603169541642E-2</v>
      </c>
      <c r="P334" s="1">
        <v>0.12205389709537</v>
      </c>
      <c r="Q334" s="1">
        <v>0.11687441042405999</v>
      </c>
    </row>
    <row r="335" spans="2:17" x14ac:dyDescent="0.25">
      <c r="B335" s="1">
        <v>9175892</v>
      </c>
      <c r="C335" s="1">
        <v>8788</v>
      </c>
      <c r="D335" s="1">
        <v>0</v>
      </c>
      <c r="E335" s="1">
        <v>0.30929478706587099</v>
      </c>
      <c r="F335" s="1">
        <v>0.17422352232642199</v>
      </c>
      <c r="G335" s="1">
        <v>0.20949129493140001</v>
      </c>
      <c r="H335" s="1">
        <v>0.23100320144123099</v>
      </c>
      <c r="I335" s="1">
        <v>4.6200640288246199E-2</v>
      </c>
      <c r="J335" s="1">
        <v>0.18480256115298499</v>
      </c>
      <c r="K335" s="1">
        <v>0.154647393532935</v>
      </c>
      <c r="L335" s="1">
        <v>8.7111761163210802E-2</v>
      </c>
      <c r="M335" s="1">
        <v>0.1047456474657</v>
      </c>
      <c r="N335" s="1">
        <v>0.11550160072061499</v>
      </c>
      <c r="O335" s="1">
        <v>0.24175915469614601</v>
      </c>
      <c r="P335" s="1">
        <v>0.25939304099863503</v>
      </c>
      <c r="Q335" s="1">
        <v>0.19185740862891101</v>
      </c>
    </row>
    <row r="336" spans="2:17" x14ac:dyDescent="0.25">
      <c r="B336" s="1">
        <v>9175892</v>
      </c>
      <c r="C336" s="1">
        <v>8789</v>
      </c>
      <c r="D336" s="1">
        <v>0.16666666699999999</v>
      </c>
      <c r="E336" s="1">
        <v>0.24658962971548701</v>
      </c>
      <c r="F336" s="1">
        <v>0.14043182019831801</v>
      </c>
      <c r="G336" s="1">
        <v>0.188575568608155</v>
      </c>
      <c r="H336" s="1">
        <v>0.19186567284065301</v>
      </c>
      <c r="I336" s="1">
        <v>0.17170646816813101</v>
      </c>
      <c r="J336" s="1">
        <v>0.18682587167252299</v>
      </c>
      <c r="K336" s="1">
        <v>0.20662814835774401</v>
      </c>
      <c r="L336" s="1">
        <v>0.153549243599159</v>
      </c>
      <c r="M336" s="1">
        <v>0.17762111780407699</v>
      </c>
      <c r="N336" s="1">
        <v>0.17926616992032701</v>
      </c>
      <c r="O336" s="1">
        <v>0.193510724956903</v>
      </c>
      <c r="P336" s="1">
        <v>0.21758259916182099</v>
      </c>
      <c r="Q336" s="1">
        <v>0.16450369440323601</v>
      </c>
    </row>
    <row r="337" spans="2:17" x14ac:dyDescent="0.25">
      <c r="B337" s="1">
        <v>9175892</v>
      </c>
      <c r="C337" s="1">
        <v>8790</v>
      </c>
      <c r="D337" s="1">
        <v>0.33333333300000001</v>
      </c>
      <c r="E337" s="1">
        <v>0.18759975827398201</v>
      </c>
      <c r="F337" s="1">
        <v>0.10348004471360001</v>
      </c>
      <c r="G337" s="1">
        <v>0.19298895712622999</v>
      </c>
      <c r="H337" s="1">
        <v>0.16135625337126999</v>
      </c>
      <c r="I337" s="1">
        <v>0.29893791707425399</v>
      </c>
      <c r="J337" s="1">
        <v>0.19575166929701601</v>
      </c>
      <c r="K337" s="1">
        <v>0.26046654563699101</v>
      </c>
      <c r="L337" s="1">
        <v>0.21840668885680001</v>
      </c>
      <c r="M337" s="1">
        <v>0.263161145063115</v>
      </c>
      <c r="N337" s="1">
        <v>0.24734479318563499</v>
      </c>
      <c r="O337" s="1">
        <v>0.14553990149379101</v>
      </c>
      <c r="P337" s="1">
        <v>0.190294357700106</v>
      </c>
      <c r="Q337" s="1">
        <v>0.148234500919915</v>
      </c>
    </row>
    <row r="338" spans="2:17" x14ac:dyDescent="0.25">
      <c r="B338" s="1">
        <v>9175892</v>
      </c>
      <c r="C338" s="1">
        <v>8791</v>
      </c>
      <c r="D338" s="1">
        <v>0.5</v>
      </c>
      <c r="E338" s="1">
        <v>0.15947016348169901</v>
      </c>
      <c r="F338" s="1">
        <v>8.6095869137591999E-2</v>
      </c>
      <c r="G338" s="1">
        <v>0.18449571702518899</v>
      </c>
      <c r="H338" s="1">
        <v>0.14335391654815999</v>
      </c>
      <c r="I338" s="1">
        <v>0.42867078330963199</v>
      </c>
      <c r="J338" s="1">
        <v>0.214683133238528</v>
      </c>
      <c r="K338" s="1">
        <v>0.32973508174084998</v>
      </c>
      <c r="L338" s="1">
        <v>0.29304793456879602</v>
      </c>
      <c r="M338" s="1">
        <v>0.34224785851259398</v>
      </c>
      <c r="N338" s="1">
        <v>0.32167695827407999</v>
      </c>
      <c r="O338" s="1">
        <v>0.122783016309646</v>
      </c>
      <c r="P338" s="1">
        <v>0.17198294025344399</v>
      </c>
      <c r="Q338" s="1">
        <v>0.13529579308139</v>
      </c>
    </row>
    <row r="339" spans="2:17" x14ac:dyDescent="0.25">
      <c r="B339" s="1">
        <v>9102292</v>
      </c>
      <c r="C339" s="1">
        <v>1308</v>
      </c>
      <c r="D339" s="1">
        <v>0.571428571</v>
      </c>
      <c r="E339" s="1">
        <v>0.226834594522342</v>
      </c>
      <c r="F339" s="1">
        <v>0.12725377013509001</v>
      </c>
      <c r="G339" s="1">
        <v>0.16546851459140599</v>
      </c>
      <c r="H339" s="1">
        <v>0.17318562641627899</v>
      </c>
      <c r="I339" s="1">
        <v>0.49177998208325602</v>
      </c>
      <c r="J339" s="1">
        <v>0.25283421533302303</v>
      </c>
      <c r="K339" s="1">
        <v>0.399131582761171</v>
      </c>
      <c r="L339" s="1">
        <v>0.34934117056754499</v>
      </c>
      <c r="M339" s="1">
        <v>0.36844854279570299</v>
      </c>
      <c r="N339" s="1">
        <v>0.37230709870813999</v>
      </c>
      <c r="O339" s="1">
        <v>0.17704418232871599</v>
      </c>
      <c r="P339" s="1">
        <v>0.196151554556874</v>
      </c>
      <c r="Q339" s="1">
        <v>0.14636114236324799</v>
      </c>
    </row>
    <row r="340" spans="2:17" x14ac:dyDescent="0.25">
      <c r="B340" s="1">
        <v>9102292</v>
      </c>
      <c r="C340" s="1">
        <v>1309</v>
      </c>
      <c r="D340" s="1">
        <v>0.571428571</v>
      </c>
      <c r="E340" s="1">
        <v>0.27277236279499001</v>
      </c>
      <c r="F340" s="1">
        <v>0.15740223428056799</v>
      </c>
      <c r="G340" s="1">
        <v>0.162004967786014</v>
      </c>
      <c r="H340" s="1">
        <v>0.19739318828719099</v>
      </c>
      <c r="I340" s="1">
        <v>0.49662149445743797</v>
      </c>
      <c r="J340" s="1">
        <v>0.27220026482975301</v>
      </c>
      <c r="K340" s="1">
        <v>0.42210046689749497</v>
      </c>
      <c r="L340" s="1">
        <v>0.36441540264028399</v>
      </c>
      <c r="M340" s="1">
        <v>0.36671676939300701</v>
      </c>
      <c r="N340" s="1">
        <v>0.38441087964359499</v>
      </c>
      <c r="O340" s="1">
        <v>0.215087298537779</v>
      </c>
      <c r="P340" s="1">
        <v>0.21738866529050199</v>
      </c>
      <c r="Q340" s="1">
        <v>0.15970360103329101</v>
      </c>
    </row>
    <row r="341" spans="2:17" x14ac:dyDescent="0.25">
      <c r="B341" s="1">
        <v>9102292</v>
      </c>
      <c r="C341" s="1">
        <v>1310</v>
      </c>
      <c r="D341" s="1">
        <v>1</v>
      </c>
      <c r="E341" s="1">
        <v>0.27290137250416602</v>
      </c>
      <c r="F341" s="1">
        <v>0.156548233092628</v>
      </c>
      <c r="G341" s="1">
        <v>0.17990594102066201</v>
      </c>
      <c r="H341" s="1">
        <v>0.203118515539152</v>
      </c>
      <c r="I341" s="1">
        <v>0.84062370310782997</v>
      </c>
      <c r="J341" s="1">
        <v>0.36249481243132198</v>
      </c>
      <c r="K341" s="1">
        <v>0.63645068625208301</v>
      </c>
      <c r="L341" s="1">
        <v>0.578274116546314</v>
      </c>
      <c r="M341" s="1">
        <v>0.58995297051033102</v>
      </c>
      <c r="N341" s="1">
        <v>0.60155925776957597</v>
      </c>
      <c r="O341" s="1">
        <v>0.21472480279839701</v>
      </c>
      <c r="P341" s="1">
        <v>0.226403656762414</v>
      </c>
      <c r="Q341" s="1">
        <v>0.16822708705664499</v>
      </c>
    </row>
    <row r="342" spans="2:17" x14ac:dyDescent="0.25">
      <c r="B342" s="1">
        <v>9102292</v>
      </c>
      <c r="C342" s="1">
        <v>8877</v>
      </c>
      <c r="D342" s="1">
        <v>0</v>
      </c>
      <c r="E342" s="1">
        <v>0.199448274810962</v>
      </c>
      <c r="F342" s="1">
        <v>0.109847048413601</v>
      </c>
      <c r="G342" s="1">
        <v>0.188243518713097</v>
      </c>
      <c r="H342" s="1">
        <v>0.165846280645887</v>
      </c>
      <c r="I342" s="1">
        <v>3.3169256129177399E-2</v>
      </c>
      <c r="J342" s="1">
        <v>0.13267702451670901</v>
      </c>
      <c r="K342" s="1">
        <v>9.9724137405480806E-2</v>
      </c>
      <c r="L342" s="1">
        <v>5.4923524206800703E-2</v>
      </c>
      <c r="M342" s="1">
        <v>9.4121759356548707E-2</v>
      </c>
      <c r="N342" s="1">
        <v>8.2923140322943401E-2</v>
      </c>
      <c r="O342" s="1">
        <v>0.15464766161228199</v>
      </c>
      <c r="P342" s="1">
        <v>0.19384589676203001</v>
      </c>
      <c r="Q342" s="1">
        <v>0.14904528356334901</v>
      </c>
    </row>
    <row r="343" spans="2:17" x14ac:dyDescent="0.25">
      <c r="B343" s="1">
        <v>9102292</v>
      </c>
      <c r="C343" s="1">
        <v>8878</v>
      </c>
      <c r="D343" s="1">
        <v>0.14285714299999999</v>
      </c>
      <c r="E343" s="1">
        <v>0.23776223776223801</v>
      </c>
      <c r="F343" s="1">
        <v>0.13418535620052799</v>
      </c>
      <c r="G343" s="1">
        <v>0.16419775022539601</v>
      </c>
      <c r="H343" s="1">
        <v>0.178715114729387</v>
      </c>
      <c r="I343" s="1">
        <v>0.15002873734587699</v>
      </c>
      <c r="J343" s="1">
        <v>0.17154352038351001</v>
      </c>
      <c r="K343" s="1">
        <v>0.190309690381119</v>
      </c>
      <c r="L343" s="1">
        <v>0.13852124960026399</v>
      </c>
      <c r="M343" s="1">
        <v>0.15352744661269799</v>
      </c>
      <c r="N343" s="1">
        <v>0.16078612886469401</v>
      </c>
      <c r="O343" s="1">
        <v>0.185973796981383</v>
      </c>
      <c r="P343" s="1">
        <v>0.200979993993817</v>
      </c>
      <c r="Q343" s="1">
        <v>0.14919155321296201</v>
      </c>
    </row>
    <row r="344" spans="2:17" x14ac:dyDescent="0.25">
      <c r="B344" s="1">
        <v>9102292</v>
      </c>
      <c r="C344" s="1">
        <v>8879</v>
      </c>
      <c r="D344" s="1">
        <v>0.28571428599999998</v>
      </c>
      <c r="E344" s="1">
        <v>0.20088260829163301</v>
      </c>
      <c r="F344" s="1">
        <v>0.11164121058641301</v>
      </c>
      <c r="G344" s="1">
        <v>0.17741625122216001</v>
      </c>
      <c r="H344" s="1">
        <v>0.163313356700069</v>
      </c>
      <c r="I344" s="1">
        <v>0.26123410014001403</v>
      </c>
      <c r="J344" s="1">
        <v>0.18779354256005501</v>
      </c>
      <c r="K344" s="1">
        <v>0.243298447145816</v>
      </c>
      <c r="L344" s="1">
        <v>0.198677748293207</v>
      </c>
      <c r="M344" s="1">
        <v>0.23156526861108001</v>
      </c>
      <c r="N344" s="1">
        <v>0.224513821350034</v>
      </c>
      <c r="O344" s="1">
        <v>0.15626190943902299</v>
      </c>
      <c r="P344" s="1">
        <v>0.189149429756897</v>
      </c>
      <c r="Q344" s="1">
        <v>0.144528730904287</v>
      </c>
    </row>
    <row r="345" spans="2:17" x14ac:dyDescent="0.25">
      <c r="B345" s="1">
        <v>9699526</v>
      </c>
      <c r="C345" s="1">
        <v>1334</v>
      </c>
      <c r="D345" s="1">
        <v>1</v>
      </c>
      <c r="E345" s="1">
        <v>0.20515248496555499</v>
      </c>
      <c r="F345" s="1">
        <v>0.111721739130435</v>
      </c>
      <c r="G345" s="1">
        <v>0.19269193336887799</v>
      </c>
      <c r="H345" s="1">
        <v>0.16985538582162299</v>
      </c>
      <c r="I345" s="1">
        <v>0.83397107716432495</v>
      </c>
      <c r="J345" s="1">
        <v>0.33588430865729801</v>
      </c>
      <c r="K345" s="1">
        <v>0.60257624248277697</v>
      </c>
      <c r="L345" s="1">
        <v>0.55586086956521696</v>
      </c>
      <c r="M345" s="1">
        <v>0.59634596668443896</v>
      </c>
      <c r="N345" s="1">
        <v>0.58492769291081104</v>
      </c>
      <c r="O345" s="1">
        <v>0.15843711204799499</v>
      </c>
      <c r="P345" s="1">
        <v>0.19892220916721701</v>
      </c>
      <c r="Q345" s="1">
        <v>0.152206836249657</v>
      </c>
    </row>
    <row r="346" spans="2:17" x14ac:dyDescent="0.25">
      <c r="B346" s="1">
        <v>9699526</v>
      </c>
      <c r="C346" s="1">
        <v>1335</v>
      </c>
      <c r="D346" s="1">
        <v>0.41666666699999999</v>
      </c>
      <c r="E346" s="1">
        <v>0.16798421022632301</v>
      </c>
      <c r="F346" s="1">
        <v>8.98866636965239E-2</v>
      </c>
      <c r="G346" s="1">
        <v>0.197910955201026</v>
      </c>
      <c r="H346" s="1">
        <v>0.151927276374624</v>
      </c>
      <c r="I346" s="1">
        <v>0.36371878887492498</v>
      </c>
      <c r="J346" s="1">
        <v>0.20487515449969901</v>
      </c>
      <c r="K346" s="1">
        <v>0.29232543861316201</v>
      </c>
      <c r="L346" s="1">
        <v>0.25327666534826199</v>
      </c>
      <c r="M346" s="1">
        <v>0.30728881110051298</v>
      </c>
      <c r="N346" s="1">
        <v>0.28429697168731199</v>
      </c>
      <c r="O346" s="1">
        <v>0.12893543696142401</v>
      </c>
      <c r="P346" s="1">
        <v>0.18294758271367501</v>
      </c>
      <c r="Q346" s="1">
        <v>0.14389880944877501</v>
      </c>
    </row>
    <row r="347" spans="2:17" x14ac:dyDescent="0.25">
      <c r="B347" s="1">
        <v>9699526</v>
      </c>
      <c r="C347" s="1">
        <v>8927</v>
      </c>
      <c r="D347" s="1">
        <v>0</v>
      </c>
      <c r="E347" s="1">
        <v>0.1224840565799</v>
      </c>
      <c r="F347" s="1">
        <v>6.2963058976020794E-2</v>
      </c>
      <c r="G347" s="1">
        <v>0.19802934746110201</v>
      </c>
      <c r="H347" s="1">
        <v>0.127825487672341</v>
      </c>
      <c r="I347" s="1">
        <v>2.5565097534468201E-2</v>
      </c>
      <c r="J347" s="1">
        <v>0.102260390137873</v>
      </c>
      <c r="K347" s="1">
        <v>6.1242028289950103E-2</v>
      </c>
      <c r="L347" s="1">
        <v>3.1481529488010397E-2</v>
      </c>
      <c r="M347" s="1">
        <v>9.9014673730551006E-2</v>
      </c>
      <c r="N347" s="1">
        <v>6.3912743836170502E-2</v>
      </c>
      <c r="O347" s="1">
        <v>9.27235577779605E-2</v>
      </c>
      <c r="P347" s="1">
        <v>0.16025670202050099</v>
      </c>
      <c r="Q347" s="1">
        <v>0.13049620321856101</v>
      </c>
    </row>
    <row r="348" spans="2:17" x14ac:dyDescent="0.25">
      <c r="B348" s="1">
        <v>9699526</v>
      </c>
      <c r="C348" s="1">
        <v>8928</v>
      </c>
      <c r="D348" s="1">
        <v>8.3333332999999996E-2</v>
      </c>
      <c r="E348" s="1">
        <v>0.111193507200381</v>
      </c>
      <c r="F348" s="1">
        <v>5.6776823409521102E-2</v>
      </c>
      <c r="G348" s="1">
        <v>0.19900911070372601</v>
      </c>
      <c r="H348" s="1">
        <v>0.122326480437876</v>
      </c>
      <c r="I348" s="1">
        <v>9.1131962487575199E-2</v>
      </c>
      <c r="J348" s="1">
        <v>0.11452785095030101</v>
      </c>
      <c r="K348" s="1">
        <v>9.7263420100190706E-2</v>
      </c>
      <c r="L348" s="1">
        <v>7.0055078204760493E-2</v>
      </c>
      <c r="M348" s="1">
        <v>0.14117122185186301</v>
      </c>
      <c r="N348" s="1">
        <v>0.10282990671893801</v>
      </c>
      <c r="O348" s="1">
        <v>8.3985165304951301E-2</v>
      </c>
      <c r="P348" s="1">
        <v>0.15510130895205401</v>
      </c>
      <c r="Q348" s="1">
        <v>0.12789296705662301</v>
      </c>
    </row>
    <row r="349" spans="2:17" x14ac:dyDescent="0.25">
      <c r="B349" s="1">
        <v>9699526</v>
      </c>
      <c r="C349" s="1">
        <v>8929</v>
      </c>
      <c r="D349" s="1">
        <v>0.16666666699999999</v>
      </c>
      <c r="E349" s="1">
        <v>0.16632337759638899</v>
      </c>
      <c r="F349" s="1">
        <v>9.0300220722629498E-2</v>
      </c>
      <c r="G349" s="1">
        <v>0.20660871529671601</v>
      </c>
      <c r="H349" s="1">
        <v>0.15441077120524499</v>
      </c>
      <c r="I349" s="1">
        <v>0.164215487841049</v>
      </c>
      <c r="J349" s="1">
        <v>0.15686195036419601</v>
      </c>
      <c r="K349" s="1">
        <v>0.16649502229819399</v>
      </c>
      <c r="L349" s="1">
        <v>0.12848344386131499</v>
      </c>
      <c r="M349" s="1">
        <v>0.18663769114835799</v>
      </c>
      <c r="N349" s="1">
        <v>0.16053871910262199</v>
      </c>
      <c r="O349" s="1">
        <v>0.12831179915950899</v>
      </c>
      <c r="P349" s="1">
        <v>0.18646604644655199</v>
      </c>
      <c r="Q349" s="1">
        <v>0.14845446800967299</v>
      </c>
    </row>
    <row r="350" spans="2:17" x14ac:dyDescent="0.25">
      <c r="B350" s="1">
        <v>9699526</v>
      </c>
      <c r="C350" s="1">
        <v>8930</v>
      </c>
      <c r="D350" s="1">
        <v>0.25</v>
      </c>
      <c r="E350" s="1">
        <v>0.24765293088516199</v>
      </c>
      <c r="F350" s="1">
        <v>0.14054391205406999</v>
      </c>
      <c r="G350" s="1">
        <v>0.19562832839788</v>
      </c>
      <c r="H350" s="1">
        <v>0.19460839044570399</v>
      </c>
      <c r="I350" s="1">
        <v>0.238921678089141</v>
      </c>
      <c r="J350" s="1">
        <v>0.205686712356563</v>
      </c>
      <c r="K350" s="1">
        <v>0.248826465442581</v>
      </c>
      <c r="L350" s="1">
        <v>0.19527195602703501</v>
      </c>
      <c r="M350" s="1">
        <v>0.22281416419894001</v>
      </c>
      <c r="N350" s="1">
        <v>0.222304195222852</v>
      </c>
      <c r="O350" s="1">
        <v>0.19409842146961601</v>
      </c>
      <c r="P350" s="1">
        <v>0.22164062964152101</v>
      </c>
      <c r="Q350" s="1">
        <v>0.16808612022597499</v>
      </c>
    </row>
    <row r="351" spans="2:17" x14ac:dyDescent="0.25">
      <c r="B351" s="1">
        <v>1058808</v>
      </c>
      <c r="C351" s="1">
        <v>1346</v>
      </c>
      <c r="D351" s="1">
        <v>0.53333333299999997</v>
      </c>
      <c r="E351" s="1">
        <v>0.40127789267677699</v>
      </c>
      <c r="F351" s="1">
        <v>0.24819653912857201</v>
      </c>
      <c r="G351" s="1">
        <v>0.14647402374401</v>
      </c>
      <c r="H351" s="1">
        <v>0.26531615184978602</v>
      </c>
      <c r="I351" s="1">
        <v>0.47972989676995698</v>
      </c>
      <c r="J351" s="1">
        <v>0.31891958807982901</v>
      </c>
      <c r="K351" s="1">
        <v>0.46730561283838801</v>
      </c>
      <c r="L351" s="1">
        <v>0.39076493606428597</v>
      </c>
      <c r="M351" s="1">
        <v>0.33990367837200502</v>
      </c>
      <c r="N351" s="1">
        <v>0.39932474242489302</v>
      </c>
      <c r="O351" s="1">
        <v>0.32473721590267401</v>
      </c>
      <c r="P351" s="1">
        <v>0.27387595821039301</v>
      </c>
      <c r="Q351" s="1">
        <v>0.197335281436291</v>
      </c>
    </row>
    <row r="352" spans="2:17" x14ac:dyDescent="0.25">
      <c r="B352" s="1">
        <v>1058808</v>
      </c>
      <c r="C352" s="1">
        <v>1347</v>
      </c>
      <c r="D352" s="1">
        <v>0.53333333299999997</v>
      </c>
      <c r="E352" s="1">
        <v>0.49668917739519702</v>
      </c>
      <c r="F352" s="1">
        <v>0.32860601867865702</v>
      </c>
      <c r="G352" s="1">
        <v>0.130939639149384</v>
      </c>
      <c r="H352" s="1">
        <v>0.31874494507441298</v>
      </c>
      <c r="I352" s="1">
        <v>0.49041565541488302</v>
      </c>
      <c r="J352" s="1">
        <v>0.36166262265952998</v>
      </c>
      <c r="K352" s="1">
        <v>0.51501125519759805</v>
      </c>
      <c r="L352" s="1">
        <v>0.43096967583932899</v>
      </c>
      <c r="M352" s="1">
        <v>0.33213648607469198</v>
      </c>
      <c r="N352" s="1">
        <v>0.42603913903720603</v>
      </c>
      <c r="O352" s="1">
        <v>0.41264759803692702</v>
      </c>
      <c r="P352" s="1">
        <v>0.31381440827229101</v>
      </c>
      <c r="Q352" s="1">
        <v>0.22977282891402101</v>
      </c>
    </row>
    <row r="353" spans="2:17" x14ac:dyDescent="0.25">
      <c r="B353" s="1">
        <v>1058808</v>
      </c>
      <c r="C353" s="1">
        <v>1348</v>
      </c>
      <c r="D353" s="1">
        <v>1</v>
      </c>
      <c r="E353" s="1">
        <v>0.58557739045690005</v>
      </c>
      <c r="F353" s="1">
        <v>0.39895619568797303</v>
      </c>
      <c r="G353" s="1">
        <v>0.13093561317609301</v>
      </c>
      <c r="H353" s="1">
        <v>0.37182306644032198</v>
      </c>
      <c r="I353" s="1">
        <v>0.87436461328806403</v>
      </c>
      <c r="J353" s="1">
        <v>0.49745845315225801</v>
      </c>
      <c r="K353" s="1">
        <v>0.79278869522844997</v>
      </c>
      <c r="L353" s="1">
        <v>0.69947809784398696</v>
      </c>
      <c r="M353" s="1">
        <v>0.56546780658804696</v>
      </c>
      <c r="N353" s="1">
        <v>0.68591153322016096</v>
      </c>
      <c r="O353" s="1">
        <v>0.49226679307243598</v>
      </c>
      <c r="P353" s="1">
        <v>0.35825650181649699</v>
      </c>
      <c r="Q353" s="1">
        <v>0.26494590443203297</v>
      </c>
    </row>
    <row r="354" spans="2:17" x14ac:dyDescent="0.25">
      <c r="B354" s="1">
        <v>1058808</v>
      </c>
      <c r="C354" s="1">
        <v>1349</v>
      </c>
      <c r="D354" s="1">
        <v>0.73333333300000003</v>
      </c>
      <c r="E354" s="1">
        <v>0.478937767002027</v>
      </c>
      <c r="F354" s="1">
        <v>0.288897883485706</v>
      </c>
      <c r="G354" s="1">
        <v>0.162110877746728</v>
      </c>
      <c r="H354" s="1">
        <v>0.30998217607815398</v>
      </c>
      <c r="I354" s="1">
        <v>0.64866310161563101</v>
      </c>
      <c r="J354" s="1">
        <v>0.394652407462523</v>
      </c>
      <c r="K354" s="1">
        <v>0.60613555000101305</v>
      </c>
      <c r="L354" s="1">
        <v>0.51111560824285296</v>
      </c>
      <c r="M354" s="1">
        <v>0.44772210537336399</v>
      </c>
      <c r="N354" s="1">
        <v>0.52165775453907703</v>
      </c>
      <c r="O354" s="1">
        <v>0.38391782524386597</v>
      </c>
      <c r="P354" s="1">
        <v>0.320524322374378</v>
      </c>
      <c r="Q354" s="1">
        <v>0.225504380616217</v>
      </c>
    </row>
    <row r="355" spans="2:17" x14ac:dyDescent="0.25">
      <c r="B355" s="1">
        <v>1058808</v>
      </c>
      <c r="C355" s="1">
        <v>8952</v>
      </c>
      <c r="D355" s="1">
        <v>0</v>
      </c>
      <c r="E355" s="1">
        <v>0.190156050501953</v>
      </c>
      <c r="F355" s="1">
        <v>0.102262286363065</v>
      </c>
      <c r="G355" s="1">
        <v>0.14362041464029601</v>
      </c>
      <c r="H355" s="1">
        <v>0.145346250501771</v>
      </c>
      <c r="I355" s="1">
        <v>2.9069250100354199E-2</v>
      </c>
      <c r="J355" s="1">
        <v>0.116277000401417</v>
      </c>
      <c r="K355" s="1">
        <v>9.5078025250976306E-2</v>
      </c>
      <c r="L355" s="1">
        <v>5.11311431815323E-2</v>
      </c>
      <c r="M355" s="1">
        <v>7.1810207320148103E-2</v>
      </c>
      <c r="N355" s="1">
        <v>7.2673125250885498E-2</v>
      </c>
      <c r="O355" s="1">
        <v>0.146209168432509</v>
      </c>
      <c r="P355" s="1">
        <v>0.16688823257112401</v>
      </c>
      <c r="Q355" s="1">
        <v>0.12294135050167999</v>
      </c>
    </row>
    <row r="356" spans="2:17" x14ac:dyDescent="0.25">
      <c r="B356" s="1">
        <v>1058808</v>
      </c>
      <c r="C356" s="1">
        <v>8953</v>
      </c>
      <c r="D356" s="1">
        <v>6.6666666999999999E-2</v>
      </c>
      <c r="E356" s="1">
        <v>0.24102217335265</v>
      </c>
      <c r="F356" s="1">
        <v>0.136923582310188</v>
      </c>
      <c r="G356" s="1">
        <v>0.155898656478512</v>
      </c>
      <c r="H356" s="1">
        <v>0.17794813738045001</v>
      </c>
      <c r="I356" s="1">
        <v>8.8922961076090004E-2</v>
      </c>
      <c r="J356" s="1">
        <v>0.15569184330436001</v>
      </c>
      <c r="K356" s="1">
        <v>0.15384442017632499</v>
      </c>
      <c r="L356" s="1">
        <v>0.10179512465509399</v>
      </c>
      <c r="M356" s="1">
        <v>0.11128266173925599</v>
      </c>
      <c r="N356" s="1">
        <v>0.122307402190225</v>
      </c>
      <c r="O356" s="1">
        <v>0.188972877831419</v>
      </c>
      <c r="P356" s="1">
        <v>0.198460414915581</v>
      </c>
      <c r="Q356" s="1">
        <v>0.14641111939435</v>
      </c>
    </row>
    <row r="357" spans="2:17" x14ac:dyDescent="0.25">
      <c r="B357" s="1">
        <v>1058808</v>
      </c>
      <c r="C357" s="1">
        <v>8954</v>
      </c>
      <c r="D357" s="1">
        <v>0.133333333</v>
      </c>
      <c r="E357" s="1">
        <v>0.43080411510590899</v>
      </c>
      <c r="F357" s="1">
        <v>0.253453390202377</v>
      </c>
      <c r="G357" s="1">
        <v>0.16748841082746299</v>
      </c>
      <c r="H357" s="1">
        <v>0.283915305378583</v>
      </c>
      <c r="I357" s="1">
        <v>0.16344972747571701</v>
      </c>
      <c r="J357" s="1">
        <v>0.25379891090286599</v>
      </c>
      <c r="K357" s="1">
        <v>0.28206872405295502</v>
      </c>
      <c r="L357" s="1">
        <v>0.193393361601188</v>
      </c>
      <c r="M357" s="1">
        <v>0.15041087191373101</v>
      </c>
      <c r="N357" s="1">
        <v>0.208624319189291</v>
      </c>
      <c r="O357" s="1">
        <v>0.342128752654143</v>
      </c>
      <c r="P357" s="1">
        <v>0.29914626296668601</v>
      </c>
      <c r="Q357" s="1">
        <v>0.21047090051492001</v>
      </c>
    </row>
    <row r="358" spans="2:17" x14ac:dyDescent="0.25">
      <c r="B358" s="1">
        <v>5488422</v>
      </c>
      <c r="C358" s="1">
        <v>1374</v>
      </c>
      <c r="D358" s="1">
        <v>0.5</v>
      </c>
      <c r="E358" s="1">
        <v>0.19209959322954201</v>
      </c>
      <c r="F358" s="1">
        <v>0.10595469955801901</v>
      </c>
      <c r="G358" s="1">
        <v>0.15818057137473199</v>
      </c>
      <c r="H358" s="1">
        <v>0.15207828805409801</v>
      </c>
      <c r="I358" s="1">
        <v>0.43041565761082001</v>
      </c>
      <c r="J358" s="1">
        <v>0.221662630443278</v>
      </c>
      <c r="K358" s="1">
        <v>0.34604979661477098</v>
      </c>
      <c r="L358" s="1">
        <v>0.30297734977900997</v>
      </c>
      <c r="M358" s="1">
        <v>0.32909028568736598</v>
      </c>
      <c r="N358" s="1">
        <v>0.32603914402704898</v>
      </c>
      <c r="O358" s="1">
        <v>0.14902714639378101</v>
      </c>
      <c r="P358" s="1">
        <v>0.17514008230213701</v>
      </c>
      <c r="Q358" s="1">
        <v>0.13206763546637601</v>
      </c>
    </row>
    <row r="359" spans="2:17" x14ac:dyDescent="0.25">
      <c r="B359" s="1">
        <v>5488422</v>
      </c>
      <c r="C359" s="1">
        <v>1375</v>
      </c>
      <c r="D359" s="1">
        <v>1</v>
      </c>
      <c r="E359" s="1">
        <v>0.105925428266475</v>
      </c>
      <c r="F359" s="1">
        <v>5.4205205420520597E-2</v>
      </c>
      <c r="G359" s="1">
        <v>0.18415574543864099</v>
      </c>
      <c r="H359" s="1">
        <v>0.11476212637521201</v>
      </c>
      <c r="I359" s="1">
        <v>0.82295242527504298</v>
      </c>
      <c r="J359" s="1">
        <v>0.29180970110017002</v>
      </c>
      <c r="K359" s="1">
        <v>0.55296271413323805</v>
      </c>
      <c r="L359" s="1">
        <v>0.52710260271025999</v>
      </c>
      <c r="M359" s="1">
        <v>0.592077872719321</v>
      </c>
      <c r="N359" s="1">
        <v>0.55738106318760605</v>
      </c>
      <c r="O359" s="1">
        <v>8.0065316843497894E-2</v>
      </c>
      <c r="P359" s="1">
        <v>0.145040586852558</v>
      </c>
      <c r="Q359" s="1">
        <v>0.119180475429581</v>
      </c>
    </row>
    <row r="360" spans="2:17" x14ac:dyDescent="0.25">
      <c r="B360" s="1">
        <v>5488422</v>
      </c>
      <c r="C360" s="1">
        <v>9001</v>
      </c>
      <c r="D360" s="1">
        <v>0</v>
      </c>
      <c r="E360" s="1">
        <v>0.16151457061745</v>
      </c>
      <c r="F360" s="1">
        <v>7.9379953305909801E-2</v>
      </c>
      <c r="G360" s="1">
        <v>0.204372718050608</v>
      </c>
      <c r="H360" s="1">
        <v>0.148422413991323</v>
      </c>
      <c r="I360" s="1">
        <v>2.9684482798264501E-2</v>
      </c>
      <c r="J360" s="1">
        <v>0.11873793119305801</v>
      </c>
      <c r="K360" s="1">
        <v>8.0757285308724794E-2</v>
      </c>
      <c r="L360" s="1">
        <v>3.96899766529549E-2</v>
      </c>
      <c r="M360" s="1">
        <v>0.102186359025304</v>
      </c>
      <c r="N360" s="1">
        <v>7.4211206995661305E-2</v>
      </c>
      <c r="O360" s="1">
        <v>0.12044726196168</v>
      </c>
      <c r="P360" s="1">
        <v>0.18294364433402899</v>
      </c>
      <c r="Q360" s="1">
        <v>0.141876335678259</v>
      </c>
    </row>
    <row r="361" spans="2:17" x14ac:dyDescent="0.25">
      <c r="B361" s="1">
        <v>5488422</v>
      </c>
      <c r="C361" s="1">
        <v>9002</v>
      </c>
      <c r="D361" s="1">
        <v>0.125</v>
      </c>
      <c r="E361" s="1">
        <v>0.10754212493875601</v>
      </c>
      <c r="F361" s="1">
        <v>5.1524101531717097E-2</v>
      </c>
      <c r="G361" s="1">
        <v>0.13550045512414599</v>
      </c>
      <c r="H361" s="1">
        <v>9.8188893864872895E-2</v>
      </c>
      <c r="I361" s="1">
        <v>0.119637778772975</v>
      </c>
      <c r="J361" s="1">
        <v>0.103551115091898</v>
      </c>
      <c r="K361" s="1">
        <v>0.116271062469378</v>
      </c>
      <c r="L361" s="1">
        <v>8.8262050765858593E-2</v>
      </c>
      <c r="M361" s="1">
        <v>0.130250227562073</v>
      </c>
      <c r="N361" s="1">
        <v>0.111594446932436</v>
      </c>
      <c r="O361" s="1">
        <v>7.9533113235236402E-2</v>
      </c>
      <c r="P361" s="1">
        <v>0.121521290031451</v>
      </c>
      <c r="Q361" s="1">
        <v>9.3512278327931506E-2</v>
      </c>
    </row>
    <row r="362" spans="2:17" x14ac:dyDescent="0.25">
      <c r="B362" s="1">
        <v>5488422</v>
      </c>
      <c r="C362" s="1">
        <v>9003</v>
      </c>
      <c r="D362" s="1">
        <v>0.25</v>
      </c>
      <c r="E362" s="1">
        <v>7.4660136678944097E-2</v>
      </c>
      <c r="F362" s="1">
        <v>3.8574059631431901E-2</v>
      </c>
      <c r="G362" s="1">
        <v>0.17196813471370601</v>
      </c>
      <c r="H362" s="1">
        <v>9.5067443674693802E-2</v>
      </c>
      <c r="I362" s="1">
        <v>0.219013488734939</v>
      </c>
      <c r="J362" s="1">
        <v>0.12605395493975499</v>
      </c>
      <c r="K362" s="1">
        <v>0.162330068339472</v>
      </c>
      <c r="L362" s="1">
        <v>0.14428702981571601</v>
      </c>
      <c r="M362" s="1">
        <v>0.21098406735685299</v>
      </c>
      <c r="N362" s="1">
        <v>0.172533721837347</v>
      </c>
      <c r="O362" s="1">
        <v>5.6617098155187999E-2</v>
      </c>
      <c r="P362" s="1">
        <v>0.123314135696325</v>
      </c>
      <c r="Q362" s="1">
        <v>0.10527109717256899</v>
      </c>
    </row>
    <row r="363" spans="2:17" x14ac:dyDescent="0.25">
      <c r="B363" s="1">
        <v>5488422</v>
      </c>
      <c r="C363" s="1">
        <v>9004</v>
      </c>
      <c r="D363" s="1">
        <v>0.375</v>
      </c>
      <c r="E363" s="1">
        <v>8.6333169460343195E-2</v>
      </c>
      <c r="F363" s="1">
        <v>4.4972248243951997E-2</v>
      </c>
      <c r="G363" s="1">
        <v>0.16873245576415</v>
      </c>
      <c r="H363" s="1">
        <v>0.100012624489482</v>
      </c>
      <c r="I363" s="1">
        <v>0.32000252489789599</v>
      </c>
      <c r="J363" s="1">
        <v>0.15501009959158499</v>
      </c>
      <c r="K363" s="1">
        <v>0.23066658473017199</v>
      </c>
      <c r="L363" s="1">
        <v>0.20998612412197601</v>
      </c>
      <c r="M363" s="1">
        <v>0.27186622788207498</v>
      </c>
      <c r="N363" s="1">
        <v>0.237506312244741</v>
      </c>
      <c r="O363" s="1">
        <v>6.5652708852147607E-2</v>
      </c>
      <c r="P363" s="1">
        <v>0.127532812612246</v>
      </c>
      <c r="Q363" s="1">
        <v>0.10685235200405099</v>
      </c>
    </row>
    <row r="364" spans="2:17" x14ac:dyDescent="0.25">
      <c r="B364" s="1">
        <v>13969043</v>
      </c>
      <c r="C364" s="1">
        <v>1390</v>
      </c>
      <c r="D364" s="1">
        <v>0.63636363600000001</v>
      </c>
      <c r="E364" s="1">
        <v>0.61489015062378405</v>
      </c>
      <c r="F364" s="1">
        <v>0.43848572866594498</v>
      </c>
      <c r="G364" s="1">
        <v>0.134614632606915</v>
      </c>
      <c r="H364" s="1">
        <v>0.39599683729888102</v>
      </c>
      <c r="I364" s="1">
        <v>0.58829027625977603</v>
      </c>
      <c r="J364" s="1">
        <v>0.444070197039105</v>
      </c>
      <c r="K364" s="1">
        <v>0.62562689331189203</v>
      </c>
      <c r="L364" s="1">
        <v>0.53742468233297203</v>
      </c>
      <c r="M364" s="1">
        <v>0.38548913430345799</v>
      </c>
      <c r="N364" s="1">
        <v>0.51618023664944102</v>
      </c>
      <c r="O364" s="1">
        <v>0.52668793964486404</v>
      </c>
      <c r="P364" s="1">
        <v>0.37475239161535001</v>
      </c>
      <c r="Q364" s="1">
        <v>0.28655018063643001</v>
      </c>
    </row>
    <row r="365" spans="2:17" x14ac:dyDescent="0.25">
      <c r="B365" s="1">
        <v>13969043</v>
      </c>
      <c r="C365" s="1">
        <v>1391</v>
      </c>
      <c r="D365" s="1">
        <v>1</v>
      </c>
      <c r="E365" s="1">
        <v>0.67435945856924995</v>
      </c>
      <c r="F365" s="1">
        <v>0.49721397942039403</v>
      </c>
      <c r="G365" s="1">
        <v>0.122560528017518</v>
      </c>
      <c r="H365" s="1">
        <v>0.43137798866905402</v>
      </c>
      <c r="I365" s="1">
        <v>0.88627559773381104</v>
      </c>
      <c r="J365" s="1">
        <v>0.54510239093524304</v>
      </c>
      <c r="K365" s="1">
        <v>0.83717972928462503</v>
      </c>
      <c r="L365" s="1">
        <v>0.74860698971019701</v>
      </c>
      <c r="M365" s="1">
        <v>0.56128026400875897</v>
      </c>
      <c r="N365" s="1">
        <v>0.71568899433452704</v>
      </c>
      <c r="O365" s="1">
        <v>0.58578671899482204</v>
      </c>
      <c r="P365" s="1">
        <v>0.398459993293384</v>
      </c>
      <c r="Q365" s="1">
        <v>0.30988725371895598</v>
      </c>
    </row>
    <row r="366" spans="2:17" x14ac:dyDescent="0.25">
      <c r="B366" s="1">
        <v>13969043</v>
      </c>
      <c r="C366" s="1">
        <v>1392</v>
      </c>
      <c r="D366" s="1">
        <v>0.54545454500000001</v>
      </c>
      <c r="E366" s="1">
        <v>0.30269787675572302</v>
      </c>
      <c r="F366" s="1">
        <v>0.175634195457741</v>
      </c>
      <c r="G366" s="1">
        <v>0.17808387158139699</v>
      </c>
      <c r="H366" s="1">
        <v>0.218805314598287</v>
      </c>
      <c r="I366" s="1">
        <v>0.48012469891965698</v>
      </c>
      <c r="J366" s="1">
        <v>0.28413516067862998</v>
      </c>
      <c r="K366" s="1">
        <v>0.42407621087786102</v>
      </c>
      <c r="L366" s="1">
        <v>0.36054437022887098</v>
      </c>
      <c r="M366" s="1">
        <v>0.36176920829069797</v>
      </c>
      <c r="N366" s="1">
        <v>0.38212992979914301</v>
      </c>
      <c r="O366" s="1">
        <v>0.23916603610673201</v>
      </c>
      <c r="P366" s="1">
        <v>0.24039087416856</v>
      </c>
      <c r="Q366" s="1">
        <v>0.176859033519569</v>
      </c>
    </row>
    <row r="367" spans="2:17" x14ac:dyDescent="0.25">
      <c r="B367" s="1">
        <v>13969043</v>
      </c>
      <c r="C367" s="1">
        <v>1393</v>
      </c>
      <c r="D367" s="1">
        <v>0.54545454500000001</v>
      </c>
      <c r="E367" s="1">
        <v>0.32985868426100601</v>
      </c>
      <c r="F367" s="1">
        <v>0.19684895406888001</v>
      </c>
      <c r="G367" s="1">
        <v>0.181034840873947</v>
      </c>
      <c r="H367" s="1">
        <v>0.235914159734611</v>
      </c>
      <c r="I367" s="1">
        <v>0.48354646794692202</v>
      </c>
      <c r="J367" s="1">
        <v>0.29782223678768899</v>
      </c>
      <c r="K367" s="1">
        <v>0.43765661463050298</v>
      </c>
      <c r="L367" s="1">
        <v>0.37115174953444002</v>
      </c>
      <c r="M367" s="1">
        <v>0.36324469293697298</v>
      </c>
      <c r="N367" s="1">
        <v>0.39068435236730598</v>
      </c>
      <c r="O367" s="1">
        <v>0.26335381916494299</v>
      </c>
      <c r="P367" s="1">
        <v>0.255446762567476</v>
      </c>
      <c r="Q367" s="1">
        <v>0.18894189747141399</v>
      </c>
    </row>
    <row r="368" spans="2:17" x14ac:dyDescent="0.25">
      <c r="B368" s="1">
        <v>13969043</v>
      </c>
      <c r="C368" s="1">
        <v>9039</v>
      </c>
      <c r="D368" s="1">
        <v>0</v>
      </c>
      <c r="E368" s="1">
        <v>0.113377194996854</v>
      </c>
      <c r="F368" s="1">
        <v>5.7553979415189603E-2</v>
      </c>
      <c r="G368" s="1">
        <v>0.19113423772709501</v>
      </c>
      <c r="H368" s="1">
        <v>0.120688470713046</v>
      </c>
      <c r="I368" s="1">
        <v>2.41376941426092E-2</v>
      </c>
      <c r="J368" s="1">
        <v>9.6550776570436897E-2</v>
      </c>
      <c r="K368" s="1">
        <v>5.66885974984268E-2</v>
      </c>
      <c r="L368" s="1">
        <v>2.8776989707594802E-2</v>
      </c>
      <c r="M368" s="1">
        <v>9.5567118863547601E-2</v>
      </c>
      <c r="N368" s="1">
        <v>6.0344235356523099E-2</v>
      </c>
      <c r="O368" s="1">
        <v>8.5465587206021598E-2</v>
      </c>
      <c r="P368" s="1">
        <v>0.15225571636197399</v>
      </c>
      <c r="Q368" s="1">
        <v>0.124344108571142</v>
      </c>
    </row>
    <row r="369" spans="2:17" x14ac:dyDescent="0.25">
      <c r="B369" s="1">
        <v>13969043</v>
      </c>
      <c r="C369" s="1">
        <v>9040</v>
      </c>
      <c r="D369" s="1">
        <v>9.0909090999999997E-2</v>
      </c>
      <c r="E369" s="1">
        <v>0.26781911599297398</v>
      </c>
      <c r="F369" s="1">
        <v>0.15026738248330401</v>
      </c>
      <c r="G369" s="1">
        <v>0.17826615809049201</v>
      </c>
      <c r="H369" s="1">
        <v>0.19878421885559</v>
      </c>
      <c r="I369" s="1">
        <v>0.112484116571118</v>
      </c>
      <c r="J369" s="1">
        <v>0.17720919328447199</v>
      </c>
      <c r="K369" s="1">
        <v>0.17936410349648699</v>
      </c>
      <c r="L369" s="1">
        <v>0.12058823674165201</v>
      </c>
      <c r="M369" s="1">
        <v>0.134587624545246</v>
      </c>
      <c r="N369" s="1">
        <v>0.144846654927795</v>
      </c>
      <c r="O369" s="1">
        <v>0.209043249238139</v>
      </c>
      <c r="P369" s="1">
        <v>0.22304263704173299</v>
      </c>
      <c r="Q369" s="1">
        <v>0.16426677028689801</v>
      </c>
    </row>
    <row r="370" spans="2:17" x14ac:dyDescent="0.25">
      <c r="B370" s="1">
        <v>13969043</v>
      </c>
      <c r="C370" s="1">
        <v>9042</v>
      </c>
      <c r="D370" s="1">
        <v>0.27272727299999999</v>
      </c>
      <c r="E370" s="1">
        <v>7.7439019271662607E-2</v>
      </c>
      <c r="F370" s="1">
        <v>4.0221557285004698E-2</v>
      </c>
      <c r="G370" s="1">
        <v>0.226030277325523</v>
      </c>
      <c r="H370" s="1">
        <v>0.11456361796073</v>
      </c>
      <c r="I370" s="1">
        <v>0.241094541992146</v>
      </c>
      <c r="J370" s="1">
        <v>0.14619634896858399</v>
      </c>
      <c r="K370" s="1">
        <v>0.17508314613583101</v>
      </c>
      <c r="L370" s="1">
        <v>0.15647441514250199</v>
      </c>
      <c r="M370" s="1">
        <v>0.249378775162762</v>
      </c>
      <c r="N370" s="1">
        <v>0.193645445480365</v>
      </c>
      <c r="O370" s="1">
        <v>5.8830288278333698E-2</v>
      </c>
      <c r="P370" s="1">
        <v>0.15173464829859301</v>
      </c>
      <c r="Q370" s="1">
        <v>0.13312591730526399</v>
      </c>
    </row>
    <row r="371" spans="2:17" x14ac:dyDescent="0.25">
      <c r="B371" s="1">
        <v>13703448</v>
      </c>
      <c r="C371" s="1">
        <v>1409</v>
      </c>
      <c r="D371" s="1">
        <v>1</v>
      </c>
      <c r="E371" s="1">
        <v>0.28717822098073298</v>
      </c>
      <c r="F371" s="1">
        <v>0.13757484166616099</v>
      </c>
      <c r="G371" s="1">
        <v>0.15526490582906</v>
      </c>
      <c r="H371" s="1">
        <v>0.19333932282531799</v>
      </c>
      <c r="I371" s="1">
        <v>0.83866786456506404</v>
      </c>
      <c r="J371" s="1">
        <v>0.35467145826025398</v>
      </c>
      <c r="K371" s="1">
        <v>0.64358911049036605</v>
      </c>
      <c r="L371" s="1">
        <v>0.56878742083308098</v>
      </c>
      <c r="M371" s="1">
        <v>0.57763245291453003</v>
      </c>
      <c r="N371" s="1">
        <v>0.59666966141265898</v>
      </c>
      <c r="O371" s="1">
        <v>0.212376531323447</v>
      </c>
      <c r="P371" s="1">
        <v>0.22122156340489699</v>
      </c>
      <c r="Q371" s="1">
        <v>0.14641987374761101</v>
      </c>
    </row>
    <row r="372" spans="2:17" x14ac:dyDescent="0.25">
      <c r="B372" s="1">
        <v>13703448</v>
      </c>
      <c r="C372" s="1">
        <v>1410</v>
      </c>
      <c r="D372" s="1">
        <v>0.85714285700000004</v>
      </c>
      <c r="E372" s="1">
        <v>0.29952859515186903</v>
      </c>
      <c r="F372" s="1">
        <v>0.13173405501107799</v>
      </c>
      <c r="G372" s="1">
        <v>0.17414318476576199</v>
      </c>
      <c r="H372" s="1">
        <v>0.20180194497623599</v>
      </c>
      <c r="I372" s="1">
        <v>0.72607467459524699</v>
      </c>
      <c r="J372" s="1">
        <v>0.33287012738098898</v>
      </c>
      <c r="K372" s="1">
        <v>0.57833572607593497</v>
      </c>
      <c r="L372" s="1">
        <v>0.49443845600553898</v>
      </c>
      <c r="M372" s="1">
        <v>0.51564302088288105</v>
      </c>
      <c r="N372" s="1">
        <v>0.52947240098811799</v>
      </c>
      <c r="O372" s="1">
        <v>0.21563132508147401</v>
      </c>
      <c r="P372" s="1">
        <v>0.23683588995881499</v>
      </c>
      <c r="Q372" s="1">
        <v>0.15293861988842</v>
      </c>
    </row>
    <row r="373" spans="2:17" x14ac:dyDescent="0.25">
      <c r="B373" s="1">
        <v>13703448</v>
      </c>
      <c r="C373" s="1">
        <v>9075</v>
      </c>
      <c r="D373" s="1">
        <v>0</v>
      </c>
      <c r="E373" s="1">
        <v>0.28298605770971602</v>
      </c>
      <c r="F373" s="1">
        <v>0.16290063473934999</v>
      </c>
      <c r="G373" s="1">
        <v>0.110816516730156</v>
      </c>
      <c r="H373" s="1">
        <v>0.185567736393074</v>
      </c>
      <c r="I373" s="1">
        <v>3.7113547278614802E-2</v>
      </c>
      <c r="J373" s="1">
        <v>0.14845418911445901</v>
      </c>
      <c r="K373" s="1">
        <v>0.14149302885485801</v>
      </c>
      <c r="L373" s="1">
        <v>8.1450317369675104E-2</v>
      </c>
      <c r="M373" s="1">
        <v>5.5408258365077998E-2</v>
      </c>
      <c r="N373" s="1">
        <v>9.2783868196537098E-2</v>
      </c>
      <c r="O373" s="1">
        <v>0.22294334622453299</v>
      </c>
      <c r="P373" s="1">
        <v>0.19690128721993599</v>
      </c>
      <c r="Q373" s="1">
        <v>0.13685857573475299</v>
      </c>
    </row>
    <row r="374" spans="2:17" x14ac:dyDescent="0.25">
      <c r="B374" s="1">
        <v>13703448</v>
      </c>
      <c r="C374" s="1">
        <v>9076</v>
      </c>
      <c r="D374" s="1">
        <v>0.14285714299999999</v>
      </c>
      <c r="E374" s="1">
        <v>0.43728036526301101</v>
      </c>
      <c r="F374" s="1">
        <v>0.246422795647048</v>
      </c>
      <c r="G374" s="1">
        <v>0.12435613726507801</v>
      </c>
      <c r="H374" s="1">
        <v>0.26935309939171198</v>
      </c>
      <c r="I374" s="1">
        <v>0.16815633427834201</v>
      </c>
      <c r="J374" s="1">
        <v>0.24405390811336999</v>
      </c>
      <c r="K374" s="1">
        <v>0.29006875413150601</v>
      </c>
      <c r="L374" s="1">
        <v>0.19463996932352401</v>
      </c>
      <c r="M374" s="1">
        <v>0.13360664013253901</v>
      </c>
      <c r="N374" s="1">
        <v>0.206105121195856</v>
      </c>
      <c r="O374" s="1">
        <v>0.341851580455029</v>
      </c>
      <c r="P374" s="1">
        <v>0.28081825126404403</v>
      </c>
      <c r="Q374" s="1">
        <v>0.185389466456063</v>
      </c>
    </row>
    <row r="375" spans="2:17" x14ac:dyDescent="0.25">
      <c r="B375" s="1">
        <v>13703448</v>
      </c>
      <c r="C375" s="1">
        <v>9077</v>
      </c>
      <c r="D375" s="1">
        <v>0.28571428599999998</v>
      </c>
      <c r="E375" s="1">
        <v>0.28637790854411599</v>
      </c>
      <c r="F375" s="1">
        <v>0.12632819906922901</v>
      </c>
      <c r="G375" s="1">
        <v>0.17334101017044301</v>
      </c>
      <c r="H375" s="1">
        <v>0.19534903926126301</v>
      </c>
      <c r="I375" s="1">
        <v>0.26764123665225298</v>
      </c>
      <c r="J375" s="1">
        <v>0.21342208860900999</v>
      </c>
      <c r="K375" s="1">
        <v>0.28604609727205799</v>
      </c>
      <c r="L375" s="1">
        <v>0.20602124253461501</v>
      </c>
      <c r="M375" s="1">
        <v>0.229527648085222</v>
      </c>
      <c r="N375" s="1">
        <v>0.240531662630631</v>
      </c>
      <c r="O375" s="1">
        <v>0.20635305380667299</v>
      </c>
      <c r="P375" s="1">
        <v>0.22985945935728</v>
      </c>
      <c r="Q375" s="1">
        <v>0.149834604619836</v>
      </c>
    </row>
    <row r="376" spans="2:17" x14ac:dyDescent="0.25">
      <c r="B376" s="1">
        <v>13703448</v>
      </c>
      <c r="C376" s="1">
        <v>9078</v>
      </c>
      <c r="D376" s="1">
        <v>0.428571429</v>
      </c>
      <c r="E376" s="1">
        <v>0.38662786741595601</v>
      </c>
      <c r="F376" s="1">
        <v>0.20613228994805399</v>
      </c>
      <c r="G376" s="1">
        <v>0.13457441555990901</v>
      </c>
      <c r="H376" s="1">
        <v>0.24244485764130599</v>
      </c>
      <c r="I376" s="1">
        <v>0.39134611472826097</v>
      </c>
      <c r="J376" s="1">
        <v>0.279670171913045</v>
      </c>
      <c r="K376" s="1">
        <v>0.407599648207978</v>
      </c>
      <c r="L376" s="1">
        <v>0.317351859474027</v>
      </c>
      <c r="M376" s="1">
        <v>0.28157292227995401</v>
      </c>
      <c r="N376" s="1">
        <v>0.33550814332065299</v>
      </c>
      <c r="O376" s="1">
        <v>0.296380078682005</v>
      </c>
      <c r="P376" s="1">
        <v>0.26060114148793301</v>
      </c>
      <c r="Q376" s="1">
        <v>0.170353352753981</v>
      </c>
    </row>
    <row r="377" spans="2:17" x14ac:dyDescent="0.25">
      <c r="B377" s="1">
        <v>1477186</v>
      </c>
      <c r="C377" s="1">
        <v>2313</v>
      </c>
      <c r="D377" s="1">
        <v>1</v>
      </c>
      <c r="E377" s="1">
        <v>0</v>
      </c>
      <c r="F377" s="1">
        <v>0</v>
      </c>
      <c r="G377" s="1">
        <v>1.0054104526804499</v>
      </c>
      <c r="H377" s="1">
        <v>0.33513681756014801</v>
      </c>
      <c r="I377" s="1">
        <v>0.86702736351203002</v>
      </c>
      <c r="J377" s="1">
        <v>0.46810945404811899</v>
      </c>
      <c r="K377" s="1">
        <v>0.5</v>
      </c>
      <c r="L377" s="1">
        <v>0.5</v>
      </c>
      <c r="M377" s="1">
        <v>1.0027052263402201</v>
      </c>
      <c r="N377" s="1">
        <v>0.66756840878007395</v>
      </c>
      <c r="O377" s="1">
        <v>0</v>
      </c>
      <c r="P377" s="1">
        <v>0.50270522634022297</v>
      </c>
      <c r="Q377" s="1">
        <v>0.50270522634022297</v>
      </c>
    </row>
    <row r="378" spans="2:17" x14ac:dyDescent="0.25">
      <c r="B378" s="1">
        <v>1477186</v>
      </c>
      <c r="C378" s="1">
        <v>12901</v>
      </c>
      <c r="D378" s="1">
        <v>0</v>
      </c>
      <c r="E378" s="1">
        <v>0</v>
      </c>
      <c r="F378" s="1">
        <v>0</v>
      </c>
      <c r="G378" s="1">
        <v>1.0054104526804499</v>
      </c>
      <c r="H378" s="1">
        <v>0.33513681756014801</v>
      </c>
      <c r="I378" s="1">
        <v>6.7027363512029703E-2</v>
      </c>
      <c r="J378" s="1">
        <v>0.26810945404811898</v>
      </c>
      <c r="K378" s="1">
        <v>0</v>
      </c>
      <c r="L378" s="1">
        <v>0</v>
      </c>
      <c r="M378" s="1">
        <v>0.50270522634022297</v>
      </c>
      <c r="N378" s="1">
        <v>0.16756840878007401</v>
      </c>
      <c r="O378" s="1">
        <v>0</v>
      </c>
      <c r="P378" s="1">
        <v>0.50270522634022297</v>
      </c>
      <c r="Q378" s="1">
        <v>0.50270522634022297</v>
      </c>
    </row>
    <row r="379" spans="2:17" x14ac:dyDescent="0.25">
      <c r="B379" s="1">
        <v>1477186</v>
      </c>
      <c r="C379" s="1">
        <v>12902</v>
      </c>
      <c r="D379" s="1">
        <v>0.2</v>
      </c>
      <c r="E379" s="1">
        <v>0.243226134016958</v>
      </c>
      <c r="F379" s="1">
        <v>0.133407671060498</v>
      </c>
      <c r="G379" s="1">
        <v>0.148882689674049</v>
      </c>
      <c r="H379" s="1">
        <v>0.175172164917168</v>
      </c>
      <c r="I379" s="1">
        <v>0.19503443298343401</v>
      </c>
      <c r="J379" s="1">
        <v>0.180137731933735</v>
      </c>
      <c r="K379" s="1">
        <v>0.22161306700847899</v>
      </c>
      <c r="L379" s="1">
        <v>0.16670383553024901</v>
      </c>
      <c r="M379" s="1">
        <v>0.174441344837024</v>
      </c>
      <c r="N379" s="1">
        <v>0.18758608245858399</v>
      </c>
      <c r="O379" s="1">
        <v>0.18831690253872799</v>
      </c>
      <c r="P379" s="1">
        <v>0.19605441184550401</v>
      </c>
      <c r="Q379" s="1">
        <v>0.141145180367274</v>
      </c>
    </row>
    <row r="380" spans="2:17" x14ac:dyDescent="0.25">
      <c r="B380" s="1">
        <v>1477186</v>
      </c>
      <c r="C380" s="1">
        <v>12903</v>
      </c>
      <c r="D380" s="1">
        <v>0.4</v>
      </c>
      <c r="E380" s="1">
        <v>0</v>
      </c>
      <c r="F380" s="1">
        <v>0</v>
      </c>
      <c r="G380" s="1">
        <v>1.0054104526804499</v>
      </c>
      <c r="H380" s="1">
        <v>0.33513681756014801</v>
      </c>
      <c r="I380" s="1">
        <v>0.38702736351202999</v>
      </c>
      <c r="J380" s="1">
        <v>0.34810945404811899</v>
      </c>
      <c r="K380" s="1">
        <v>0.2</v>
      </c>
      <c r="L380" s="1">
        <v>0.2</v>
      </c>
      <c r="M380" s="1">
        <v>0.70270522634022203</v>
      </c>
      <c r="N380" s="1">
        <v>0.36756840878007402</v>
      </c>
      <c r="O380" s="1">
        <v>0</v>
      </c>
      <c r="P380" s="1">
        <v>0.50270522634022297</v>
      </c>
      <c r="Q380" s="1">
        <v>0.50270522634022297</v>
      </c>
    </row>
    <row r="381" spans="2:17" x14ac:dyDescent="0.25">
      <c r="B381" s="1">
        <v>1477186</v>
      </c>
      <c r="C381" s="1">
        <v>12904</v>
      </c>
      <c r="D381" s="1">
        <v>0.6</v>
      </c>
      <c r="E381" s="1">
        <v>0.81889881879243298</v>
      </c>
      <c r="F381" s="1">
        <v>0.62137058469897899</v>
      </c>
      <c r="G381" s="1">
        <v>8.8435522412673398E-2</v>
      </c>
      <c r="H381" s="1">
        <v>0.50956830863469504</v>
      </c>
      <c r="I381" s="1">
        <v>0.58191366172693904</v>
      </c>
      <c r="J381" s="1">
        <v>0.52765464690775599</v>
      </c>
      <c r="K381" s="1">
        <v>0.70944940939621604</v>
      </c>
      <c r="L381" s="1">
        <v>0.61068529234948898</v>
      </c>
      <c r="M381" s="1">
        <v>0.34421776120633701</v>
      </c>
      <c r="N381" s="1">
        <v>0.55478415431734796</v>
      </c>
      <c r="O381" s="1">
        <v>0.72013470174570604</v>
      </c>
      <c r="P381" s="1">
        <v>0.45366717060255302</v>
      </c>
      <c r="Q381" s="1">
        <v>0.35490305355582602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4"/>
  <sheetViews>
    <sheetView topLeftCell="A9" workbookViewId="0">
      <selection activeCell="K20" sqref="K20"/>
    </sheetView>
  </sheetViews>
  <sheetFormatPr defaultRowHeight="15" x14ac:dyDescent="0.25"/>
  <cols>
    <col min="3" max="3" width="16" customWidth="1"/>
    <col min="4" max="4" width="14.28515625" customWidth="1"/>
    <col min="5" max="5" width="14.140625" bestFit="1" customWidth="1"/>
    <col min="6" max="6" width="12" customWidth="1"/>
    <col min="7" max="7" width="17" bestFit="1" customWidth="1"/>
    <col min="11" max="11" width="14.85546875" bestFit="1" customWidth="1"/>
    <col min="12" max="12" width="48.5703125" customWidth="1"/>
    <col min="13" max="13" width="12.28515625" customWidth="1"/>
  </cols>
  <sheetData>
    <row r="2" spans="2:2" x14ac:dyDescent="0.25">
      <c r="B2" s="6"/>
    </row>
    <row r="20" spans="11:12" ht="15.75" thickBot="1" x14ac:dyDescent="0.3"/>
    <row r="21" spans="11:12" ht="15.75" thickBot="1" x14ac:dyDescent="0.3">
      <c r="K21" s="34" t="s">
        <v>64</v>
      </c>
      <c r="L21" s="36" t="s">
        <v>77</v>
      </c>
    </row>
    <row r="22" spans="11:12" ht="15.75" thickBot="1" x14ac:dyDescent="0.3">
      <c r="K22" s="35" t="s">
        <v>65</v>
      </c>
      <c r="L22" s="36" t="s">
        <v>78</v>
      </c>
    </row>
    <row r="23" spans="11:12" ht="15.75" thickBot="1" x14ac:dyDescent="0.3">
      <c r="K23" s="35" t="s">
        <v>66</v>
      </c>
      <c r="L23" s="36" t="s">
        <v>79</v>
      </c>
    </row>
    <row r="24" spans="11:12" ht="26.25" thickBot="1" x14ac:dyDescent="0.3">
      <c r="K24" s="35" t="s">
        <v>67</v>
      </c>
      <c r="L24" s="36" t="s">
        <v>80</v>
      </c>
    </row>
    <row r="25" spans="11:12" ht="26.25" thickBot="1" x14ac:dyDescent="0.3">
      <c r="K25" s="35" t="s">
        <v>68</v>
      </c>
      <c r="L25" s="37" t="s">
        <v>81</v>
      </c>
    </row>
    <row r="26" spans="11:12" ht="26.25" thickBot="1" x14ac:dyDescent="0.3">
      <c r="K26" s="34" t="s">
        <v>69</v>
      </c>
      <c r="L26" s="36" t="s">
        <v>82</v>
      </c>
    </row>
    <row r="27" spans="11:12" ht="26.25" thickBot="1" x14ac:dyDescent="0.3">
      <c r="K27" s="35" t="s">
        <v>70</v>
      </c>
      <c r="L27" s="36" t="s">
        <v>83</v>
      </c>
    </row>
    <row r="28" spans="11:12" ht="26.25" thickBot="1" x14ac:dyDescent="0.3">
      <c r="K28" s="35" t="s">
        <v>71</v>
      </c>
      <c r="L28" s="36" t="s">
        <v>84</v>
      </c>
    </row>
    <row r="29" spans="11:12" ht="26.25" thickBot="1" x14ac:dyDescent="0.3">
      <c r="K29" s="35" t="s">
        <v>72</v>
      </c>
      <c r="L29" s="36" t="s">
        <v>82</v>
      </c>
    </row>
    <row r="30" spans="11:12" ht="26.25" thickBot="1" x14ac:dyDescent="0.3">
      <c r="K30" s="34" t="s">
        <v>73</v>
      </c>
      <c r="L30" s="36" t="s">
        <v>85</v>
      </c>
    </row>
    <row r="31" spans="11:12" ht="26.25" thickBot="1" x14ac:dyDescent="0.3">
      <c r="K31" s="35" t="s">
        <v>74</v>
      </c>
      <c r="L31" s="36" t="s">
        <v>86</v>
      </c>
    </row>
    <row r="32" spans="11:12" ht="26.25" thickBot="1" x14ac:dyDescent="0.3">
      <c r="K32" s="35" t="s">
        <v>75</v>
      </c>
      <c r="L32" s="36" t="s">
        <v>87</v>
      </c>
    </row>
    <row r="33" spans="2:16" ht="26.25" thickBot="1" x14ac:dyDescent="0.3">
      <c r="K33" s="35" t="s">
        <v>76</v>
      </c>
      <c r="L33" s="36" t="s">
        <v>88</v>
      </c>
    </row>
    <row r="37" spans="2:16" x14ac:dyDescent="0.25">
      <c r="B37" s="6"/>
    </row>
    <row r="42" spans="2:16" x14ac:dyDescent="0.25">
      <c r="C42" t="s">
        <v>9</v>
      </c>
    </row>
    <row r="43" spans="2:16" ht="15.75" thickBot="1" x14ac:dyDescent="0.3"/>
    <row r="44" spans="2:16" ht="30.75" thickBot="1" x14ac:dyDescent="0.3">
      <c r="C44" s="8" t="s">
        <v>2</v>
      </c>
      <c r="D44" s="9" t="s">
        <v>10</v>
      </c>
      <c r="E44" s="9" t="s">
        <v>11</v>
      </c>
      <c r="F44" s="9" t="s">
        <v>12</v>
      </c>
      <c r="G44" s="10" t="s">
        <v>13</v>
      </c>
      <c r="H44" s="15" t="s">
        <v>22</v>
      </c>
      <c r="I44" s="19" t="s">
        <v>23</v>
      </c>
      <c r="J44" s="20" t="s">
        <v>30</v>
      </c>
      <c r="K44" s="13" t="s">
        <v>31</v>
      </c>
      <c r="L44" s="18"/>
      <c r="M44" s="18" t="s">
        <v>32</v>
      </c>
      <c r="N44">
        <f>SUM(K45:K50)</f>
        <v>70</v>
      </c>
    </row>
    <row r="45" spans="2:16" x14ac:dyDescent="0.25">
      <c r="C45" s="7">
        <v>25304</v>
      </c>
      <c r="D45" s="7">
        <v>46</v>
      </c>
      <c r="E45" s="7">
        <v>5</v>
      </c>
      <c r="F45" s="7">
        <v>2</v>
      </c>
      <c r="G45" s="11">
        <v>2</v>
      </c>
      <c r="H45" s="7">
        <f>G45-F45</f>
        <v>0</v>
      </c>
      <c r="I45" s="7">
        <f>H45 * H45</f>
        <v>0</v>
      </c>
      <c r="J45" s="7">
        <f>ABS(E45-F45)</f>
        <v>3</v>
      </c>
      <c r="K45" s="7">
        <f>J45 * J45</f>
        <v>9</v>
      </c>
      <c r="L45" s="21"/>
      <c r="M45" t="s">
        <v>36</v>
      </c>
      <c r="N45">
        <v>0</v>
      </c>
      <c r="P45" t="s">
        <v>28</v>
      </c>
    </row>
    <row r="46" spans="2:16" x14ac:dyDescent="0.25">
      <c r="C46" s="1">
        <v>25304</v>
      </c>
      <c r="D46" s="1">
        <v>47</v>
      </c>
      <c r="E46" s="1">
        <v>6</v>
      </c>
      <c r="F46" s="1">
        <v>1</v>
      </c>
      <c r="G46" s="12">
        <v>1</v>
      </c>
      <c r="H46" s="7">
        <f t="shared" ref="H46:H50" si="0">G46-F46</f>
        <v>0</v>
      </c>
      <c r="I46" s="7">
        <f t="shared" ref="I46:I50" si="1">H46 * H46</f>
        <v>0</v>
      </c>
      <c r="J46" s="7">
        <f t="shared" ref="J46:J50" si="2">ABS(E46-F46)</f>
        <v>5</v>
      </c>
      <c r="K46" s="1">
        <f t="shared" ref="K46:K50" si="3">J46 * J46</f>
        <v>25</v>
      </c>
      <c r="L46" s="21"/>
    </row>
    <row r="47" spans="2:16" x14ac:dyDescent="0.25">
      <c r="C47" s="1">
        <v>25304</v>
      </c>
      <c r="D47" s="1">
        <v>2518</v>
      </c>
      <c r="E47" s="1">
        <v>1</v>
      </c>
      <c r="F47" s="1">
        <v>6</v>
      </c>
      <c r="G47" s="12">
        <v>6</v>
      </c>
      <c r="H47" s="7">
        <f t="shared" si="0"/>
        <v>0</v>
      </c>
      <c r="I47" s="7">
        <f t="shared" si="1"/>
        <v>0</v>
      </c>
      <c r="J47" s="7">
        <f t="shared" si="2"/>
        <v>5</v>
      </c>
      <c r="K47" s="1">
        <f t="shared" si="3"/>
        <v>25</v>
      </c>
      <c r="L47" s="21"/>
      <c r="M47" s="14" t="s">
        <v>33</v>
      </c>
      <c r="N47">
        <v>1</v>
      </c>
    </row>
    <row r="48" spans="2:16" x14ac:dyDescent="0.25">
      <c r="C48" s="1">
        <v>25304</v>
      </c>
      <c r="D48" s="1">
        <v>2519</v>
      </c>
      <c r="E48" s="1">
        <v>2</v>
      </c>
      <c r="F48" s="1">
        <v>5</v>
      </c>
      <c r="G48" s="12">
        <v>5</v>
      </c>
      <c r="H48" s="7">
        <f t="shared" si="0"/>
        <v>0</v>
      </c>
      <c r="I48" s="7">
        <f t="shared" si="1"/>
        <v>0</v>
      </c>
      <c r="J48" s="7">
        <f t="shared" si="2"/>
        <v>3</v>
      </c>
      <c r="K48" s="1">
        <f t="shared" si="3"/>
        <v>9</v>
      </c>
      <c r="L48" s="21"/>
      <c r="M48" s="14" t="s">
        <v>34</v>
      </c>
      <c r="N48">
        <v>-1</v>
      </c>
    </row>
    <row r="49" spans="3:16" x14ac:dyDescent="0.25">
      <c r="C49" s="1">
        <v>25304</v>
      </c>
      <c r="D49" s="1">
        <v>2520</v>
      </c>
      <c r="E49" s="1">
        <v>3</v>
      </c>
      <c r="F49" s="1">
        <v>4</v>
      </c>
      <c r="G49" s="12">
        <v>4</v>
      </c>
      <c r="H49" s="7">
        <f t="shared" si="0"/>
        <v>0</v>
      </c>
      <c r="I49" s="7">
        <f t="shared" si="1"/>
        <v>0</v>
      </c>
      <c r="J49" s="7">
        <f t="shared" si="2"/>
        <v>1</v>
      </c>
      <c r="K49" s="1">
        <f t="shared" si="3"/>
        <v>1</v>
      </c>
      <c r="L49" s="21"/>
      <c r="M49" t="s">
        <v>29</v>
      </c>
    </row>
    <row r="50" spans="3:16" x14ac:dyDescent="0.25">
      <c r="C50" s="1">
        <v>25304</v>
      </c>
      <c r="D50" s="1">
        <v>2521</v>
      </c>
      <c r="E50" s="1">
        <v>4</v>
      </c>
      <c r="F50" s="1">
        <v>3</v>
      </c>
      <c r="G50" s="12">
        <v>3</v>
      </c>
      <c r="H50" s="7">
        <f t="shared" si="0"/>
        <v>0</v>
      </c>
      <c r="I50" s="7">
        <f t="shared" si="1"/>
        <v>0</v>
      </c>
      <c r="J50" s="7">
        <f t="shared" si="2"/>
        <v>1</v>
      </c>
      <c r="K50" s="1">
        <f t="shared" si="3"/>
        <v>1</v>
      </c>
      <c r="L50" s="21"/>
    </row>
    <row r="55" spans="3:16" ht="15.75" thickBot="1" x14ac:dyDescent="0.3"/>
    <row r="56" spans="3:16" ht="30.75" thickBot="1" x14ac:dyDescent="0.3">
      <c r="C56" s="8" t="s">
        <v>2</v>
      </c>
      <c r="D56" s="9" t="s">
        <v>10</v>
      </c>
      <c r="E56" s="9" t="s">
        <v>11</v>
      </c>
      <c r="F56" s="9" t="s">
        <v>12</v>
      </c>
      <c r="G56" s="10" t="s">
        <v>13</v>
      </c>
      <c r="H56" s="8" t="s">
        <v>22</v>
      </c>
      <c r="I56" s="19" t="s">
        <v>23</v>
      </c>
      <c r="J56" s="15" t="s">
        <v>30</v>
      </c>
      <c r="K56" s="13" t="s">
        <v>31</v>
      </c>
      <c r="M56" s="18" t="s">
        <v>37</v>
      </c>
      <c r="N56">
        <f>SUM(K57:K63)</f>
        <v>135</v>
      </c>
    </row>
    <row r="57" spans="3:16" x14ac:dyDescent="0.25">
      <c r="C57" s="7">
        <v>367054</v>
      </c>
      <c r="D57" s="7">
        <v>86</v>
      </c>
      <c r="E57" s="7">
        <v>7</v>
      </c>
      <c r="F57" s="7">
        <v>2</v>
      </c>
      <c r="G57" s="11">
        <v>3</v>
      </c>
      <c r="H57" s="7">
        <f>ABS(G57-F57)</f>
        <v>1</v>
      </c>
      <c r="I57" s="7">
        <f>H57 * H57</f>
        <v>1</v>
      </c>
      <c r="J57" s="7">
        <f>ABS(E57-F57)</f>
        <v>5</v>
      </c>
      <c r="K57" s="7">
        <f>J57*J57</f>
        <v>25</v>
      </c>
      <c r="M57" t="s">
        <v>24</v>
      </c>
      <c r="N57">
        <f>SUM(I57:I63)</f>
        <v>5</v>
      </c>
      <c r="P57" t="s">
        <v>25</v>
      </c>
    </row>
    <row r="58" spans="3:16" x14ac:dyDescent="0.25">
      <c r="C58" s="1">
        <v>367054</v>
      </c>
      <c r="D58" s="1">
        <v>87</v>
      </c>
      <c r="E58" s="1">
        <v>7</v>
      </c>
      <c r="F58" s="1">
        <v>2</v>
      </c>
      <c r="G58" s="12">
        <v>2</v>
      </c>
      <c r="H58" s="1">
        <f t="shared" ref="H58:H63" si="4">ABS(G58-F58)</f>
        <v>0</v>
      </c>
      <c r="I58" s="1">
        <f t="shared" ref="I58:I63" si="5">H58 * H58</f>
        <v>0</v>
      </c>
      <c r="J58" s="7">
        <f t="shared" ref="J58:J63" si="6">ABS(E58-F58)</f>
        <v>5</v>
      </c>
      <c r="K58" s="7">
        <f t="shared" ref="K58:K63" si="7">J58*J58</f>
        <v>25</v>
      </c>
    </row>
    <row r="59" spans="3:16" x14ac:dyDescent="0.25">
      <c r="C59" s="1">
        <v>367054</v>
      </c>
      <c r="D59" s="1">
        <v>88</v>
      </c>
      <c r="E59" s="1">
        <v>8</v>
      </c>
      <c r="F59" s="1">
        <v>1</v>
      </c>
      <c r="G59" s="12">
        <v>1</v>
      </c>
      <c r="H59" s="1">
        <f t="shared" si="4"/>
        <v>0</v>
      </c>
      <c r="I59" s="1">
        <f t="shared" si="5"/>
        <v>0</v>
      </c>
      <c r="J59" s="7">
        <f t="shared" si="6"/>
        <v>7</v>
      </c>
      <c r="K59" s="7">
        <f t="shared" si="7"/>
        <v>49</v>
      </c>
    </row>
    <row r="60" spans="3:16" x14ac:dyDescent="0.25">
      <c r="C60" s="1">
        <v>367054</v>
      </c>
      <c r="D60" s="1">
        <v>2665</v>
      </c>
      <c r="E60" s="1">
        <v>1</v>
      </c>
      <c r="F60" s="1">
        <v>6</v>
      </c>
      <c r="G60" s="12">
        <v>7</v>
      </c>
      <c r="H60" s="1">
        <f t="shared" si="4"/>
        <v>1</v>
      </c>
      <c r="I60" s="1">
        <f t="shared" si="5"/>
        <v>1</v>
      </c>
      <c r="J60" s="7">
        <f t="shared" si="6"/>
        <v>5</v>
      </c>
      <c r="K60" s="7">
        <f t="shared" si="7"/>
        <v>25</v>
      </c>
      <c r="M60" s="14" t="s">
        <v>35</v>
      </c>
      <c r="N60">
        <f>1 - ((6 * 5)/(7*(7*7-1)))</f>
        <v>0.9107142857142857</v>
      </c>
    </row>
    <row r="61" spans="3:16" x14ac:dyDescent="0.25">
      <c r="C61" s="1">
        <v>367054</v>
      </c>
      <c r="D61" s="1">
        <v>2666</v>
      </c>
      <c r="E61" s="1">
        <v>2</v>
      </c>
      <c r="F61" s="1">
        <v>5</v>
      </c>
      <c r="G61" s="12">
        <v>6</v>
      </c>
      <c r="H61" s="1">
        <f t="shared" si="4"/>
        <v>1</v>
      </c>
      <c r="I61" s="1">
        <f t="shared" si="5"/>
        <v>1</v>
      </c>
      <c r="J61" s="7">
        <f t="shared" si="6"/>
        <v>3</v>
      </c>
      <c r="K61" s="7">
        <f t="shared" si="7"/>
        <v>9</v>
      </c>
      <c r="M61" s="14" t="s">
        <v>34</v>
      </c>
      <c r="N61">
        <v>-1.41</v>
      </c>
    </row>
    <row r="62" spans="3:16" x14ac:dyDescent="0.25">
      <c r="C62" s="1">
        <v>367054</v>
      </c>
      <c r="D62" s="1">
        <v>2667</v>
      </c>
      <c r="E62" s="1">
        <v>3</v>
      </c>
      <c r="F62" s="1">
        <v>4</v>
      </c>
      <c r="G62" s="12">
        <v>5</v>
      </c>
      <c r="H62" s="1">
        <f t="shared" si="4"/>
        <v>1</v>
      </c>
      <c r="I62" s="1">
        <f t="shared" si="5"/>
        <v>1</v>
      </c>
      <c r="J62" s="7">
        <f t="shared" si="6"/>
        <v>1</v>
      </c>
      <c r="K62" s="7">
        <f t="shared" si="7"/>
        <v>1</v>
      </c>
    </row>
    <row r="63" spans="3:16" x14ac:dyDescent="0.25">
      <c r="C63" s="1">
        <v>367054</v>
      </c>
      <c r="D63" s="1">
        <v>2668</v>
      </c>
      <c r="E63" s="1">
        <v>4</v>
      </c>
      <c r="F63" s="1">
        <v>3</v>
      </c>
      <c r="G63" s="12">
        <v>4</v>
      </c>
      <c r="H63" s="1">
        <f t="shared" si="4"/>
        <v>1</v>
      </c>
      <c r="I63" s="1">
        <f t="shared" si="5"/>
        <v>1</v>
      </c>
      <c r="J63" s="7">
        <f t="shared" si="6"/>
        <v>1</v>
      </c>
      <c r="K63" s="7">
        <f t="shared" si="7"/>
        <v>1</v>
      </c>
    </row>
    <row r="65" spans="3:16" ht="15.75" thickBot="1" x14ac:dyDescent="0.3"/>
    <row r="66" spans="3:16" ht="30.75" thickBot="1" x14ac:dyDescent="0.3">
      <c r="C66" s="8" t="s">
        <v>2</v>
      </c>
      <c r="D66" s="9" t="s">
        <v>10</v>
      </c>
      <c r="E66" s="9" t="s">
        <v>11</v>
      </c>
      <c r="F66" s="9" t="s">
        <v>12</v>
      </c>
      <c r="G66" s="10" t="s">
        <v>13</v>
      </c>
      <c r="H66" s="8" t="s">
        <v>22</v>
      </c>
      <c r="I66" s="19" t="s">
        <v>23</v>
      </c>
      <c r="J66" s="22" t="s">
        <v>30</v>
      </c>
      <c r="K66" s="23" t="s">
        <v>31</v>
      </c>
      <c r="M66" s="18" t="s">
        <v>38</v>
      </c>
      <c r="N66">
        <f>SUM(K67:K74)</f>
        <v>184</v>
      </c>
    </row>
    <row r="67" spans="3:16" x14ac:dyDescent="0.25">
      <c r="C67" s="7">
        <v>299460</v>
      </c>
      <c r="D67" s="7">
        <v>282</v>
      </c>
      <c r="E67" s="7">
        <v>12</v>
      </c>
      <c r="F67" s="7">
        <v>1</v>
      </c>
      <c r="G67" s="11">
        <v>1</v>
      </c>
      <c r="H67" s="7">
        <f>ABS(G67-F67)</f>
        <v>0</v>
      </c>
      <c r="I67" s="7">
        <f>H67*H67</f>
        <v>0</v>
      </c>
      <c r="J67" s="1">
        <f>ABS(E67-F67)</f>
        <v>11</v>
      </c>
      <c r="K67" s="1">
        <f>J67 * J67</f>
        <v>121</v>
      </c>
      <c r="M67" t="s">
        <v>26</v>
      </c>
      <c r="N67">
        <f>SUM(I67:I74)</f>
        <v>21</v>
      </c>
      <c r="P67" t="s">
        <v>27</v>
      </c>
    </row>
    <row r="68" spans="3:16" x14ac:dyDescent="0.25">
      <c r="C68" s="1">
        <v>299460</v>
      </c>
      <c r="D68" s="1">
        <v>283</v>
      </c>
      <c r="E68" s="1">
        <v>5</v>
      </c>
      <c r="F68" s="1">
        <v>2</v>
      </c>
      <c r="G68" s="12">
        <v>3</v>
      </c>
      <c r="H68" s="7">
        <f t="shared" ref="H68:H74" si="8">ABS(G68-F68)</f>
        <v>1</v>
      </c>
      <c r="I68" s="7">
        <f t="shared" ref="I68:I74" si="9">H68*H68</f>
        <v>1</v>
      </c>
      <c r="J68" s="1">
        <f t="shared" ref="J68:J74" si="10">ABS(E68-F68)</f>
        <v>3</v>
      </c>
      <c r="K68" s="1">
        <f t="shared" ref="K68:K74" si="11">J68 * J68</f>
        <v>9</v>
      </c>
    </row>
    <row r="69" spans="3:16" x14ac:dyDescent="0.25">
      <c r="C69" s="1">
        <v>299460</v>
      </c>
      <c r="D69" s="1">
        <v>284</v>
      </c>
      <c r="E69" s="1">
        <v>5</v>
      </c>
      <c r="F69" s="1">
        <v>2</v>
      </c>
      <c r="G69" s="12">
        <v>2</v>
      </c>
      <c r="H69" s="7">
        <f t="shared" si="8"/>
        <v>0</v>
      </c>
      <c r="I69" s="7">
        <f t="shared" si="9"/>
        <v>0</v>
      </c>
      <c r="J69" s="1">
        <f t="shared" si="10"/>
        <v>3</v>
      </c>
      <c r="K69" s="1">
        <f t="shared" si="11"/>
        <v>9</v>
      </c>
    </row>
    <row r="70" spans="3:16" x14ac:dyDescent="0.25">
      <c r="C70" s="1">
        <v>299460</v>
      </c>
      <c r="D70" s="1">
        <v>285</v>
      </c>
      <c r="E70" s="1">
        <v>5</v>
      </c>
      <c r="F70" s="1">
        <v>2</v>
      </c>
      <c r="G70" s="12">
        <v>4</v>
      </c>
      <c r="H70" s="7">
        <f t="shared" si="8"/>
        <v>2</v>
      </c>
      <c r="I70" s="7">
        <f t="shared" si="9"/>
        <v>4</v>
      </c>
      <c r="J70" s="1">
        <f t="shared" si="10"/>
        <v>3</v>
      </c>
      <c r="K70" s="1">
        <f t="shared" si="11"/>
        <v>9</v>
      </c>
      <c r="M70" s="14" t="s">
        <v>35</v>
      </c>
      <c r="N70">
        <f xml:space="preserve"> 1 - ((6 * 21)/(8 * (8*8-1)))</f>
        <v>0.75</v>
      </c>
    </row>
    <row r="71" spans="3:16" x14ac:dyDescent="0.25">
      <c r="C71" s="1">
        <v>299460</v>
      </c>
      <c r="D71" s="1">
        <v>4053</v>
      </c>
      <c r="E71" s="1">
        <v>1</v>
      </c>
      <c r="F71" s="1">
        <v>6</v>
      </c>
      <c r="G71" s="12">
        <v>8</v>
      </c>
      <c r="H71" s="7">
        <f t="shared" si="8"/>
        <v>2</v>
      </c>
      <c r="I71" s="7">
        <f t="shared" si="9"/>
        <v>4</v>
      </c>
      <c r="J71" s="1">
        <f t="shared" si="10"/>
        <v>5</v>
      </c>
      <c r="K71" s="1">
        <f t="shared" si="11"/>
        <v>25</v>
      </c>
      <c r="M71" s="14" t="s">
        <v>34</v>
      </c>
      <c r="N71">
        <v>-1.19</v>
      </c>
    </row>
    <row r="72" spans="3:16" x14ac:dyDescent="0.25">
      <c r="C72" s="1">
        <v>299460</v>
      </c>
      <c r="D72" s="1">
        <v>4054</v>
      </c>
      <c r="E72" s="1">
        <v>2</v>
      </c>
      <c r="F72" s="1">
        <v>5</v>
      </c>
      <c r="G72" s="12">
        <v>7</v>
      </c>
      <c r="H72" s="7">
        <f t="shared" si="8"/>
        <v>2</v>
      </c>
      <c r="I72" s="7">
        <f t="shared" si="9"/>
        <v>4</v>
      </c>
      <c r="J72" s="1">
        <f t="shared" si="10"/>
        <v>3</v>
      </c>
      <c r="K72" s="1">
        <f t="shared" si="11"/>
        <v>9</v>
      </c>
    </row>
    <row r="73" spans="3:16" x14ac:dyDescent="0.25">
      <c r="C73" s="1">
        <v>299460</v>
      </c>
      <c r="D73" s="1">
        <v>4055</v>
      </c>
      <c r="E73" s="1">
        <v>3</v>
      </c>
      <c r="F73" s="1">
        <v>4</v>
      </c>
      <c r="G73" s="12">
        <v>6</v>
      </c>
      <c r="H73" s="7">
        <f t="shared" si="8"/>
        <v>2</v>
      </c>
      <c r="I73" s="7">
        <f t="shared" si="9"/>
        <v>4</v>
      </c>
      <c r="J73" s="1">
        <f t="shared" si="10"/>
        <v>1</v>
      </c>
      <c r="K73" s="1">
        <f t="shared" si="11"/>
        <v>1</v>
      </c>
      <c r="M73" t="s">
        <v>39</v>
      </c>
      <c r="N73">
        <f>SUM(N70,N60,N47)/3</f>
        <v>0.88690476190476186</v>
      </c>
    </row>
    <row r="74" spans="3:16" x14ac:dyDescent="0.25">
      <c r="C74" s="1">
        <v>299460</v>
      </c>
      <c r="D74" s="1">
        <v>4056</v>
      </c>
      <c r="E74" s="1">
        <v>4</v>
      </c>
      <c r="F74" s="1">
        <v>3</v>
      </c>
      <c r="G74" s="12">
        <v>5</v>
      </c>
      <c r="H74" s="7">
        <f t="shared" si="8"/>
        <v>2</v>
      </c>
      <c r="I74" s="7">
        <f t="shared" si="9"/>
        <v>4</v>
      </c>
      <c r="J74" s="1">
        <f t="shared" si="10"/>
        <v>1</v>
      </c>
      <c r="K74" s="1">
        <f t="shared" si="11"/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50"/>
  <sheetViews>
    <sheetView tabSelected="1" topLeftCell="B1" workbookViewId="0">
      <selection activeCell="G15" sqref="G15"/>
    </sheetView>
  </sheetViews>
  <sheetFormatPr defaultRowHeight="15" x14ac:dyDescent="0.25"/>
  <cols>
    <col min="4" max="4" width="10.42578125" customWidth="1"/>
    <col min="5" max="5" width="12.28515625" bestFit="1" customWidth="1"/>
    <col min="7" max="7" width="12.7109375" bestFit="1" customWidth="1"/>
    <col min="9" max="9" width="18.140625" bestFit="1" customWidth="1"/>
    <col min="10" max="10" width="9.28515625" customWidth="1"/>
    <col min="14" max="14" width="17.28515625" bestFit="1" customWidth="1"/>
  </cols>
  <sheetData>
    <row r="1" spans="3:28" ht="15.75" thickBot="1" x14ac:dyDescent="0.3"/>
    <row r="2" spans="3:28" s="2" customFormat="1" ht="52.5" thickBot="1" x14ac:dyDescent="0.3">
      <c r="C2" s="24" t="s">
        <v>2</v>
      </c>
      <c r="D2" s="25" t="s">
        <v>10</v>
      </c>
      <c r="E2" s="25" t="s">
        <v>11</v>
      </c>
      <c r="F2" s="25" t="s">
        <v>12</v>
      </c>
      <c r="G2" s="25" t="s">
        <v>40</v>
      </c>
      <c r="H2" s="25" t="s">
        <v>41</v>
      </c>
      <c r="I2" s="25" t="s">
        <v>42</v>
      </c>
      <c r="J2" s="25" t="s">
        <v>43</v>
      </c>
      <c r="M2" s="24" t="s">
        <v>2</v>
      </c>
      <c r="N2" s="25" t="s">
        <v>10</v>
      </c>
      <c r="O2" s="25" t="s">
        <v>12</v>
      </c>
      <c r="P2" s="25" t="s">
        <v>44</v>
      </c>
      <c r="Q2" s="25" t="s">
        <v>45</v>
      </c>
      <c r="R2" s="25" t="s">
        <v>58</v>
      </c>
      <c r="S2" s="25" t="s">
        <v>46</v>
      </c>
      <c r="V2" s="24" t="s">
        <v>2</v>
      </c>
      <c r="W2" s="25" t="s">
        <v>10</v>
      </c>
      <c r="X2" s="25" t="s">
        <v>12</v>
      </c>
      <c r="Y2" s="25" t="s">
        <v>47</v>
      </c>
      <c r="Z2" s="25" t="s">
        <v>48</v>
      </c>
      <c r="AA2" s="25" t="s">
        <v>49</v>
      </c>
      <c r="AB2" s="26" t="s">
        <v>13</v>
      </c>
    </row>
    <row r="3" spans="3:28" x14ac:dyDescent="0.25">
      <c r="C3" s="27">
        <v>25304</v>
      </c>
      <c r="D3" s="27">
        <v>46</v>
      </c>
      <c r="E3" s="27">
        <v>5</v>
      </c>
      <c r="F3" s="27">
        <v>2</v>
      </c>
      <c r="G3" s="27">
        <v>1</v>
      </c>
      <c r="H3" s="27">
        <v>1</v>
      </c>
      <c r="I3" s="27">
        <v>5</v>
      </c>
      <c r="J3" s="27">
        <v>2</v>
      </c>
      <c r="M3" s="27">
        <v>25304</v>
      </c>
      <c r="N3" s="27">
        <v>46</v>
      </c>
      <c r="O3" s="27">
        <v>2</v>
      </c>
      <c r="P3" s="27">
        <v>1</v>
      </c>
      <c r="Q3" s="27">
        <v>2</v>
      </c>
      <c r="R3" s="27">
        <v>2</v>
      </c>
      <c r="S3" s="27">
        <v>2</v>
      </c>
      <c r="V3" s="27">
        <v>25304</v>
      </c>
      <c r="W3" s="27">
        <v>46</v>
      </c>
      <c r="X3" s="27">
        <v>2</v>
      </c>
      <c r="Y3" s="27">
        <v>1</v>
      </c>
      <c r="Z3" s="27">
        <v>2</v>
      </c>
      <c r="AA3" s="27">
        <v>2</v>
      </c>
      <c r="AB3" s="27">
        <v>2</v>
      </c>
    </row>
    <row r="4" spans="3:28" s="2" customFormat="1" x14ac:dyDescent="0.25">
      <c r="C4" s="28">
        <v>25304</v>
      </c>
      <c r="D4" s="28">
        <v>47</v>
      </c>
      <c r="E4" s="28">
        <v>6</v>
      </c>
      <c r="F4" s="28">
        <v>1</v>
      </c>
      <c r="G4" s="28">
        <v>6</v>
      </c>
      <c r="H4" s="28">
        <v>6</v>
      </c>
      <c r="I4" s="28">
        <v>1</v>
      </c>
      <c r="J4" s="28">
        <v>1</v>
      </c>
      <c r="M4" s="28">
        <v>25304</v>
      </c>
      <c r="N4" s="28">
        <v>47</v>
      </c>
      <c r="O4" s="28">
        <v>1</v>
      </c>
      <c r="P4" s="28">
        <v>2</v>
      </c>
      <c r="Q4" s="28">
        <v>1</v>
      </c>
      <c r="R4" s="28">
        <v>1</v>
      </c>
      <c r="S4" s="28">
        <v>1</v>
      </c>
      <c r="V4" s="28">
        <v>25304</v>
      </c>
      <c r="W4" s="28">
        <v>47</v>
      </c>
      <c r="X4" s="28">
        <v>1</v>
      </c>
      <c r="Y4" s="28">
        <v>6</v>
      </c>
      <c r="Z4" s="28">
        <v>1</v>
      </c>
      <c r="AA4" s="28">
        <v>1</v>
      </c>
      <c r="AB4" s="29">
        <v>1</v>
      </c>
    </row>
    <row r="5" spans="3:28" x14ac:dyDescent="0.25">
      <c r="C5" s="28">
        <v>25304</v>
      </c>
      <c r="D5" s="28">
        <v>2518</v>
      </c>
      <c r="E5" s="28">
        <v>1</v>
      </c>
      <c r="F5" s="28">
        <v>6</v>
      </c>
      <c r="G5" s="28">
        <v>3</v>
      </c>
      <c r="H5" s="28">
        <v>3</v>
      </c>
      <c r="I5" s="28">
        <v>4</v>
      </c>
      <c r="J5" s="28">
        <v>4</v>
      </c>
      <c r="M5" s="28">
        <v>25304</v>
      </c>
      <c r="N5" s="28">
        <v>2518</v>
      </c>
      <c r="O5" s="28">
        <v>6</v>
      </c>
      <c r="P5" s="28">
        <v>6</v>
      </c>
      <c r="Q5" s="28">
        <v>6</v>
      </c>
      <c r="R5" s="28">
        <v>6</v>
      </c>
      <c r="S5" s="28">
        <v>6</v>
      </c>
      <c r="V5" s="28">
        <v>25304</v>
      </c>
      <c r="W5" s="28">
        <v>2518</v>
      </c>
      <c r="X5" s="28">
        <v>6</v>
      </c>
      <c r="Y5" s="28">
        <v>3</v>
      </c>
      <c r="Z5" s="28">
        <v>4</v>
      </c>
      <c r="AA5" s="28">
        <v>5</v>
      </c>
      <c r="AB5" s="28">
        <v>6</v>
      </c>
    </row>
    <row r="6" spans="3:28" x14ac:dyDescent="0.25">
      <c r="C6" s="28">
        <v>25304</v>
      </c>
      <c r="D6" s="28">
        <v>2519</v>
      </c>
      <c r="E6" s="28">
        <v>2</v>
      </c>
      <c r="F6" s="28">
        <v>5</v>
      </c>
      <c r="G6" s="28">
        <v>4</v>
      </c>
      <c r="H6" s="28">
        <v>4</v>
      </c>
      <c r="I6" s="28">
        <v>6</v>
      </c>
      <c r="J6" s="28">
        <v>6</v>
      </c>
      <c r="M6" s="28">
        <v>25304</v>
      </c>
      <c r="N6" s="28">
        <v>2519</v>
      </c>
      <c r="O6" s="28">
        <v>5</v>
      </c>
      <c r="P6" s="28">
        <v>5</v>
      </c>
      <c r="Q6" s="28">
        <v>5</v>
      </c>
      <c r="R6" s="28">
        <v>5</v>
      </c>
      <c r="S6" s="28">
        <v>5</v>
      </c>
      <c r="V6" s="28">
        <v>25304</v>
      </c>
      <c r="W6" s="28">
        <v>2519</v>
      </c>
      <c r="X6" s="28">
        <v>5</v>
      </c>
      <c r="Y6" s="28">
        <v>4</v>
      </c>
      <c r="Z6" s="28">
        <v>6</v>
      </c>
      <c r="AA6" s="28">
        <v>6</v>
      </c>
      <c r="AB6" s="28">
        <v>5</v>
      </c>
    </row>
    <row r="7" spans="3:28" x14ac:dyDescent="0.25">
      <c r="C7" s="28">
        <v>25304</v>
      </c>
      <c r="D7" s="28">
        <v>2520</v>
      </c>
      <c r="E7" s="28">
        <v>3</v>
      </c>
      <c r="F7" s="28">
        <v>4</v>
      </c>
      <c r="G7" s="28">
        <v>2</v>
      </c>
      <c r="H7" s="28">
        <v>2</v>
      </c>
      <c r="I7" s="28">
        <v>3</v>
      </c>
      <c r="J7" s="28">
        <v>3</v>
      </c>
      <c r="M7" s="28">
        <v>25304</v>
      </c>
      <c r="N7" s="28">
        <v>2520</v>
      </c>
      <c r="O7" s="28">
        <v>4</v>
      </c>
      <c r="P7" s="28">
        <v>4</v>
      </c>
      <c r="Q7" s="28">
        <v>4</v>
      </c>
      <c r="R7" s="28">
        <v>4</v>
      </c>
      <c r="S7" s="28">
        <v>4</v>
      </c>
      <c r="V7" s="28">
        <v>25304</v>
      </c>
      <c r="W7" s="28">
        <v>2520</v>
      </c>
      <c r="X7" s="28">
        <v>4</v>
      </c>
      <c r="Y7" s="28">
        <v>2</v>
      </c>
      <c r="Z7" s="28">
        <v>3</v>
      </c>
      <c r="AA7" s="28">
        <v>4</v>
      </c>
      <c r="AB7" s="28">
        <v>4</v>
      </c>
    </row>
    <row r="8" spans="3:28" x14ac:dyDescent="0.25">
      <c r="C8" s="28">
        <v>25304</v>
      </c>
      <c r="D8" s="28">
        <v>2521</v>
      </c>
      <c r="E8" s="28">
        <v>4</v>
      </c>
      <c r="F8" s="28">
        <v>3</v>
      </c>
      <c r="G8" s="28">
        <v>5</v>
      </c>
      <c r="H8" s="28">
        <v>5</v>
      </c>
      <c r="I8" s="28">
        <v>2</v>
      </c>
      <c r="J8" s="28">
        <v>5</v>
      </c>
      <c r="M8" s="28">
        <v>25304</v>
      </c>
      <c r="N8" s="28">
        <v>2521</v>
      </c>
      <c r="O8" s="28">
        <v>3</v>
      </c>
      <c r="P8" s="28">
        <v>3</v>
      </c>
      <c r="Q8" s="28">
        <v>3</v>
      </c>
      <c r="R8" s="28">
        <v>3</v>
      </c>
      <c r="S8" s="28">
        <v>3</v>
      </c>
      <c r="V8" s="28">
        <v>25304</v>
      </c>
      <c r="W8" s="28">
        <v>2521</v>
      </c>
      <c r="X8" s="28">
        <v>3</v>
      </c>
      <c r="Y8" s="28">
        <v>5</v>
      </c>
      <c r="Z8" s="28">
        <v>5</v>
      </c>
      <c r="AA8" s="28">
        <v>3</v>
      </c>
      <c r="AB8" s="28">
        <v>3</v>
      </c>
    </row>
    <row r="9" spans="3:28" x14ac:dyDescent="0.25"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3:28" x14ac:dyDescent="0.25"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3:28" x14ac:dyDescent="0.25"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3" spans="3:28" x14ac:dyDescent="0.25">
      <c r="E13" s="32" t="s">
        <v>50</v>
      </c>
      <c r="F13" s="28">
        <v>-0.25714300000000001</v>
      </c>
      <c r="H13" s="30"/>
      <c r="I13" s="32" t="s">
        <v>55</v>
      </c>
      <c r="J13" s="28">
        <v>0.94285699999999995</v>
      </c>
      <c r="K13" s="30"/>
      <c r="M13" s="30"/>
      <c r="N13" s="32" t="s">
        <v>60</v>
      </c>
      <c r="O13" s="28">
        <v>-0.25714300000000001</v>
      </c>
      <c r="P13" s="30"/>
    </row>
    <row r="14" spans="3:28" x14ac:dyDescent="0.25">
      <c r="E14" s="32" t="s">
        <v>51</v>
      </c>
      <c r="F14" s="28">
        <v>-0.25714300000000001</v>
      </c>
      <c r="H14" s="30"/>
      <c r="I14" s="32" t="s">
        <v>56</v>
      </c>
      <c r="J14" s="28">
        <v>1</v>
      </c>
      <c r="K14" s="30"/>
      <c r="M14" s="30"/>
      <c r="N14" s="32" t="s">
        <v>61</v>
      </c>
      <c r="O14" s="28">
        <v>0.71428599999999998</v>
      </c>
      <c r="P14" s="30"/>
    </row>
    <row r="15" spans="3:28" x14ac:dyDescent="0.25">
      <c r="E15" s="32" t="s">
        <v>52</v>
      </c>
      <c r="F15" s="28">
        <v>0.54285700000000003</v>
      </c>
      <c r="H15" s="30"/>
      <c r="I15" s="32" t="s">
        <v>57</v>
      </c>
      <c r="J15" s="28">
        <v>1</v>
      </c>
      <c r="K15" s="30"/>
      <c r="M15" s="30"/>
      <c r="N15" s="32" t="s">
        <v>62</v>
      </c>
      <c r="O15" s="28">
        <v>0.94285699999999995</v>
      </c>
      <c r="P15" s="30"/>
    </row>
    <row r="16" spans="3:28" x14ac:dyDescent="0.25">
      <c r="E16" s="32" t="s">
        <v>53</v>
      </c>
      <c r="F16" s="28">
        <v>0.71428599999999998</v>
      </c>
      <c r="H16" s="30"/>
      <c r="I16" s="32" t="s">
        <v>59</v>
      </c>
      <c r="J16" s="28">
        <v>1</v>
      </c>
      <c r="K16" s="30"/>
      <c r="M16" s="30"/>
      <c r="N16" s="32" t="s">
        <v>63</v>
      </c>
      <c r="O16" s="28">
        <v>1</v>
      </c>
      <c r="P16" s="30"/>
    </row>
    <row r="17" spans="3:28" x14ac:dyDescent="0.25">
      <c r="E17" s="32" t="s">
        <v>54</v>
      </c>
      <c r="F17" s="28">
        <v>-1</v>
      </c>
      <c r="G17" s="30"/>
      <c r="H17" s="30"/>
      <c r="K17" s="30"/>
      <c r="M17" s="30"/>
    </row>
    <row r="19" spans="3:28" ht="15.75" thickBot="1" x14ac:dyDescent="0.3"/>
    <row r="20" spans="3:28" s="2" customFormat="1" ht="52.5" thickBot="1" x14ac:dyDescent="0.3">
      <c r="C20" s="24" t="s">
        <v>2</v>
      </c>
      <c r="D20" s="25" t="s">
        <v>10</v>
      </c>
      <c r="E20" s="25" t="s">
        <v>11</v>
      </c>
      <c r="F20" s="25" t="s">
        <v>12</v>
      </c>
      <c r="G20" s="25" t="s">
        <v>40</v>
      </c>
      <c r="H20" s="25" t="s">
        <v>41</v>
      </c>
      <c r="I20" s="25" t="s">
        <v>42</v>
      </c>
      <c r="J20" s="25" t="s">
        <v>43</v>
      </c>
      <c r="M20" s="24" t="s">
        <v>2</v>
      </c>
      <c r="N20" s="25" t="s">
        <v>10</v>
      </c>
      <c r="O20" s="25" t="s">
        <v>12</v>
      </c>
      <c r="P20" s="25" t="s">
        <v>44</v>
      </c>
      <c r="Q20" s="25" t="s">
        <v>45</v>
      </c>
      <c r="R20" s="25" t="s">
        <v>45</v>
      </c>
      <c r="S20" s="25" t="s">
        <v>46</v>
      </c>
      <c r="V20" s="24" t="s">
        <v>2</v>
      </c>
      <c r="W20" s="25" t="s">
        <v>10</v>
      </c>
      <c r="X20" s="25" t="s">
        <v>12</v>
      </c>
      <c r="Y20" s="25" t="s">
        <v>47</v>
      </c>
      <c r="Z20" s="25" t="s">
        <v>48</v>
      </c>
      <c r="AA20" s="25" t="s">
        <v>49</v>
      </c>
      <c r="AB20" s="26" t="s">
        <v>13</v>
      </c>
    </row>
    <row r="21" spans="3:28" x14ac:dyDescent="0.25">
      <c r="C21" s="27">
        <v>367054</v>
      </c>
      <c r="D21" s="27">
        <v>86</v>
      </c>
      <c r="E21" s="27">
        <v>7</v>
      </c>
      <c r="F21" s="27">
        <v>2</v>
      </c>
      <c r="G21" s="27">
        <v>5</v>
      </c>
      <c r="H21" s="27">
        <v>5</v>
      </c>
      <c r="I21" s="27">
        <v>1</v>
      </c>
      <c r="J21" s="27">
        <v>5</v>
      </c>
      <c r="M21" s="27">
        <v>367054</v>
      </c>
      <c r="N21" s="27">
        <v>86</v>
      </c>
      <c r="O21" s="27">
        <v>2</v>
      </c>
      <c r="P21" s="27">
        <v>3</v>
      </c>
      <c r="Q21" s="27">
        <v>3</v>
      </c>
      <c r="R21" s="27">
        <v>2</v>
      </c>
      <c r="S21" s="27">
        <v>3</v>
      </c>
      <c r="V21" s="27">
        <v>367054</v>
      </c>
      <c r="W21" s="27">
        <v>86</v>
      </c>
      <c r="X21" s="27">
        <v>2</v>
      </c>
      <c r="Y21" s="27">
        <v>5</v>
      </c>
      <c r="Z21" s="27">
        <v>5</v>
      </c>
      <c r="AA21" s="27">
        <v>5</v>
      </c>
      <c r="AB21" s="27">
        <v>3</v>
      </c>
    </row>
    <row r="22" spans="3:28" x14ac:dyDescent="0.25">
      <c r="C22" s="28">
        <v>367054</v>
      </c>
      <c r="D22" s="28">
        <v>87</v>
      </c>
      <c r="E22" s="28">
        <v>7</v>
      </c>
      <c r="F22" s="28">
        <v>2</v>
      </c>
      <c r="G22" s="28">
        <v>4</v>
      </c>
      <c r="H22" s="28">
        <v>4</v>
      </c>
      <c r="I22" s="28">
        <v>4</v>
      </c>
      <c r="J22" s="28">
        <v>4</v>
      </c>
      <c r="M22" s="28">
        <v>367054</v>
      </c>
      <c r="N22" s="28">
        <v>87</v>
      </c>
      <c r="O22" s="28">
        <v>2</v>
      </c>
      <c r="P22" s="28">
        <v>2</v>
      </c>
      <c r="Q22" s="28">
        <v>2</v>
      </c>
      <c r="R22" s="28">
        <v>3</v>
      </c>
      <c r="S22" s="28">
        <v>2</v>
      </c>
      <c r="V22" s="28">
        <v>367054</v>
      </c>
      <c r="W22" s="28">
        <v>87</v>
      </c>
      <c r="X22" s="28">
        <v>2</v>
      </c>
      <c r="Y22" s="28">
        <v>4</v>
      </c>
      <c r="Z22" s="28">
        <v>4</v>
      </c>
      <c r="AA22" s="28">
        <v>4</v>
      </c>
      <c r="AB22" s="28">
        <v>2</v>
      </c>
    </row>
    <row r="23" spans="3:28" x14ac:dyDescent="0.25">
      <c r="C23" s="28">
        <v>367054</v>
      </c>
      <c r="D23" s="28">
        <v>88</v>
      </c>
      <c r="E23" s="28">
        <v>8</v>
      </c>
      <c r="F23" s="28">
        <v>1</v>
      </c>
      <c r="G23" s="28">
        <v>2</v>
      </c>
      <c r="H23" s="28">
        <v>2</v>
      </c>
      <c r="I23" s="28">
        <v>5</v>
      </c>
      <c r="J23" s="28">
        <v>2</v>
      </c>
      <c r="M23" s="28">
        <v>367054</v>
      </c>
      <c r="N23" s="28">
        <v>88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V23" s="28">
        <v>367054</v>
      </c>
      <c r="W23" s="28">
        <v>88</v>
      </c>
      <c r="X23" s="28">
        <v>1</v>
      </c>
      <c r="Y23" s="28">
        <v>2</v>
      </c>
      <c r="Z23" s="28">
        <v>2</v>
      </c>
      <c r="AA23" s="28">
        <v>2</v>
      </c>
      <c r="AB23" s="28">
        <v>1</v>
      </c>
    </row>
    <row r="24" spans="3:28" x14ac:dyDescent="0.25">
      <c r="C24" s="28">
        <v>367054</v>
      </c>
      <c r="D24" s="28">
        <v>2665</v>
      </c>
      <c r="E24" s="28">
        <v>1</v>
      </c>
      <c r="F24" s="28">
        <v>6</v>
      </c>
      <c r="G24" s="28">
        <v>1</v>
      </c>
      <c r="H24" s="28">
        <v>1</v>
      </c>
      <c r="I24" s="28">
        <v>7</v>
      </c>
      <c r="J24" s="28">
        <v>1</v>
      </c>
      <c r="M24" s="28">
        <v>367054</v>
      </c>
      <c r="N24" s="28">
        <v>2665</v>
      </c>
      <c r="O24" s="28">
        <v>6</v>
      </c>
      <c r="P24" s="28">
        <v>7</v>
      </c>
      <c r="Q24" s="28">
        <v>7</v>
      </c>
      <c r="R24" s="28">
        <v>7</v>
      </c>
      <c r="S24" s="28">
        <v>7</v>
      </c>
      <c r="V24" s="28">
        <v>367054</v>
      </c>
      <c r="W24" s="28">
        <v>2665</v>
      </c>
      <c r="X24" s="28">
        <v>6</v>
      </c>
      <c r="Y24" s="28">
        <v>1</v>
      </c>
      <c r="Z24" s="28">
        <v>1</v>
      </c>
      <c r="AA24" s="28">
        <v>1</v>
      </c>
      <c r="AB24" s="28">
        <v>7</v>
      </c>
    </row>
    <row r="25" spans="3:28" x14ac:dyDescent="0.25">
      <c r="C25" s="28">
        <v>367054</v>
      </c>
      <c r="D25" s="28">
        <v>2666</v>
      </c>
      <c r="E25" s="28">
        <v>2</v>
      </c>
      <c r="F25" s="28">
        <v>5</v>
      </c>
      <c r="G25" s="28">
        <v>6</v>
      </c>
      <c r="H25" s="28">
        <v>6</v>
      </c>
      <c r="I25" s="28">
        <v>6</v>
      </c>
      <c r="J25" s="28">
        <v>6</v>
      </c>
      <c r="M25" s="28">
        <v>367054</v>
      </c>
      <c r="N25" s="28">
        <v>2666</v>
      </c>
      <c r="O25" s="28">
        <v>5</v>
      </c>
      <c r="P25" s="28">
        <v>6</v>
      </c>
      <c r="Q25" s="28">
        <v>6</v>
      </c>
      <c r="R25" s="28">
        <v>6</v>
      </c>
      <c r="S25" s="28">
        <v>6</v>
      </c>
      <c r="V25" s="28">
        <v>367054</v>
      </c>
      <c r="W25" s="28">
        <v>2666</v>
      </c>
      <c r="X25" s="28">
        <v>5</v>
      </c>
      <c r="Y25" s="28">
        <v>6</v>
      </c>
      <c r="Z25" s="28">
        <v>7</v>
      </c>
      <c r="AA25" s="28">
        <v>7</v>
      </c>
      <c r="AB25" s="28">
        <v>6</v>
      </c>
    </row>
    <row r="26" spans="3:28" x14ac:dyDescent="0.25">
      <c r="C26" s="28">
        <v>367054</v>
      </c>
      <c r="D26" s="28">
        <v>2667</v>
      </c>
      <c r="E26" s="28">
        <v>3</v>
      </c>
      <c r="F26" s="28">
        <v>4</v>
      </c>
      <c r="G26" s="28">
        <v>7</v>
      </c>
      <c r="H26" s="28">
        <v>7</v>
      </c>
      <c r="I26" s="28">
        <v>2</v>
      </c>
      <c r="J26" s="28">
        <v>7</v>
      </c>
      <c r="M26" s="28">
        <v>367054</v>
      </c>
      <c r="N26" s="28">
        <v>2667</v>
      </c>
      <c r="O26" s="28">
        <v>4</v>
      </c>
      <c r="P26" s="28">
        <v>5</v>
      </c>
      <c r="Q26" s="28">
        <v>5</v>
      </c>
      <c r="R26" s="28">
        <v>5</v>
      </c>
      <c r="S26" s="28">
        <v>5</v>
      </c>
      <c r="V26" s="28">
        <v>367054</v>
      </c>
      <c r="W26" s="28">
        <v>2667</v>
      </c>
      <c r="X26" s="28">
        <v>4</v>
      </c>
      <c r="Y26" s="28">
        <v>7</v>
      </c>
      <c r="Z26" s="28">
        <v>6</v>
      </c>
      <c r="AA26" s="28">
        <v>6</v>
      </c>
      <c r="AB26" s="28">
        <v>5</v>
      </c>
    </row>
    <row r="27" spans="3:28" x14ac:dyDescent="0.25">
      <c r="C27" s="28">
        <v>367054</v>
      </c>
      <c r="D27" s="28">
        <v>2668</v>
      </c>
      <c r="E27" s="28">
        <v>4</v>
      </c>
      <c r="F27" s="28">
        <v>3</v>
      </c>
      <c r="G27" s="28">
        <v>3</v>
      </c>
      <c r="H27" s="28">
        <v>3</v>
      </c>
      <c r="I27" s="28">
        <v>3</v>
      </c>
      <c r="J27" s="28">
        <v>3</v>
      </c>
      <c r="M27" s="28">
        <v>367054</v>
      </c>
      <c r="N27" s="28">
        <v>2668</v>
      </c>
      <c r="O27" s="28">
        <v>3</v>
      </c>
      <c r="P27" s="28">
        <v>4</v>
      </c>
      <c r="Q27" s="28">
        <v>4</v>
      </c>
      <c r="R27" s="28">
        <v>4</v>
      </c>
      <c r="S27" s="28">
        <v>4</v>
      </c>
      <c r="V27" s="28">
        <v>367054</v>
      </c>
      <c r="W27" s="28">
        <v>2668</v>
      </c>
      <c r="X27" s="28">
        <v>3</v>
      </c>
      <c r="Y27" s="28">
        <v>3</v>
      </c>
      <c r="Z27" s="28">
        <v>3</v>
      </c>
      <c r="AA27" s="28">
        <v>3</v>
      </c>
      <c r="AB27" s="28">
        <v>4</v>
      </c>
    </row>
    <row r="29" spans="3:28" x14ac:dyDescent="0.25">
      <c r="E29" s="32" t="s">
        <v>50</v>
      </c>
      <c r="F29" s="28">
        <v>0.125</v>
      </c>
      <c r="H29" s="30"/>
      <c r="K29" s="30"/>
      <c r="M29" s="30"/>
      <c r="N29" s="32" t="s">
        <v>60</v>
      </c>
      <c r="O29" s="28">
        <v>0.125</v>
      </c>
    </row>
    <row r="30" spans="3:28" x14ac:dyDescent="0.25">
      <c r="E30" s="32" t="s">
        <v>51</v>
      </c>
      <c r="F30" s="28">
        <v>0.125</v>
      </c>
      <c r="H30" s="30"/>
      <c r="I30" s="32" t="s">
        <v>55</v>
      </c>
      <c r="J30" s="28">
        <v>0.91071400000000002</v>
      </c>
      <c r="K30" s="30"/>
      <c r="M30" s="30"/>
      <c r="N30" s="32" t="s">
        <v>61</v>
      </c>
      <c r="O30" s="28">
        <v>0.160714</v>
      </c>
    </row>
    <row r="31" spans="3:28" x14ac:dyDescent="0.25">
      <c r="E31" s="32" t="s">
        <v>52</v>
      </c>
      <c r="F31" s="28">
        <v>0.51785700000000001</v>
      </c>
      <c r="H31" s="30"/>
      <c r="I31" s="32" t="s">
        <v>56</v>
      </c>
      <c r="J31" s="28">
        <v>0.91071400000000002</v>
      </c>
      <c r="K31" s="30"/>
      <c r="M31" s="30"/>
      <c r="N31" s="32" t="s">
        <v>62</v>
      </c>
      <c r="O31" s="28">
        <v>0.160714</v>
      </c>
    </row>
    <row r="32" spans="3:28" x14ac:dyDescent="0.25">
      <c r="E32" s="32" t="s">
        <v>53</v>
      </c>
      <c r="F32" s="28">
        <v>0.125</v>
      </c>
      <c r="H32" s="30"/>
      <c r="I32" s="32" t="s">
        <v>57</v>
      </c>
      <c r="J32" s="28">
        <v>0.91071400000000002</v>
      </c>
      <c r="K32" s="30"/>
      <c r="M32" s="30"/>
      <c r="N32" s="32" t="s">
        <v>63</v>
      </c>
      <c r="O32" s="28">
        <v>0.91071400000000002</v>
      </c>
    </row>
    <row r="33" spans="3:28" x14ac:dyDescent="0.25">
      <c r="E33" s="32" t="s">
        <v>54</v>
      </c>
      <c r="F33" s="33">
        <v>-1</v>
      </c>
      <c r="G33" s="30"/>
      <c r="H33" s="30"/>
      <c r="I33" s="32" t="s">
        <v>59</v>
      </c>
      <c r="J33" s="28">
        <v>0.91071400000000002</v>
      </c>
      <c r="K33" s="30"/>
      <c r="M33" s="30"/>
    </row>
    <row r="35" spans="3:28" ht="15.75" thickBot="1" x14ac:dyDescent="0.3"/>
    <row r="36" spans="3:28" s="2" customFormat="1" ht="52.5" thickBot="1" x14ac:dyDescent="0.3">
      <c r="C36" s="24" t="s">
        <v>2</v>
      </c>
      <c r="D36" s="25" t="s">
        <v>10</v>
      </c>
      <c r="E36" s="25" t="s">
        <v>11</v>
      </c>
      <c r="F36" s="25" t="s">
        <v>12</v>
      </c>
      <c r="G36" s="25" t="s">
        <v>40</v>
      </c>
      <c r="H36" s="25" t="s">
        <v>41</v>
      </c>
      <c r="I36" s="25" t="s">
        <v>42</v>
      </c>
      <c r="J36" s="25" t="s">
        <v>43</v>
      </c>
      <c r="M36" s="24" t="s">
        <v>2</v>
      </c>
      <c r="N36" s="25" t="s">
        <v>10</v>
      </c>
      <c r="O36" s="25" t="s">
        <v>12</v>
      </c>
      <c r="P36" s="25" t="s">
        <v>44</v>
      </c>
      <c r="Q36" s="25" t="s">
        <v>45</v>
      </c>
      <c r="R36" s="25" t="s">
        <v>45</v>
      </c>
      <c r="S36" s="25" t="s">
        <v>46</v>
      </c>
      <c r="V36" s="24" t="s">
        <v>2</v>
      </c>
      <c r="W36" s="25" t="s">
        <v>10</v>
      </c>
      <c r="X36" s="25" t="s">
        <v>12</v>
      </c>
      <c r="Y36" s="25" t="s">
        <v>47</v>
      </c>
      <c r="Z36" s="25" t="s">
        <v>48</v>
      </c>
      <c r="AA36" s="25" t="s">
        <v>49</v>
      </c>
      <c r="AB36" s="26" t="s">
        <v>13</v>
      </c>
    </row>
    <row r="37" spans="3:28" x14ac:dyDescent="0.25">
      <c r="C37" s="27">
        <v>299460</v>
      </c>
      <c r="D37" s="27">
        <v>282</v>
      </c>
      <c r="E37" s="27">
        <v>2</v>
      </c>
      <c r="F37" s="27">
        <v>1</v>
      </c>
      <c r="G37" s="27">
        <v>1</v>
      </c>
      <c r="H37" s="27">
        <v>1</v>
      </c>
      <c r="I37" s="27">
        <v>8</v>
      </c>
      <c r="J37" s="27">
        <v>1</v>
      </c>
      <c r="M37" s="27">
        <v>299460</v>
      </c>
      <c r="N37" s="27">
        <v>282</v>
      </c>
      <c r="O37" s="27">
        <v>1</v>
      </c>
      <c r="P37" s="27">
        <v>1</v>
      </c>
      <c r="Q37" s="27">
        <v>1</v>
      </c>
      <c r="R37" s="27">
        <v>1</v>
      </c>
      <c r="S37" s="27">
        <v>1</v>
      </c>
      <c r="V37" s="27">
        <v>299460</v>
      </c>
      <c r="W37" s="27">
        <v>282</v>
      </c>
      <c r="X37" s="27">
        <v>1</v>
      </c>
      <c r="Y37" s="27">
        <v>1</v>
      </c>
      <c r="Z37" s="27">
        <v>1</v>
      </c>
      <c r="AA37" s="27">
        <v>1</v>
      </c>
      <c r="AB37" s="27">
        <v>1</v>
      </c>
    </row>
    <row r="38" spans="3:28" x14ac:dyDescent="0.25">
      <c r="C38" s="28">
        <v>299460</v>
      </c>
      <c r="D38" s="28">
        <v>283</v>
      </c>
      <c r="E38" s="28">
        <v>5</v>
      </c>
      <c r="F38" s="28">
        <v>2</v>
      </c>
      <c r="G38" s="28">
        <v>3</v>
      </c>
      <c r="H38" s="28">
        <v>3</v>
      </c>
      <c r="I38" s="28">
        <v>6</v>
      </c>
      <c r="J38" s="28">
        <v>3</v>
      </c>
      <c r="M38" s="28">
        <v>299460</v>
      </c>
      <c r="N38" s="28">
        <v>283</v>
      </c>
      <c r="O38" s="28">
        <v>2</v>
      </c>
      <c r="P38" s="28">
        <v>3</v>
      </c>
      <c r="Q38" s="28">
        <v>3</v>
      </c>
      <c r="R38" s="28">
        <v>4</v>
      </c>
      <c r="S38" s="28">
        <v>3</v>
      </c>
      <c r="V38" s="28">
        <v>299460</v>
      </c>
      <c r="W38" s="28">
        <v>283</v>
      </c>
      <c r="X38" s="28">
        <v>2</v>
      </c>
      <c r="Y38" s="28">
        <v>3</v>
      </c>
      <c r="Z38" s="28">
        <v>3</v>
      </c>
      <c r="AA38" s="28">
        <v>3</v>
      </c>
      <c r="AB38" s="28">
        <v>3</v>
      </c>
    </row>
    <row r="39" spans="3:28" x14ac:dyDescent="0.25">
      <c r="C39" s="28">
        <v>299460</v>
      </c>
      <c r="D39" s="28">
        <v>284</v>
      </c>
      <c r="E39" s="28">
        <v>5</v>
      </c>
      <c r="F39" s="28">
        <v>2</v>
      </c>
      <c r="G39" s="28">
        <v>2</v>
      </c>
      <c r="H39" s="28">
        <v>2</v>
      </c>
      <c r="I39" s="28">
        <v>2</v>
      </c>
      <c r="J39" s="28">
        <v>2</v>
      </c>
      <c r="M39" s="28">
        <v>299460</v>
      </c>
      <c r="N39" s="28">
        <v>284</v>
      </c>
      <c r="O39" s="28">
        <v>2</v>
      </c>
      <c r="P39" s="28">
        <v>2</v>
      </c>
      <c r="Q39" s="28">
        <v>2</v>
      </c>
      <c r="R39" s="28">
        <v>2</v>
      </c>
      <c r="S39" s="28">
        <v>2</v>
      </c>
      <c r="V39" s="28">
        <v>299460</v>
      </c>
      <c r="W39" s="28">
        <v>284</v>
      </c>
      <c r="X39" s="28">
        <v>2</v>
      </c>
      <c r="Y39" s="28">
        <v>2</v>
      </c>
      <c r="Z39" s="28">
        <v>2</v>
      </c>
      <c r="AA39" s="28">
        <v>2</v>
      </c>
      <c r="AB39" s="28">
        <v>2</v>
      </c>
    </row>
    <row r="40" spans="3:28" x14ac:dyDescent="0.25">
      <c r="C40" s="28">
        <v>299460</v>
      </c>
      <c r="D40" s="28">
        <v>285</v>
      </c>
      <c r="E40" s="28">
        <v>5</v>
      </c>
      <c r="F40" s="28">
        <v>2</v>
      </c>
      <c r="G40" s="28">
        <v>5</v>
      </c>
      <c r="H40" s="28">
        <v>5</v>
      </c>
      <c r="I40" s="28">
        <v>3</v>
      </c>
      <c r="J40" s="28">
        <v>5</v>
      </c>
      <c r="M40" s="28">
        <v>299460</v>
      </c>
      <c r="N40" s="28">
        <v>285</v>
      </c>
      <c r="O40" s="28">
        <v>2</v>
      </c>
      <c r="P40" s="28">
        <v>4</v>
      </c>
      <c r="Q40" s="28">
        <v>4</v>
      </c>
      <c r="R40" s="28">
        <v>3</v>
      </c>
      <c r="S40" s="28">
        <v>4</v>
      </c>
      <c r="V40" s="28">
        <v>299460</v>
      </c>
      <c r="W40" s="28">
        <v>285</v>
      </c>
      <c r="X40" s="28">
        <v>2</v>
      </c>
      <c r="Y40" s="28">
        <v>5</v>
      </c>
      <c r="Z40" s="28">
        <v>5</v>
      </c>
      <c r="AA40" s="28">
        <v>4</v>
      </c>
      <c r="AB40" s="28">
        <v>4</v>
      </c>
    </row>
    <row r="41" spans="3:28" x14ac:dyDescent="0.25">
      <c r="C41" s="28">
        <v>299460</v>
      </c>
      <c r="D41" s="28">
        <v>4053</v>
      </c>
      <c r="E41" s="28">
        <v>1</v>
      </c>
      <c r="F41" s="28">
        <v>6</v>
      </c>
      <c r="G41" s="28">
        <v>4</v>
      </c>
      <c r="H41" s="28">
        <v>4</v>
      </c>
      <c r="I41" s="28">
        <v>5</v>
      </c>
      <c r="J41" s="28">
        <v>4</v>
      </c>
      <c r="M41" s="28">
        <v>299460</v>
      </c>
      <c r="N41" s="28">
        <v>4053</v>
      </c>
      <c r="O41" s="28">
        <v>6</v>
      </c>
      <c r="P41" s="28">
        <v>8</v>
      </c>
      <c r="Q41" s="28">
        <v>8</v>
      </c>
      <c r="R41" s="28">
        <v>8</v>
      </c>
      <c r="S41" s="28">
        <v>8</v>
      </c>
      <c r="V41" s="28">
        <v>299460</v>
      </c>
      <c r="W41" s="28">
        <v>4053</v>
      </c>
      <c r="X41" s="28">
        <v>6</v>
      </c>
      <c r="Y41" s="28">
        <v>4</v>
      </c>
      <c r="Z41" s="28">
        <v>4</v>
      </c>
      <c r="AA41" s="28">
        <v>5</v>
      </c>
      <c r="AB41" s="28">
        <v>8</v>
      </c>
    </row>
    <row r="42" spans="3:28" x14ac:dyDescent="0.25">
      <c r="C42" s="28">
        <v>299460</v>
      </c>
      <c r="D42" s="28">
        <v>4054</v>
      </c>
      <c r="E42" s="28">
        <v>2</v>
      </c>
      <c r="F42" s="28">
        <v>5</v>
      </c>
      <c r="G42" s="28">
        <v>6</v>
      </c>
      <c r="H42" s="28">
        <v>6</v>
      </c>
      <c r="I42" s="28">
        <v>7</v>
      </c>
      <c r="J42" s="28">
        <v>6</v>
      </c>
      <c r="M42" s="28">
        <v>299460</v>
      </c>
      <c r="N42" s="28">
        <v>4054</v>
      </c>
      <c r="O42" s="28">
        <v>5</v>
      </c>
      <c r="P42" s="28">
        <v>7</v>
      </c>
      <c r="Q42" s="28">
        <v>7</v>
      </c>
      <c r="R42" s="28">
        <v>7</v>
      </c>
      <c r="S42" s="28">
        <v>7</v>
      </c>
      <c r="V42" s="28">
        <v>299460</v>
      </c>
      <c r="W42" s="28">
        <v>4054</v>
      </c>
      <c r="X42" s="28">
        <v>5</v>
      </c>
      <c r="Y42" s="28">
        <v>6</v>
      </c>
      <c r="Z42" s="28">
        <v>6</v>
      </c>
      <c r="AA42" s="28">
        <v>6</v>
      </c>
      <c r="AB42" s="28">
        <v>7</v>
      </c>
    </row>
    <row r="43" spans="3:28" x14ac:dyDescent="0.25">
      <c r="C43" s="28">
        <v>299460</v>
      </c>
      <c r="D43" s="28">
        <v>4055</v>
      </c>
      <c r="E43" s="28">
        <v>3</v>
      </c>
      <c r="F43" s="28">
        <v>4</v>
      </c>
      <c r="G43" s="28">
        <v>7</v>
      </c>
      <c r="H43" s="28">
        <v>7</v>
      </c>
      <c r="I43" s="28">
        <v>4</v>
      </c>
      <c r="J43" s="28">
        <v>7</v>
      </c>
      <c r="M43" s="28">
        <v>299460</v>
      </c>
      <c r="N43" s="28">
        <v>4055</v>
      </c>
      <c r="O43" s="28">
        <v>4</v>
      </c>
      <c r="P43" s="28">
        <v>6</v>
      </c>
      <c r="Q43" s="28">
        <v>6</v>
      </c>
      <c r="R43" s="28">
        <v>6</v>
      </c>
      <c r="S43" s="28">
        <v>6</v>
      </c>
      <c r="V43" s="28">
        <v>299460</v>
      </c>
      <c r="W43" s="28">
        <v>4055</v>
      </c>
      <c r="X43" s="28">
        <v>4</v>
      </c>
      <c r="Y43" s="28">
        <v>7</v>
      </c>
      <c r="Z43" s="28">
        <v>7</v>
      </c>
      <c r="AA43" s="28">
        <v>7</v>
      </c>
      <c r="AB43" s="28">
        <v>6</v>
      </c>
    </row>
    <row r="44" spans="3:28" x14ac:dyDescent="0.25">
      <c r="C44" s="28">
        <v>299460</v>
      </c>
      <c r="D44" s="28">
        <v>4056</v>
      </c>
      <c r="E44" s="28">
        <v>4</v>
      </c>
      <c r="F44" s="28">
        <v>3</v>
      </c>
      <c r="G44" s="28">
        <v>8</v>
      </c>
      <c r="H44" s="28">
        <v>8</v>
      </c>
      <c r="I44" s="28">
        <v>1</v>
      </c>
      <c r="J44" s="28">
        <v>8</v>
      </c>
      <c r="M44" s="28">
        <v>299460</v>
      </c>
      <c r="N44" s="28">
        <v>4056</v>
      </c>
      <c r="O44" s="28">
        <v>3</v>
      </c>
      <c r="P44" s="28">
        <v>5</v>
      </c>
      <c r="Q44" s="28">
        <v>5</v>
      </c>
      <c r="R44" s="28">
        <v>5</v>
      </c>
      <c r="S44" s="28">
        <v>5</v>
      </c>
      <c r="V44" s="28">
        <v>299460</v>
      </c>
      <c r="W44" s="28">
        <v>4056</v>
      </c>
      <c r="X44" s="28">
        <v>3</v>
      </c>
      <c r="Y44" s="28">
        <v>8</v>
      </c>
      <c r="Z44" s="28">
        <v>8</v>
      </c>
      <c r="AA44" s="28">
        <v>8</v>
      </c>
      <c r="AB44" s="28">
        <v>5</v>
      </c>
    </row>
    <row r="46" spans="3:28" x14ac:dyDescent="0.25">
      <c r="E46" s="32" t="s">
        <v>50</v>
      </c>
      <c r="F46" s="28">
        <v>0.41666700000000001</v>
      </c>
      <c r="H46" s="30"/>
      <c r="K46" s="30"/>
      <c r="M46" s="30"/>
      <c r="N46" s="32" t="s">
        <v>60</v>
      </c>
      <c r="O46" s="28">
        <v>0.41666700000000001</v>
      </c>
      <c r="P46" s="30"/>
    </row>
    <row r="47" spans="3:28" x14ac:dyDescent="0.25">
      <c r="E47" s="32" t="s">
        <v>51</v>
      </c>
      <c r="F47" s="28">
        <v>0.41666700000000001</v>
      </c>
      <c r="H47" s="30"/>
      <c r="I47" s="32" t="s">
        <v>55</v>
      </c>
      <c r="J47" s="28">
        <v>0.75</v>
      </c>
      <c r="K47" s="30"/>
      <c r="M47" s="30"/>
      <c r="N47" s="32" t="s">
        <v>61</v>
      </c>
      <c r="O47" s="28">
        <v>0.41666700000000001</v>
      </c>
      <c r="P47" s="30"/>
    </row>
    <row r="48" spans="3:28" x14ac:dyDescent="0.25">
      <c r="E48" s="32" t="s">
        <v>52</v>
      </c>
      <c r="F48" s="28">
        <v>0.107143</v>
      </c>
      <c r="H48" s="30"/>
      <c r="I48" s="32" t="s">
        <v>56</v>
      </c>
      <c r="J48" s="28">
        <v>0.75</v>
      </c>
      <c r="K48" s="30"/>
      <c r="M48" s="30"/>
      <c r="N48" s="32" t="s">
        <v>62</v>
      </c>
      <c r="O48" s="28">
        <v>0.51190500000000005</v>
      </c>
      <c r="P48" s="30"/>
    </row>
    <row r="49" spans="5:16" x14ac:dyDescent="0.25">
      <c r="E49" s="32" t="s">
        <v>53</v>
      </c>
      <c r="F49" s="28">
        <v>0.41666700000000001</v>
      </c>
      <c r="H49" s="30"/>
      <c r="I49" s="32" t="s">
        <v>57</v>
      </c>
      <c r="J49" s="28">
        <v>0.75</v>
      </c>
      <c r="K49" s="30"/>
      <c r="M49" s="30"/>
      <c r="N49" s="32" t="s">
        <v>63</v>
      </c>
      <c r="O49" s="28">
        <v>0.75</v>
      </c>
      <c r="P49" s="30"/>
    </row>
    <row r="50" spans="5:16" x14ac:dyDescent="0.25">
      <c r="E50" s="32" t="s">
        <v>54</v>
      </c>
      <c r="F50" s="33">
        <v>-1</v>
      </c>
      <c r="G50" s="30"/>
      <c r="H50" s="30"/>
      <c r="I50" s="32" t="s">
        <v>59</v>
      </c>
      <c r="J50" s="28">
        <v>0.75</v>
      </c>
      <c r="K50" s="30"/>
      <c r="M50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14-08-2017</vt:lpstr>
      <vt:lpstr>Charts I</vt:lpstr>
      <vt:lpstr>Charts II</vt:lpstr>
    </vt:vector>
  </TitlesOfParts>
  <Company>Mobilink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2017-07-28T15:43:48Z</dcterms:created>
  <dcterms:modified xsi:type="dcterms:W3CDTF">2017-08-23T09:57:37Z</dcterms:modified>
</cp:coreProperties>
</file>