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Projects\class work\CSE310\"/>
    </mc:Choice>
  </mc:AlternateContent>
  <xr:revisionPtr revIDLastSave="0" documentId="13_ncr:1_{934A3E88-7F89-487D-BF31-61BB1AB90A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Sheet1!$T$2:$T$31</definedName>
    <definedName name="_xlchart.v1.1" hidden="1">Sheet1!$U$1</definedName>
    <definedName name="_xlchart.v1.10" hidden="1">Sheet1!$V$1</definedName>
    <definedName name="_xlchart.v1.11" hidden="1">Sheet1!$V$2:$V$31</definedName>
    <definedName name="_xlchart.v1.12" hidden="1">Sheet1!$W$1</definedName>
    <definedName name="_xlchart.v1.13" hidden="1">Sheet1!$W$2:$W$31</definedName>
    <definedName name="_xlchart.v1.14" hidden="1">Sheet1!$T$2:$T$31</definedName>
    <definedName name="_xlchart.v1.15" hidden="1">Sheet1!$U$1</definedName>
    <definedName name="_xlchart.v1.16" hidden="1">Sheet1!$U$2:$U$31</definedName>
    <definedName name="_xlchart.v1.17" hidden="1">Sheet1!$V$1</definedName>
    <definedName name="_xlchart.v1.18" hidden="1">Sheet1!$V$2:$V$31</definedName>
    <definedName name="_xlchart.v1.19" hidden="1">Sheet1!$W$1</definedName>
    <definedName name="_xlchart.v1.2" hidden="1">Sheet1!$U$2:$U$31</definedName>
    <definedName name="_xlchart.v1.20" hidden="1">Sheet1!$W$2:$W$31</definedName>
    <definedName name="_xlchart.v1.21" hidden="1">Sheet1!$T$2:$T$31</definedName>
    <definedName name="_xlchart.v1.22" hidden="1">Sheet1!$U$1</definedName>
    <definedName name="_xlchart.v1.23" hidden="1">Sheet1!$U$2:$U$31</definedName>
    <definedName name="_xlchart.v1.24" hidden="1">Sheet1!$V$1</definedName>
    <definedName name="_xlchart.v1.25" hidden="1">Sheet1!$V$2:$V$31</definedName>
    <definedName name="_xlchart.v1.26" hidden="1">Sheet1!$W$1</definedName>
    <definedName name="_xlchart.v1.27" hidden="1">Sheet1!$W$2:$W$31</definedName>
    <definedName name="_xlchart.v1.3" hidden="1">Sheet1!$V$1</definedName>
    <definedName name="_xlchart.v1.4" hidden="1">Sheet1!$V$2:$V$31</definedName>
    <definedName name="_xlchart.v1.5" hidden="1">Sheet1!$W$1</definedName>
    <definedName name="_xlchart.v1.6" hidden="1">Sheet1!$W$2:$W$31</definedName>
    <definedName name="_xlchart.v1.7" hidden="1">Sheet1!$T$2:$T$31</definedName>
    <definedName name="_xlchart.v1.8" hidden="1">Sheet1!$U$1</definedName>
    <definedName name="_xlchart.v1.9" hidden="1">Sheet1!$U$2:$U$31</definedName>
    <definedName name="iterator">Sheet1!$U$11:$U$31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1" i="1" l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31" i="1"/>
  <c r="U30" i="1"/>
  <c r="U29" i="1"/>
  <c r="U28" i="1"/>
  <c r="U27" i="1"/>
  <c r="U26" i="1"/>
  <c r="U24" i="1"/>
  <c r="U23" i="1"/>
  <c r="U22" i="1"/>
  <c r="U21" i="1"/>
  <c r="U20" i="1"/>
  <c r="U25" i="1"/>
  <c r="U8" i="1"/>
  <c r="U9" i="1"/>
  <c r="U10" i="1"/>
  <c r="U11" i="1"/>
  <c r="U12" i="1"/>
  <c r="U13" i="1"/>
  <c r="U14" i="1"/>
  <c r="U15" i="1"/>
  <c r="U16" i="1"/>
  <c r="U17" i="1"/>
  <c r="U18" i="1"/>
  <c r="U19" i="1"/>
  <c r="U6" i="1"/>
  <c r="U7" i="1"/>
  <c r="U5" i="1"/>
  <c r="O2" i="1"/>
  <c r="O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Q3" i="1"/>
  <c r="Q4" i="1"/>
  <c r="Q5" i="1"/>
  <c r="Q6" i="1"/>
  <c r="Q7" i="1"/>
  <c r="Q8" i="1"/>
  <c r="Q9" i="1"/>
  <c r="Q10" i="1"/>
  <c r="Q11" i="1"/>
  <c r="Q13" i="1"/>
  <c r="Q2" i="1"/>
  <c r="P3" i="1"/>
  <c r="P4" i="1"/>
  <c r="P5" i="1"/>
  <c r="P6" i="1"/>
  <c r="P7" i="1"/>
  <c r="P8" i="1"/>
  <c r="P9" i="1"/>
  <c r="P10" i="1"/>
  <c r="P11" i="1"/>
  <c r="P13" i="1"/>
  <c r="P2" i="1"/>
  <c r="O3" i="1"/>
  <c r="O4" i="1"/>
  <c r="O5" i="1"/>
  <c r="O6" i="1"/>
  <c r="O7" i="1"/>
  <c r="O8" i="1"/>
  <c r="O9" i="1"/>
  <c r="O10" i="1"/>
  <c r="O11" i="1"/>
</calcChain>
</file>

<file path=xl/sharedStrings.xml><?xml version="1.0" encoding="utf-8"?>
<sst xmlns="http://schemas.openxmlformats.org/spreadsheetml/2006/main" count="40" uniqueCount="17">
  <si>
    <t>local</t>
  </si>
  <si>
    <t>website</t>
  </si>
  <si>
    <t>chaturbate.com</t>
  </si>
  <si>
    <t>microsoft.com</t>
  </si>
  <si>
    <t>netflix.com</t>
  </si>
  <si>
    <t>jd.com</t>
  </si>
  <si>
    <t>instagram.com</t>
  </si>
  <si>
    <t>zoom.us</t>
  </si>
  <si>
    <t>taobao.com</t>
  </si>
  <si>
    <t>qq.com</t>
  </si>
  <si>
    <t>baidu.com</t>
  </si>
  <si>
    <t>google.com</t>
  </si>
  <si>
    <t>mydig</t>
  </si>
  <si>
    <t>googledns</t>
  </si>
  <si>
    <t>chaturbate</t>
  </si>
  <si>
    <t>Local 
DNS</t>
  </si>
  <si>
    <t>Google DNS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</si>
</sst>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  <cx:data id="1">
      <cx:strDim type="cat">
        <cx:f>_xlchart.v1.21</cx:f>
      </cx:strDim>
      <cx:numDim type="val">
        <cx:f>_xlchart.v1.25</cx:f>
      </cx:numDim>
    </cx:data>
    <cx:data id="2">
      <cx:strDim type="cat">
        <cx:f>_xlchart.v1.21</cx:f>
      </cx:strDim>
      <cx:numDim type="val">
        <cx:f>_xlchart.v1.27</cx:f>
      </cx:numDim>
    </cx:data>
  </cx:chartData>
  <cx:chart>
    <cx:title pos="t" align="ctr" overlay="0">
      <cx:tx>
        <cx:txData>
          <cx:v>DNS Resolution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DNS Resolution Times</a:t>
          </a:r>
        </a:p>
      </cx:txPr>
    </cx:title>
    <cx:plotArea>
      <cx:plotAreaRegion>
        <cx:series layoutId="boxWhisker" uniqueId="{D78D7D9F-AA13-4E15-9E1C-7BBE4B807613}">
          <cx:tx>
            <cx:txData>
              <cx:f>_xlchart.v1.22</cx:f>
              <cx:v>Local 
DNS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57370BE-E67C-49FF-936F-2013DCFDD917}">
          <cx:tx>
            <cx:txData>
              <cx:f>_xlchart.v1.24</cx:f>
              <cx:v>mydig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FB6EB35-AA95-459E-81BE-0745726FED8E}">
          <cx:tx>
            <cx:txData>
              <cx:f>_xlchart.v1.26</cx:f>
              <cx:v>Google DNS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Websites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Websites</a:t>
              </a:r>
            </a:p>
          </cx:txPr>
        </cx:title>
        <cx:tickLabels/>
      </cx:axis>
      <cx:axis id="1">
        <cx:valScaling/>
        <cx:title>
          <cx:tx>
            <cx:txData>
              <cx:v>Time taken to resolve query  (sec)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taken to resolve query  (sec)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4</xdr:row>
      <xdr:rowOff>133350</xdr:rowOff>
    </xdr:from>
    <xdr:to>
      <xdr:col>19</xdr:col>
      <xdr:colOff>514349</xdr:colOff>
      <xdr:row>28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3E43B8B-184C-47C3-8F46-BA4BB18494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4924" y="1085850"/>
              <a:ext cx="6981825" cy="44719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workbookViewId="0">
      <selection activeCell="B21" sqref="B21:L21"/>
    </sheetView>
  </sheetViews>
  <sheetFormatPr defaultRowHeight="15" x14ac:dyDescent="0.25"/>
  <sheetData>
    <row r="1" spans="1:23" ht="30" x14ac:dyDescent="0.2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O1" s="1">
        <v>0.25</v>
      </c>
      <c r="P1" s="1">
        <v>0.5</v>
      </c>
      <c r="Q1" s="1">
        <v>0.75</v>
      </c>
      <c r="U1" s="2" t="s">
        <v>15</v>
      </c>
      <c r="V1" t="s">
        <v>12</v>
      </c>
      <c r="W1" t="s">
        <v>16</v>
      </c>
    </row>
    <row r="2" spans="1:23" x14ac:dyDescent="0.25">
      <c r="A2">
        <v>1</v>
      </c>
      <c r="B2" t="s">
        <v>2</v>
      </c>
      <c r="C2">
        <v>7.0009231567382804E-3</v>
      </c>
      <c r="D2">
        <v>2.0005702972412101E-3</v>
      </c>
      <c r="E2">
        <v>2.000093460083E-3</v>
      </c>
      <c r="F2">
        <v>1.0015964508056599E-3</v>
      </c>
      <c r="G2">
        <v>2.9997825622558498E-3</v>
      </c>
      <c r="H2">
        <v>3.0002593994140599E-3</v>
      </c>
      <c r="I2">
        <v>3.00073623657226E-3</v>
      </c>
      <c r="J2">
        <v>2.0005702972412101E-3</v>
      </c>
      <c r="K2">
        <v>1.00040435791015E-3</v>
      </c>
      <c r="L2">
        <v>3.0012130737304601E-3</v>
      </c>
      <c r="O2">
        <f>QUARTILE(C2:L2,1)</f>
        <v>2.0002126693725525E-3</v>
      </c>
      <c r="P2">
        <f>QUARTILE(C2:L2,2)</f>
        <v>2.50017642974853E-3</v>
      </c>
      <c r="Q2">
        <f>QUARTILE(C2:L2,3)</f>
        <v>3.0006170272827101E-3</v>
      </c>
      <c r="T2">
        <v>1</v>
      </c>
      <c r="U2">
        <v>2.0002126693725525E-3</v>
      </c>
      <c r="V2">
        <f>QUARTILE(C13:L13,1)</f>
        <v>0.13309597969055098</v>
      </c>
      <c r="W2">
        <f>QUARTILE(C24:L24,1)</f>
        <v>1.2253344058990425E-2</v>
      </c>
    </row>
    <row r="3" spans="1:23" x14ac:dyDescent="0.25">
      <c r="A3">
        <v>2</v>
      </c>
      <c r="B3" t="s">
        <v>3</v>
      </c>
      <c r="C3">
        <v>7.00139999389648E-3</v>
      </c>
      <c r="D3">
        <v>4.0004253387451102E-3</v>
      </c>
      <c r="E3">
        <v>2.0005702972412101E-3</v>
      </c>
      <c r="F3">
        <v>2.0005702972412101E-3</v>
      </c>
      <c r="G3">
        <v>3.0009746551513598E-3</v>
      </c>
      <c r="H3">
        <v>2.0005702972412101E-3</v>
      </c>
      <c r="I3">
        <v>3.0009746551513598E-3</v>
      </c>
      <c r="J3">
        <v>4.0001869201660104E-3</v>
      </c>
      <c r="K3">
        <v>3.0009746551513598E-3</v>
      </c>
      <c r="L3">
        <v>4.0006637573242101E-3</v>
      </c>
      <c r="O3">
        <f t="shared" ref="O3:O11" si="0">QUARTILE(C3:L3,1)</f>
        <v>2.2506713867187474E-3</v>
      </c>
      <c r="P3">
        <f t="shared" ref="P3:P11" si="1">QUARTILE(C3:L3,2)</f>
        <v>3.0009746551513598E-3</v>
      </c>
      <c r="Q3">
        <f t="shared" ref="Q3:Q11" si="2">QUARTILE(C3:L3,3)</f>
        <v>4.0003657341003349E-3</v>
      </c>
      <c r="S3" t="s">
        <v>14</v>
      </c>
      <c r="T3">
        <v>1</v>
      </c>
      <c r="U3">
        <v>2.50017642974853E-3</v>
      </c>
      <c r="V3">
        <f>QUARTILE(C13:L13,2)</f>
        <v>0.13682115077972351</v>
      </c>
      <c r="W3">
        <f>QUARTILE(C24:L24,2)</f>
        <v>1.4598011970519999E-2</v>
      </c>
    </row>
    <row r="4" spans="1:23" x14ac:dyDescent="0.25">
      <c r="A4">
        <v>3</v>
      </c>
      <c r="B4" t="s">
        <v>4</v>
      </c>
      <c r="C4">
        <v>1.80039405822753E-2</v>
      </c>
      <c r="D4">
        <v>4.0009021759033203E-3</v>
      </c>
      <c r="E4">
        <v>3.0002593994140599E-3</v>
      </c>
      <c r="F4">
        <v>2.0003318786620998E-3</v>
      </c>
      <c r="G4">
        <v>1.3002872467041E-2</v>
      </c>
      <c r="H4">
        <v>4.0011405944824201E-3</v>
      </c>
      <c r="I4">
        <v>4.0011405944824201E-3</v>
      </c>
      <c r="J4">
        <v>4.0009021759033203E-3</v>
      </c>
      <c r="K4">
        <v>4.0009021759033203E-3</v>
      </c>
      <c r="L4">
        <v>3.0002593994140599E-3</v>
      </c>
      <c r="O4">
        <f t="shared" si="0"/>
        <v>3.2504200935363752E-3</v>
      </c>
      <c r="P4">
        <f t="shared" si="1"/>
        <v>4.0009021759033203E-3</v>
      </c>
      <c r="Q4">
        <f t="shared" si="2"/>
        <v>4.0011405944824201E-3</v>
      </c>
      <c r="T4">
        <v>1</v>
      </c>
      <c r="U4">
        <v>3.0006170272827101E-3</v>
      </c>
      <c r="V4">
        <f>QUARTILE(C13:L13,2)</f>
        <v>0.13682115077972351</v>
      </c>
      <c r="W4">
        <f>QUARTILE(C24:L24,3)</f>
        <v>1.6062140464782649E-2</v>
      </c>
    </row>
    <row r="5" spans="1:23" x14ac:dyDescent="0.25">
      <c r="A5">
        <v>4</v>
      </c>
      <c r="B5" t="s">
        <v>5</v>
      </c>
      <c r="C5">
        <v>0.250056982040405</v>
      </c>
      <c r="D5">
        <v>0.23905301094055101</v>
      </c>
      <c r="E5">
        <v>0.234052419662475</v>
      </c>
      <c r="F5">
        <v>0.27406096458434998</v>
      </c>
      <c r="G5">
        <v>0.261058568954467</v>
      </c>
      <c r="H5">
        <v>0.27406215667724598</v>
      </c>
      <c r="I5">
        <v>0.25405693054199202</v>
      </c>
      <c r="J5">
        <v>0.23505210876464799</v>
      </c>
      <c r="K5">
        <v>0.23605322837829501</v>
      </c>
      <c r="L5">
        <v>1.8003463745117101E-2</v>
      </c>
      <c r="O5">
        <f t="shared" si="0"/>
        <v>0.23530238866805975</v>
      </c>
      <c r="P5">
        <f t="shared" si="1"/>
        <v>0.24455499649047802</v>
      </c>
      <c r="Q5">
        <f t="shared" si="2"/>
        <v>0.25930815935134827</v>
      </c>
      <c r="T5">
        <v>2</v>
      </c>
      <c r="U5">
        <f>QUARTILE(C3:L3,1)</f>
        <v>2.2506713867187474E-3</v>
      </c>
      <c r="V5">
        <f>QUARTILE(C14:L14,1)</f>
        <v>0.12848603725433325</v>
      </c>
      <c r="W5">
        <f>QUARTILE(C25:L25,1)</f>
        <v>6.2530636787414499E-3</v>
      </c>
    </row>
    <row r="6" spans="1:23" x14ac:dyDescent="0.25">
      <c r="A6">
        <v>5</v>
      </c>
      <c r="B6" t="s">
        <v>6</v>
      </c>
      <c r="C6">
        <v>2.0008087158203099E-3</v>
      </c>
      <c r="D6">
        <v>5.0010681152343698E-3</v>
      </c>
      <c r="E6">
        <v>5.0013065338134696E-3</v>
      </c>
      <c r="F6">
        <v>3.00073623657226E-3</v>
      </c>
      <c r="G6">
        <v>2.000093460083E-3</v>
      </c>
      <c r="H6">
        <v>3.00073623657226E-3</v>
      </c>
      <c r="I6">
        <v>2.0015239715576098E-3</v>
      </c>
      <c r="J6">
        <v>9.9992752075195291E-4</v>
      </c>
      <c r="K6">
        <v>2.0010471343994102E-3</v>
      </c>
      <c r="L6">
        <v>1.9986629486083902E-3</v>
      </c>
      <c r="O6">
        <f t="shared" si="0"/>
        <v>2.0002722740173275E-3</v>
      </c>
      <c r="P6">
        <f t="shared" si="1"/>
        <v>2.00128555297851E-3</v>
      </c>
      <c r="Q6">
        <f t="shared" si="2"/>
        <v>3.00073623657226E-3</v>
      </c>
      <c r="T6">
        <v>2</v>
      </c>
      <c r="U6">
        <f>QUARTILE(C3:L3,2)</f>
        <v>3.0009746551513598E-3</v>
      </c>
      <c r="V6">
        <f>QUARTILE(C14:L14,2)</f>
        <v>0.129497289657592</v>
      </c>
      <c r="W6">
        <f>QUARTILE(C25:L25,2)</f>
        <v>7.0016384124755799E-3</v>
      </c>
    </row>
    <row r="7" spans="1:23" x14ac:dyDescent="0.25">
      <c r="A7">
        <v>6</v>
      </c>
      <c r="B7" t="s">
        <v>7</v>
      </c>
      <c r="C7">
        <v>3.00073623657226E-3</v>
      </c>
      <c r="D7">
        <v>2.0010471343994102E-3</v>
      </c>
      <c r="E7">
        <v>3.0002593994140599E-3</v>
      </c>
      <c r="F7">
        <v>2.000093460083E-3</v>
      </c>
      <c r="G7">
        <v>3.0016899108886701E-3</v>
      </c>
      <c r="H7">
        <v>1.9996166229247999E-3</v>
      </c>
      <c r="I7">
        <v>3.0004978179931602E-3</v>
      </c>
      <c r="J7">
        <v>2.0003318786620998E-3</v>
      </c>
      <c r="K7">
        <v>4.0016174316406198E-3</v>
      </c>
      <c r="L7">
        <v>4.0006637573242101E-3</v>
      </c>
      <c r="O7">
        <f t="shared" si="0"/>
        <v>2.0005106925964273E-3</v>
      </c>
      <c r="P7">
        <f t="shared" si="1"/>
        <v>3.0003786087036098E-3</v>
      </c>
      <c r="Q7">
        <f t="shared" si="2"/>
        <v>3.0014514923095677E-3</v>
      </c>
      <c r="T7">
        <v>2</v>
      </c>
      <c r="U7">
        <f>QUARTILE(C3:L3,3)</f>
        <v>4.0003657341003349E-3</v>
      </c>
      <c r="V7">
        <f>QUARTILE(C14:L14,3)</f>
        <v>0.1307802200317375</v>
      </c>
      <c r="W7">
        <f>QUARTILE(C25:L25,3)</f>
        <v>7.002055644989005E-3</v>
      </c>
    </row>
    <row r="8" spans="1:23" x14ac:dyDescent="0.25">
      <c r="A8">
        <v>7</v>
      </c>
      <c r="B8" t="s">
        <v>8</v>
      </c>
      <c r="C8">
        <v>2.0004510879516602E-2</v>
      </c>
      <c r="D8">
        <v>2.0004510879516602E-2</v>
      </c>
      <c r="E8">
        <v>8.6019277572631794E-2</v>
      </c>
      <c r="F8">
        <v>8.5018873214721596E-2</v>
      </c>
      <c r="G8">
        <v>1.90041065216064E-2</v>
      </c>
      <c r="H8">
        <v>1.7003774642944301E-2</v>
      </c>
      <c r="I8">
        <v>2.20053195953369E-2</v>
      </c>
      <c r="J8">
        <v>8.4018945693969699E-2</v>
      </c>
      <c r="K8">
        <v>2.30050086975097E-2</v>
      </c>
      <c r="L8">
        <v>1.80039405822753E-2</v>
      </c>
      <c r="O8">
        <f t="shared" si="0"/>
        <v>1.925420761108395E-2</v>
      </c>
      <c r="P8">
        <f t="shared" si="1"/>
        <v>2.1004915237426751E-2</v>
      </c>
      <c r="Q8">
        <f t="shared" si="2"/>
        <v>6.8765461444854695E-2</v>
      </c>
      <c r="T8">
        <v>3</v>
      </c>
      <c r="U8">
        <f>QUARTILE(C4:L4,1)</f>
        <v>3.2504200935363752E-3</v>
      </c>
      <c r="V8">
        <f>QUARTILE(C15:L15,1)</f>
        <v>0.115062475204467</v>
      </c>
      <c r="W8">
        <f>QUARTILE(C26:L26,1)</f>
        <v>1.2002229690551701E-2</v>
      </c>
    </row>
    <row r="9" spans="1:23" x14ac:dyDescent="0.25">
      <c r="A9">
        <v>8</v>
      </c>
      <c r="B9" t="s">
        <v>9</v>
      </c>
      <c r="C9">
        <v>2.0004510879516602E-2</v>
      </c>
      <c r="D9">
        <v>1.8003702163696199E-2</v>
      </c>
      <c r="E9">
        <v>2.0004987716674801E-2</v>
      </c>
      <c r="F9">
        <v>1.8003702163696199E-2</v>
      </c>
      <c r="G9">
        <v>1.80048942565917E-2</v>
      </c>
      <c r="H9">
        <v>1.70035362243652E-2</v>
      </c>
      <c r="I9">
        <v>4.0009498596191399E-2</v>
      </c>
      <c r="J9">
        <v>1.8003463745117101E-2</v>
      </c>
      <c r="K9">
        <v>1.50036811828613E-2</v>
      </c>
      <c r="L9">
        <v>1.5003204345703101E-2</v>
      </c>
      <c r="O9">
        <f t="shared" si="0"/>
        <v>1.7253518104553174E-2</v>
      </c>
      <c r="P9">
        <f t="shared" si="1"/>
        <v>1.8003702163696199E-2</v>
      </c>
      <c r="Q9">
        <f t="shared" si="2"/>
        <v>1.9504606723785376E-2</v>
      </c>
      <c r="T9">
        <v>3</v>
      </c>
      <c r="U9">
        <f>QUARTILE(C4:L4,2)</f>
        <v>4.0009021759033203E-3</v>
      </c>
      <c r="V9">
        <f>QUARTILE(C15:L15,2)</f>
        <v>0.11568760871887149</v>
      </c>
      <c r="W9">
        <f>QUARTILE(C26:L26,2)</f>
        <v>1.200580596923825E-2</v>
      </c>
    </row>
    <row r="10" spans="1:23" x14ac:dyDescent="0.25">
      <c r="A10">
        <v>9</v>
      </c>
      <c r="B10" t="s">
        <v>10</v>
      </c>
      <c r="C10">
        <v>1.7004013061523399E-2</v>
      </c>
      <c r="D10">
        <v>1.5003442764282201E-2</v>
      </c>
      <c r="E10">
        <v>1.5003204345703101E-2</v>
      </c>
      <c r="F10">
        <v>1.5003204345703101E-2</v>
      </c>
      <c r="G10">
        <v>1.5002965927123999E-2</v>
      </c>
      <c r="H10">
        <v>1.80039405822753E-2</v>
      </c>
      <c r="I10">
        <v>1.4003515243530201E-2</v>
      </c>
      <c r="J10">
        <v>1.7004728317260701E-2</v>
      </c>
      <c r="K10">
        <v>1.7002820968627898E-2</v>
      </c>
      <c r="L10">
        <v>1.60028934478759E-2</v>
      </c>
      <c r="O10">
        <f t="shared" si="0"/>
        <v>1.5003204345703101E-2</v>
      </c>
      <c r="P10">
        <f t="shared" si="1"/>
        <v>1.550316810607905E-2</v>
      </c>
      <c r="Q10">
        <f t="shared" si="2"/>
        <v>1.7003715038299526E-2</v>
      </c>
      <c r="T10">
        <v>3</v>
      </c>
      <c r="U10">
        <f>QUARTILE(C4:L4,3)</f>
        <v>4.0011405944824201E-3</v>
      </c>
      <c r="V10">
        <f>QUARTILE(C15:L15,3)</f>
        <v>0.11802548170089699</v>
      </c>
      <c r="W10">
        <f>QUARTILE(C26:L26,3)</f>
        <v>1.8253386020660324E-2</v>
      </c>
    </row>
    <row r="11" spans="1:23" x14ac:dyDescent="0.25">
      <c r="A11">
        <v>10</v>
      </c>
      <c r="B11" t="s">
        <v>11</v>
      </c>
      <c r="C11">
        <v>4.0016174316406198E-3</v>
      </c>
      <c r="D11">
        <v>6.0009956359863203E-3</v>
      </c>
      <c r="E11">
        <v>2.0003318786620998E-3</v>
      </c>
      <c r="F11">
        <v>3.00073623657226E-3</v>
      </c>
      <c r="G11">
        <v>2.0003318786620998E-3</v>
      </c>
      <c r="H11">
        <v>4.0011405944824201E-3</v>
      </c>
      <c r="I11">
        <v>5.0013065338134696E-3</v>
      </c>
      <c r="J11">
        <v>4.0006637573242101E-3</v>
      </c>
      <c r="K11">
        <v>4.0006637573242101E-3</v>
      </c>
      <c r="L11">
        <v>3.00073623657226E-3</v>
      </c>
      <c r="O11">
        <f t="shared" si="0"/>
        <v>3.00073623657226E-3</v>
      </c>
      <c r="P11">
        <f t="shared" si="1"/>
        <v>4.0006637573242101E-3</v>
      </c>
      <c r="Q11">
        <f t="shared" si="2"/>
        <v>4.0014982223510699E-3</v>
      </c>
      <c r="T11">
        <v>4</v>
      </c>
      <c r="U11">
        <f>QUARTILE(C5:L5,1)</f>
        <v>0.23530238866805975</v>
      </c>
      <c r="V11">
        <f>QUARTILE(C16:L16,1)</f>
        <v>0.36361753940582253</v>
      </c>
      <c r="W11">
        <f>QUARTILE(C27:L27,1)</f>
        <v>1.2002289295196476E-2</v>
      </c>
    </row>
    <row r="12" spans="1:23" x14ac:dyDescent="0.25">
      <c r="A12" t="s">
        <v>12</v>
      </c>
      <c r="B12" t="s">
        <v>1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T12">
        <v>4</v>
      </c>
      <c r="U12">
        <f>QUARTILE(C5:L5,2)</f>
        <v>0.24455499649047802</v>
      </c>
      <c r="V12">
        <f>QUARTILE(C16:L16,2)</f>
        <v>0.36530709266662553</v>
      </c>
      <c r="W12">
        <f>QUARTILE(C27:L27,2)</f>
        <v>1.3002514839172349E-2</v>
      </c>
    </row>
    <row r="13" spans="1:23" x14ac:dyDescent="0.25">
      <c r="A13">
        <v>1</v>
      </c>
      <c r="B13" t="s">
        <v>2</v>
      </c>
      <c r="C13">
        <v>0.1490318775177</v>
      </c>
      <c r="D13">
        <v>0.13552451133728</v>
      </c>
      <c r="E13">
        <v>0.13403296470642001</v>
      </c>
      <c r="F13">
        <v>0.138117790222167</v>
      </c>
      <c r="G13">
        <v>0.13278365135192799</v>
      </c>
      <c r="H13">
        <v>0.13188362121582001</v>
      </c>
      <c r="I13">
        <v>0.128601789474487</v>
      </c>
      <c r="J13">
        <v>0.37789154052734297</v>
      </c>
      <c r="K13">
        <v>0.14742445945739699</v>
      </c>
      <c r="L13">
        <v>0.143314599990844</v>
      </c>
      <c r="O13">
        <f>QUARTILE(C13:L13,1)</f>
        <v>0.13309597969055098</v>
      </c>
      <c r="P13">
        <f>QUARTILE(C13:L13,2)</f>
        <v>0.13682115077972351</v>
      </c>
      <c r="Q13">
        <f>QUARTILE(C13:L13,3)</f>
        <v>0.14639699459075875</v>
      </c>
      <c r="T13">
        <v>4</v>
      </c>
      <c r="U13">
        <f>QUARTILE(C5:L5,3)</f>
        <v>0.25930815935134827</v>
      </c>
      <c r="V13">
        <f>QUARTILE(C16:L16,3)</f>
        <v>0.37903833389282171</v>
      </c>
      <c r="W13">
        <f>QUARTILE(C27:L27,3)</f>
        <v>1.300442218780515E-2</v>
      </c>
    </row>
    <row r="14" spans="1:23" x14ac:dyDescent="0.25">
      <c r="A14">
        <v>2</v>
      </c>
      <c r="B14" t="s">
        <v>3</v>
      </c>
      <c r="C14">
        <v>0.19183611869812001</v>
      </c>
      <c r="D14">
        <v>0.130029201507568</v>
      </c>
      <c r="E14">
        <v>0.128816127777099</v>
      </c>
      <c r="F14">
        <v>0.12803697586059501</v>
      </c>
      <c r="G14">
        <v>0.12946438789367601</v>
      </c>
      <c r="H14">
        <v>0.12953019142150801</v>
      </c>
      <c r="I14">
        <v>0.14504361152648901</v>
      </c>
      <c r="J14">
        <v>0.13103055953979401</v>
      </c>
      <c r="K14">
        <v>0.12757229804992601</v>
      </c>
      <c r="L14">
        <v>0.12837600708007799</v>
      </c>
      <c r="O14">
        <f t="shared" ref="O14:O33" si="3">QUARTILE(C14:L14,1)</f>
        <v>0.12848603725433325</v>
      </c>
      <c r="P14">
        <f t="shared" ref="P14:P33" si="4">QUARTILE(C14:L14,2)</f>
        <v>0.129497289657592</v>
      </c>
      <c r="Q14">
        <f t="shared" ref="Q14:Q33" si="5">QUARTILE(C14:L14,3)</f>
        <v>0.1307802200317375</v>
      </c>
      <c r="T14">
        <v>5</v>
      </c>
      <c r="U14">
        <f>QUARTILE(C6:L6,1)</f>
        <v>2.0002722740173275E-3</v>
      </c>
      <c r="V14">
        <f>QUARTILE(C17:L17,1)</f>
        <v>0.13914400339126526</v>
      </c>
      <c r="W14">
        <f>QUARTILE(C28:L28,1)</f>
        <v>1.2253761291503851E-2</v>
      </c>
    </row>
    <row r="15" spans="1:23" x14ac:dyDescent="0.25">
      <c r="A15">
        <v>3</v>
      </c>
      <c r="B15" t="s">
        <v>4</v>
      </c>
      <c r="C15">
        <v>0.12067842483520499</v>
      </c>
      <c r="D15">
        <v>0.115159749984741</v>
      </c>
      <c r="E15">
        <v>0.115030050277709</v>
      </c>
      <c r="F15">
        <v>0.117728471755981</v>
      </c>
      <c r="G15">
        <v>0.11542320251464799</v>
      </c>
      <c r="H15">
        <v>0.118124485015869</v>
      </c>
      <c r="I15">
        <v>0.113959550857543</v>
      </c>
      <c r="J15">
        <v>0.12545609474182101</v>
      </c>
      <c r="K15">
        <v>0.115952014923095</v>
      </c>
      <c r="L15">
        <v>0.111765384674072</v>
      </c>
      <c r="O15">
        <f t="shared" si="3"/>
        <v>0.115062475204467</v>
      </c>
      <c r="P15">
        <f t="shared" si="4"/>
        <v>0.11568760871887149</v>
      </c>
      <c r="Q15">
        <f t="shared" si="5"/>
        <v>0.11802548170089699</v>
      </c>
      <c r="T15">
        <v>5</v>
      </c>
      <c r="U15">
        <f>QUARTILE(C6:L6,2)</f>
        <v>2.00128555297851E-3</v>
      </c>
      <c r="V15">
        <f>QUARTILE(C17:L17,2)</f>
        <v>0.14165890216827351</v>
      </c>
      <c r="W15">
        <f>QUARTILE(C28:L28,2)</f>
        <v>1.3502597808837849E-2</v>
      </c>
    </row>
    <row r="16" spans="1:23" x14ac:dyDescent="0.25">
      <c r="A16">
        <v>4</v>
      </c>
      <c r="B16" t="s">
        <v>5</v>
      </c>
      <c r="C16">
        <v>0.36435747146606401</v>
      </c>
      <c r="D16">
        <v>0.36057472229003901</v>
      </c>
      <c r="E16">
        <v>0.44583153724670399</v>
      </c>
      <c r="F16">
        <v>0.38005781173705999</v>
      </c>
      <c r="G16">
        <v>0.474766254425048</v>
      </c>
      <c r="H16">
        <v>0.37597990036010698</v>
      </c>
      <c r="I16">
        <v>0.35615086555480902</v>
      </c>
      <c r="J16">
        <v>0.36514401435852001</v>
      </c>
      <c r="K16">
        <v>0.36337089538574202</v>
      </c>
      <c r="L16">
        <v>0.365470170974731</v>
      </c>
      <c r="O16">
        <f t="shared" si="3"/>
        <v>0.36361753940582253</v>
      </c>
      <c r="P16">
        <f t="shared" si="4"/>
        <v>0.36530709266662553</v>
      </c>
      <c r="Q16">
        <f t="shared" si="5"/>
        <v>0.37903833389282171</v>
      </c>
      <c r="T16">
        <v>5</v>
      </c>
      <c r="U16">
        <f>QUARTILE(C6:L6,3)</f>
        <v>3.00073623657226E-3</v>
      </c>
      <c r="V16">
        <f>QUARTILE(C17:L17,3)</f>
        <v>0.14244979619979775</v>
      </c>
      <c r="W16">
        <f>QUARTILE(C28:L28,3)</f>
        <v>1.6503989696502651E-2</v>
      </c>
    </row>
    <row r="17" spans="1:23" x14ac:dyDescent="0.25">
      <c r="A17">
        <v>5</v>
      </c>
      <c r="B17" t="s">
        <v>6</v>
      </c>
      <c r="C17">
        <v>0.14238238334655701</v>
      </c>
      <c r="D17">
        <v>0.14227962493896401</v>
      </c>
      <c r="E17">
        <v>0.14054822921752899</v>
      </c>
      <c r="F17">
        <v>0.13864707946777299</v>
      </c>
      <c r="G17">
        <v>0.138675928115844</v>
      </c>
      <c r="H17">
        <v>0.14422106742858801</v>
      </c>
      <c r="I17">
        <v>0.144012451171875</v>
      </c>
      <c r="J17">
        <v>0.137959003448486</v>
      </c>
      <c r="K17">
        <v>0.14247226715087799</v>
      </c>
      <c r="L17">
        <v>0.14103817939758301</v>
      </c>
      <c r="O17">
        <f t="shared" si="3"/>
        <v>0.13914400339126526</v>
      </c>
      <c r="P17">
        <f t="shared" si="4"/>
        <v>0.14165890216827351</v>
      </c>
      <c r="Q17">
        <f t="shared" si="5"/>
        <v>0.14244979619979775</v>
      </c>
      <c r="T17">
        <v>6</v>
      </c>
      <c r="U17">
        <f>QUARTILE(C7:L7,1)</f>
        <v>2.0005106925964273E-3</v>
      </c>
      <c r="V17">
        <f>QUARTILE(C18:L18,1)</f>
        <v>0.23182421922683699</v>
      </c>
      <c r="W17">
        <f>QUARTILE(C29:L29,1)</f>
        <v>1.2252926826477E-2</v>
      </c>
    </row>
    <row r="18" spans="1:23" x14ac:dyDescent="0.25">
      <c r="A18">
        <v>6</v>
      </c>
      <c r="B18" t="s">
        <v>7</v>
      </c>
      <c r="C18">
        <v>0.234052419662475</v>
      </c>
      <c r="D18">
        <v>0.42351794242858798</v>
      </c>
      <c r="E18">
        <v>0.230608940124511</v>
      </c>
      <c r="F18">
        <v>0.24395179748535101</v>
      </c>
      <c r="G18">
        <v>0.34001612663268999</v>
      </c>
      <c r="H18">
        <v>0.23108148574829099</v>
      </c>
      <c r="I18">
        <v>0.22214961051940901</v>
      </c>
      <c r="J18">
        <v>0.34123349189758301</v>
      </c>
      <c r="K18">
        <v>0.242690324783325</v>
      </c>
      <c r="L18">
        <v>0.25337004661559998</v>
      </c>
      <c r="O18">
        <f t="shared" si="3"/>
        <v>0.23182421922683699</v>
      </c>
      <c r="P18">
        <f t="shared" si="4"/>
        <v>0.24332106113433799</v>
      </c>
      <c r="Q18">
        <f t="shared" si="5"/>
        <v>0.31835460662841747</v>
      </c>
      <c r="T18">
        <v>6</v>
      </c>
      <c r="U18">
        <f>QUARTILE(C7:L7,2)</f>
        <v>3.0003786087036098E-3</v>
      </c>
      <c r="V18">
        <f>QUARTILE(C18:L18,2)</f>
        <v>0.24332106113433799</v>
      </c>
      <c r="W18">
        <f>QUARTILE(C29:L29,2)</f>
        <v>1.5003800392150799E-2</v>
      </c>
    </row>
    <row r="19" spans="1:23" x14ac:dyDescent="0.25">
      <c r="A19">
        <v>7</v>
      </c>
      <c r="B19" t="s">
        <v>8</v>
      </c>
      <c r="C19">
        <v>0.20106172561645499</v>
      </c>
      <c r="D19">
        <v>0.17829656600952101</v>
      </c>
      <c r="E19">
        <v>0.19113135337829501</v>
      </c>
      <c r="F19">
        <v>0.172589302062988</v>
      </c>
      <c r="G19">
        <v>0.20161008834838801</v>
      </c>
      <c r="H19">
        <v>0.169883728027343</v>
      </c>
      <c r="I19">
        <v>0.167141914367675</v>
      </c>
      <c r="J19">
        <v>0.167171239852905</v>
      </c>
      <c r="K19">
        <v>0.178047895431518</v>
      </c>
      <c r="L19">
        <v>0.174426794052124</v>
      </c>
      <c r="O19">
        <f t="shared" si="3"/>
        <v>0.17056012153625424</v>
      </c>
      <c r="P19">
        <f t="shared" si="4"/>
        <v>0.17623734474182101</v>
      </c>
      <c r="Q19">
        <f t="shared" si="5"/>
        <v>0.18792265653610152</v>
      </c>
      <c r="T19">
        <v>6</v>
      </c>
      <c r="U19">
        <f>QUARTILE(C7:L7,3)</f>
        <v>3.0014514923095677E-3</v>
      </c>
      <c r="V19">
        <f>QUARTILE(C18:L18,3)</f>
        <v>0.31835460662841747</v>
      </c>
      <c r="W19">
        <f>QUARTILE(C29:L29,3)</f>
        <v>1.60038471221923E-2</v>
      </c>
    </row>
    <row r="20" spans="1:23" x14ac:dyDescent="0.25">
      <c r="A20">
        <v>8</v>
      </c>
      <c r="B20" t="s">
        <v>9</v>
      </c>
      <c r="C20">
        <v>1.35407614707946</v>
      </c>
      <c r="D20">
        <v>0.34868478775024397</v>
      </c>
      <c r="E20">
        <v>0.36562371253967202</v>
      </c>
      <c r="F20">
        <v>0.34066796302795399</v>
      </c>
      <c r="G20">
        <v>0.33507418632507302</v>
      </c>
      <c r="H20">
        <v>0.33286929130554199</v>
      </c>
      <c r="I20">
        <v>1.36099481582641</v>
      </c>
      <c r="J20">
        <v>0.33232998847961398</v>
      </c>
      <c r="K20">
        <v>0.332631826400756</v>
      </c>
      <c r="L20">
        <v>0.33548283576965299</v>
      </c>
      <c r="O20">
        <f t="shared" si="3"/>
        <v>0.33342051506042475</v>
      </c>
      <c r="P20">
        <f t="shared" si="4"/>
        <v>0.33807539939880349</v>
      </c>
      <c r="Q20">
        <f t="shared" si="5"/>
        <v>0.36138898134231501</v>
      </c>
      <c r="T20">
        <v>7</v>
      </c>
      <c r="U20">
        <f>QUARTILE(C8:L8,1)</f>
        <v>1.925420761108395E-2</v>
      </c>
      <c r="V20">
        <f>QUARTILE(C19:L19,1)</f>
        <v>0.17056012153625424</v>
      </c>
      <c r="W20">
        <f>QUARTILE(C30:L30,1)</f>
        <v>1.2720346450805626E-2</v>
      </c>
    </row>
    <row r="21" spans="1:23" x14ac:dyDescent="0.25">
      <c r="A21">
        <v>9</v>
      </c>
      <c r="B21" t="s">
        <v>10</v>
      </c>
      <c r="C21">
        <v>0.44390511512756298</v>
      </c>
      <c r="D21">
        <v>0.35939335823058999</v>
      </c>
      <c r="E21">
        <v>0.48060441017150801</v>
      </c>
      <c r="F21">
        <v>1.4007823467254601</v>
      </c>
      <c r="G21">
        <v>0.353291034698486</v>
      </c>
      <c r="H21">
        <v>0.33083987236022899</v>
      </c>
      <c r="I21">
        <v>0.35136246681213301</v>
      </c>
      <c r="J21">
        <v>1.38002085685729</v>
      </c>
      <c r="K21">
        <v>1.35355997085571</v>
      </c>
      <c r="L21">
        <v>0.36688685417175199</v>
      </c>
      <c r="O21">
        <f t="shared" si="3"/>
        <v>0.35481661558151201</v>
      </c>
      <c r="P21">
        <f t="shared" si="4"/>
        <v>0.40539598464965748</v>
      </c>
      <c r="Q21">
        <f t="shared" si="5"/>
        <v>1.1353210806846596</v>
      </c>
      <c r="T21">
        <v>7</v>
      </c>
      <c r="U21">
        <f>QUARTILE(C8:L8,2)</f>
        <v>2.1004915237426751E-2</v>
      </c>
      <c r="V21">
        <f>QUARTILE(C19:L19,2)</f>
        <v>0.17623734474182101</v>
      </c>
      <c r="W21">
        <f>QUARTILE(C30:L30,2)</f>
        <v>1.400315761566155E-2</v>
      </c>
    </row>
    <row r="22" spans="1:23" x14ac:dyDescent="0.25">
      <c r="A22">
        <v>10</v>
      </c>
      <c r="B22" t="s">
        <v>11</v>
      </c>
      <c r="C22">
        <v>0.12002682685851999</v>
      </c>
      <c r="D22">
        <v>0.116480112075805</v>
      </c>
      <c r="E22">
        <v>0.135201215744018</v>
      </c>
      <c r="F22">
        <v>0.138725996017456</v>
      </c>
      <c r="G22">
        <v>0.21494936943054199</v>
      </c>
      <c r="H22">
        <v>0.178426504135131</v>
      </c>
      <c r="I22">
        <v>0.120445966720581</v>
      </c>
      <c r="J22">
        <v>0.12073636054992599</v>
      </c>
      <c r="K22">
        <v>0.118704795837402</v>
      </c>
      <c r="L22">
        <v>0.12185525894165</v>
      </c>
      <c r="O22">
        <f t="shared" si="3"/>
        <v>0.12013161182403524</v>
      </c>
      <c r="P22">
        <f t="shared" si="4"/>
        <v>0.12129580974578799</v>
      </c>
      <c r="Q22">
        <f t="shared" si="5"/>
        <v>0.13784480094909651</v>
      </c>
      <c r="T22">
        <v>7</v>
      </c>
      <c r="U22">
        <f>QUARTILE(C8:L8,3)</f>
        <v>6.8765461444854695E-2</v>
      </c>
      <c r="V22">
        <f>QUARTILE(C19:L19,3)</f>
        <v>0.18792265653610152</v>
      </c>
      <c r="W22">
        <f>QUARTILE(C30:L30,3)</f>
        <v>1.5986740589141773E-2</v>
      </c>
    </row>
    <row r="23" spans="1:23" x14ac:dyDescent="0.25">
      <c r="A23" t="s">
        <v>13</v>
      </c>
      <c r="B23" t="s">
        <v>1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T23">
        <v>8</v>
      </c>
      <c r="U23">
        <f>QUARTILE(C9:L9,1)</f>
        <v>1.7253518104553174E-2</v>
      </c>
      <c r="V23">
        <f>QUARTILE(C20:L20,1)</f>
        <v>0.33342051506042475</v>
      </c>
      <c r="W23">
        <f>QUARTILE(C31:L31,1)</f>
        <v>7.0011019706726057E-3</v>
      </c>
    </row>
    <row r="24" spans="1:23" x14ac:dyDescent="0.25">
      <c r="A24">
        <v>1</v>
      </c>
      <c r="B24" t="s">
        <v>2</v>
      </c>
      <c r="C24">
        <v>4.10130023956298E-2</v>
      </c>
      <c r="D24">
        <v>1.30023956298828E-2</v>
      </c>
      <c r="E24">
        <v>1.60801410675048E-2</v>
      </c>
      <c r="F24">
        <v>1.20012760162353E-2</v>
      </c>
      <c r="G24">
        <v>1.20036602020263E-2</v>
      </c>
      <c r="H24">
        <v>1.1681318283080999E-2</v>
      </c>
      <c r="I24">
        <v>1.3568401336669899E-2</v>
      </c>
      <c r="J24">
        <v>1.56276226043701E-2</v>
      </c>
      <c r="K24">
        <v>1.6008138656616201E-2</v>
      </c>
      <c r="L24">
        <v>1.9003868103027299E-2</v>
      </c>
      <c r="O24">
        <f t="shared" si="3"/>
        <v>1.2253344058990425E-2</v>
      </c>
      <c r="P24">
        <f t="shared" si="4"/>
        <v>1.4598011970519999E-2</v>
      </c>
      <c r="Q24">
        <f t="shared" si="5"/>
        <v>1.6062140464782649E-2</v>
      </c>
      <c r="T24">
        <v>8</v>
      </c>
      <c r="U24">
        <f>QUARTILE(C9:L9,2)</f>
        <v>1.8003702163696199E-2</v>
      </c>
      <c r="V24">
        <f>QUARTILE(C20:L20,2)</f>
        <v>0.33807539939880349</v>
      </c>
      <c r="W24">
        <f>QUARTILE(C31:L31,2)</f>
        <v>7.0021152496337847E-3</v>
      </c>
    </row>
    <row r="25" spans="1:23" x14ac:dyDescent="0.25">
      <c r="A25">
        <v>2</v>
      </c>
      <c r="B25" t="s">
        <v>3</v>
      </c>
      <c r="C25">
        <v>7.0021152496337804E-3</v>
      </c>
      <c r="D25">
        <v>7.0016384124755799E-3</v>
      </c>
      <c r="E25">
        <v>6.0017108917236302E-3</v>
      </c>
      <c r="F25">
        <v>7.00139999389648E-3</v>
      </c>
      <c r="G25">
        <v>1.2002229690551701E-2</v>
      </c>
      <c r="H25">
        <v>7.0018768310546797E-3</v>
      </c>
      <c r="I25">
        <v>7.0016384124755799E-3</v>
      </c>
      <c r="J25">
        <v>8.0027580261230399E-3</v>
      </c>
      <c r="K25">
        <v>6.0000419616699201E-3</v>
      </c>
      <c r="L25">
        <v>6.0036182403564401E-3</v>
      </c>
      <c r="O25">
        <f t="shared" si="3"/>
        <v>6.2530636787414499E-3</v>
      </c>
      <c r="P25">
        <f t="shared" si="4"/>
        <v>7.0016384124755799E-3</v>
      </c>
      <c r="Q25">
        <f t="shared" si="5"/>
        <v>7.002055644989005E-3</v>
      </c>
      <c r="T25">
        <v>8</v>
      </c>
      <c r="U25">
        <f>QUARTILE(C19:L19,3)</f>
        <v>0.18792265653610152</v>
      </c>
      <c r="V25">
        <f>QUARTILE(C20:L20,3)</f>
        <v>0.36138898134231501</v>
      </c>
      <c r="W25">
        <f>QUARTILE(C31:L31,3)</f>
        <v>7.7519416809081971E-3</v>
      </c>
    </row>
    <row r="26" spans="1:23" x14ac:dyDescent="0.25">
      <c r="A26">
        <v>3</v>
      </c>
      <c r="B26" t="s">
        <v>4</v>
      </c>
      <c r="C26">
        <v>3.1777143478393499E-2</v>
      </c>
      <c r="D26">
        <v>2.00037956237792E-2</v>
      </c>
      <c r="E26">
        <v>2.0005226135253899E-2</v>
      </c>
      <c r="F26">
        <v>1.20086669921875E-2</v>
      </c>
      <c r="G26">
        <v>1.2002229690551701E-2</v>
      </c>
      <c r="H26">
        <v>1.2002229690551701E-2</v>
      </c>
      <c r="I26">
        <v>1.2002944946289E-2</v>
      </c>
      <c r="J26">
        <v>1.1003017425537101E-2</v>
      </c>
      <c r="K26">
        <v>1.3002157211303701E-2</v>
      </c>
      <c r="L26">
        <v>8.0025196075439401E-3</v>
      </c>
      <c r="O26">
        <f t="shared" si="3"/>
        <v>1.2002229690551701E-2</v>
      </c>
      <c r="P26">
        <f t="shared" si="4"/>
        <v>1.200580596923825E-2</v>
      </c>
      <c r="Q26">
        <f t="shared" si="5"/>
        <v>1.8253386020660324E-2</v>
      </c>
      <c r="T26">
        <v>9</v>
      </c>
      <c r="U26">
        <f>QUARTILE(C10:L10,1)</f>
        <v>1.5003204345703101E-2</v>
      </c>
      <c r="V26">
        <f>QUARTILE(C21:L21,1)</f>
        <v>0.35481661558151201</v>
      </c>
      <c r="W26">
        <f>QUARTILE(C32:L32,1)</f>
        <v>7.0018172264099078E-3</v>
      </c>
    </row>
    <row r="27" spans="1:23" x14ac:dyDescent="0.25">
      <c r="A27">
        <v>4</v>
      </c>
      <c r="B27" t="s">
        <v>5</v>
      </c>
      <c r="C27">
        <v>1.3001918792724601E-2</v>
      </c>
      <c r="D27">
        <v>1.19955539703369E-2</v>
      </c>
      <c r="E27">
        <v>1.20031833648681E-2</v>
      </c>
      <c r="F27">
        <v>1.3004541397094701E-2</v>
      </c>
      <c r="G27">
        <v>1.34785175323486E-2</v>
      </c>
      <c r="H27">
        <v>0.348423480987548</v>
      </c>
      <c r="I27">
        <v>1.3004064559936499E-2</v>
      </c>
      <c r="J27">
        <v>1.2001991271972601E-2</v>
      </c>
      <c r="K27">
        <v>1.30031108856201E-2</v>
      </c>
      <c r="L27">
        <v>6.0009956359863203E-3</v>
      </c>
      <c r="O27">
        <f t="shared" si="3"/>
        <v>1.2002289295196476E-2</v>
      </c>
      <c r="P27">
        <f t="shared" si="4"/>
        <v>1.3002514839172349E-2</v>
      </c>
      <c r="Q27">
        <f t="shared" si="5"/>
        <v>1.300442218780515E-2</v>
      </c>
      <c r="T27">
        <v>9</v>
      </c>
      <c r="U27">
        <f>QUARTILE(C10:L10,2)</f>
        <v>1.550316810607905E-2</v>
      </c>
      <c r="V27">
        <f>QUARTILE(C21:L21,2)</f>
        <v>0.40539598464965748</v>
      </c>
      <c r="W27">
        <f>QUARTILE(C32:L32,2)</f>
        <v>8.0007314682006801E-3</v>
      </c>
    </row>
    <row r="28" spans="1:23" x14ac:dyDescent="0.25">
      <c r="A28">
        <v>5</v>
      </c>
      <c r="B28" t="s">
        <v>6</v>
      </c>
      <c r="C28">
        <v>1.70052051544189E-2</v>
      </c>
      <c r="D28">
        <v>1.5002489089965799E-2</v>
      </c>
      <c r="E28">
        <v>1.4003038406371999E-2</v>
      </c>
      <c r="F28">
        <v>1.7004489898681599E-2</v>
      </c>
      <c r="G28">
        <v>1.2001752853393499E-2</v>
      </c>
      <c r="H28">
        <v>1.20024681091308E-2</v>
      </c>
      <c r="I28">
        <v>1.2004613876342701E-2</v>
      </c>
      <c r="J28">
        <v>1.3001203536987299E-2</v>
      </c>
      <c r="K28">
        <v>6.0014009475708001E-2</v>
      </c>
      <c r="L28">
        <v>1.3002157211303701E-2</v>
      </c>
      <c r="O28">
        <f t="shared" si="3"/>
        <v>1.2253761291503851E-2</v>
      </c>
      <c r="P28">
        <f t="shared" si="4"/>
        <v>1.3502597808837849E-2</v>
      </c>
      <c r="Q28">
        <f t="shared" si="5"/>
        <v>1.6503989696502651E-2</v>
      </c>
      <c r="T28">
        <v>9</v>
      </c>
      <c r="U28">
        <f>QUARTILE(C10:L10,3)</f>
        <v>1.7003715038299526E-2</v>
      </c>
      <c r="V28">
        <f>QUARTILE(C21:L21,3)</f>
        <v>1.1353210806846596</v>
      </c>
      <c r="W28">
        <f>QUARTILE(C32:L32,3)</f>
        <v>8.0019831657409651E-3</v>
      </c>
    </row>
    <row r="29" spans="1:23" x14ac:dyDescent="0.25">
      <c r="A29">
        <v>6</v>
      </c>
      <c r="B29" t="s">
        <v>7</v>
      </c>
      <c r="C29">
        <v>1.40047073364257E-2</v>
      </c>
      <c r="D29">
        <v>2.20036506652832E-2</v>
      </c>
      <c r="E29">
        <v>1.20027065277099E-2</v>
      </c>
      <c r="F29">
        <v>1.3003587722778299E-2</v>
      </c>
      <c r="G29">
        <v>2.2004604339599599E-2</v>
      </c>
      <c r="H29">
        <v>1.20024681091308E-2</v>
      </c>
      <c r="I29">
        <v>1.1003255844116201E-2</v>
      </c>
      <c r="J29">
        <v>1.6003131866454998E-2</v>
      </c>
      <c r="K29">
        <v>1.60028934478759E-2</v>
      </c>
      <c r="L29">
        <v>1.6004085540771401E-2</v>
      </c>
      <c r="O29">
        <f t="shared" si="3"/>
        <v>1.2252926826477E-2</v>
      </c>
      <c r="P29">
        <f t="shared" si="4"/>
        <v>1.5003800392150799E-2</v>
      </c>
      <c r="Q29">
        <f t="shared" si="5"/>
        <v>1.60038471221923E-2</v>
      </c>
      <c r="T29">
        <v>10</v>
      </c>
      <c r="U29">
        <f>QUARTILE(C11:L11,1)</f>
        <v>3.00073623657226E-3</v>
      </c>
      <c r="V29">
        <f>QUARTILE(C22:L22,1)</f>
        <v>0.12013161182403524</v>
      </c>
      <c r="W29">
        <f>QUARTILE(C33:L33,1)</f>
        <v>1.2104153633117599E-2</v>
      </c>
    </row>
    <row r="30" spans="1:23" x14ac:dyDescent="0.25">
      <c r="A30">
        <v>7</v>
      </c>
      <c r="B30" t="s">
        <v>8</v>
      </c>
      <c r="C30">
        <v>1.4003515243530201E-2</v>
      </c>
      <c r="D30">
        <v>7.00139999389648E-3</v>
      </c>
      <c r="E30">
        <v>1.70073509216308E-2</v>
      </c>
      <c r="F30">
        <v>1.6007184982299801E-2</v>
      </c>
      <c r="G30">
        <v>1.30057334899902E-2</v>
      </c>
      <c r="H30">
        <v>1.6002655029296799E-2</v>
      </c>
      <c r="I30">
        <v>1.2625217437744101E-2</v>
      </c>
      <c r="J30">
        <v>1.4002799987792899E-2</v>
      </c>
      <c r="K30">
        <v>6.6874027252197196E-3</v>
      </c>
      <c r="L30">
        <v>1.5938997268676699E-2</v>
      </c>
      <c r="O30">
        <f t="shared" si="3"/>
        <v>1.2720346450805626E-2</v>
      </c>
      <c r="P30">
        <f t="shared" si="4"/>
        <v>1.400315761566155E-2</v>
      </c>
      <c r="Q30">
        <f t="shared" si="5"/>
        <v>1.5986740589141773E-2</v>
      </c>
      <c r="T30">
        <v>10</v>
      </c>
      <c r="U30">
        <f>QUARTILE(C11:L11,2)</f>
        <v>4.0006637573242101E-3</v>
      </c>
      <c r="V30">
        <f>QUARTILE(C22:L22,2)</f>
        <v>0.12129580974578799</v>
      </c>
      <c r="W30">
        <f>QUARTILE(C33:L33,2)</f>
        <v>1.31362676620483E-2</v>
      </c>
    </row>
    <row r="31" spans="1:23" x14ac:dyDescent="0.25">
      <c r="A31">
        <v>8</v>
      </c>
      <c r="B31" t="s">
        <v>9</v>
      </c>
      <c r="C31">
        <v>7.0016384124755799E-3</v>
      </c>
      <c r="D31">
        <v>8.0008506774902292E-3</v>
      </c>
      <c r="E31">
        <v>6.0017108917236302E-3</v>
      </c>
      <c r="F31">
        <v>8.0046653747558594E-3</v>
      </c>
      <c r="G31">
        <v>7.0052146911620998E-3</v>
      </c>
      <c r="H31">
        <v>7.0018768310546797E-3</v>
      </c>
      <c r="I31">
        <v>7.0006847381591797E-3</v>
      </c>
      <c r="J31">
        <v>7.0023536682128898E-3</v>
      </c>
      <c r="K31">
        <v>7.0009231567382804E-3</v>
      </c>
      <c r="L31">
        <v>1.70052051544189E-2</v>
      </c>
      <c r="O31">
        <f t="shared" si="3"/>
        <v>7.0011019706726057E-3</v>
      </c>
      <c r="P31">
        <f t="shared" si="4"/>
        <v>7.0021152496337847E-3</v>
      </c>
      <c r="Q31">
        <f t="shared" si="5"/>
        <v>7.7519416809081971E-3</v>
      </c>
      <c r="T31">
        <v>10</v>
      </c>
      <c r="U31">
        <f>QUARTILE(C11:L11,3)</f>
        <v>4.0014982223510699E-3</v>
      </c>
      <c r="V31">
        <f>QUARTILE(C22:L22,3)</f>
        <v>0.13784480094909651</v>
      </c>
      <c r="W31">
        <f>QUARTILE(C33:L33,3)</f>
        <v>1.4003574848174976E-2</v>
      </c>
    </row>
    <row r="32" spans="1:23" x14ac:dyDescent="0.25">
      <c r="A32">
        <v>9</v>
      </c>
      <c r="B32" t="s">
        <v>10</v>
      </c>
      <c r="C32">
        <v>8.0001354217529297E-3</v>
      </c>
      <c r="D32">
        <v>7.0030689239501901E-3</v>
      </c>
      <c r="E32">
        <v>8.0013275146484306E-3</v>
      </c>
      <c r="F32">
        <v>7.00139999389648E-3</v>
      </c>
      <c r="G32">
        <v>8.0018043518066406E-3</v>
      </c>
      <c r="H32">
        <v>6.0005187988281198E-3</v>
      </c>
      <c r="I32">
        <v>8.0034732818603498E-3</v>
      </c>
      <c r="J32">
        <v>6.0005187988281198E-3</v>
      </c>
      <c r="K32">
        <v>8.0020427703857405E-3</v>
      </c>
      <c r="L32">
        <v>9.0012550354003906E-3</v>
      </c>
      <c r="O32">
        <f t="shared" si="3"/>
        <v>7.0018172264099078E-3</v>
      </c>
      <c r="P32">
        <f t="shared" si="4"/>
        <v>8.0007314682006801E-3</v>
      </c>
      <c r="Q32">
        <f t="shared" si="5"/>
        <v>8.0019831657409651E-3</v>
      </c>
    </row>
    <row r="33" spans="1:17" x14ac:dyDescent="0.25">
      <c r="A33">
        <v>10</v>
      </c>
      <c r="B33" t="s">
        <v>11</v>
      </c>
      <c r="C33">
        <v>1.40037536621093E-2</v>
      </c>
      <c r="D33">
        <v>6.0009956359863203E-3</v>
      </c>
      <c r="E33">
        <v>1.7004013061523399E-2</v>
      </c>
      <c r="F33">
        <v>1.40042304992675E-2</v>
      </c>
      <c r="G33">
        <v>1.23977661132812E-2</v>
      </c>
      <c r="H33">
        <v>1.2002944946289E-2</v>
      </c>
      <c r="I33">
        <v>1.2006282806396399E-2</v>
      </c>
      <c r="J33">
        <v>1.3268709182739201E-2</v>
      </c>
      <c r="K33">
        <v>1.4003038406371999E-2</v>
      </c>
      <c r="L33">
        <v>1.3003826141357399E-2</v>
      </c>
      <c r="O33">
        <f t="shared" si="3"/>
        <v>1.2104153633117599E-2</v>
      </c>
      <c r="P33">
        <f t="shared" si="4"/>
        <v>1.31362676620483E-2</v>
      </c>
      <c r="Q33">
        <f t="shared" si="5"/>
        <v>1.4003574848174976E-2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iterator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Qamber</dc:creator>
  <cp:lastModifiedBy>Qamber</cp:lastModifiedBy>
  <dcterms:created xsi:type="dcterms:W3CDTF">2015-06-05T18:17:20Z</dcterms:created>
  <dcterms:modified xsi:type="dcterms:W3CDTF">2022-02-25T09:04:21Z</dcterms:modified>
</cp:coreProperties>
</file>