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N/THIRD-crowdperm-analysis/"/>
    </mc:Choice>
  </mc:AlternateContent>
  <bookViews>
    <workbookView xWindow="0" yWindow="460" windowWidth="28800" windowHeight="17460" tabRatio="500" activeTab="3"/>
  </bookViews>
  <sheets>
    <sheet name="allow" sheetId="1" r:id="rId1"/>
    <sheet name="deny" sheetId="2" r:id="rId2"/>
    <sheet name="deny (2)" sheetId="5" r:id="rId3"/>
    <sheet name="allow heatmap" sheetId="3" r:id="rId4"/>
    <sheet name="deny heatmap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S3" i="4"/>
  <c r="S4" i="4"/>
  <c r="S5" i="4"/>
  <c r="S6" i="4"/>
  <c r="S7" i="4"/>
  <c r="S8" i="4"/>
  <c r="S9" i="4"/>
  <c r="S10" i="4"/>
  <c r="S11" i="4"/>
  <c r="S12" i="4"/>
  <c r="S13" i="4"/>
  <c r="S14" i="4"/>
  <c r="R3" i="4"/>
  <c r="R4" i="4"/>
  <c r="R5" i="4"/>
  <c r="R6" i="4"/>
  <c r="R7" i="4"/>
  <c r="R8" i="4"/>
  <c r="R9" i="4"/>
  <c r="R10" i="4"/>
  <c r="R11" i="4"/>
  <c r="R12" i="4"/>
  <c r="R13" i="4"/>
  <c r="R14" i="4"/>
  <c r="Q3" i="4"/>
  <c r="Q4" i="4"/>
  <c r="Q5" i="4"/>
  <c r="Q6" i="4"/>
  <c r="Q7" i="4"/>
  <c r="Q8" i="4"/>
  <c r="Q9" i="4"/>
  <c r="Q10" i="4"/>
  <c r="Q11" i="4"/>
  <c r="Q12" i="4"/>
  <c r="Q13" i="4"/>
  <c r="Q14" i="4"/>
  <c r="P3" i="4"/>
  <c r="P4" i="4"/>
  <c r="P5" i="4"/>
  <c r="P6" i="4"/>
  <c r="P7" i="4"/>
  <c r="P8" i="4"/>
  <c r="P9" i="4"/>
  <c r="P10" i="4"/>
  <c r="P11" i="4"/>
  <c r="P12" i="4"/>
  <c r="P13" i="4"/>
  <c r="P14" i="4"/>
  <c r="O3" i="4"/>
  <c r="O4" i="4"/>
  <c r="O5" i="4"/>
  <c r="O6" i="4"/>
  <c r="O7" i="4"/>
  <c r="O8" i="4"/>
  <c r="O9" i="4"/>
  <c r="O10" i="4"/>
  <c r="O11" i="4"/>
  <c r="O12" i="4"/>
  <c r="O13" i="4"/>
  <c r="O14" i="4"/>
  <c r="P2" i="4"/>
  <c r="O2" i="4"/>
  <c r="Q2" i="4"/>
  <c r="R2" i="4"/>
  <c r="S2" i="4"/>
  <c r="T2" i="4"/>
  <c r="N6" i="4"/>
  <c r="N3" i="4"/>
  <c r="N4" i="4"/>
  <c r="N5" i="4"/>
  <c r="N7" i="4"/>
  <c r="N8" i="4"/>
  <c r="N9" i="4"/>
  <c r="N10" i="4"/>
  <c r="N11" i="4"/>
  <c r="N12" i="4"/>
  <c r="N13" i="4"/>
  <c r="N14" i="4"/>
  <c r="N2" i="4"/>
  <c r="L2" i="3"/>
  <c r="R3" i="3"/>
  <c r="R4" i="3"/>
  <c r="R5" i="3"/>
  <c r="R6" i="3"/>
  <c r="R7" i="3"/>
  <c r="R8" i="3"/>
  <c r="R9" i="3"/>
  <c r="R10" i="3"/>
  <c r="R11" i="3"/>
  <c r="R12" i="3"/>
  <c r="R13" i="3"/>
  <c r="Q3" i="3"/>
  <c r="Q4" i="3"/>
  <c r="Q5" i="3"/>
  <c r="Q6" i="3"/>
  <c r="Q7" i="3"/>
  <c r="Q8" i="3"/>
  <c r="Q9" i="3"/>
  <c r="Q10" i="3"/>
  <c r="Q11" i="3"/>
  <c r="Q12" i="3"/>
  <c r="Q13" i="3"/>
  <c r="P3" i="3"/>
  <c r="P4" i="3"/>
  <c r="P5" i="3"/>
  <c r="P6" i="3"/>
  <c r="P7" i="3"/>
  <c r="P8" i="3"/>
  <c r="P9" i="3"/>
  <c r="P10" i="3"/>
  <c r="P11" i="3"/>
  <c r="P12" i="3"/>
  <c r="P13" i="3"/>
  <c r="O3" i="3"/>
  <c r="O4" i="3"/>
  <c r="O5" i="3"/>
  <c r="O6" i="3"/>
  <c r="O7" i="3"/>
  <c r="O8" i="3"/>
  <c r="O9" i="3"/>
  <c r="O10" i="3"/>
  <c r="O11" i="3"/>
  <c r="O12" i="3"/>
  <c r="O13" i="3"/>
  <c r="N3" i="3"/>
  <c r="N4" i="3"/>
  <c r="N5" i="3"/>
  <c r="N6" i="3"/>
  <c r="N7" i="3"/>
  <c r="N8" i="3"/>
  <c r="N9" i="3"/>
  <c r="N10" i="3"/>
  <c r="N11" i="3"/>
  <c r="N12" i="3"/>
  <c r="N13" i="3"/>
  <c r="M3" i="3"/>
  <c r="M4" i="3"/>
  <c r="M5" i="3"/>
  <c r="M6" i="3"/>
  <c r="M7" i="3"/>
  <c r="M8" i="3"/>
  <c r="M9" i="3"/>
  <c r="M10" i="3"/>
  <c r="M11" i="3"/>
  <c r="M12" i="3"/>
  <c r="M13" i="3"/>
  <c r="M2" i="3"/>
  <c r="N2" i="3"/>
  <c r="O2" i="3"/>
  <c r="P2" i="3"/>
  <c r="Q2" i="3"/>
  <c r="R2" i="3"/>
  <c r="M14" i="3"/>
  <c r="N14" i="3"/>
  <c r="O14" i="3"/>
  <c r="P14" i="3"/>
  <c r="Q14" i="3"/>
  <c r="R14" i="3"/>
  <c r="L13" i="3"/>
  <c r="L12" i="3"/>
  <c r="L11" i="3"/>
  <c r="L10" i="3"/>
  <c r="L9" i="3"/>
  <c r="L8" i="3"/>
  <c r="L3" i="3"/>
  <c r="L4" i="3"/>
  <c r="L5" i="3"/>
  <c r="L6" i="3"/>
  <c r="L7" i="3"/>
  <c r="L14" i="3"/>
</calcChain>
</file>

<file path=xl/sharedStrings.xml><?xml version="1.0" encoding="utf-8"?>
<sst xmlns="http://schemas.openxmlformats.org/spreadsheetml/2006/main" count="179" uniqueCount="54">
  <si>
    <t xml:space="preserve">   Count </t>
  </si>
  <si>
    <t xml:space="preserve"> I want to use a specific feature that requires this permission </t>
  </si>
  <si>
    <t xml:space="preserve"> I think the app wont work otherwise                            </t>
  </si>
  <si>
    <t xml:space="preserve"> I trust the app developer                                      </t>
  </si>
  <si>
    <t xml:space="preserve"> Because the app is popular                                     </t>
  </si>
  <si>
    <t xml:space="preserve"> I have nothing to hide                                         </t>
  </si>
  <si>
    <t xml:space="preserve"> I wanted the permission screen to go away                      </t>
  </si>
  <si>
    <t xml:space="preserve"> Nothing bad will happen                                        </t>
  </si>
  <si>
    <t xml:space="preserve"> I didnt know I did that                                        </t>
  </si>
  <si>
    <t>All enabled</t>
  </si>
  <si>
    <t>Location</t>
  </si>
  <si>
    <t>Microphone</t>
  </si>
  <si>
    <t>Camera</t>
  </si>
  <si>
    <t>Contacts</t>
  </si>
  <si>
    <t>Phone</t>
  </si>
  <si>
    <t>Storage</t>
  </si>
  <si>
    <t xml:space="preserve"> Reasons for enabling permissions                                                  </t>
  </si>
  <si>
    <t xml:space="preserve"> I do not use the specific feature associated with the permission                </t>
  </si>
  <si>
    <t xml:space="preserve"> I think the app shouldnt need this permission                                   </t>
  </si>
  <si>
    <t xml:space="preserve"> I expect the app will still work without this permission                        </t>
  </si>
  <si>
    <t xml:space="preserve"> I can always grant it afterwards if I change my mind                            </t>
  </si>
  <si>
    <t xml:space="preserve"> I didnt know I did that                                                         </t>
  </si>
  <si>
    <t xml:space="preserve"> I dont use the app                                                              </t>
  </si>
  <si>
    <t xml:space="preserve"> The app didn't ask for it/I didn't disable it/I think thats the default setting </t>
  </si>
  <si>
    <t>Deny all</t>
  </si>
  <si>
    <t xml:space="preserve">                                                                       </t>
  </si>
  <si>
    <t xml:space="preserve"> Reasons for denying permissions</t>
  </si>
  <si>
    <t>Reasons for enabling permissions</t>
  </si>
  <si>
    <t>I want to use a specific feature that requires this permission</t>
  </si>
  <si>
    <t>I think the app wont work otherwise</t>
  </si>
  <si>
    <t>I trust the app developer</t>
  </si>
  <si>
    <t>Because the app is popular</t>
  </si>
  <si>
    <t>I wont be able to grant this permission later</t>
  </si>
  <si>
    <t>I have nothing to hide</t>
  </si>
  <si>
    <t>I wanted the permission screen to go away</t>
  </si>
  <si>
    <t>Nothing bad will happen</t>
  </si>
  <si>
    <t>I didnt know I did that</t>
  </si>
  <si>
    <t>I dont know</t>
  </si>
  <si>
    <t>The app developer already has this information about me</t>
  </si>
  <si>
    <t>Other</t>
  </si>
  <si>
    <t>per permission</t>
  </si>
  <si>
    <t>for all</t>
  </si>
  <si>
    <t>Reason for denying permissions</t>
  </si>
  <si>
    <t>I do not use the specific feature associated with the permission</t>
  </si>
  <si>
    <t>I think the app shouldnt need this permission</t>
  </si>
  <si>
    <t>I expect the app will still work without this permission</t>
  </si>
  <si>
    <t>I consider the permission to be very sensitive</t>
  </si>
  <si>
    <t>I dont trust the developer enough to provide this information</t>
  </si>
  <si>
    <t>I can always grant it afterwards if I change my mind</t>
  </si>
  <si>
    <t>I think something bad might happen if I provide this permission</t>
  </si>
  <si>
    <t>I dont use the app</t>
  </si>
  <si>
    <t>The app didn't ask for it/I didn't disable it/I think thats the default setting</t>
  </si>
  <si>
    <t>get total counts from the python code in reasons_counts file</t>
  </si>
  <si>
    <t>divide by the number of times the question was asked for each 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</si>
</sst>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5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8696B"/>
        <bgColor rgb="FF000000"/>
      </patternFill>
    </fill>
    <fill>
      <patternFill patternType="solid">
        <fgColor rgb="FFF97072"/>
        <bgColor rgb="FF000000"/>
      </patternFill>
    </fill>
    <fill>
      <patternFill patternType="solid">
        <fgColor rgb="FFFA989A"/>
        <bgColor rgb="FF000000"/>
      </patternFill>
    </fill>
    <fill>
      <patternFill patternType="solid">
        <fgColor rgb="FFFBD2D4"/>
        <bgColor rgb="FF000000"/>
      </patternFill>
    </fill>
    <fill>
      <patternFill patternType="solid">
        <fgColor rgb="FFFBCBCE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97375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FBC7C9"/>
        <bgColor rgb="FF000000"/>
      </patternFill>
    </fill>
    <fill>
      <patternFill patternType="solid">
        <fgColor rgb="FFF97C7E"/>
        <bgColor rgb="FF000000"/>
      </patternFill>
    </fill>
    <fill>
      <patternFill patternType="solid">
        <fgColor rgb="FFFAA0A3"/>
        <bgColor rgb="FF000000"/>
      </patternFill>
    </fill>
    <fill>
      <patternFill patternType="solid">
        <fgColor rgb="FFFA9A9C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FCF4F6"/>
        <bgColor rgb="FF000000"/>
      </patternFill>
    </fill>
    <fill>
      <patternFill patternType="solid">
        <fgColor rgb="FFFCE5E7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C9CB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DADD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BBCB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A979A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CFBFE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5" borderId="0" xfId="0" applyFont="1" applyFill="1"/>
    <xf numFmtId="0" fontId="4" fillId="16" borderId="0" xfId="0" applyFont="1" applyFill="1"/>
    <xf numFmtId="0" fontId="4" fillId="17" borderId="0" xfId="0" applyFont="1" applyFill="1"/>
    <xf numFmtId="0" fontId="4" fillId="18" borderId="0" xfId="0" applyFont="1" applyFill="1"/>
    <xf numFmtId="0" fontId="4" fillId="19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4" fillId="24" borderId="0" xfId="0" applyFont="1" applyFill="1"/>
    <xf numFmtId="0" fontId="4" fillId="25" borderId="0" xfId="0" applyFont="1" applyFill="1"/>
    <xf numFmtId="0" fontId="4" fillId="26" borderId="0" xfId="0" applyFont="1" applyFill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2" borderId="0" xfId="0" applyFont="1" applyFill="1"/>
    <xf numFmtId="0" fontId="4" fillId="43" borderId="0" xfId="0" applyFont="1" applyFill="1"/>
    <xf numFmtId="0" fontId="4" fillId="44" borderId="0" xfId="0" applyFont="1" applyFill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48" borderId="0" xfId="0" applyFont="1" applyFill="1"/>
    <xf numFmtId="0" fontId="4" fillId="49" borderId="0" xfId="0" applyFont="1" applyFill="1"/>
    <xf numFmtId="0" fontId="4" fillId="50" borderId="0" xfId="0" applyFont="1" applyFill="1"/>
    <xf numFmtId="0" fontId="4" fillId="51" borderId="0" xfId="0" applyFont="1" applyFill="1"/>
    <xf numFmtId="2" fontId="5" fillId="0" borderId="0" xfId="0" applyNumberFormat="1" applyFont="1"/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FDFF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</a:t>
            </a:r>
            <a:r>
              <a:rPr lang="en-US"/>
              <a:t>easons</a:t>
            </a:r>
            <a:r>
              <a:rPr lang="en-US" baseline="0"/>
              <a:t> for enabling permissions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allow!$A$3</c:f>
              <c:strCache>
                <c:ptCount val="1"/>
                <c:pt idx="0">
                  <c:v> I want to use a specific feature that requires this permission 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FDFF70"/>
              </a:bgClr>
            </a:patt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allow!$B$3:$H$3</c:f>
              <c:numCache>
                <c:formatCode>General</c:formatCode>
                <c:ptCount val="7"/>
                <c:pt idx="0">
                  <c:v>105.0</c:v>
                </c:pt>
                <c:pt idx="1">
                  <c:v>111.0</c:v>
                </c:pt>
                <c:pt idx="2">
                  <c:v>54.0</c:v>
                </c:pt>
                <c:pt idx="3">
                  <c:v>84.0</c:v>
                </c:pt>
                <c:pt idx="4">
                  <c:v>50.0</c:v>
                </c:pt>
                <c:pt idx="5">
                  <c:v>41.0</c:v>
                </c:pt>
                <c:pt idx="6">
                  <c:v>64.0</c:v>
                </c:pt>
              </c:numCache>
            </c:numRef>
          </c:val>
        </c:ser>
        <c:ser>
          <c:idx val="1"/>
          <c:order val="1"/>
          <c:tx>
            <c:strRef>
              <c:f>allow!$A$4</c:f>
              <c:strCache>
                <c:ptCount val="1"/>
                <c:pt idx="0">
                  <c:v> I think the app wont work otherwise                            </c:v>
                </c:pt>
              </c:strCache>
            </c:strRef>
          </c:tx>
          <c:spPr>
            <a:pattFill prst="pct20">
              <a:fgClr>
                <a:schemeClr val="tx1">
                  <a:lumMod val="65000"/>
                  <a:lumOff val="35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allow!$B$4:$H$4</c:f>
              <c:numCache>
                <c:formatCode>General</c:formatCode>
                <c:ptCount val="7"/>
                <c:pt idx="0">
                  <c:v>72.0</c:v>
                </c:pt>
                <c:pt idx="1">
                  <c:v>33.0</c:v>
                </c:pt>
                <c:pt idx="2">
                  <c:v>18.0</c:v>
                </c:pt>
                <c:pt idx="3">
                  <c:v>14.0</c:v>
                </c:pt>
                <c:pt idx="4">
                  <c:v>18.0</c:v>
                </c:pt>
                <c:pt idx="5">
                  <c:v>23.0</c:v>
                </c:pt>
                <c:pt idx="6">
                  <c:v>59.0</c:v>
                </c:pt>
              </c:numCache>
            </c:numRef>
          </c:val>
        </c:ser>
        <c:ser>
          <c:idx val="2"/>
          <c:order val="2"/>
          <c:tx>
            <c:strRef>
              <c:f>allow!$A$5</c:f>
              <c:strCache>
                <c:ptCount val="1"/>
                <c:pt idx="0">
                  <c:v> I trust the app developer                                      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accent5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allow!$B$5:$H$5</c:f>
              <c:numCache>
                <c:formatCode>General</c:formatCode>
                <c:ptCount val="7"/>
                <c:pt idx="0">
                  <c:v>98.0</c:v>
                </c:pt>
                <c:pt idx="1">
                  <c:v>39.0</c:v>
                </c:pt>
                <c:pt idx="2">
                  <c:v>29.0</c:v>
                </c:pt>
                <c:pt idx="3">
                  <c:v>32.0</c:v>
                </c:pt>
                <c:pt idx="4">
                  <c:v>44.0</c:v>
                </c:pt>
                <c:pt idx="5">
                  <c:v>27.0</c:v>
                </c:pt>
                <c:pt idx="6">
                  <c:v>43.0</c:v>
                </c:pt>
              </c:numCache>
            </c:numRef>
          </c:val>
        </c:ser>
        <c:ser>
          <c:idx val="3"/>
          <c:order val="3"/>
          <c:tx>
            <c:strRef>
              <c:f>allow!$A$6</c:f>
              <c:strCache>
                <c:ptCount val="1"/>
                <c:pt idx="0">
                  <c:v> Because the app is popular                  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allow!$B$6:$H$6</c:f>
              <c:numCache>
                <c:formatCode>General</c:formatCode>
                <c:ptCount val="7"/>
                <c:pt idx="0">
                  <c:v>24.0</c:v>
                </c:pt>
                <c:pt idx="1">
                  <c:v>14.0</c:v>
                </c:pt>
                <c:pt idx="2">
                  <c:v>5.0</c:v>
                </c:pt>
                <c:pt idx="3">
                  <c:v>7.0</c:v>
                </c:pt>
                <c:pt idx="4">
                  <c:v>16.0</c:v>
                </c:pt>
                <c:pt idx="5">
                  <c:v>7.0</c:v>
                </c:pt>
                <c:pt idx="6">
                  <c:v>11.0</c:v>
                </c:pt>
              </c:numCache>
            </c:numRef>
          </c:val>
        </c:ser>
        <c:ser>
          <c:idx val="5"/>
          <c:order val="4"/>
          <c:tx>
            <c:strRef>
              <c:f>allow!$A$7</c:f>
              <c:strCache>
                <c:ptCount val="1"/>
                <c:pt idx="0">
                  <c:v> I have nothing to hide             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allow!$B$7:$H$7</c:f>
              <c:numCache>
                <c:formatCode>General</c:formatCode>
                <c:ptCount val="7"/>
                <c:pt idx="0">
                  <c:v>54.0</c:v>
                </c:pt>
                <c:pt idx="1">
                  <c:v>20.0</c:v>
                </c:pt>
                <c:pt idx="2">
                  <c:v>19.0</c:v>
                </c:pt>
                <c:pt idx="3">
                  <c:v>16.0</c:v>
                </c:pt>
                <c:pt idx="4">
                  <c:v>26.0</c:v>
                </c:pt>
                <c:pt idx="5">
                  <c:v>17.0</c:v>
                </c:pt>
                <c:pt idx="6">
                  <c:v>12.0</c:v>
                </c:pt>
              </c:numCache>
            </c:numRef>
          </c:val>
        </c:ser>
        <c:ser>
          <c:idx val="6"/>
          <c:order val="5"/>
          <c:tx>
            <c:strRef>
              <c:f>allow!$A$8</c:f>
              <c:strCache>
                <c:ptCount val="1"/>
                <c:pt idx="0">
                  <c:v> I wanted the permission screen to go away               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allow!$B$8:$H$8</c:f>
              <c:numCache>
                <c:formatCode>General</c:formatCode>
                <c:ptCount val="7"/>
                <c:pt idx="0">
                  <c:v>33.0</c:v>
                </c:pt>
                <c:pt idx="1">
                  <c:v>6.0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7"/>
          <c:order val="6"/>
          <c:tx>
            <c:strRef>
              <c:f>allow!$A$9</c:f>
              <c:strCache>
                <c:ptCount val="1"/>
                <c:pt idx="0">
                  <c:v> Nothing bad will happen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allow!$B$9:$H$9</c:f>
              <c:numCache>
                <c:formatCode>General</c:formatCode>
                <c:ptCount val="7"/>
                <c:pt idx="0">
                  <c:v>32.0</c:v>
                </c:pt>
                <c:pt idx="1">
                  <c:v>15.0</c:v>
                </c:pt>
                <c:pt idx="2">
                  <c:v>6.0</c:v>
                </c:pt>
                <c:pt idx="3">
                  <c:v>9.0</c:v>
                </c:pt>
                <c:pt idx="4">
                  <c:v>23.0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8"/>
          <c:order val="7"/>
          <c:tx>
            <c:strRef>
              <c:f>allow!$A$10</c:f>
              <c:strCache>
                <c:ptCount val="1"/>
                <c:pt idx="0">
                  <c:v> I didnt know I did that                                        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allow!$B$2:$H$2</c:f>
              <c:strCache>
                <c:ptCount val="7"/>
                <c:pt idx="0">
                  <c:v>All enabled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allow!$B$10:$H$10</c:f>
              <c:numCache>
                <c:formatCode>General</c:formatCode>
                <c:ptCount val="7"/>
                <c:pt idx="0">
                  <c:v>32.0</c:v>
                </c:pt>
                <c:pt idx="1">
                  <c:v>32.0</c:v>
                </c:pt>
                <c:pt idx="2">
                  <c:v>24.0</c:v>
                </c:pt>
                <c:pt idx="3">
                  <c:v>20.0</c:v>
                </c:pt>
                <c:pt idx="4">
                  <c:v>35.0</c:v>
                </c:pt>
                <c:pt idx="5">
                  <c:v>43.0</c:v>
                </c:pt>
                <c:pt idx="6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641600"/>
        <c:axId val="-135639312"/>
      </c:barChart>
      <c:catAx>
        <c:axId val="-1356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39312"/>
        <c:crosses val="autoZero"/>
        <c:auto val="1"/>
        <c:lblAlgn val="ctr"/>
        <c:lblOffset val="100"/>
        <c:noMultiLvlLbl val="0"/>
      </c:catAx>
      <c:valAx>
        <c:axId val="-1356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</a:t>
            </a:r>
            <a:r>
              <a:rPr lang="en-US"/>
              <a:t>easons</a:t>
            </a:r>
            <a:r>
              <a:rPr lang="en-US" baseline="0"/>
              <a:t> for denying permissions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694206134681"/>
          <c:y val="0.106175710594315"/>
          <c:w val="0.916359932620363"/>
          <c:h val="0.448541170725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deny!$A$3</c:f>
              <c:strCache>
                <c:ptCount val="1"/>
                <c:pt idx="0">
                  <c:v> I do not use the specific feature associated with the permission                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FDFF70"/>
              </a:bgClr>
            </a:patt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deny!$B$3</c:f>
              <c:numCache>
                <c:formatCode>General</c:formatCode>
                <c:ptCount val="1"/>
                <c:pt idx="0">
                  <c:v>30.0</c:v>
                </c:pt>
              </c:numCache>
            </c:numRef>
          </c:val>
        </c:ser>
        <c:ser>
          <c:idx val="1"/>
          <c:order val="1"/>
          <c:tx>
            <c:strRef>
              <c:f>deny!$A$4</c:f>
              <c:strCache>
                <c:ptCount val="1"/>
                <c:pt idx="0">
                  <c:v> I think the app shouldnt need this permission                                   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accent5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deny!$B$4</c:f>
              <c:numCache>
                <c:formatCode>General</c:formatCode>
                <c:ptCount val="1"/>
                <c:pt idx="0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deny!$A$5</c:f>
              <c:strCache>
                <c:ptCount val="1"/>
                <c:pt idx="0">
                  <c:v> I expect the app will still work without this permission                        </c:v>
                </c:pt>
              </c:strCache>
            </c:strRef>
          </c:tx>
          <c:spPr>
            <a:pattFill prst="pct20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deny!$B$5</c:f>
              <c:numCache>
                <c:formatCode>General</c:formatCode>
                <c:ptCount val="1"/>
                <c:pt idx="0">
                  <c:v>39.0</c:v>
                </c:pt>
              </c:numCache>
            </c:numRef>
          </c:val>
        </c:ser>
        <c:ser>
          <c:idx val="5"/>
          <c:order val="3"/>
          <c:tx>
            <c:strRef>
              <c:f>deny!$A$6</c:f>
              <c:strCache>
                <c:ptCount val="1"/>
                <c:pt idx="0">
                  <c:v> I can always grant it afterwards if I change my mind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deny!$B$6</c:f>
              <c:numCache>
                <c:formatCode>General</c:formatCode>
                <c:ptCount val="1"/>
                <c:pt idx="0">
                  <c:v>46.0</c:v>
                </c:pt>
              </c:numCache>
            </c:numRef>
          </c:val>
        </c:ser>
        <c:ser>
          <c:idx val="8"/>
          <c:order val="4"/>
          <c:tx>
            <c:strRef>
              <c:f>deny!$A$7</c:f>
              <c:strCache>
                <c:ptCount val="1"/>
                <c:pt idx="0">
                  <c:v> I didnt know I did that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deny!$B$7</c:f>
              <c:numCache>
                <c:formatCode>General</c:formatCode>
                <c:ptCount val="1"/>
                <c:pt idx="0">
                  <c:v>37.0</c:v>
                </c:pt>
              </c:numCache>
            </c:numRef>
          </c:val>
        </c:ser>
        <c:ser>
          <c:idx val="10"/>
          <c:order val="5"/>
          <c:tx>
            <c:strRef>
              <c:f>deny!$A$8</c:f>
              <c:strCache>
                <c:ptCount val="1"/>
                <c:pt idx="0">
                  <c:v> I dont use the app                                  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deny!$B$8</c:f>
              <c:numCache>
                <c:formatCode>General</c:formatCode>
                <c:ptCount val="1"/>
                <c:pt idx="0">
                  <c:v>80.0</c:v>
                </c:pt>
              </c:numCache>
            </c:numRef>
          </c:val>
        </c:ser>
        <c:ser>
          <c:idx val="11"/>
          <c:order val="6"/>
          <c:tx>
            <c:strRef>
              <c:f>deny!$A$9</c:f>
              <c:strCache>
                <c:ptCount val="1"/>
                <c:pt idx="0">
                  <c:v> The app didn't ask for it/I didn't disable it/I think thats the default setting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deny!$B$2</c:f>
              <c:strCache>
                <c:ptCount val="1"/>
                <c:pt idx="0">
                  <c:v>Deny all</c:v>
                </c:pt>
              </c:strCache>
            </c:strRef>
          </c:cat>
          <c:val>
            <c:numRef>
              <c:f>deny!$B$9</c:f>
              <c:numCache>
                <c:formatCode>General</c:formatCode>
                <c:ptCount val="1"/>
                <c:pt idx="0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06848"/>
        <c:axId val="-135704800"/>
      </c:barChart>
      <c:catAx>
        <c:axId val="-1357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04800"/>
        <c:crosses val="autoZero"/>
        <c:auto val="1"/>
        <c:lblAlgn val="ctr"/>
        <c:lblOffset val="100"/>
        <c:noMultiLvlLbl val="0"/>
      </c:catAx>
      <c:valAx>
        <c:axId val="-1357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36919325947236"/>
          <c:y val="0.595318567176604"/>
          <c:w val="0.96052687593348"/>
          <c:h val="0.37940272582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r</a:t>
            </a:r>
            <a:r>
              <a:rPr lang="en-US"/>
              <a:t>easons</a:t>
            </a:r>
            <a:r>
              <a:rPr lang="en-US" baseline="0"/>
              <a:t> for denying permissions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7694206134681"/>
          <c:y val="0.106175710594315"/>
          <c:w val="0.916359932620363"/>
          <c:h val="0.448541170725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deny!$A$3</c:f>
              <c:strCache>
                <c:ptCount val="1"/>
                <c:pt idx="0">
                  <c:v> I do not use the specific feature associated with the permission                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FDFF70"/>
              </a:bgClr>
            </a:patt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deny!$B$3:$H$3</c:f>
              <c:numCache>
                <c:formatCode>General</c:formatCode>
                <c:ptCount val="7"/>
                <c:pt idx="0">
                  <c:v>30.0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7.0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deny!$A$4</c:f>
              <c:strCache>
                <c:ptCount val="1"/>
                <c:pt idx="0">
                  <c:v> I think the app shouldnt need this permission                                   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accent5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deny!$B$4:$H$4</c:f>
              <c:numCache>
                <c:formatCode>General</c:formatCode>
                <c:ptCount val="7"/>
                <c:pt idx="0">
                  <c:v>47.0</c:v>
                </c:pt>
                <c:pt idx="1">
                  <c:v>16.0</c:v>
                </c:pt>
                <c:pt idx="2">
                  <c:v>9.0</c:v>
                </c:pt>
                <c:pt idx="3">
                  <c:v>12.0</c:v>
                </c:pt>
                <c:pt idx="4">
                  <c:v>20.0</c:v>
                </c:pt>
                <c:pt idx="5">
                  <c:v>20.0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deny!$A$5</c:f>
              <c:strCache>
                <c:ptCount val="1"/>
                <c:pt idx="0">
                  <c:v> I expect the app will still work without this permission                        </c:v>
                </c:pt>
              </c:strCache>
            </c:strRef>
          </c:tx>
          <c:spPr>
            <a:pattFill prst="pct20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deny!$B$5:$H$5</c:f>
              <c:numCache>
                <c:formatCode>General</c:formatCode>
                <c:ptCount val="7"/>
                <c:pt idx="0">
                  <c:v>39.0</c:v>
                </c:pt>
                <c:pt idx="1">
                  <c:v>11.0</c:v>
                </c:pt>
                <c:pt idx="2">
                  <c:v>10.0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3.0</c:v>
                </c:pt>
              </c:numCache>
            </c:numRef>
          </c:val>
        </c:ser>
        <c:ser>
          <c:idx val="5"/>
          <c:order val="3"/>
          <c:tx>
            <c:strRef>
              <c:f>deny!$A$6</c:f>
              <c:strCache>
                <c:ptCount val="1"/>
                <c:pt idx="0">
                  <c:v> I can always grant it afterwards if I change my mind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deny!$B$6:$H$6</c:f>
              <c:numCache>
                <c:formatCode>General</c:formatCode>
                <c:ptCount val="7"/>
                <c:pt idx="0">
                  <c:v>46.0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  <c:pt idx="4">
                  <c:v>7.0</c:v>
                </c:pt>
                <c:pt idx="5">
                  <c:v>9.0</c:v>
                </c:pt>
                <c:pt idx="6">
                  <c:v>2.0</c:v>
                </c:pt>
              </c:numCache>
            </c:numRef>
          </c:val>
        </c:ser>
        <c:ser>
          <c:idx val="8"/>
          <c:order val="4"/>
          <c:tx>
            <c:strRef>
              <c:f>deny!$A$7</c:f>
              <c:strCache>
                <c:ptCount val="1"/>
                <c:pt idx="0">
                  <c:v> I didnt know I did that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deny!$B$7:$H$7</c:f>
              <c:numCache>
                <c:formatCode>General</c:formatCode>
                <c:ptCount val="7"/>
                <c:pt idx="0">
                  <c:v>37.0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deny!$A$8</c:f>
              <c:strCache>
                <c:ptCount val="1"/>
                <c:pt idx="0">
                  <c:v> I dont use the app                                  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deny!$B$8:$H$8</c:f>
              <c:numCache>
                <c:formatCode>General</c:formatCode>
                <c:ptCount val="7"/>
                <c:pt idx="0">
                  <c:v>80.0</c:v>
                </c:pt>
                <c:pt idx="1">
                  <c:v>5.0</c:v>
                </c:pt>
                <c:pt idx="2">
                  <c:v>3.0</c:v>
                </c:pt>
                <c:pt idx="3">
                  <c:v>7.0</c:v>
                </c:pt>
                <c:pt idx="4">
                  <c:v>0.0</c:v>
                </c:pt>
                <c:pt idx="5">
                  <c:v>3.0</c:v>
                </c:pt>
                <c:pt idx="6">
                  <c:v>1.0</c:v>
                </c:pt>
              </c:numCache>
            </c:numRef>
          </c:val>
        </c:ser>
        <c:ser>
          <c:idx val="11"/>
          <c:order val="6"/>
          <c:tx>
            <c:strRef>
              <c:f>deny!$A$9</c:f>
              <c:strCache>
                <c:ptCount val="1"/>
                <c:pt idx="0">
                  <c:v> The app didn't ask for it/I didn't disable it/I think thats the default setting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deny!$B$2:$H$2</c:f>
              <c:strCache>
                <c:ptCount val="7"/>
                <c:pt idx="0">
                  <c:v>Deny all</c:v>
                </c:pt>
                <c:pt idx="1">
                  <c:v>Location</c:v>
                </c:pt>
                <c:pt idx="2">
                  <c:v>Microphone</c:v>
                </c:pt>
                <c:pt idx="3">
                  <c:v>Camera</c:v>
                </c:pt>
                <c:pt idx="4">
                  <c:v>Contacts</c:v>
                </c:pt>
                <c:pt idx="5">
                  <c:v>Phone</c:v>
                </c:pt>
                <c:pt idx="6">
                  <c:v>Storage</c:v>
                </c:pt>
              </c:strCache>
            </c:strRef>
          </c:cat>
          <c:val>
            <c:numRef>
              <c:f>deny!$B$9:$H$9</c:f>
              <c:numCache>
                <c:formatCode>General</c:formatCode>
                <c:ptCount val="7"/>
                <c:pt idx="0">
                  <c:v>46.0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7488"/>
        <c:axId val="-135745168"/>
      </c:barChart>
      <c:catAx>
        <c:axId val="-1357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5168"/>
        <c:crosses val="autoZero"/>
        <c:auto val="1"/>
        <c:lblAlgn val="ctr"/>
        <c:lblOffset val="100"/>
        <c:noMultiLvlLbl val="0"/>
      </c:catAx>
      <c:valAx>
        <c:axId val="-135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36919325947236"/>
          <c:y val="0.63863685484662"/>
          <c:w val="0.984596575830936"/>
          <c:h val="0.21192613133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Reasons for denying permissions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'deny (2)'!$A$3</c:f>
              <c:strCache>
                <c:ptCount val="1"/>
                <c:pt idx="0">
                  <c:v> I do not use the specific feature associated with the permission                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FDFF70"/>
              </a:bgClr>
            </a:patt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(2)'!$B$3:$G$3</c:f>
              <c:numCache>
                <c:formatCode>General</c:formatCode>
                <c:ptCount val="6"/>
                <c:pt idx="0">
                  <c:v>9.0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7.0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'deny (2)'!$A$4</c:f>
              <c:strCache>
                <c:ptCount val="1"/>
                <c:pt idx="0">
                  <c:v> I think the app shouldnt need this permission                                   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accent5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(2)'!$B$4:$G$4</c:f>
              <c:numCache>
                <c:formatCode>General</c:formatCode>
                <c:ptCount val="6"/>
                <c:pt idx="0">
                  <c:v>16.0</c:v>
                </c:pt>
                <c:pt idx="1">
                  <c:v>9.0</c:v>
                </c:pt>
                <c:pt idx="2">
                  <c:v>12.0</c:v>
                </c:pt>
                <c:pt idx="3">
                  <c:v>20.0</c:v>
                </c:pt>
                <c:pt idx="4">
                  <c:v>20.0</c:v>
                </c:pt>
                <c:pt idx="5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'deny (2)'!$A$5</c:f>
              <c:strCache>
                <c:ptCount val="1"/>
                <c:pt idx="0">
                  <c:v> I expect the app will still work without this permission                        </c:v>
                </c:pt>
              </c:strCache>
            </c:strRef>
          </c:tx>
          <c:spPr>
            <a:pattFill prst="pct20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(2)'!$B$5:$G$5</c:f>
              <c:numCache>
                <c:formatCode>General</c:formatCode>
                <c:ptCount val="6"/>
                <c:pt idx="0">
                  <c:v>11.0</c:v>
                </c:pt>
                <c:pt idx="1">
                  <c:v>10.0</c:v>
                </c:pt>
                <c:pt idx="2">
                  <c:v>10.0</c:v>
                </c:pt>
                <c:pt idx="3">
                  <c:v>15.0</c:v>
                </c:pt>
                <c:pt idx="4">
                  <c:v>18.0</c:v>
                </c:pt>
                <c:pt idx="5">
                  <c:v>3.0</c:v>
                </c:pt>
              </c:numCache>
            </c:numRef>
          </c:val>
        </c:ser>
        <c:ser>
          <c:idx val="3"/>
          <c:order val="3"/>
          <c:tx>
            <c:strRef>
              <c:f>'deny (2)'!$A$6</c:f>
              <c:strCache>
                <c:ptCount val="1"/>
                <c:pt idx="0">
                  <c:v> I can always grant it afterwards if I change my mind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(2)'!$B$6:$G$6</c:f>
              <c:numCache>
                <c:formatCode>General</c:formatCode>
                <c:ptCount val="6"/>
                <c:pt idx="0">
                  <c:v>6.0</c:v>
                </c:pt>
                <c:pt idx="1">
                  <c:v>11.0</c:v>
                </c:pt>
                <c:pt idx="2">
                  <c:v>6.0</c:v>
                </c:pt>
                <c:pt idx="3">
                  <c:v>7.0</c:v>
                </c:pt>
                <c:pt idx="4">
                  <c:v>9.0</c:v>
                </c:pt>
                <c:pt idx="5">
                  <c:v>2.0</c:v>
                </c:pt>
              </c:numCache>
            </c:numRef>
          </c:val>
        </c:ser>
        <c:ser>
          <c:idx val="4"/>
          <c:order val="4"/>
          <c:tx>
            <c:strRef>
              <c:f>'deny (2)'!$A$7</c:f>
              <c:strCache>
                <c:ptCount val="1"/>
                <c:pt idx="0">
                  <c:v> I didnt know I did that                                               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(2)'!$B$7:$G$7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'deny (2)'!$A$8</c:f>
              <c:strCache>
                <c:ptCount val="1"/>
                <c:pt idx="0">
                  <c:v> I dont use the app                                  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(2)'!$B$8:$G$8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'deny (2)'!$A$9</c:f>
              <c:strCache>
                <c:ptCount val="1"/>
                <c:pt idx="0">
                  <c:v> The app didn't ask for it/I didn't disable it/I think thats the default setting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'deny (2)'!$B$2:$G$2</c:f>
              <c:strCache>
                <c:ptCount val="6"/>
                <c:pt idx="0">
                  <c:v>Location</c:v>
                </c:pt>
                <c:pt idx="1">
                  <c:v>Microphone</c:v>
                </c:pt>
                <c:pt idx="2">
                  <c:v>Camera</c:v>
                </c:pt>
                <c:pt idx="3">
                  <c:v>Contacts</c:v>
                </c:pt>
                <c:pt idx="4">
                  <c:v>Phone</c:v>
                </c:pt>
                <c:pt idx="5">
                  <c:v>Storage</c:v>
                </c:pt>
              </c:strCache>
            </c:strRef>
          </c:cat>
          <c:val>
            <c:numRef>
              <c:f>'deny (2)'!$B$9:$G$9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53232"/>
        <c:axId val="-135851456"/>
      </c:barChart>
      <c:catAx>
        <c:axId val="-1358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51456"/>
        <c:crosses val="autoZero"/>
        <c:auto val="1"/>
        <c:lblAlgn val="ctr"/>
        <c:lblOffset val="100"/>
        <c:noMultiLvlLbl val="0"/>
      </c:catAx>
      <c:valAx>
        <c:axId val="-135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3762097</xdr:colOff>
      <xdr:row>11</xdr:row>
      <xdr:rowOff>88791</xdr:rowOff>
    </xdr:from>
    <xdr:to>
      <xdr:col>10</xdr:col>
      <xdr:colOff>96948</xdr:colOff>
      <xdr:row>34</xdr:row>
      <xdr:rowOff>60726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1133931</xdr:colOff>
      <xdr:row>10</xdr:row>
      <xdr:rowOff>126999</xdr:rowOff>
    </xdr:from>
    <xdr:to>
      <xdr:col>0</xdr:col>
      <xdr:colOff>3365500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4145644</xdr:colOff>
      <xdr:row>13</xdr:row>
      <xdr:rowOff>9072</xdr:rowOff>
    </xdr:from>
    <xdr:to>
      <xdr:col>9</xdr:col>
      <xdr:colOff>290286</xdr:colOff>
      <xdr:row>30</xdr:row>
      <xdr:rowOff>72571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1551213</xdr:colOff>
      <xdr:row>16</xdr:row>
      <xdr:rowOff>2</xdr:rowOff>
    </xdr:from>
    <xdr:to>
      <xdr:col>7</xdr:col>
      <xdr:colOff>9071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30" zoomScaleNormal="130" zoomScalePageLayoutView="130" workbookViewId="0">
      <selection activeCell="A5" sqref="A5"/>
    </sheetView>
  </sheetViews>
  <sheetFormatPr baseColWidth="10" defaultRowHeight="16" x14ac:dyDescent="0.2"/>
  <cols>
    <col min="1" max="1" width="51.83203125" bestFit="1" customWidth="1"/>
  </cols>
  <sheetData>
    <row r="1" spans="1:8" x14ac:dyDescent="0.2">
      <c r="E1" t="s">
        <v>0</v>
      </c>
    </row>
    <row r="2" spans="1:8" x14ac:dyDescent="0.2">
      <c r="A2" t="s">
        <v>16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">
      <c r="A3" t="s">
        <v>1</v>
      </c>
      <c r="B3" s="3">
        <v>105</v>
      </c>
      <c r="C3" s="3">
        <v>111</v>
      </c>
      <c r="D3" s="5">
        <v>54</v>
      </c>
      <c r="E3" s="3">
        <v>84</v>
      </c>
      <c r="F3" s="3">
        <v>50</v>
      </c>
      <c r="G3" s="3">
        <v>41</v>
      </c>
      <c r="H3" s="3">
        <v>64</v>
      </c>
    </row>
    <row r="4" spans="1:8" x14ac:dyDescent="0.2">
      <c r="A4" t="s">
        <v>2</v>
      </c>
      <c r="B4" s="3">
        <v>72</v>
      </c>
      <c r="C4" s="3">
        <v>33</v>
      </c>
      <c r="D4" s="2">
        <v>18</v>
      </c>
      <c r="E4">
        <v>14</v>
      </c>
      <c r="F4">
        <v>18</v>
      </c>
      <c r="G4">
        <v>23</v>
      </c>
      <c r="H4" s="3">
        <v>59</v>
      </c>
    </row>
    <row r="5" spans="1:8" x14ac:dyDescent="0.2">
      <c r="A5" t="s">
        <v>3</v>
      </c>
      <c r="B5" s="3">
        <v>98</v>
      </c>
      <c r="C5" s="3">
        <v>39</v>
      </c>
      <c r="D5" s="5">
        <v>29</v>
      </c>
      <c r="E5" s="3">
        <v>32</v>
      </c>
      <c r="F5" s="3">
        <v>44</v>
      </c>
      <c r="G5" s="3">
        <v>27</v>
      </c>
      <c r="H5" s="3">
        <v>43</v>
      </c>
    </row>
    <row r="6" spans="1:8" x14ac:dyDescent="0.2">
      <c r="A6" t="s">
        <v>4</v>
      </c>
      <c r="B6">
        <v>24</v>
      </c>
      <c r="C6">
        <v>14</v>
      </c>
      <c r="D6" s="2">
        <v>5</v>
      </c>
      <c r="E6">
        <v>7</v>
      </c>
      <c r="F6">
        <v>16</v>
      </c>
      <c r="G6">
        <v>7</v>
      </c>
      <c r="H6">
        <v>11</v>
      </c>
    </row>
    <row r="7" spans="1:8" x14ac:dyDescent="0.2">
      <c r="A7" t="s">
        <v>5</v>
      </c>
      <c r="B7" s="3">
        <v>54</v>
      </c>
      <c r="C7">
        <v>20</v>
      </c>
      <c r="D7" s="2">
        <v>19</v>
      </c>
      <c r="E7">
        <v>16</v>
      </c>
      <c r="F7">
        <v>26</v>
      </c>
      <c r="G7">
        <v>17</v>
      </c>
      <c r="H7">
        <v>12</v>
      </c>
    </row>
    <row r="8" spans="1:8" x14ac:dyDescent="0.2">
      <c r="A8" t="s">
        <v>6</v>
      </c>
      <c r="B8">
        <v>33</v>
      </c>
      <c r="C8">
        <v>6</v>
      </c>
      <c r="D8" s="2">
        <v>8</v>
      </c>
      <c r="E8">
        <v>7</v>
      </c>
      <c r="F8">
        <v>6</v>
      </c>
      <c r="G8">
        <v>10</v>
      </c>
      <c r="H8">
        <v>15</v>
      </c>
    </row>
    <row r="9" spans="1:8" x14ac:dyDescent="0.2">
      <c r="A9" t="s">
        <v>7</v>
      </c>
      <c r="B9">
        <v>32</v>
      </c>
      <c r="C9">
        <v>15</v>
      </c>
      <c r="D9" s="2">
        <v>6</v>
      </c>
      <c r="E9">
        <v>9</v>
      </c>
      <c r="F9">
        <v>23</v>
      </c>
      <c r="G9">
        <v>10</v>
      </c>
      <c r="H9">
        <v>15</v>
      </c>
    </row>
    <row r="10" spans="1:8" x14ac:dyDescent="0.2">
      <c r="A10" t="s">
        <v>8</v>
      </c>
      <c r="B10">
        <v>32</v>
      </c>
      <c r="C10">
        <v>32</v>
      </c>
      <c r="D10" s="5">
        <v>24</v>
      </c>
      <c r="E10" s="3">
        <v>20</v>
      </c>
      <c r="F10" s="3">
        <v>35</v>
      </c>
      <c r="G10" s="3">
        <v>43</v>
      </c>
      <c r="H10" s="3">
        <v>39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40" zoomScaleNormal="140" zoomScalePageLayoutView="140" workbookViewId="0">
      <selection activeCell="E33" sqref="E33"/>
    </sheetView>
  </sheetViews>
  <sheetFormatPr baseColWidth="10" defaultRowHeight="16" x14ac:dyDescent="0.2"/>
  <cols>
    <col min="1" max="1" width="61.33203125" bestFit="1" customWidth="1"/>
  </cols>
  <sheetData>
    <row r="1" spans="1:8" x14ac:dyDescent="0.2">
      <c r="A1" t="s">
        <v>25</v>
      </c>
      <c r="E1" t="s">
        <v>0</v>
      </c>
    </row>
    <row r="2" spans="1:8" x14ac:dyDescent="0.2">
      <c r="A2" t="s">
        <v>26</v>
      </c>
      <c r="B2" t="s">
        <v>24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">
      <c r="A3" t="s">
        <v>17</v>
      </c>
      <c r="B3">
        <v>30</v>
      </c>
      <c r="C3" s="3">
        <v>9</v>
      </c>
      <c r="D3" s="3">
        <v>9</v>
      </c>
      <c r="E3" s="3">
        <v>8</v>
      </c>
      <c r="F3" s="3">
        <v>11</v>
      </c>
      <c r="G3" s="3">
        <v>7</v>
      </c>
      <c r="H3">
        <v>1</v>
      </c>
    </row>
    <row r="4" spans="1:8" x14ac:dyDescent="0.2">
      <c r="A4" t="s">
        <v>18</v>
      </c>
      <c r="B4" s="3">
        <v>47</v>
      </c>
      <c r="C4" s="3">
        <v>16</v>
      </c>
      <c r="D4" s="3">
        <v>9</v>
      </c>
      <c r="E4" s="3">
        <v>12</v>
      </c>
      <c r="F4" s="3">
        <v>20</v>
      </c>
      <c r="G4" s="3">
        <v>20</v>
      </c>
      <c r="H4" s="3">
        <v>6</v>
      </c>
    </row>
    <row r="5" spans="1:8" x14ac:dyDescent="0.2">
      <c r="A5" t="s">
        <v>19</v>
      </c>
      <c r="B5">
        <v>39</v>
      </c>
      <c r="C5" s="3">
        <v>11</v>
      </c>
      <c r="D5" s="3">
        <v>10</v>
      </c>
      <c r="E5" s="3">
        <v>10</v>
      </c>
      <c r="F5" s="3">
        <v>15</v>
      </c>
      <c r="G5" s="3">
        <v>18</v>
      </c>
      <c r="H5" s="4">
        <v>3</v>
      </c>
    </row>
    <row r="6" spans="1:8" x14ac:dyDescent="0.2">
      <c r="A6" t="s">
        <v>20</v>
      </c>
      <c r="B6" s="3">
        <v>46</v>
      </c>
      <c r="C6">
        <v>6</v>
      </c>
      <c r="D6" s="3">
        <v>11</v>
      </c>
      <c r="E6">
        <v>6</v>
      </c>
      <c r="F6">
        <v>7</v>
      </c>
      <c r="G6">
        <v>9</v>
      </c>
      <c r="H6">
        <v>2</v>
      </c>
    </row>
    <row r="7" spans="1:8" x14ac:dyDescent="0.2">
      <c r="A7" t="s">
        <v>21</v>
      </c>
      <c r="B7">
        <v>37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</row>
    <row r="8" spans="1:8" x14ac:dyDescent="0.2">
      <c r="A8" t="s">
        <v>22</v>
      </c>
      <c r="B8" s="3">
        <v>80</v>
      </c>
      <c r="C8">
        <v>5</v>
      </c>
      <c r="D8">
        <v>3</v>
      </c>
      <c r="E8">
        <v>7</v>
      </c>
      <c r="F8">
        <v>0</v>
      </c>
      <c r="G8">
        <v>3</v>
      </c>
      <c r="H8">
        <v>1</v>
      </c>
    </row>
    <row r="9" spans="1:8" x14ac:dyDescent="0.2">
      <c r="A9" t="s">
        <v>23</v>
      </c>
      <c r="B9" s="3">
        <v>46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40" zoomScaleNormal="140" zoomScalePageLayoutView="140" workbookViewId="0">
      <selection activeCell="A17" sqref="A17"/>
    </sheetView>
  </sheetViews>
  <sheetFormatPr baseColWidth="10" defaultRowHeight="16" x14ac:dyDescent="0.2"/>
  <cols>
    <col min="1" max="1" width="61.33203125" bestFit="1" customWidth="1"/>
  </cols>
  <sheetData>
    <row r="1" spans="1:7" x14ac:dyDescent="0.2">
      <c r="A1" t="s">
        <v>25</v>
      </c>
      <c r="D1" t="s">
        <v>0</v>
      </c>
    </row>
    <row r="2" spans="1:7" x14ac:dyDescent="0.2">
      <c r="A2" t="s">
        <v>26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17</v>
      </c>
      <c r="B3" s="3">
        <v>9</v>
      </c>
      <c r="C3" s="3">
        <v>9</v>
      </c>
      <c r="D3" s="3">
        <v>8</v>
      </c>
      <c r="E3" s="3">
        <v>11</v>
      </c>
      <c r="F3" s="3">
        <v>7</v>
      </c>
      <c r="G3">
        <v>1</v>
      </c>
    </row>
    <row r="4" spans="1:7" x14ac:dyDescent="0.2">
      <c r="A4" t="s">
        <v>18</v>
      </c>
      <c r="B4" s="3">
        <v>16</v>
      </c>
      <c r="C4" s="3">
        <v>9</v>
      </c>
      <c r="D4" s="3">
        <v>12</v>
      </c>
      <c r="E4" s="3">
        <v>20</v>
      </c>
      <c r="F4" s="3">
        <v>20</v>
      </c>
      <c r="G4" s="3">
        <v>6</v>
      </c>
    </row>
    <row r="5" spans="1:7" x14ac:dyDescent="0.2">
      <c r="A5" t="s">
        <v>19</v>
      </c>
      <c r="B5" s="3">
        <v>11</v>
      </c>
      <c r="C5" s="3">
        <v>10</v>
      </c>
      <c r="D5" s="3">
        <v>10</v>
      </c>
      <c r="E5" s="3">
        <v>15</v>
      </c>
      <c r="F5" s="3">
        <v>18</v>
      </c>
      <c r="G5" s="4">
        <v>3</v>
      </c>
    </row>
    <row r="6" spans="1:7" x14ac:dyDescent="0.2">
      <c r="A6" t="s">
        <v>20</v>
      </c>
      <c r="B6">
        <v>6</v>
      </c>
      <c r="C6" s="3">
        <v>11</v>
      </c>
      <c r="D6">
        <v>6</v>
      </c>
      <c r="E6">
        <v>7</v>
      </c>
      <c r="F6">
        <v>9</v>
      </c>
      <c r="G6">
        <v>2</v>
      </c>
    </row>
    <row r="7" spans="1:7" x14ac:dyDescent="0.2">
      <c r="A7" t="s">
        <v>21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</row>
    <row r="8" spans="1:7" x14ac:dyDescent="0.2">
      <c r="A8" t="s">
        <v>22</v>
      </c>
      <c r="B8">
        <v>5</v>
      </c>
      <c r="C8">
        <v>3</v>
      </c>
      <c r="D8">
        <v>7</v>
      </c>
      <c r="E8">
        <v>0</v>
      </c>
      <c r="F8">
        <v>3</v>
      </c>
      <c r="G8">
        <v>1</v>
      </c>
    </row>
    <row r="9" spans="1:7" x14ac:dyDescent="0.2">
      <c r="A9" t="s">
        <v>23</v>
      </c>
      <c r="B9">
        <v>2</v>
      </c>
      <c r="C9">
        <v>2</v>
      </c>
      <c r="D9">
        <v>1</v>
      </c>
      <c r="E9">
        <v>2</v>
      </c>
      <c r="F9">
        <v>2</v>
      </c>
      <c r="G9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C1" workbookViewId="0">
      <selection activeCell="K1" sqref="K1:R13"/>
    </sheetView>
  </sheetViews>
  <sheetFormatPr baseColWidth="10" defaultRowHeight="16" x14ac:dyDescent="0.2"/>
  <cols>
    <col min="1" max="1" width="29.1640625" customWidth="1"/>
    <col min="11" max="11" width="49.6640625" bestFit="1" customWidth="1"/>
  </cols>
  <sheetData>
    <row r="1" spans="1:18" x14ac:dyDescent="0.2">
      <c r="A1" s="6" t="s">
        <v>27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K1" s="6" t="s">
        <v>27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">
      <c r="A2" s="6" t="s">
        <v>28</v>
      </c>
      <c r="B2" s="6">
        <v>105</v>
      </c>
      <c r="C2" s="6">
        <v>111</v>
      </c>
      <c r="D2" s="6">
        <v>54</v>
      </c>
      <c r="E2" s="6">
        <v>84</v>
      </c>
      <c r="F2" s="6">
        <v>50</v>
      </c>
      <c r="G2" s="6">
        <v>41</v>
      </c>
      <c r="H2" s="6">
        <v>64</v>
      </c>
      <c r="K2" s="6" t="s">
        <v>28</v>
      </c>
      <c r="L2" s="56">
        <f>(B2/L15)</f>
        <v>0.38461538461538464</v>
      </c>
      <c r="M2" s="56">
        <f>(C2/M15)</f>
        <v>0.52112676056338025</v>
      </c>
      <c r="N2" s="56">
        <f t="shared" ref="N2:R13" si="0">(D2/N15)</f>
        <v>0.39705882352941174</v>
      </c>
      <c r="O2" s="56">
        <f t="shared" si="0"/>
        <v>0.54545454545454541</v>
      </c>
      <c r="P2" s="56">
        <f t="shared" si="0"/>
        <v>0.27624309392265195</v>
      </c>
      <c r="Q2" s="56">
        <f t="shared" si="0"/>
        <v>0.26623376623376621</v>
      </c>
      <c r="R2" s="56">
        <f t="shared" si="0"/>
        <v>0.30476190476190479</v>
      </c>
    </row>
    <row r="3" spans="1:18" x14ac:dyDescent="0.2">
      <c r="A3" s="6" t="s">
        <v>29</v>
      </c>
      <c r="B3" s="6">
        <v>72</v>
      </c>
      <c r="C3" s="6">
        <v>33</v>
      </c>
      <c r="D3" s="6">
        <v>18</v>
      </c>
      <c r="E3" s="6">
        <v>14</v>
      </c>
      <c r="F3" s="6">
        <v>18</v>
      </c>
      <c r="G3" s="6">
        <v>23</v>
      </c>
      <c r="H3" s="6">
        <v>59</v>
      </c>
      <c r="I3" t="s">
        <v>40</v>
      </c>
      <c r="K3" s="6" t="s">
        <v>29</v>
      </c>
      <c r="L3" s="56">
        <f t="shared" ref="L3:L13" si="1">(B3/L16)</f>
        <v>0.26373626373626374</v>
      </c>
      <c r="M3" s="56">
        <f t="shared" ref="M3:M13" si="2">(C3/M16)</f>
        <v>0.15492957746478872</v>
      </c>
      <c r="N3" s="56">
        <f t="shared" si="0"/>
        <v>0.13235294117647059</v>
      </c>
      <c r="O3" s="56">
        <f t="shared" si="0"/>
        <v>9.0909090909090912E-2</v>
      </c>
      <c r="P3" s="56">
        <f t="shared" si="0"/>
        <v>9.9447513812154692E-2</v>
      </c>
      <c r="Q3" s="56">
        <f t="shared" si="0"/>
        <v>0.14935064935064934</v>
      </c>
      <c r="R3" s="56">
        <f t="shared" si="0"/>
        <v>0.28095238095238095</v>
      </c>
    </row>
    <row r="4" spans="1:18" x14ac:dyDescent="0.2">
      <c r="A4" s="6" t="s">
        <v>30</v>
      </c>
      <c r="B4" s="6">
        <v>98</v>
      </c>
      <c r="C4" s="6">
        <v>39</v>
      </c>
      <c r="D4" s="6">
        <v>29</v>
      </c>
      <c r="E4" s="6">
        <v>32</v>
      </c>
      <c r="F4" s="6">
        <v>44</v>
      </c>
      <c r="G4" s="6">
        <v>27</v>
      </c>
      <c r="H4" s="6">
        <v>43</v>
      </c>
      <c r="K4" s="6" t="s">
        <v>30</v>
      </c>
      <c r="L4" s="56">
        <f t="shared" si="1"/>
        <v>0.35897435897435898</v>
      </c>
      <c r="M4" s="56">
        <f t="shared" si="2"/>
        <v>0.18309859154929578</v>
      </c>
      <c r="N4" s="56">
        <f t="shared" si="0"/>
        <v>0.21323529411764705</v>
      </c>
      <c r="O4" s="56">
        <f t="shared" si="0"/>
        <v>0.20779220779220781</v>
      </c>
      <c r="P4" s="56">
        <f t="shared" si="0"/>
        <v>0.24309392265193369</v>
      </c>
      <c r="Q4" s="56">
        <f t="shared" si="0"/>
        <v>0.17532467532467533</v>
      </c>
      <c r="R4" s="56">
        <f t="shared" si="0"/>
        <v>0.20476190476190476</v>
      </c>
    </row>
    <row r="5" spans="1:18" x14ac:dyDescent="0.2">
      <c r="A5" s="6" t="s">
        <v>31</v>
      </c>
      <c r="B5" s="6">
        <v>24</v>
      </c>
      <c r="C5" s="6">
        <v>14</v>
      </c>
      <c r="D5" s="6">
        <v>5</v>
      </c>
      <c r="E5" s="6">
        <v>7</v>
      </c>
      <c r="F5" s="6">
        <v>16</v>
      </c>
      <c r="G5" s="6">
        <v>7</v>
      </c>
      <c r="H5" s="6">
        <v>11</v>
      </c>
      <c r="K5" s="6" t="s">
        <v>31</v>
      </c>
      <c r="L5" s="56">
        <f t="shared" si="1"/>
        <v>8.7912087912087919E-2</v>
      </c>
      <c r="M5" s="56">
        <f t="shared" si="2"/>
        <v>6.5727699530516437E-2</v>
      </c>
      <c r="N5" s="56">
        <f t="shared" si="0"/>
        <v>3.6764705882352942E-2</v>
      </c>
      <c r="O5" s="56">
        <f t="shared" si="0"/>
        <v>4.5454545454545456E-2</v>
      </c>
      <c r="P5" s="56">
        <f t="shared" si="0"/>
        <v>8.8397790055248615E-2</v>
      </c>
      <c r="Q5" s="56">
        <f t="shared" si="0"/>
        <v>4.5454545454545456E-2</v>
      </c>
      <c r="R5" s="56">
        <f t="shared" si="0"/>
        <v>5.2380952380952382E-2</v>
      </c>
    </row>
    <row r="6" spans="1:18" x14ac:dyDescent="0.2">
      <c r="A6" s="6" t="s">
        <v>32</v>
      </c>
      <c r="B6" s="6">
        <v>0</v>
      </c>
      <c r="C6" s="6">
        <v>1</v>
      </c>
      <c r="D6" s="6">
        <v>2</v>
      </c>
      <c r="E6" s="6">
        <v>2</v>
      </c>
      <c r="F6" s="6">
        <v>2</v>
      </c>
      <c r="G6" s="6">
        <v>0</v>
      </c>
      <c r="H6" s="6">
        <v>1</v>
      </c>
      <c r="K6" s="6" t="s">
        <v>32</v>
      </c>
      <c r="L6" s="56">
        <f t="shared" si="1"/>
        <v>0</v>
      </c>
      <c r="M6" s="56">
        <f t="shared" si="2"/>
        <v>4.6948356807511738E-3</v>
      </c>
      <c r="N6" s="56">
        <f t="shared" si="0"/>
        <v>1.4705882352941176E-2</v>
      </c>
      <c r="O6" s="56">
        <f t="shared" si="0"/>
        <v>1.2987012987012988E-2</v>
      </c>
      <c r="P6" s="56">
        <f t="shared" si="0"/>
        <v>1.1049723756906077E-2</v>
      </c>
      <c r="Q6" s="56">
        <f t="shared" si="0"/>
        <v>0</v>
      </c>
      <c r="R6" s="56">
        <f t="shared" si="0"/>
        <v>4.7619047619047623E-3</v>
      </c>
    </row>
    <row r="7" spans="1:18" x14ac:dyDescent="0.2">
      <c r="A7" s="6" t="s">
        <v>33</v>
      </c>
      <c r="B7" s="6">
        <v>54</v>
      </c>
      <c r="C7" s="6">
        <v>20</v>
      </c>
      <c r="D7" s="6">
        <v>19</v>
      </c>
      <c r="E7" s="6">
        <v>16</v>
      </c>
      <c r="F7" s="6">
        <v>26</v>
      </c>
      <c r="G7" s="6">
        <v>17</v>
      </c>
      <c r="H7" s="6">
        <v>12</v>
      </c>
      <c r="K7" s="6" t="s">
        <v>33</v>
      </c>
      <c r="L7" s="56">
        <f t="shared" si="1"/>
        <v>0.19780219780219779</v>
      </c>
      <c r="M7" s="56">
        <f t="shared" si="2"/>
        <v>9.3896713615023469E-2</v>
      </c>
      <c r="N7" s="56">
        <f t="shared" si="0"/>
        <v>0.13970588235294118</v>
      </c>
      <c r="O7" s="56">
        <f t="shared" si="0"/>
        <v>0.1038961038961039</v>
      </c>
      <c r="P7" s="56">
        <f t="shared" si="0"/>
        <v>0.143646408839779</v>
      </c>
      <c r="Q7" s="56">
        <f t="shared" si="0"/>
        <v>0.11038961038961038</v>
      </c>
      <c r="R7" s="56">
        <f t="shared" si="0"/>
        <v>5.7142857142857141E-2</v>
      </c>
    </row>
    <row r="8" spans="1:18" x14ac:dyDescent="0.2">
      <c r="A8" s="6" t="s">
        <v>34</v>
      </c>
      <c r="B8" s="6">
        <v>33</v>
      </c>
      <c r="C8" s="6">
        <v>6</v>
      </c>
      <c r="D8" s="6">
        <v>8</v>
      </c>
      <c r="E8" s="6">
        <v>7</v>
      </c>
      <c r="F8" s="6">
        <v>6</v>
      </c>
      <c r="G8" s="6">
        <v>10</v>
      </c>
      <c r="H8" s="6">
        <v>15</v>
      </c>
      <c r="K8" s="6" t="s">
        <v>34</v>
      </c>
      <c r="L8" s="56">
        <f>(B8/L21)</f>
        <v>0.12087912087912088</v>
      </c>
      <c r="M8" s="56">
        <f t="shared" si="2"/>
        <v>2.8169014084507043E-2</v>
      </c>
      <c r="N8" s="56">
        <f t="shared" si="0"/>
        <v>5.8823529411764705E-2</v>
      </c>
      <c r="O8" s="56">
        <f t="shared" si="0"/>
        <v>4.5454545454545456E-2</v>
      </c>
      <c r="P8" s="56">
        <f t="shared" si="0"/>
        <v>3.3149171270718231E-2</v>
      </c>
      <c r="Q8" s="56">
        <f t="shared" si="0"/>
        <v>6.4935064935064929E-2</v>
      </c>
      <c r="R8" s="56">
        <f t="shared" si="0"/>
        <v>7.1428571428571425E-2</v>
      </c>
    </row>
    <row r="9" spans="1:18" x14ac:dyDescent="0.2">
      <c r="A9" s="6" t="s">
        <v>35</v>
      </c>
      <c r="B9" s="6">
        <v>32</v>
      </c>
      <c r="C9" s="6">
        <v>15</v>
      </c>
      <c r="D9" s="6">
        <v>6</v>
      </c>
      <c r="E9" s="6">
        <v>9</v>
      </c>
      <c r="F9" s="6">
        <v>23</v>
      </c>
      <c r="G9" s="6">
        <v>10</v>
      </c>
      <c r="H9" s="6">
        <v>15</v>
      </c>
      <c r="K9" s="6" t="s">
        <v>35</v>
      </c>
      <c r="L9" s="56">
        <f>(B9/L22)</f>
        <v>0.11721611721611722</v>
      </c>
      <c r="M9" s="56">
        <f t="shared" si="2"/>
        <v>7.0422535211267609E-2</v>
      </c>
      <c r="N9" s="56">
        <f t="shared" si="0"/>
        <v>4.4117647058823532E-2</v>
      </c>
      <c r="O9" s="56">
        <f t="shared" si="0"/>
        <v>5.844155844155844E-2</v>
      </c>
      <c r="P9" s="56">
        <f t="shared" si="0"/>
        <v>0.1270718232044199</v>
      </c>
      <c r="Q9" s="56">
        <f t="shared" si="0"/>
        <v>6.4935064935064929E-2</v>
      </c>
      <c r="R9" s="56">
        <f t="shared" si="0"/>
        <v>7.1428571428571425E-2</v>
      </c>
    </row>
    <row r="10" spans="1:18" x14ac:dyDescent="0.2">
      <c r="A10" s="6" t="s">
        <v>36</v>
      </c>
      <c r="B10" s="6">
        <v>32</v>
      </c>
      <c r="C10" s="6">
        <v>32</v>
      </c>
      <c r="D10" s="6">
        <v>24</v>
      </c>
      <c r="E10" s="6">
        <v>20</v>
      </c>
      <c r="F10" s="6">
        <v>35</v>
      </c>
      <c r="G10" s="6">
        <v>43</v>
      </c>
      <c r="H10" s="6">
        <v>39</v>
      </c>
      <c r="K10" s="6" t="s">
        <v>36</v>
      </c>
      <c r="L10" s="56">
        <f>(B10/L23)</f>
        <v>0.11721611721611722</v>
      </c>
      <c r="M10" s="56">
        <f t="shared" si="2"/>
        <v>0.15023474178403756</v>
      </c>
      <c r="N10" s="56">
        <f t="shared" si="0"/>
        <v>0.17647058823529413</v>
      </c>
      <c r="O10" s="56">
        <f t="shared" si="0"/>
        <v>0.12987012987012986</v>
      </c>
      <c r="P10" s="56">
        <f t="shared" si="0"/>
        <v>0.19337016574585636</v>
      </c>
      <c r="Q10" s="56">
        <f t="shared" si="0"/>
        <v>0.2792207792207792</v>
      </c>
      <c r="R10" s="56">
        <f t="shared" si="0"/>
        <v>0.18571428571428572</v>
      </c>
    </row>
    <row r="11" spans="1:18" x14ac:dyDescent="0.2">
      <c r="A11" s="6" t="s">
        <v>37</v>
      </c>
      <c r="B11" s="6">
        <v>20</v>
      </c>
      <c r="C11" s="6">
        <v>20</v>
      </c>
      <c r="D11" s="6">
        <v>8</v>
      </c>
      <c r="E11" s="6">
        <v>10</v>
      </c>
      <c r="F11" s="6">
        <v>25</v>
      </c>
      <c r="G11" s="6">
        <v>12</v>
      </c>
      <c r="H11" s="6">
        <v>34</v>
      </c>
      <c r="K11" s="6" t="s">
        <v>37</v>
      </c>
      <c r="L11" s="56">
        <f>(B11/L24)</f>
        <v>7.3260073260073263E-2</v>
      </c>
      <c r="M11" s="56">
        <f t="shared" si="2"/>
        <v>9.3896713615023469E-2</v>
      </c>
      <c r="N11" s="56">
        <f t="shared" si="0"/>
        <v>5.8823529411764705E-2</v>
      </c>
      <c r="O11" s="56">
        <f t="shared" si="0"/>
        <v>6.4935064935064929E-2</v>
      </c>
      <c r="P11" s="56">
        <f t="shared" si="0"/>
        <v>0.13812154696132597</v>
      </c>
      <c r="Q11" s="56">
        <f t="shared" si="0"/>
        <v>7.792207792207792E-2</v>
      </c>
      <c r="R11" s="56">
        <f t="shared" si="0"/>
        <v>0.16190476190476191</v>
      </c>
    </row>
    <row r="12" spans="1:18" x14ac:dyDescent="0.2">
      <c r="A12" s="6" t="s">
        <v>38</v>
      </c>
      <c r="B12" s="6">
        <v>13</v>
      </c>
      <c r="C12" s="6">
        <v>14</v>
      </c>
      <c r="D12" s="6">
        <v>6</v>
      </c>
      <c r="E12" s="6">
        <v>4</v>
      </c>
      <c r="F12" s="6">
        <v>12</v>
      </c>
      <c r="G12" s="6">
        <v>5</v>
      </c>
      <c r="H12" s="6">
        <v>7</v>
      </c>
      <c r="K12" s="6" t="s">
        <v>38</v>
      </c>
      <c r="L12" s="56">
        <f>(B12/L25)</f>
        <v>4.7619047619047616E-2</v>
      </c>
      <c r="M12" s="56">
        <f t="shared" si="2"/>
        <v>6.5727699530516437E-2</v>
      </c>
      <c r="N12" s="56">
        <f t="shared" si="0"/>
        <v>4.4117647058823532E-2</v>
      </c>
      <c r="O12" s="56">
        <f t="shared" si="0"/>
        <v>2.5974025974025976E-2</v>
      </c>
      <c r="P12" s="56">
        <f t="shared" si="0"/>
        <v>6.6298342541436461E-2</v>
      </c>
      <c r="Q12" s="56">
        <f t="shared" si="0"/>
        <v>3.2467532467532464E-2</v>
      </c>
      <c r="R12" s="56">
        <f t="shared" si="0"/>
        <v>3.3333333333333333E-2</v>
      </c>
    </row>
    <row r="13" spans="1:18" x14ac:dyDescent="0.2">
      <c r="A13" s="6" t="s">
        <v>39</v>
      </c>
      <c r="B13" s="6">
        <v>3</v>
      </c>
      <c r="C13" s="6">
        <v>2</v>
      </c>
      <c r="D13" s="6">
        <v>0</v>
      </c>
      <c r="E13" s="6">
        <v>3</v>
      </c>
      <c r="F13" s="6">
        <v>3</v>
      </c>
      <c r="G13" s="6">
        <v>4</v>
      </c>
      <c r="H13" s="6">
        <v>0</v>
      </c>
      <c r="K13" s="6" t="s">
        <v>39</v>
      </c>
      <c r="L13" s="56">
        <f>(B13/L26)</f>
        <v>1.098901098901099E-2</v>
      </c>
      <c r="M13" s="56">
        <f t="shared" si="2"/>
        <v>9.3896713615023476E-3</v>
      </c>
      <c r="N13" s="56">
        <f t="shared" si="0"/>
        <v>0</v>
      </c>
      <c r="O13" s="56">
        <f t="shared" si="0"/>
        <v>1.948051948051948E-2</v>
      </c>
      <c r="P13" s="56">
        <f t="shared" si="0"/>
        <v>1.6574585635359115E-2</v>
      </c>
      <c r="Q13" s="56">
        <f t="shared" si="0"/>
        <v>2.5974025974025976E-2</v>
      </c>
      <c r="R13" s="56">
        <f t="shared" si="0"/>
        <v>0</v>
      </c>
    </row>
    <row r="14" spans="1:18" ht="19" x14ac:dyDescent="0.25">
      <c r="A14" s="1"/>
      <c r="L14" s="57">
        <f>SUM(L2:L13)</f>
        <v>1.7802197802197801</v>
      </c>
      <c r="M14" s="57">
        <f t="shared" ref="M14:R14" si="3">SUM(M2:M13)</f>
        <v>1.44131455399061</v>
      </c>
      <c r="N14" s="57">
        <f t="shared" si="3"/>
        <v>1.3161764705882355</v>
      </c>
      <c r="O14" s="57">
        <f t="shared" si="3"/>
        <v>1.3506493506493504</v>
      </c>
      <c r="P14" s="57">
        <f t="shared" si="3"/>
        <v>1.4364640883977902</v>
      </c>
      <c r="Q14" s="57">
        <f t="shared" si="3"/>
        <v>1.2922077922077921</v>
      </c>
      <c r="R14" s="57">
        <f t="shared" si="3"/>
        <v>1.4285714285714288</v>
      </c>
    </row>
    <row r="15" spans="1:18" ht="19" x14ac:dyDescent="0.25">
      <c r="A15" s="1"/>
      <c r="L15" s="6">
        <v>273</v>
      </c>
      <c r="M15" s="6">
        <v>213</v>
      </c>
      <c r="N15" s="6">
        <v>136</v>
      </c>
      <c r="O15" s="6">
        <v>154</v>
      </c>
      <c r="P15" s="6">
        <v>181</v>
      </c>
      <c r="Q15" s="6">
        <v>154</v>
      </c>
      <c r="R15" s="6">
        <v>210</v>
      </c>
    </row>
    <row r="16" spans="1:18" x14ac:dyDescent="0.2">
      <c r="A16" s="2" t="s">
        <v>27</v>
      </c>
      <c r="B16" s="2" t="s">
        <v>9</v>
      </c>
      <c r="C16" s="2" t="s">
        <v>10</v>
      </c>
      <c r="D16" s="2" t="s">
        <v>11</v>
      </c>
      <c r="E16" s="2" t="s">
        <v>12</v>
      </c>
      <c r="F16" s="2" t="s">
        <v>13</v>
      </c>
      <c r="G16" s="2" t="s">
        <v>14</v>
      </c>
      <c r="H16" s="2" t="s">
        <v>15</v>
      </c>
      <c r="L16" s="6">
        <v>273</v>
      </c>
      <c r="M16" s="6">
        <v>213</v>
      </c>
      <c r="N16" s="6">
        <v>136</v>
      </c>
      <c r="O16" s="6">
        <v>154</v>
      </c>
      <c r="P16" s="6">
        <v>181</v>
      </c>
      <c r="Q16" s="6">
        <v>154</v>
      </c>
      <c r="R16" s="6">
        <v>210</v>
      </c>
    </row>
    <row r="17" spans="1:18" x14ac:dyDescent="0.2">
      <c r="A17" s="2" t="s">
        <v>28</v>
      </c>
      <c r="B17" s="7">
        <v>105</v>
      </c>
      <c r="C17" s="7">
        <v>111</v>
      </c>
      <c r="D17" s="7">
        <v>54</v>
      </c>
      <c r="E17" s="7">
        <v>84</v>
      </c>
      <c r="F17" s="7">
        <v>50</v>
      </c>
      <c r="G17" s="8">
        <v>41</v>
      </c>
      <c r="H17" s="7">
        <v>64</v>
      </c>
      <c r="L17" s="6">
        <v>273</v>
      </c>
      <c r="M17" s="6">
        <v>213</v>
      </c>
      <c r="N17" s="6">
        <v>136</v>
      </c>
      <c r="O17" s="6">
        <v>154</v>
      </c>
      <c r="P17" s="6">
        <v>181</v>
      </c>
      <c r="Q17" s="6">
        <v>154</v>
      </c>
      <c r="R17" s="6">
        <v>210</v>
      </c>
    </row>
    <row r="18" spans="1:18" x14ac:dyDescent="0.2">
      <c r="A18" s="2" t="s">
        <v>29</v>
      </c>
      <c r="B18" s="9">
        <v>72</v>
      </c>
      <c r="C18" s="10">
        <v>33</v>
      </c>
      <c r="D18" s="11">
        <v>18</v>
      </c>
      <c r="E18" s="12">
        <v>14</v>
      </c>
      <c r="F18" s="11">
        <v>18</v>
      </c>
      <c r="G18" s="13">
        <v>23</v>
      </c>
      <c r="H18" s="14">
        <v>59</v>
      </c>
      <c r="L18" s="6">
        <v>273</v>
      </c>
      <c r="M18" s="6">
        <v>213</v>
      </c>
      <c r="N18" s="6">
        <v>136</v>
      </c>
      <c r="O18" s="6">
        <v>154</v>
      </c>
      <c r="P18" s="6">
        <v>181</v>
      </c>
      <c r="Q18" s="6">
        <v>154</v>
      </c>
      <c r="R18" s="6">
        <v>210</v>
      </c>
    </row>
    <row r="19" spans="1:18" x14ac:dyDescent="0.2">
      <c r="A19" s="2" t="s">
        <v>30</v>
      </c>
      <c r="B19" s="15">
        <v>98</v>
      </c>
      <c r="C19" s="16">
        <v>39</v>
      </c>
      <c r="D19" s="13">
        <v>29</v>
      </c>
      <c r="E19" s="17">
        <v>32</v>
      </c>
      <c r="F19" s="18">
        <v>44</v>
      </c>
      <c r="G19" s="19">
        <v>27</v>
      </c>
      <c r="H19" s="20">
        <v>43</v>
      </c>
      <c r="L19" s="6">
        <v>273</v>
      </c>
      <c r="M19" s="6">
        <v>213</v>
      </c>
      <c r="N19" s="6">
        <v>136</v>
      </c>
      <c r="O19" s="6">
        <v>154</v>
      </c>
      <c r="P19" s="6">
        <v>181</v>
      </c>
      <c r="Q19" s="6">
        <v>154</v>
      </c>
      <c r="R19" s="6">
        <v>210</v>
      </c>
    </row>
    <row r="20" spans="1:18" x14ac:dyDescent="0.2">
      <c r="A20" s="2" t="s">
        <v>31</v>
      </c>
      <c r="B20" s="21">
        <v>24</v>
      </c>
      <c r="C20" s="22">
        <v>14</v>
      </c>
      <c r="D20" s="23">
        <v>5</v>
      </c>
      <c r="E20" s="24">
        <v>7</v>
      </c>
      <c r="F20" s="10">
        <v>16</v>
      </c>
      <c r="G20" s="25">
        <v>7</v>
      </c>
      <c r="H20" s="26">
        <v>11</v>
      </c>
      <c r="L20" s="6">
        <v>273</v>
      </c>
      <c r="M20" s="6">
        <v>213</v>
      </c>
      <c r="N20" s="6">
        <v>136</v>
      </c>
      <c r="O20" s="6">
        <v>154</v>
      </c>
      <c r="P20" s="6">
        <v>181</v>
      </c>
      <c r="Q20" s="6">
        <v>154</v>
      </c>
      <c r="R20" s="6">
        <v>210</v>
      </c>
    </row>
    <row r="21" spans="1:18" x14ac:dyDescent="0.2">
      <c r="A21" s="2" t="s">
        <v>32</v>
      </c>
      <c r="B21" s="27">
        <v>0</v>
      </c>
      <c r="C21" s="27">
        <v>1</v>
      </c>
      <c r="D21" s="28">
        <v>2</v>
      </c>
      <c r="E21" s="27">
        <v>2</v>
      </c>
      <c r="F21" s="27">
        <v>2</v>
      </c>
      <c r="G21" s="27">
        <v>0</v>
      </c>
      <c r="H21" s="29">
        <v>1</v>
      </c>
      <c r="I21" t="s">
        <v>41</v>
      </c>
      <c r="L21" s="6">
        <v>273</v>
      </c>
      <c r="M21" s="6">
        <v>213</v>
      </c>
      <c r="N21" s="6">
        <v>136</v>
      </c>
      <c r="O21" s="6">
        <v>154</v>
      </c>
      <c r="P21" s="6">
        <v>181</v>
      </c>
      <c r="Q21" s="6">
        <v>154</v>
      </c>
      <c r="R21" s="6">
        <v>210</v>
      </c>
    </row>
    <row r="22" spans="1:18" x14ac:dyDescent="0.2">
      <c r="A22" s="2" t="s">
        <v>33</v>
      </c>
      <c r="B22" s="30">
        <v>54</v>
      </c>
      <c r="C22" s="26">
        <v>20</v>
      </c>
      <c r="D22" s="31">
        <v>19</v>
      </c>
      <c r="E22" s="26">
        <v>16</v>
      </c>
      <c r="F22" s="32">
        <v>26</v>
      </c>
      <c r="G22" s="33">
        <v>17</v>
      </c>
      <c r="H22" s="34">
        <v>12</v>
      </c>
      <c r="L22" s="6">
        <v>273</v>
      </c>
      <c r="M22" s="6">
        <v>213</v>
      </c>
      <c r="N22" s="6">
        <v>136</v>
      </c>
      <c r="O22" s="6">
        <v>154</v>
      </c>
      <c r="P22" s="6">
        <v>181</v>
      </c>
      <c r="Q22" s="6">
        <v>154</v>
      </c>
      <c r="R22" s="6">
        <v>210</v>
      </c>
    </row>
    <row r="23" spans="1:18" x14ac:dyDescent="0.2">
      <c r="A23" s="2" t="s">
        <v>34</v>
      </c>
      <c r="B23" s="35">
        <v>33</v>
      </c>
      <c r="C23" s="36">
        <v>6</v>
      </c>
      <c r="D23" s="12">
        <v>8</v>
      </c>
      <c r="E23" s="24">
        <v>7</v>
      </c>
      <c r="F23" s="37">
        <v>6</v>
      </c>
      <c r="G23" s="38">
        <v>10</v>
      </c>
      <c r="H23" s="38">
        <v>15</v>
      </c>
      <c r="L23" s="6">
        <v>273</v>
      </c>
      <c r="M23" s="6">
        <v>213</v>
      </c>
      <c r="N23" s="6">
        <v>136</v>
      </c>
      <c r="O23" s="6">
        <v>154</v>
      </c>
      <c r="P23" s="6">
        <v>181</v>
      </c>
      <c r="Q23" s="6">
        <v>154</v>
      </c>
      <c r="R23" s="6">
        <v>210</v>
      </c>
    </row>
    <row r="24" spans="1:18" x14ac:dyDescent="0.2">
      <c r="A24" s="2" t="s">
        <v>35</v>
      </c>
      <c r="B24" s="39">
        <v>32</v>
      </c>
      <c r="C24" s="40">
        <v>15</v>
      </c>
      <c r="D24" s="41">
        <v>6</v>
      </c>
      <c r="E24" s="37">
        <v>9</v>
      </c>
      <c r="F24" s="42">
        <v>23</v>
      </c>
      <c r="G24" s="38">
        <v>10</v>
      </c>
      <c r="H24" s="38">
        <v>15</v>
      </c>
      <c r="L24" s="6">
        <v>273</v>
      </c>
      <c r="M24" s="6">
        <v>213</v>
      </c>
      <c r="N24" s="6">
        <v>136</v>
      </c>
      <c r="O24" s="6">
        <v>154</v>
      </c>
      <c r="P24" s="6">
        <v>181</v>
      </c>
      <c r="Q24" s="6">
        <v>154</v>
      </c>
      <c r="R24" s="6">
        <v>210</v>
      </c>
    </row>
    <row r="25" spans="1:18" x14ac:dyDescent="0.2">
      <c r="A25" s="2" t="s">
        <v>36</v>
      </c>
      <c r="B25" s="39">
        <v>32</v>
      </c>
      <c r="C25" s="43">
        <v>32</v>
      </c>
      <c r="D25" s="44">
        <v>24</v>
      </c>
      <c r="E25" s="45">
        <v>20</v>
      </c>
      <c r="F25" s="46">
        <v>35</v>
      </c>
      <c r="G25" s="7">
        <v>43</v>
      </c>
      <c r="H25" s="47">
        <v>39</v>
      </c>
      <c r="L25" s="6">
        <v>273</v>
      </c>
      <c r="M25" s="6">
        <v>213</v>
      </c>
      <c r="N25" s="6">
        <v>136</v>
      </c>
      <c r="O25" s="6">
        <v>154</v>
      </c>
      <c r="P25" s="6">
        <v>181</v>
      </c>
      <c r="Q25" s="6">
        <v>154</v>
      </c>
      <c r="R25" s="6">
        <v>210</v>
      </c>
    </row>
    <row r="26" spans="1:18" x14ac:dyDescent="0.2">
      <c r="A26" s="2" t="s">
        <v>37</v>
      </c>
      <c r="B26" s="48">
        <v>20</v>
      </c>
      <c r="C26" s="26">
        <v>20</v>
      </c>
      <c r="D26" s="12">
        <v>8</v>
      </c>
      <c r="E26" s="49">
        <v>10</v>
      </c>
      <c r="F26" s="50">
        <v>25</v>
      </c>
      <c r="G26" s="43">
        <v>12</v>
      </c>
      <c r="H26" s="51">
        <v>34</v>
      </c>
      <c r="L26" s="6">
        <v>273</v>
      </c>
      <c r="M26" s="6">
        <v>213</v>
      </c>
      <c r="N26" s="6">
        <v>136</v>
      </c>
      <c r="O26" s="6">
        <v>154</v>
      </c>
      <c r="P26" s="6">
        <v>181</v>
      </c>
      <c r="Q26" s="6">
        <v>154</v>
      </c>
      <c r="R26" s="6">
        <v>210</v>
      </c>
    </row>
    <row r="27" spans="1:18" x14ac:dyDescent="0.2">
      <c r="A27" s="2" t="s">
        <v>38</v>
      </c>
      <c r="B27" s="40">
        <v>13</v>
      </c>
      <c r="C27" s="22">
        <v>14</v>
      </c>
      <c r="D27" s="41">
        <v>6</v>
      </c>
      <c r="E27" s="52">
        <v>4</v>
      </c>
      <c r="F27" s="53">
        <v>12</v>
      </c>
      <c r="G27" s="22">
        <v>5</v>
      </c>
      <c r="H27" s="41">
        <v>7</v>
      </c>
      <c r="L27" s="6">
        <v>273</v>
      </c>
      <c r="M27" s="6">
        <v>213</v>
      </c>
      <c r="N27" s="6">
        <v>136</v>
      </c>
      <c r="O27" s="6">
        <v>154</v>
      </c>
      <c r="P27" s="6">
        <v>181</v>
      </c>
      <c r="Q27" s="6">
        <v>154</v>
      </c>
      <c r="R27" s="6">
        <v>210</v>
      </c>
    </row>
    <row r="28" spans="1:18" x14ac:dyDescent="0.2">
      <c r="A28" s="2" t="s">
        <v>39</v>
      </c>
      <c r="B28" s="54">
        <v>3</v>
      </c>
      <c r="C28" s="55">
        <v>2</v>
      </c>
      <c r="D28" s="27">
        <v>0</v>
      </c>
      <c r="E28" s="55">
        <v>3</v>
      </c>
      <c r="F28" s="52">
        <v>3</v>
      </c>
      <c r="G28" s="23">
        <v>4</v>
      </c>
      <c r="H28" s="27">
        <v>0</v>
      </c>
      <c r="L28" s="6">
        <v>273</v>
      </c>
      <c r="M28" s="6">
        <v>213</v>
      </c>
      <c r="N28" s="6">
        <v>136</v>
      </c>
      <c r="O28" s="6">
        <v>154</v>
      </c>
      <c r="P28" s="6">
        <v>181</v>
      </c>
      <c r="Q28" s="6">
        <v>154</v>
      </c>
      <c r="R28" s="6">
        <v>210</v>
      </c>
    </row>
    <row r="29" spans="1:18" x14ac:dyDescent="0.2">
      <c r="L29" s="6">
        <v>273</v>
      </c>
      <c r="M29" s="6">
        <v>213</v>
      </c>
      <c r="N29" s="6">
        <v>136</v>
      </c>
      <c r="O29" s="6">
        <v>154</v>
      </c>
      <c r="P29" s="6">
        <v>181</v>
      </c>
      <c r="Q29" s="6">
        <v>154</v>
      </c>
      <c r="R29" s="6">
        <v>210</v>
      </c>
    </row>
    <row r="33" spans="7:7" x14ac:dyDescent="0.2">
      <c r="G33" t="s">
        <v>52</v>
      </c>
    </row>
    <row r="34" spans="7:7" x14ac:dyDescent="0.2">
      <c r="G34" t="s">
        <v>53</v>
      </c>
    </row>
  </sheetData>
  <conditionalFormatting sqref="B2:B13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:C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2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F13">
    <cfRule type="colorScale" priority="21">
      <colorScale>
        <cfvo type="min"/>
        <cfvo type="max"/>
        <color rgb="FFFCFCFF"/>
        <color rgb="FFF8696B"/>
      </colorScale>
    </cfRule>
  </conditionalFormatting>
  <conditionalFormatting sqref="G2:G13">
    <cfRule type="colorScale" priority="20">
      <colorScale>
        <cfvo type="min"/>
        <cfvo type="max"/>
        <color rgb="FFFCFCFF"/>
        <color rgb="FFF8696B"/>
      </colorScale>
    </cfRule>
  </conditionalFormatting>
  <conditionalFormatting sqref="H2:H13">
    <cfRule type="colorScale" priority="19">
      <colorScale>
        <cfvo type="min"/>
        <cfvo type="max"/>
        <color rgb="FFFCFCFF"/>
        <color rgb="FFF8696B"/>
      </colorScale>
    </cfRule>
  </conditionalFormatting>
  <conditionalFormatting sqref="B17:H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:R13 L15:L29">
    <cfRule type="colorScale" priority="17">
      <colorScale>
        <cfvo type="min"/>
        <cfvo type="max"/>
        <color rgb="FFFCFCFF"/>
        <color rgb="FFF8696B"/>
      </colorScale>
    </cfRule>
  </conditionalFormatting>
  <conditionalFormatting sqref="M15:M29">
    <cfRule type="colorScale" priority="16">
      <colorScale>
        <cfvo type="min"/>
        <cfvo type="max"/>
        <color rgb="FFFCFCFF"/>
        <color rgb="FFF8696B"/>
      </colorScale>
    </cfRule>
  </conditionalFormatting>
  <conditionalFormatting sqref="N15:N29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5:O29">
    <cfRule type="colorScale" priority="14">
      <colorScale>
        <cfvo type="min"/>
        <cfvo type="max"/>
        <color rgb="FFFCFCFF"/>
        <color rgb="FFF8696B"/>
      </colorScale>
    </cfRule>
  </conditionalFormatting>
  <conditionalFormatting sqref="P15:P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Q15:Q29">
    <cfRule type="colorScale" priority="12">
      <colorScale>
        <cfvo type="min"/>
        <cfvo type="max"/>
        <color rgb="FFFCFCFF"/>
        <color rgb="FFF8696B"/>
      </colorScale>
    </cfRule>
  </conditionalFormatting>
  <conditionalFormatting sqref="R15:R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L2:R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:L13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3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N13">
    <cfRule type="colorScale" priority="1">
      <colorScale>
        <cfvo type="min"/>
        <cfvo type="max"/>
        <color rgb="FFFCFCFF"/>
        <color rgb="FFF8696B"/>
      </colorScale>
    </cfRule>
  </conditionalFormatting>
  <conditionalFormatting sqref="P2:P13">
    <cfRule type="colorScale" priority="5">
      <colorScale>
        <cfvo type="min"/>
        <cfvo type="max"/>
        <color rgb="FFFCFCFF"/>
        <color rgb="FFF8696B"/>
      </colorScale>
    </cfRule>
  </conditionalFormatting>
  <conditionalFormatting sqref="Q2:Q13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3">
    <cfRule type="colorScale" priority="3">
      <colorScale>
        <cfvo type="min"/>
        <cfvo type="max"/>
        <color rgb="FFFCFCFF"/>
        <color rgb="FFF8696B"/>
      </colorScale>
    </cfRule>
  </conditionalFormatting>
  <conditionalFormatting sqref="O2:O1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F1" workbookViewId="0">
      <selection activeCell="M1" sqref="M1:T14"/>
    </sheetView>
  </sheetViews>
  <sheetFormatPr baseColWidth="10" defaultRowHeight="16" x14ac:dyDescent="0.2"/>
  <cols>
    <col min="13" max="13" width="60.33203125" bestFit="1" customWidth="1"/>
    <col min="14" max="20" width="11.6640625" bestFit="1" customWidth="1"/>
  </cols>
  <sheetData>
    <row r="1" spans="1:21" x14ac:dyDescent="0.2">
      <c r="A1" s="6" t="s">
        <v>42</v>
      </c>
      <c r="B1" s="6" t="s">
        <v>24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M1" s="6" t="s">
        <v>42</v>
      </c>
      <c r="N1" s="6" t="s">
        <v>24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">
      <c r="A2" s="6" t="s">
        <v>43</v>
      </c>
      <c r="B2" s="6">
        <v>30</v>
      </c>
      <c r="C2" s="6">
        <v>9</v>
      </c>
      <c r="D2" s="6">
        <v>9</v>
      </c>
      <c r="E2" s="6">
        <v>8</v>
      </c>
      <c r="F2" s="6">
        <v>11</v>
      </c>
      <c r="G2" s="6">
        <v>7</v>
      </c>
      <c r="H2" s="6">
        <v>1</v>
      </c>
      <c r="M2" s="6" t="s">
        <v>43</v>
      </c>
      <c r="N2" s="56">
        <f>(B2/N15)</f>
        <v>0.10238907849829351</v>
      </c>
      <c r="O2" s="56">
        <f t="shared" ref="O2:T14" si="0">(C2/O15)</f>
        <v>0.19148936170212766</v>
      </c>
      <c r="P2" s="56">
        <f>(D2/P15)</f>
        <v>0.24324324324324326</v>
      </c>
      <c r="Q2" s="56">
        <f t="shared" si="0"/>
        <v>0.24242424242424243</v>
      </c>
      <c r="R2" s="56">
        <f t="shared" si="0"/>
        <v>0.27500000000000002</v>
      </c>
      <c r="S2" s="56">
        <f t="shared" si="0"/>
        <v>0.2</v>
      </c>
      <c r="T2" s="56">
        <f t="shared" si="0"/>
        <v>6.25E-2</v>
      </c>
    </row>
    <row r="3" spans="1:21" x14ac:dyDescent="0.2">
      <c r="A3" s="6" t="s">
        <v>44</v>
      </c>
      <c r="B3" s="6">
        <v>47</v>
      </c>
      <c r="C3" s="6">
        <v>16</v>
      </c>
      <c r="D3" s="6">
        <v>9</v>
      </c>
      <c r="E3" s="6">
        <v>12</v>
      </c>
      <c r="F3" s="6">
        <v>20</v>
      </c>
      <c r="G3" s="6">
        <v>20</v>
      </c>
      <c r="H3" s="6">
        <v>6</v>
      </c>
      <c r="M3" s="6" t="s">
        <v>44</v>
      </c>
      <c r="N3" s="56">
        <f t="shared" ref="N3:N14" si="1">(B3/N16)</f>
        <v>0.16040955631399317</v>
      </c>
      <c r="O3" s="56">
        <f t="shared" si="0"/>
        <v>0.34042553191489361</v>
      </c>
      <c r="P3" s="56">
        <f t="shared" ref="P3:P14" si="2">(D3/P16)</f>
        <v>0.24324324324324326</v>
      </c>
      <c r="Q3" s="56">
        <f t="shared" si="0"/>
        <v>0.36363636363636365</v>
      </c>
      <c r="R3" s="56">
        <f t="shared" si="0"/>
        <v>0.5</v>
      </c>
      <c r="S3" s="56">
        <f t="shared" si="0"/>
        <v>0.5714285714285714</v>
      </c>
      <c r="T3" s="56">
        <f t="shared" si="0"/>
        <v>0.375</v>
      </c>
    </row>
    <row r="4" spans="1:21" x14ac:dyDescent="0.2">
      <c r="A4" s="6" t="s">
        <v>45</v>
      </c>
      <c r="B4" s="6">
        <v>39</v>
      </c>
      <c r="C4" s="6">
        <v>11</v>
      </c>
      <c r="D4" s="6">
        <v>10</v>
      </c>
      <c r="E4" s="6">
        <v>10</v>
      </c>
      <c r="F4" s="6">
        <v>15</v>
      </c>
      <c r="G4" s="6">
        <v>18</v>
      </c>
      <c r="H4" s="6">
        <v>3</v>
      </c>
      <c r="M4" s="6" t="s">
        <v>45</v>
      </c>
      <c r="N4" s="56">
        <f t="shared" si="1"/>
        <v>0.13310580204778158</v>
      </c>
      <c r="O4" s="56">
        <f t="shared" si="0"/>
        <v>0.23404255319148937</v>
      </c>
      <c r="P4" s="56">
        <f t="shared" si="2"/>
        <v>0.27027027027027029</v>
      </c>
      <c r="Q4" s="56">
        <f t="shared" si="0"/>
        <v>0.30303030303030304</v>
      </c>
      <c r="R4" s="56">
        <f t="shared" si="0"/>
        <v>0.375</v>
      </c>
      <c r="S4" s="56">
        <f t="shared" si="0"/>
        <v>0.51428571428571423</v>
      </c>
      <c r="T4" s="56">
        <f t="shared" si="0"/>
        <v>0.1875</v>
      </c>
    </row>
    <row r="5" spans="1:21" x14ac:dyDescent="0.2">
      <c r="A5" s="6" t="s">
        <v>46</v>
      </c>
      <c r="B5" s="6">
        <v>20</v>
      </c>
      <c r="C5" s="6">
        <v>6</v>
      </c>
      <c r="D5" s="6">
        <v>5</v>
      </c>
      <c r="E5" s="6">
        <v>4</v>
      </c>
      <c r="F5" s="6">
        <v>0</v>
      </c>
      <c r="G5" s="6">
        <v>4</v>
      </c>
      <c r="H5" s="6">
        <v>0</v>
      </c>
      <c r="M5" s="6" t="s">
        <v>46</v>
      </c>
      <c r="N5" s="56">
        <f t="shared" si="1"/>
        <v>6.8259385665529013E-2</v>
      </c>
      <c r="O5" s="56">
        <f t="shared" si="0"/>
        <v>0.1276595744680851</v>
      </c>
      <c r="P5" s="56">
        <f t="shared" si="2"/>
        <v>0.13513513513513514</v>
      </c>
      <c r="Q5" s="56">
        <f t="shared" si="0"/>
        <v>0.12121212121212122</v>
      </c>
      <c r="R5" s="56">
        <f t="shared" si="0"/>
        <v>0</v>
      </c>
      <c r="S5" s="56">
        <f t="shared" si="0"/>
        <v>0.11428571428571428</v>
      </c>
      <c r="T5" s="56">
        <f t="shared" si="0"/>
        <v>0</v>
      </c>
    </row>
    <row r="6" spans="1:21" x14ac:dyDescent="0.2">
      <c r="A6" s="6" t="s">
        <v>47</v>
      </c>
      <c r="B6" s="6">
        <v>18</v>
      </c>
      <c r="C6" s="6">
        <v>3</v>
      </c>
      <c r="D6" s="6">
        <v>2</v>
      </c>
      <c r="E6" s="6">
        <v>5</v>
      </c>
      <c r="F6" s="6">
        <v>5</v>
      </c>
      <c r="G6" s="6">
        <v>0</v>
      </c>
      <c r="H6" s="6">
        <v>3</v>
      </c>
      <c r="I6" t="s">
        <v>40</v>
      </c>
      <c r="M6" s="6" t="s">
        <v>47</v>
      </c>
      <c r="N6" s="56">
        <f>(B6/N19)</f>
        <v>6.1433447098976107E-2</v>
      </c>
      <c r="O6" s="56">
        <f t="shared" si="0"/>
        <v>6.3829787234042548E-2</v>
      </c>
      <c r="P6" s="56">
        <f t="shared" si="2"/>
        <v>5.4054054054054057E-2</v>
      </c>
      <c r="Q6" s="56">
        <f t="shared" si="0"/>
        <v>0.15151515151515152</v>
      </c>
      <c r="R6" s="56">
        <f t="shared" si="0"/>
        <v>0.125</v>
      </c>
      <c r="S6" s="56">
        <f t="shared" si="0"/>
        <v>0</v>
      </c>
      <c r="T6" s="56">
        <f t="shared" si="0"/>
        <v>0.1875</v>
      </c>
      <c r="U6" t="s">
        <v>40</v>
      </c>
    </row>
    <row r="7" spans="1:21" x14ac:dyDescent="0.2">
      <c r="A7" s="6" t="s">
        <v>48</v>
      </c>
      <c r="B7" s="6">
        <v>46</v>
      </c>
      <c r="C7" s="6">
        <v>6</v>
      </c>
      <c r="D7" s="6">
        <v>11</v>
      </c>
      <c r="E7" s="6">
        <v>6</v>
      </c>
      <c r="F7" s="6">
        <v>7</v>
      </c>
      <c r="G7" s="6">
        <v>9</v>
      </c>
      <c r="H7" s="6">
        <v>2</v>
      </c>
      <c r="M7" s="6" t="s">
        <v>48</v>
      </c>
      <c r="N7" s="56">
        <f t="shared" si="1"/>
        <v>0.15699658703071673</v>
      </c>
      <c r="O7" s="56">
        <f t="shared" si="0"/>
        <v>0.1276595744680851</v>
      </c>
      <c r="P7" s="56">
        <f t="shared" si="2"/>
        <v>0.29729729729729731</v>
      </c>
      <c r="Q7" s="56">
        <f t="shared" si="0"/>
        <v>0.18181818181818182</v>
      </c>
      <c r="R7" s="56">
        <f t="shared" si="0"/>
        <v>0.17499999999999999</v>
      </c>
      <c r="S7" s="56">
        <f t="shared" si="0"/>
        <v>0.25714285714285712</v>
      </c>
      <c r="T7" s="56">
        <f t="shared" si="0"/>
        <v>0.125</v>
      </c>
    </row>
    <row r="8" spans="1:21" x14ac:dyDescent="0.2">
      <c r="A8" s="6" t="s">
        <v>34</v>
      </c>
      <c r="B8" s="6">
        <v>4</v>
      </c>
      <c r="C8" s="6">
        <v>3</v>
      </c>
      <c r="D8" s="6">
        <v>1</v>
      </c>
      <c r="E8" s="6">
        <v>2</v>
      </c>
      <c r="F8" s="6">
        <v>0</v>
      </c>
      <c r="G8" s="6">
        <v>1</v>
      </c>
      <c r="H8" s="6">
        <v>0</v>
      </c>
      <c r="M8" s="6" t="s">
        <v>34</v>
      </c>
      <c r="N8" s="56">
        <f t="shared" si="1"/>
        <v>1.3651877133105802E-2</v>
      </c>
      <c r="O8" s="56">
        <f t="shared" si="0"/>
        <v>6.3829787234042548E-2</v>
      </c>
      <c r="P8" s="56">
        <f t="shared" si="2"/>
        <v>2.7027027027027029E-2</v>
      </c>
      <c r="Q8" s="56">
        <f t="shared" si="0"/>
        <v>6.0606060606060608E-2</v>
      </c>
      <c r="R8" s="56">
        <f t="shared" si="0"/>
        <v>0</v>
      </c>
      <c r="S8" s="56">
        <f t="shared" si="0"/>
        <v>2.8571428571428571E-2</v>
      </c>
      <c r="T8" s="56">
        <f t="shared" si="0"/>
        <v>0</v>
      </c>
    </row>
    <row r="9" spans="1:21" x14ac:dyDescent="0.2">
      <c r="A9" s="6" t="s">
        <v>49</v>
      </c>
      <c r="B9" s="6">
        <v>10</v>
      </c>
      <c r="C9" s="6">
        <v>3</v>
      </c>
      <c r="D9" s="6">
        <v>0</v>
      </c>
      <c r="E9" s="6">
        <v>0</v>
      </c>
      <c r="F9" s="6">
        <v>3</v>
      </c>
      <c r="G9" s="6">
        <v>1</v>
      </c>
      <c r="H9" s="6">
        <v>1</v>
      </c>
      <c r="M9" s="6" t="s">
        <v>49</v>
      </c>
      <c r="N9" s="56">
        <f t="shared" si="1"/>
        <v>3.4129692832764506E-2</v>
      </c>
      <c r="O9" s="56">
        <f t="shared" si="0"/>
        <v>6.3829787234042548E-2</v>
      </c>
      <c r="P9" s="56">
        <f t="shared" si="2"/>
        <v>0</v>
      </c>
      <c r="Q9" s="56">
        <f t="shared" si="0"/>
        <v>0</v>
      </c>
      <c r="R9" s="56">
        <f t="shared" si="0"/>
        <v>7.4999999999999997E-2</v>
      </c>
      <c r="S9" s="56">
        <f t="shared" si="0"/>
        <v>2.8571428571428571E-2</v>
      </c>
      <c r="T9" s="56">
        <f t="shared" si="0"/>
        <v>6.25E-2</v>
      </c>
    </row>
    <row r="10" spans="1:21" x14ac:dyDescent="0.2">
      <c r="A10" s="6" t="s">
        <v>36</v>
      </c>
      <c r="B10" s="6">
        <v>37</v>
      </c>
      <c r="C10" s="6">
        <v>0</v>
      </c>
      <c r="D10" s="6">
        <v>0</v>
      </c>
      <c r="E10" s="6">
        <v>1</v>
      </c>
      <c r="F10" s="6">
        <v>1</v>
      </c>
      <c r="G10" s="6">
        <v>0</v>
      </c>
      <c r="H10" s="6">
        <v>0</v>
      </c>
      <c r="M10" s="6" t="s">
        <v>36</v>
      </c>
      <c r="N10" s="56">
        <f t="shared" si="1"/>
        <v>0.12627986348122866</v>
      </c>
      <c r="O10" s="56">
        <f t="shared" si="0"/>
        <v>0</v>
      </c>
      <c r="P10" s="56">
        <f t="shared" si="2"/>
        <v>0</v>
      </c>
      <c r="Q10" s="56">
        <f t="shared" si="0"/>
        <v>3.0303030303030304E-2</v>
      </c>
      <c r="R10" s="56">
        <f t="shared" si="0"/>
        <v>2.5000000000000001E-2</v>
      </c>
      <c r="S10" s="56">
        <f t="shared" si="0"/>
        <v>0</v>
      </c>
      <c r="T10" s="56">
        <f t="shared" si="0"/>
        <v>0</v>
      </c>
    </row>
    <row r="11" spans="1:21" x14ac:dyDescent="0.2">
      <c r="A11" s="6" t="s">
        <v>37</v>
      </c>
      <c r="B11" s="6">
        <v>22</v>
      </c>
      <c r="C11" s="6">
        <v>1</v>
      </c>
      <c r="D11" s="6">
        <v>1</v>
      </c>
      <c r="E11" s="6">
        <v>0</v>
      </c>
      <c r="F11" s="6">
        <v>2</v>
      </c>
      <c r="G11" s="6">
        <v>0</v>
      </c>
      <c r="H11" s="6">
        <v>2</v>
      </c>
      <c r="M11" s="6" t="s">
        <v>37</v>
      </c>
      <c r="N11" s="56">
        <f t="shared" si="1"/>
        <v>7.5085324232081918E-2</v>
      </c>
      <c r="O11" s="56">
        <f t="shared" si="0"/>
        <v>2.1276595744680851E-2</v>
      </c>
      <c r="P11" s="56">
        <f t="shared" si="2"/>
        <v>2.7027027027027029E-2</v>
      </c>
      <c r="Q11" s="56">
        <f t="shared" si="0"/>
        <v>0</v>
      </c>
      <c r="R11" s="56">
        <f t="shared" si="0"/>
        <v>0.05</v>
      </c>
      <c r="S11" s="56">
        <f t="shared" si="0"/>
        <v>0</v>
      </c>
      <c r="T11" s="56">
        <f t="shared" si="0"/>
        <v>0.125</v>
      </c>
    </row>
    <row r="12" spans="1:21" x14ac:dyDescent="0.2">
      <c r="A12" s="6" t="s">
        <v>50</v>
      </c>
      <c r="B12" s="6">
        <v>80</v>
      </c>
      <c r="C12" s="6">
        <v>5</v>
      </c>
      <c r="D12" s="6">
        <v>3</v>
      </c>
      <c r="E12" s="6">
        <v>7</v>
      </c>
      <c r="F12" s="6">
        <v>0</v>
      </c>
      <c r="G12" s="6">
        <v>3</v>
      </c>
      <c r="H12" s="6">
        <v>1</v>
      </c>
      <c r="M12" s="6" t="s">
        <v>50</v>
      </c>
      <c r="N12" s="56">
        <f t="shared" si="1"/>
        <v>0.27303754266211605</v>
      </c>
      <c r="O12" s="56">
        <f t="shared" si="0"/>
        <v>0.10638297872340426</v>
      </c>
      <c r="P12" s="56">
        <f t="shared" si="2"/>
        <v>8.1081081081081086E-2</v>
      </c>
      <c r="Q12" s="56">
        <f t="shared" si="0"/>
        <v>0.21212121212121213</v>
      </c>
      <c r="R12" s="56">
        <f t="shared" si="0"/>
        <v>0</v>
      </c>
      <c r="S12" s="56">
        <f t="shared" si="0"/>
        <v>8.5714285714285715E-2</v>
      </c>
      <c r="T12" s="56">
        <f t="shared" si="0"/>
        <v>6.25E-2</v>
      </c>
    </row>
    <row r="13" spans="1:21" x14ac:dyDescent="0.2">
      <c r="A13" s="6" t="s">
        <v>51</v>
      </c>
      <c r="B13" s="6">
        <v>46</v>
      </c>
      <c r="C13" s="6">
        <v>2</v>
      </c>
      <c r="D13" s="6">
        <v>2</v>
      </c>
      <c r="E13" s="6">
        <v>1</v>
      </c>
      <c r="F13" s="6">
        <v>2</v>
      </c>
      <c r="G13" s="6">
        <v>2</v>
      </c>
      <c r="H13" s="6">
        <v>2</v>
      </c>
      <c r="M13" s="6" t="s">
        <v>51</v>
      </c>
      <c r="N13" s="56">
        <f t="shared" si="1"/>
        <v>0.15699658703071673</v>
      </c>
      <c r="O13" s="56">
        <f t="shared" si="0"/>
        <v>4.2553191489361701E-2</v>
      </c>
      <c r="P13" s="56">
        <f t="shared" si="2"/>
        <v>5.4054054054054057E-2</v>
      </c>
      <c r="Q13" s="56">
        <f t="shared" si="0"/>
        <v>3.0303030303030304E-2</v>
      </c>
      <c r="R13" s="56">
        <f t="shared" si="0"/>
        <v>0.05</v>
      </c>
      <c r="S13" s="56">
        <f t="shared" si="0"/>
        <v>5.7142857142857141E-2</v>
      </c>
      <c r="T13" s="56">
        <f t="shared" si="0"/>
        <v>0.125</v>
      </c>
    </row>
    <row r="14" spans="1:21" x14ac:dyDescent="0.2">
      <c r="A14" s="6" t="s">
        <v>39</v>
      </c>
      <c r="B14" s="6">
        <v>2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M14" s="6" t="s">
        <v>39</v>
      </c>
      <c r="N14" s="56">
        <f t="shared" si="1"/>
        <v>6.8259385665529011E-3</v>
      </c>
      <c r="O14" s="56">
        <f t="shared" si="0"/>
        <v>2.1276595744680851E-2</v>
      </c>
      <c r="P14" s="56">
        <f t="shared" si="2"/>
        <v>0</v>
      </c>
      <c r="Q14" s="56">
        <f t="shared" si="0"/>
        <v>0</v>
      </c>
      <c r="R14" s="56">
        <f t="shared" si="0"/>
        <v>0</v>
      </c>
      <c r="S14" s="56">
        <f t="shared" si="0"/>
        <v>0</v>
      </c>
      <c r="T14" s="56">
        <f t="shared" si="0"/>
        <v>0</v>
      </c>
    </row>
    <row r="15" spans="1:21" x14ac:dyDescent="0.2">
      <c r="N15" s="6">
        <v>293</v>
      </c>
      <c r="O15" s="6">
        <v>47</v>
      </c>
      <c r="P15" s="6">
        <v>37</v>
      </c>
      <c r="Q15" s="6">
        <v>33</v>
      </c>
      <c r="R15" s="6">
        <v>40</v>
      </c>
      <c r="S15" s="6">
        <v>35</v>
      </c>
      <c r="T15" s="6">
        <v>16</v>
      </c>
    </row>
    <row r="16" spans="1:21" x14ac:dyDescent="0.2">
      <c r="N16" s="6">
        <v>293</v>
      </c>
      <c r="O16" s="6">
        <v>47</v>
      </c>
      <c r="P16" s="6">
        <v>37</v>
      </c>
      <c r="Q16" s="6">
        <v>33</v>
      </c>
      <c r="R16" s="6">
        <v>40</v>
      </c>
      <c r="S16" s="6">
        <v>35</v>
      </c>
      <c r="T16" s="6">
        <v>16</v>
      </c>
    </row>
    <row r="17" spans="1:20" x14ac:dyDescent="0.2">
      <c r="N17" s="6">
        <v>293</v>
      </c>
      <c r="O17" s="6">
        <v>47</v>
      </c>
      <c r="P17" s="6">
        <v>37</v>
      </c>
      <c r="Q17" s="6">
        <v>33</v>
      </c>
      <c r="R17" s="6">
        <v>40</v>
      </c>
      <c r="S17" s="6">
        <v>35</v>
      </c>
      <c r="T17" s="6">
        <v>16</v>
      </c>
    </row>
    <row r="18" spans="1:20" x14ac:dyDescent="0.2">
      <c r="N18" s="6">
        <v>293</v>
      </c>
      <c r="O18" s="6">
        <v>47</v>
      </c>
      <c r="P18" s="6">
        <v>37</v>
      </c>
      <c r="Q18" s="6">
        <v>33</v>
      </c>
      <c r="R18" s="6">
        <v>40</v>
      </c>
      <c r="S18" s="6">
        <v>35</v>
      </c>
      <c r="T18" s="6">
        <v>16</v>
      </c>
    </row>
    <row r="19" spans="1:20" x14ac:dyDescent="0.2">
      <c r="N19" s="6">
        <v>293</v>
      </c>
      <c r="O19" s="6">
        <v>47</v>
      </c>
      <c r="P19" s="6">
        <v>37</v>
      </c>
      <c r="Q19" s="6">
        <v>33</v>
      </c>
      <c r="R19" s="6">
        <v>40</v>
      </c>
      <c r="S19" s="6">
        <v>35</v>
      </c>
      <c r="T19" s="6">
        <v>16</v>
      </c>
    </row>
    <row r="20" spans="1:20" x14ac:dyDescent="0.2">
      <c r="N20" s="6">
        <v>293</v>
      </c>
      <c r="O20" s="6">
        <v>47</v>
      </c>
      <c r="P20" s="6">
        <v>37</v>
      </c>
      <c r="Q20" s="6">
        <v>33</v>
      </c>
      <c r="R20" s="6">
        <v>40</v>
      </c>
      <c r="S20" s="6">
        <v>35</v>
      </c>
      <c r="T20" s="6">
        <v>16</v>
      </c>
    </row>
    <row r="21" spans="1:20" x14ac:dyDescent="0.2">
      <c r="N21" s="6">
        <v>293</v>
      </c>
      <c r="O21" s="6">
        <v>47</v>
      </c>
      <c r="P21" s="6">
        <v>37</v>
      </c>
      <c r="Q21" s="6">
        <v>33</v>
      </c>
      <c r="R21" s="6">
        <v>40</v>
      </c>
      <c r="S21" s="6">
        <v>35</v>
      </c>
      <c r="T21" s="6">
        <v>16</v>
      </c>
    </row>
    <row r="22" spans="1:20" x14ac:dyDescent="0.2">
      <c r="N22" s="6">
        <v>293</v>
      </c>
      <c r="O22" s="6">
        <v>47</v>
      </c>
      <c r="P22" s="6">
        <v>37</v>
      </c>
      <c r="Q22" s="6">
        <v>33</v>
      </c>
      <c r="R22" s="6">
        <v>40</v>
      </c>
      <c r="S22" s="6">
        <v>35</v>
      </c>
      <c r="T22" s="6">
        <v>16</v>
      </c>
    </row>
    <row r="23" spans="1:20" x14ac:dyDescent="0.2">
      <c r="N23" s="6">
        <v>293</v>
      </c>
      <c r="O23" s="6">
        <v>47</v>
      </c>
      <c r="P23" s="6">
        <v>37</v>
      </c>
      <c r="Q23" s="6">
        <v>33</v>
      </c>
      <c r="R23" s="6">
        <v>40</v>
      </c>
      <c r="S23" s="6">
        <v>35</v>
      </c>
      <c r="T23" s="6">
        <v>16</v>
      </c>
    </row>
    <row r="24" spans="1:20" x14ac:dyDescent="0.2">
      <c r="A24" t="s">
        <v>42</v>
      </c>
      <c r="B24" t="s">
        <v>24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N24" s="6">
        <v>293</v>
      </c>
      <c r="O24" s="6">
        <v>47</v>
      </c>
      <c r="P24" s="6">
        <v>37</v>
      </c>
      <c r="Q24" s="6">
        <v>33</v>
      </c>
      <c r="R24" s="6">
        <v>40</v>
      </c>
      <c r="S24" s="6">
        <v>35</v>
      </c>
      <c r="T24" s="6">
        <v>16</v>
      </c>
    </row>
    <row r="25" spans="1:20" x14ac:dyDescent="0.2">
      <c r="A25" t="s">
        <v>43</v>
      </c>
      <c r="B25">
        <v>0.10238907849829351</v>
      </c>
      <c r="C25">
        <v>0.19148936170212766</v>
      </c>
      <c r="D25">
        <v>0.24324324324324326</v>
      </c>
      <c r="E25">
        <v>0.24242424242424243</v>
      </c>
      <c r="F25">
        <v>0.27500000000000002</v>
      </c>
      <c r="G25">
        <v>0.2</v>
      </c>
      <c r="H25">
        <v>6.25E-2</v>
      </c>
      <c r="N25" s="6">
        <v>293</v>
      </c>
      <c r="O25" s="6">
        <v>47</v>
      </c>
      <c r="P25" s="6">
        <v>37</v>
      </c>
      <c r="Q25" s="6">
        <v>33</v>
      </c>
      <c r="R25" s="6">
        <v>40</v>
      </c>
      <c r="S25" s="6">
        <v>35</v>
      </c>
      <c r="T25" s="6">
        <v>16</v>
      </c>
    </row>
    <row r="26" spans="1:20" x14ac:dyDescent="0.2">
      <c r="A26" t="s">
        <v>44</v>
      </c>
      <c r="B26">
        <v>0.16040955631399317</v>
      </c>
      <c r="C26">
        <v>0.34042553191489361</v>
      </c>
      <c r="D26">
        <v>0.24324324324324326</v>
      </c>
      <c r="E26">
        <v>0.36363636363636365</v>
      </c>
      <c r="F26">
        <v>0.5</v>
      </c>
      <c r="G26">
        <v>0.5714285714285714</v>
      </c>
      <c r="H26">
        <v>0.375</v>
      </c>
      <c r="N26" s="6">
        <v>293</v>
      </c>
      <c r="O26" s="6">
        <v>47</v>
      </c>
      <c r="P26" s="6">
        <v>37</v>
      </c>
      <c r="Q26" s="6">
        <v>33</v>
      </c>
      <c r="R26" s="6">
        <v>40</v>
      </c>
      <c r="S26" s="6">
        <v>35</v>
      </c>
      <c r="T26" s="6">
        <v>16</v>
      </c>
    </row>
    <row r="27" spans="1:20" x14ac:dyDescent="0.2">
      <c r="A27" t="s">
        <v>45</v>
      </c>
      <c r="B27">
        <v>0.13310580204778158</v>
      </c>
      <c r="C27">
        <v>0.23404255319148937</v>
      </c>
      <c r="D27">
        <v>0.27027027027027029</v>
      </c>
      <c r="E27">
        <v>0.30303030303030304</v>
      </c>
      <c r="F27">
        <v>0.375</v>
      </c>
      <c r="G27">
        <v>0.51428571428571423</v>
      </c>
      <c r="H27">
        <v>0.1875</v>
      </c>
      <c r="N27" s="6">
        <v>293</v>
      </c>
      <c r="O27" s="6">
        <v>47</v>
      </c>
      <c r="P27" s="6">
        <v>37</v>
      </c>
      <c r="Q27" s="6">
        <v>33</v>
      </c>
      <c r="R27" s="6">
        <v>40</v>
      </c>
      <c r="S27" s="6">
        <v>35</v>
      </c>
      <c r="T27" s="6">
        <v>16</v>
      </c>
    </row>
    <row r="28" spans="1:20" x14ac:dyDescent="0.2">
      <c r="A28" t="s">
        <v>46</v>
      </c>
      <c r="B28">
        <v>6.8259385665529013E-2</v>
      </c>
      <c r="C28">
        <v>0.1276595744680851</v>
      </c>
      <c r="D28">
        <v>0.13513513513513514</v>
      </c>
      <c r="E28">
        <v>0.12121212121212122</v>
      </c>
      <c r="F28">
        <v>0</v>
      </c>
      <c r="G28">
        <v>0.11428571428571428</v>
      </c>
      <c r="H28">
        <v>0</v>
      </c>
      <c r="N28" s="6">
        <v>293</v>
      </c>
      <c r="O28" s="6">
        <v>47</v>
      </c>
      <c r="P28" s="6">
        <v>37</v>
      </c>
      <c r="Q28" s="6">
        <v>33</v>
      </c>
      <c r="R28" s="6">
        <v>40</v>
      </c>
      <c r="S28" s="6">
        <v>35</v>
      </c>
      <c r="T28" s="6">
        <v>16</v>
      </c>
    </row>
    <row r="29" spans="1:20" x14ac:dyDescent="0.2">
      <c r="A29" t="s">
        <v>47</v>
      </c>
      <c r="B29">
        <v>6.1433447098976107E-2</v>
      </c>
      <c r="C29">
        <v>6.3829787234042548E-2</v>
      </c>
      <c r="D29">
        <v>5.4054054054054057E-2</v>
      </c>
      <c r="E29">
        <v>0.15151515151515152</v>
      </c>
      <c r="F29">
        <v>0.125</v>
      </c>
      <c r="G29">
        <v>0</v>
      </c>
      <c r="H29">
        <v>0.1875</v>
      </c>
      <c r="N29" s="6">
        <v>293</v>
      </c>
      <c r="O29" s="6">
        <v>47</v>
      </c>
      <c r="P29" s="6">
        <v>37</v>
      </c>
      <c r="Q29" s="6">
        <v>33</v>
      </c>
      <c r="R29" s="6">
        <v>40</v>
      </c>
      <c r="S29" s="6">
        <v>35</v>
      </c>
      <c r="T29" s="6">
        <v>16</v>
      </c>
    </row>
    <row r="30" spans="1:20" x14ac:dyDescent="0.2">
      <c r="A30" t="s">
        <v>48</v>
      </c>
      <c r="B30">
        <v>0.15699658703071673</v>
      </c>
      <c r="C30">
        <v>0.1276595744680851</v>
      </c>
      <c r="D30">
        <v>0.29729729729729731</v>
      </c>
      <c r="E30">
        <v>0.18181818181818182</v>
      </c>
      <c r="F30">
        <v>0.17499999999999999</v>
      </c>
      <c r="G30">
        <v>0.25714285714285712</v>
      </c>
      <c r="H30">
        <v>0.125</v>
      </c>
      <c r="N30" s="6">
        <v>293</v>
      </c>
      <c r="O30" s="6">
        <v>47</v>
      </c>
      <c r="P30" s="6">
        <v>37</v>
      </c>
      <c r="Q30" s="6">
        <v>33</v>
      </c>
      <c r="R30" s="6">
        <v>40</v>
      </c>
      <c r="S30" s="6">
        <v>35</v>
      </c>
      <c r="T30" s="6">
        <v>16</v>
      </c>
    </row>
    <row r="31" spans="1:20" x14ac:dyDescent="0.2">
      <c r="A31" t="s">
        <v>34</v>
      </c>
      <c r="B31">
        <v>1.3651877133105802E-2</v>
      </c>
      <c r="C31">
        <v>6.3829787234042548E-2</v>
      </c>
      <c r="D31">
        <v>2.7027027027027029E-2</v>
      </c>
      <c r="E31">
        <v>6.0606060606060608E-2</v>
      </c>
      <c r="F31">
        <v>0</v>
      </c>
      <c r="G31">
        <v>2.8571428571428571E-2</v>
      </c>
      <c r="H31">
        <v>0</v>
      </c>
      <c r="N31" s="6">
        <v>293</v>
      </c>
      <c r="O31" s="6">
        <v>47</v>
      </c>
      <c r="P31" s="6">
        <v>37</v>
      </c>
      <c r="Q31" s="6">
        <v>33</v>
      </c>
      <c r="R31" s="6">
        <v>40</v>
      </c>
      <c r="S31" s="6">
        <v>35</v>
      </c>
      <c r="T31" s="6">
        <v>16</v>
      </c>
    </row>
    <row r="32" spans="1:20" x14ac:dyDescent="0.2">
      <c r="A32" t="s">
        <v>49</v>
      </c>
      <c r="B32">
        <v>3.4129692832764506E-2</v>
      </c>
      <c r="C32">
        <v>6.3829787234042548E-2</v>
      </c>
      <c r="D32">
        <v>0</v>
      </c>
      <c r="E32">
        <v>0</v>
      </c>
      <c r="F32">
        <v>7.4999999999999997E-2</v>
      </c>
      <c r="G32">
        <v>2.8571428571428571E-2</v>
      </c>
      <c r="H32">
        <v>6.25E-2</v>
      </c>
    </row>
    <row r="33" spans="1:8" x14ac:dyDescent="0.2">
      <c r="A33" t="s">
        <v>36</v>
      </c>
      <c r="B33">
        <v>0.12627986348122866</v>
      </c>
      <c r="C33">
        <v>0</v>
      </c>
      <c r="D33">
        <v>0</v>
      </c>
      <c r="E33">
        <v>3.0303030303030304E-2</v>
      </c>
      <c r="F33">
        <v>2.5000000000000001E-2</v>
      </c>
      <c r="G33">
        <v>0</v>
      </c>
      <c r="H33">
        <v>0</v>
      </c>
    </row>
    <row r="34" spans="1:8" x14ac:dyDescent="0.2">
      <c r="A34" t="s">
        <v>37</v>
      </c>
      <c r="B34">
        <v>7.5085324232081918E-2</v>
      </c>
      <c r="C34">
        <v>2.1276595744680851E-2</v>
      </c>
      <c r="D34">
        <v>2.7027027027027029E-2</v>
      </c>
      <c r="E34">
        <v>0</v>
      </c>
      <c r="F34">
        <v>0.05</v>
      </c>
      <c r="G34">
        <v>0</v>
      </c>
      <c r="H34">
        <v>0.125</v>
      </c>
    </row>
    <row r="35" spans="1:8" x14ac:dyDescent="0.2">
      <c r="A35" t="s">
        <v>50</v>
      </c>
      <c r="B35">
        <v>0.27303754266211605</v>
      </c>
      <c r="C35">
        <v>0.10638297872340426</v>
      </c>
      <c r="D35">
        <v>8.1081081081081086E-2</v>
      </c>
      <c r="E35">
        <v>0.21212121212121213</v>
      </c>
      <c r="F35">
        <v>0</v>
      </c>
      <c r="G35">
        <v>8.5714285714285715E-2</v>
      </c>
      <c r="H35">
        <v>6.25E-2</v>
      </c>
    </row>
    <row r="36" spans="1:8" x14ac:dyDescent="0.2">
      <c r="A36" t="s">
        <v>51</v>
      </c>
      <c r="B36">
        <v>0.15699658703071673</v>
      </c>
      <c r="C36">
        <v>4.2553191489361701E-2</v>
      </c>
      <c r="D36">
        <v>5.4054054054054057E-2</v>
      </c>
      <c r="E36">
        <v>3.0303030303030304E-2</v>
      </c>
      <c r="F36">
        <v>0.05</v>
      </c>
      <c r="G36">
        <v>5.7142857142857141E-2</v>
      </c>
      <c r="H36">
        <v>0.125</v>
      </c>
    </row>
    <row r="37" spans="1:8" x14ac:dyDescent="0.2">
      <c r="A37" t="s">
        <v>39</v>
      </c>
      <c r="B37">
        <v>6.8259385665529011E-3</v>
      </c>
      <c r="C37">
        <v>2.1276595744680851E-2</v>
      </c>
      <c r="D37">
        <v>0</v>
      </c>
      <c r="E37">
        <v>0</v>
      </c>
      <c r="F37">
        <v>0</v>
      </c>
      <c r="G37">
        <v>0</v>
      </c>
      <c r="H37">
        <v>0</v>
      </c>
    </row>
  </sheetData>
  <conditionalFormatting sqref="B2:B14 N15:N31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:C14 O15:O31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:D14 P15:P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:E14 Q15:Q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:F14 R15:R31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:G14 S15:S31">
    <cfRule type="colorScale" priority="23">
      <colorScale>
        <cfvo type="min"/>
        <cfvo type="max"/>
        <color rgb="FFFCFCFF"/>
        <color rgb="FFF8696B"/>
      </colorScale>
    </cfRule>
  </conditionalFormatting>
  <conditionalFormatting sqref="H2:H14 T15:T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N2:T14">
    <cfRule type="colorScale" priority="21">
      <colorScale>
        <cfvo type="min"/>
        <cfvo type="max"/>
        <color rgb="FFFCFCFF"/>
        <color rgb="FFF8696B"/>
      </colorScale>
    </cfRule>
  </conditionalFormatting>
  <conditionalFormatting sqref="N2:N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O2:O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P2:P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Q2:Q14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:R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9">
      <colorScale>
        <cfvo type="min"/>
        <cfvo type="max"/>
        <color rgb="FFFCFCFF"/>
        <color rgb="FFF8696B"/>
      </colorScale>
    </cfRule>
  </conditionalFormatting>
  <conditionalFormatting sqref="T2:T14">
    <cfRule type="colorScale" priority="8">
      <colorScale>
        <cfvo type="min"/>
        <cfvo type="max"/>
        <color rgb="FFFCFCFF"/>
        <color rgb="FFF8696B"/>
      </colorScale>
    </cfRule>
  </conditionalFormatting>
  <conditionalFormatting sqref="B2:B14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14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D14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14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14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G14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allow</vt:lpstr>
      <vt:lpstr>deny</vt:lpstr>
      <vt:lpstr>deny (2)</vt:lpstr>
      <vt:lpstr>allow heatmap</vt:lpstr>
      <vt:lpstr>deny heatmap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2018-04-12T14:51:04Z</dcterms:created>
  <dcterms:modified xsi:type="dcterms:W3CDTF">2018-05-01T20:01:26Z</dcterms:modified>
</cp:coreProperties>
</file>