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2" i="1"/>
  <c r="D4" i="1"/>
  <c r="E23" i="1"/>
  <c r="E24" i="1"/>
  <c r="E25" i="1"/>
  <c r="E26" i="1"/>
  <c r="E27" i="1"/>
  <c r="E22" i="1"/>
  <c r="D27" i="1"/>
  <c r="C27" i="1"/>
  <c r="B27" i="1"/>
  <c r="C4" i="1" l="1"/>
  <c r="C13" i="1"/>
  <c r="C14" i="1"/>
  <c r="B18" i="1"/>
  <c r="C7" i="1" s="1"/>
  <c r="C11" i="1" l="1"/>
  <c r="C5" i="1"/>
  <c r="C8" i="1"/>
  <c r="C6" i="1"/>
  <c r="C12" i="1"/>
  <c r="C3" i="1"/>
  <c r="C10" i="1"/>
  <c r="C17" i="1"/>
  <c r="C9" i="1"/>
  <c r="C16" i="1"/>
  <c r="C15" i="1"/>
  <c r="D7" i="1" l="1"/>
  <c r="D15" i="1"/>
  <c r="D8" i="1"/>
  <c r="D16" i="1"/>
  <c r="D9" i="1"/>
  <c r="D17" i="1"/>
  <c r="D10" i="1"/>
  <c r="D3" i="1"/>
  <c r="D11" i="1"/>
  <c r="D12" i="1"/>
  <c r="D5" i="1"/>
  <c r="D13" i="1"/>
  <c r="D6" i="1"/>
  <c r="D14" i="1"/>
</calcChain>
</file>

<file path=xl/sharedStrings.xml><?xml version="1.0" encoding="utf-8"?>
<sst xmlns="http://schemas.openxmlformats.org/spreadsheetml/2006/main" count="18" uniqueCount="18">
  <si>
    <t xml:space="preserve"> </t>
    <phoneticPr fontId="2" type="noConversion"/>
  </si>
  <si>
    <t>place_num_new</t>
    <phoneticPr fontId="2" type="noConversion"/>
  </si>
  <si>
    <t>占比</t>
    <phoneticPr fontId="2" type="noConversion"/>
  </si>
  <si>
    <t>累计占比</t>
    <phoneticPr fontId="2" type="noConversion"/>
  </si>
  <si>
    <t>游客数</t>
    <phoneticPr fontId="2" type="noConversion"/>
  </si>
  <si>
    <t>累计占比</t>
    <phoneticPr fontId="2" type="noConversion"/>
  </si>
  <si>
    <t>poi 类型</t>
    <phoneticPr fontId="2" type="noConversion"/>
  </si>
  <si>
    <t>poi 数目</t>
    <phoneticPr fontId="2" type="noConversion"/>
  </si>
  <si>
    <t>人文</t>
  </si>
  <si>
    <t>商业</t>
  </si>
  <si>
    <t>自然</t>
  </si>
  <si>
    <t>景区</t>
  </si>
  <si>
    <t>娱乐</t>
  </si>
  <si>
    <t>游客微博</t>
    <phoneticPr fontId="2" type="noConversion"/>
  </si>
  <si>
    <t>微博数</t>
    <phoneticPr fontId="2" type="noConversion"/>
  </si>
  <si>
    <t>总poi数</t>
    <phoneticPr fontId="2" type="noConversion"/>
  </si>
  <si>
    <t>游客占比</t>
    <phoneticPr fontId="2" type="noConversion"/>
  </si>
  <si>
    <t>行为数(&lt;轨迹数)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</si>
</sst>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%"/>
    <numFmt numFmtId="177" formatCode="0.0000%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 wrapText="1"/>
    </xf>
    <xf numFmtId="176" fontId="0" fillId="0" borderId="0" xfId="1" applyNumberFormat="1" applyFont="1" applyAlignment="1"/>
    <xf numFmtId="177" fontId="0" fillId="0" borderId="0" xfId="1" applyNumberFormat="1" applyFont="1" applyAlignment="1"/>
    <xf numFmtId="177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游客数与地点数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行为数(&lt;轨迹数)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2734747</c:v>
                </c:pt>
                <c:pt idx="1">
                  <c:v>774968</c:v>
                </c:pt>
                <c:pt idx="2">
                  <c:v>57587</c:v>
                </c:pt>
                <c:pt idx="3">
                  <c:v>11358</c:v>
                </c:pt>
                <c:pt idx="4">
                  <c:v>3386</c:v>
                </c:pt>
                <c:pt idx="5">
                  <c:v>1284</c:v>
                </c:pt>
                <c:pt idx="6">
                  <c:v>548</c:v>
                </c:pt>
                <c:pt idx="7">
                  <c:v>210</c:v>
                </c:pt>
                <c:pt idx="8">
                  <c:v>113</c:v>
                </c:pt>
                <c:pt idx="9">
                  <c:v>38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F-4F52-9E8F-4A3F7084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912816"/>
        <c:axId val="2025919888"/>
      </c:scatterChart>
      <c:valAx>
        <c:axId val="202591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19888"/>
        <c:crosses val="autoZero"/>
        <c:crossBetween val="midCat"/>
      </c:valAx>
      <c:valAx>
        <c:axId val="20259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1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累计占比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Sheet1!$D$3:$D$17</c:f>
              <c:numCache>
                <c:formatCode>0.0000%</c:formatCode>
                <c:ptCount val="15"/>
                <c:pt idx="0">
                  <c:v>0.76298427827983162</c:v>
                </c:pt>
                <c:pt idx="1">
                  <c:v>0.97919747831989545</c:v>
                </c:pt>
                <c:pt idx="2">
                  <c:v>0.99526403790778439</c:v>
                </c:pt>
                <c:pt idx="3">
                  <c:v>0.99843287781608392</c:v>
                </c:pt>
                <c:pt idx="4">
                  <c:v>0.99937755926788019</c:v>
                </c:pt>
                <c:pt idx="5">
                  <c:v>0.99973579050949457</c:v>
                </c:pt>
                <c:pt idx="6">
                  <c:v>0.99988868047865709</c:v>
                </c:pt>
                <c:pt idx="7">
                  <c:v>0.99994726970041647</c:v>
                </c:pt>
                <c:pt idx="8">
                  <c:v>0.99997879628164887</c:v>
                </c:pt>
                <c:pt idx="9">
                  <c:v>0.99998939814082433</c:v>
                </c:pt>
                <c:pt idx="10">
                  <c:v>0.9999933040889416</c:v>
                </c:pt>
                <c:pt idx="11">
                  <c:v>0.9999952570630003</c:v>
                </c:pt>
                <c:pt idx="12">
                  <c:v>0.99999721003705899</c:v>
                </c:pt>
                <c:pt idx="13">
                  <c:v>0.99999888401482351</c:v>
                </c:pt>
                <c:pt idx="14">
                  <c:v>0.99999999999999989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0-4624-B4EF-4763905CC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786304"/>
        <c:axId val="2023793792"/>
      </c:scatterChart>
      <c:valAx>
        <c:axId val="202378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93792"/>
        <c:crosses val="autoZero"/>
        <c:crossBetween val="midCat"/>
      </c:valAx>
      <c:valAx>
        <c:axId val="202379379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78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poi </a:t>
            </a:r>
            <a:r>
              <a:rPr lang="zh-CN" altLang="en-US"/>
              <a:t>分类型游客数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</c:f>
              <c:strCache>
                <c:ptCount val="1"/>
                <c:pt idx="0">
                  <c:v>游客数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Sheet1!$A$22:$A$26</c:f>
              <c:strCache>
                <c:ptCount val="5"/>
                <c:pt idx="0">
                  <c:v>人文</c:v>
                </c:pt>
                <c:pt idx="1">
                  <c:v>商业</c:v>
                </c:pt>
                <c:pt idx="2">
                  <c:v>自然</c:v>
                </c:pt>
                <c:pt idx="3">
                  <c:v>景区</c:v>
                </c:pt>
                <c:pt idx="4">
                  <c:v>娱乐</c:v>
                </c:pt>
              </c:strCache>
            </c:strRef>
          </c:cat>
          <c:val>
            <c:numRef>
              <c:f>Sheet1!$C$22:$C$26</c:f>
              <c:numCache>
                <c:formatCode>General</c:formatCode>
                <c:ptCount val="5"/>
                <c:pt idx="0">
                  <c:v>102686</c:v>
                </c:pt>
                <c:pt idx="1">
                  <c:v>40625</c:v>
                </c:pt>
                <c:pt idx="2">
                  <c:v>23189</c:v>
                </c:pt>
                <c:pt idx="3">
                  <c:v>912</c:v>
                </c:pt>
                <c:pt idx="4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6-43B0-9551-8202D3EC3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924048"/>
        <c:axId val="2025920720"/>
      </c:barChart>
      <c:catAx>
        <c:axId val="20259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20720"/>
        <c:crosses val="autoZero"/>
        <c:auto val="1"/>
        <c:lblAlgn val="ctr"/>
        <c:lblOffset val="100"/>
        <c:noMultiLvlLbl val="0"/>
      </c:catAx>
      <c:valAx>
        <c:axId val="20259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59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2</xdr:row>
      <xdr:rowOff>137160</xdr:rowOff>
    </xdr:from>
    <xdr:to>
      <xdr:col>12</xdr:col>
      <xdr:colOff>30480</xdr:colOff>
      <xdr:row>18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2</xdr:row>
      <xdr:rowOff>144780</xdr:rowOff>
    </xdr:from>
    <xdr:to>
      <xdr:col>19</xdr:col>
      <xdr:colOff>350520</xdr:colOff>
      <xdr:row>18</xdr:row>
      <xdr:rowOff>83820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502920</xdr:colOff>
      <xdr:row>19</xdr:row>
      <xdr:rowOff>121920</xdr:rowOff>
    </xdr:from>
    <xdr:to>
      <xdr:col>15</xdr:col>
      <xdr:colOff>53340</xdr:colOff>
      <xdr:row>35</xdr:row>
      <xdr:rowOff>60960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>
      <selection activeCell="B9" sqref="B9"/>
    </sheetView>
  </sheetViews>
  <sheetFormatPr defaultRowHeight="13.8" x14ac:dyDescent="0.25"/>
  <cols>
    <col min="1" max="1" width="15.44140625" bestFit="1" customWidth="1"/>
    <col min="2" max="2" width="16.5546875" bestFit="1" customWidth="1"/>
    <col min="3" max="3" width="9" bestFit="1" customWidth="1"/>
    <col min="4" max="4" width="10" bestFit="1" customWidth="1"/>
    <col min="5" max="5" width="9.5546875" bestFit="1" customWidth="1"/>
    <col min="6" max="6" width="10" bestFit="1" customWidth="1"/>
    <col min="9" max="9" width="2.109375" bestFit="1" customWidth="1"/>
  </cols>
  <sheetData>
    <row r="2" spans="1:4" x14ac:dyDescent="0.25">
      <c r="A2" t="s">
        <v>1</v>
      </c>
      <c r="B2" t="s">
        <v>17</v>
      </c>
      <c r="C2" t="s">
        <v>2</v>
      </c>
      <c r="D2" t="s">
        <v>3</v>
      </c>
    </row>
    <row r="3" spans="1:4" x14ac:dyDescent="0.25">
      <c r="A3" s="1">
        <v>0</v>
      </c>
      <c r="B3" s="1">
        <v>2734747</v>
      </c>
      <c r="C3" s="3">
        <f>B3/$B$18</f>
        <v>0.76298427827983162</v>
      </c>
      <c r="D3" s="4">
        <f>SUM(C$3:C3)</f>
        <v>0.76298427827983162</v>
      </c>
    </row>
    <row r="4" spans="1:4" x14ac:dyDescent="0.25">
      <c r="A4" s="1">
        <v>1</v>
      </c>
      <c r="B4" s="1">
        <v>774968</v>
      </c>
      <c r="C4" s="3">
        <f t="shared" ref="C4:C17" si="0">B4/$B$18</f>
        <v>0.21621320004006386</v>
      </c>
      <c r="D4" s="4">
        <f>SUM(C$3:C4)</f>
        <v>0.97919747831989545</v>
      </c>
    </row>
    <row r="5" spans="1:4" x14ac:dyDescent="0.25">
      <c r="A5" s="1">
        <v>2</v>
      </c>
      <c r="B5" s="1">
        <v>57587</v>
      </c>
      <c r="C5" s="3">
        <f t="shared" si="0"/>
        <v>1.6066559587888996E-2</v>
      </c>
      <c r="D5" s="4">
        <f>SUM(C$3:C5)</f>
        <v>0.99526403790778439</v>
      </c>
    </row>
    <row r="6" spans="1:4" x14ac:dyDescent="0.25">
      <c r="A6" s="1">
        <v>3</v>
      </c>
      <c r="B6" s="1">
        <v>11358</v>
      </c>
      <c r="C6" s="3">
        <f t="shared" si="0"/>
        <v>3.1688399082994982E-3</v>
      </c>
      <c r="D6" s="4">
        <f>SUM(C$3:C6)</f>
        <v>0.99843287781608392</v>
      </c>
    </row>
    <row r="7" spans="1:4" x14ac:dyDescent="0.25">
      <c r="A7" s="1">
        <v>4</v>
      </c>
      <c r="B7" s="1">
        <v>3386</v>
      </c>
      <c r="C7" s="3">
        <f t="shared" si="0"/>
        <v>9.446814517962758E-4</v>
      </c>
      <c r="D7" s="4">
        <f>SUM(C$3:C7)</f>
        <v>0.99937755926788019</v>
      </c>
    </row>
    <row r="8" spans="1:4" x14ac:dyDescent="0.25">
      <c r="A8" s="1">
        <v>5</v>
      </c>
      <c r="B8" s="1">
        <v>1284</v>
      </c>
      <c r="C8" s="3">
        <f t="shared" si="0"/>
        <v>3.5823124161441763E-4</v>
      </c>
      <c r="D8" s="4">
        <f>SUM(C$3:C8)</f>
        <v>0.99973579050949457</v>
      </c>
    </row>
    <row r="9" spans="1:4" x14ac:dyDescent="0.25">
      <c r="A9" s="1">
        <v>6</v>
      </c>
      <c r="B9" s="1">
        <v>548</v>
      </c>
      <c r="C9" s="3">
        <f t="shared" si="0"/>
        <v>1.528899691625396E-4</v>
      </c>
      <c r="D9" s="4">
        <f>SUM(C$3:C9)</f>
        <v>0.99988868047865709</v>
      </c>
    </row>
    <row r="10" spans="1:4" x14ac:dyDescent="0.25">
      <c r="A10" s="1">
        <v>7</v>
      </c>
      <c r="B10" s="1">
        <v>210</v>
      </c>
      <c r="C10" s="3">
        <f t="shared" si="0"/>
        <v>5.858922175936737E-5</v>
      </c>
      <c r="D10" s="4">
        <f>SUM(C$3:C10)</f>
        <v>0.99994726970041647</v>
      </c>
    </row>
    <row r="11" spans="1:4" x14ac:dyDescent="0.25">
      <c r="A11" s="1">
        <v>8</v>
      </c>
      <c r="B11" s="1">
        <v>113</v>
      </c>
      <c r="C11" s="3">
        <f t="shared" si="0"/>
        <v>3.1526581232421489E-5</v>
      </c>
      <c r="D11" s="4">
        <f>SUM(C$3:C11)</f>
        <v>0.99997879628164887</v>
      </c>
    </row>
    <row r="12" spans="1:4" x14ac:dyDescent="0.25">
      <c r="A12" s="1">
        <v>9</v>
      </c>
      <c r="B12" s="1">
        <v>38</v>
      </c>
      <c r="C12" s="3">
        <f t="shared" si="0"/>
        <v>1.0601859175504572E-5</v>
      </c>
      <c r="D12" s="4">
        <f>SUM(C$3:C12)</f>
        <v>0.99998939814082433</v>
      </c>
    </row>
    <row r="13" spans="1:4" x14ac:dyDescent="0.25">
      <c r="A13" s="1">
        <v>10</v>
      </c>
      <c r="B13" s="1">
        <v>14</v>
      </c>
      <c r="C13" s="3">
        <f t="shared" si="0"/>
        <v>3.9059481172911584E-6</v>
      </c>
      <c r="D13" s="4">
        <f>SUM(C$3:C13)</f>
        <v>0.9999933040889416</v>
      </c>
    </row>
    <row r="14" spans="1:4" x14ac:dyDescent="0.25">
      <c r="A14" s="1">
        <v>11</v>
      </c>
      <c r="B14" s="1">
        <v>7</v>
      </c>
      <c r="C14" s="3">
        <f t="shared" si="0"/>
        <v>1.9529740586455792E-6</v>
      </c>
      <c r="D14" s="4">
        <f>SUM(C$3:C14)</f>
        <v>0.9999952570630003</v>
      </c>
    </row>
    <row r="15" spans="1:4" x14ac:dyDescent="0.25">
      <c r="A15" s="1">
        <v>12</v>
      </c>
      <c r="B15" s="1">
        <v>7</v>
      </c>
      <c r="C15" s="3">
        <f t="shared" si="0"/>
        <v>1.9529740586455792E-6</v>
      </c>
      <c r="D15" s="4">
        <f>SUM(C$3:C15)</f>
        <v>0.99999721003705899</v>
      </c>
    </row>
    <row r="16" spans="1:4" x14ac:dyDescent="0.25">
      <c r="A16" s="1">
        <v>13</v>
      </c>
      <c r="B16" s="1">
        <v>6</v>
      </c>
      <c r="C16" s="3">
        <f t="shared" si="0"/>
        <v>1.6739777645533535E-6</v>
      </c>
      <c r="D16" s="4">
        <f>SUM(C$3:C16)</f>
        <v>0.99999888401482351</v>
      </c>
    </row>
    <row r="17" spans="1:9" x14ac:dyDescent="0.25">
      <c r="A17" s="1">
        <v>14</v>
      </c>
      <c r="B17" s="1">
        <v>4</v>
      </c>
      <c r="C17" s="3">
        <f t="shared" si="0"/>
        <v>1.1159851763689023E-6</v>
      </c>
      <c r="D17" s="4">
        <f>SUM(C$3:C17)</f>
        <v>0.99999999999999989</v>
      </c>
    </row>
    <row r="18" spans="1:9" x14ac:dyDescent="0.25">
      <c r="B18">
        <f>SUM(B3:B17)</f>
        <v>3584277</v>
      </c>
    </row>
    <row r="21" spans="1:9" x14ac:dyDescent="0.25">
      <c r="A21" t="s">
        <v>6</v>
      </c>
      <c r="B21" t="s">
        <v>7</v>
      </c>
      <c r="C21" t="s">
        <v>4</v>
      </c>
      <c r="D21" t="s">
        <v>14</v>
      </c>
      <c r="E21" t="s">
        <v>16</v>
      </c>
      <c r="F21" t="s">
        <v>5</v>
      </c>
    </row>
    <row r="22" spans="1:9" x14ac:dyDescent="0.25">
      <c r="A22" s="1" t="s">
        <v>8</v>
      </c>
      <c r="B22" s="1">
        <v>430</v>
      </c>
      <c r="C22" s="1">
        <v>102686</v>
      </c>
      <c r="D22" s="1">
        <v>182868</v>
      </c>
      <c r="E22" s="2">
        <f>C22/C$27</f>
        <v>0.61298487326735041</v>
      </c>
      <c r="F22" s="4">
        <f>SUM(E$22:E22)</f>
        <v>0.61298487326735041</v>
      </c>
    </row>
    <row r="23" spans="1:9" x14ac:dyDescent="0.25">
      <c r="A23" s="1" t="s">
        <v>9</v>
      </c>
      <c r="B23" s="1">
        <v>95</v>
      </c>
      <c r="C23" s="1">
        <v>40625</v>
      </c>
      <c r="D23">
        <v>64822</v>
      </c>
      <c r="E23" s="2">
        <f t="shared" ref="E23:E27" si="1">C23/C$27</f>
        <v>0.24251125252211703</v>
      </c>
      <c r="F23" s="4">
        <f>SUM(E$22:E23)</f>
        <v>0.85549612578946743</v>
      </c>
    </row>
    <row r="24" spans="1:9" x14ac:dyDescent="0.25">
      <c r="A24" s="1" t="s">
        <v>10</v>
      </c>
      <c r="B24" s="1">
        <v>81</v>
      </c>
      <c r="C24" s="1">
        <v>23189</v>
      </c>
      <c r="D24">
        <v>34551</v>
      </c>
      <c r="E24" s="2">
        <f t="shared" si="1"/>
        <v>0.13842691531656301</v>
      </c>
      <c r="F24" s="4">
        <f>SUM(E$22:E24)</f>
        <v>0.99392304110603047</v>
      </c>
    </row>
    <row r="25" spans="1:9" x14ac:dyDescent="0.25">
      <c r="A25" s="1" t="s">
        <v>11</v>
      </c>
      <c r="B25" s="1">
        <v>2</v>
      </c>
      <c r="C25" s="1">
        <v>912</v>
      </c>
      <c r="D25">
        <v>1193</v>
      </c>
      <c r="E25" s="2">
        <f t="shared" si="1"/>
        <v>5.4441910720042022E-3</v>
      </c>
      <c r="F25" s="4">
        <f>SUM(E$22:E25)</f>
        <v>0.99936723217803469</v>
      </c>
    </row>
    <row r="26" spans="1:9" x14ac:dyDescent="0.25">
      <c r="A26" s="1" t="s">
        <v>12</v>
      </c>
      <c r="B26" s="1">
        <v>1</v>
      </c>
      <c r="C26" s="1">
        <v>106</v>
      </c>
      <c r="D26">
        <v>144</v>
      </c>
      <c r="E26" s="2">
        <f t="shared" si="1"/>
        <v>6.327678219654007E-4</v>
      </c>
      <c r="F26" s="4">
        <f>SUM(E$22:E26)</f>
        <v>1</v>
      </c>
    </row>
    <row r="27" spans="1:9" x14ac:dyDescent="0.25">
      <c r="B27">
        <f>SUM(B22:B26)</f>
        <v>609</v>
      </c>
      <c r="C27">
        <f>SUM(C22:C26)</f>
        <v>167518</v>
      </c>
      <c r="D27">
        <f>SUM(D22:D26)</f>
        <v>283578</v>
      </c>
      <c r="E27" s="2">
        <f t="shared" si="1"/>
        <v>1</v>
      </c>
      <c r="F27" s="4"/>
      <c r="I27" t="s">
        <v>0</v>
      </c>
    </row>
    <row r="28" spans="1:9" x14ac:dyDescent="0.25">
      <c r="A28" s="1" t="s">
        <v>15</v>
      </c>
      <c r="B28" s="1">
        <v>171045</v>
      </c>
    </row>
    <row r="29" spans="1:9" x14ac:dyDescent="0.25">
      <c r="A29" s="1" t="s">
        <v>13</v>
      </c>
      <c r="B29" s="1">
        <v>1611269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2018-03-20T16:01:00Z</dcterms:modified>
</cp:coreProperties>
</file>