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2" l="1"/>
  <c r="M8" i="2"/>
  <c r="H10" i="2" l="1"/>
  <c r="D3" i="2" l="1"/>
  <c r="D4" i="2"/>
  <c r="D5" i="2"/>
  <c r="E6" i="2" s="1"/>
  <c r="D6" i="2"/>
  <c r="D7" i="2"/>
  <c r="E8" i="2" s="1"/>
  <c r="D8" i="2"/>
  <c r="D9" i="2"/>
  <c r="D10" i="2"/>
  <c r="D2" i="2"/>
  <c r="E5" i="2" s="1"/>
  <c r="E4" i="2" l="1"/>
  <c r="E2" i="2"/>
  <c r="E3" i="2"/>
  <c r="E10" i="2"/>
  <c r="E9" i="2"/>
  <c r="E7" i="2"/>
  <c r="D32" i="1"/>
  <c r="C39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</calcChain>
</file>

<file path=xl/sharedStrings.xml><?xml version="1.0" encoding="utf-8"?>
<sst xmlns="http://schemas.openxmlformats.org/spreadsheetml/2006/main" count="57" uniqueCount="48">
  <si>
    <t>moitf size</t>
    <phoneticPr fontId="1" type="noConversion"/>
  </si>
  <si>
    <t>0100</t>
  </si>
  <si>
    <t>0110</t>
  </si>
  <si>
    <t>010001000</t>
  </si>
  <si>
    <t>010001100</t>
  </si>
  <si>
    <t>011100000</t>
  </si>
  <si>
    <t>010001010</t>
  </si>
  <si>
    <t>011100100</t>
  </si>
  <si>
    <t>010101010</t>
  </si>
  <si>
    <t>0100001000010000</t>
  </si>
  <si>
    <t>0100001000011000</t>
  </si>
  <si>
    <t>0110100000010000</t>
  </si>
  <si>
    <t>0101001010000000</t>
  </si>
  <si>
    <t>0100001101000000</t>
  </si>
  <si>
    <t>0100001000010010</t>
  </si>
  <si>
    <t>0100001000010100</t>
  </si>
  <si>
    <t>0100000100000100000100000</t>
  </si>
  <si>
    <t>0100000100000100000110000</t>
  </si>
  <si>
    <t>0110010000000100000100000</t>
  </si>
  <si>
    <t>0101000100100000000100000</t>
  </si>
  <si>
    <t>0100100100000101000000000</t>
  </si>
  <si>
    <t>0100000110010000000100000</t>
  </si>
  <si>
    <t>0100000100000110010000000</t>
  </si>
  <si>
    <t>0100000100000100000100010</t>
  </si>
  <si>
    <t>0100000100000100000100100</t>
  </si>
  <si>
    <t>0100000100000100000101000</t>
  </si>
  <si>
    <t>010000001000000100000010000001000000</t>
  </si>
  <si>
    <t>0100000001000000010000000100000001000000010000000</t>
  </si>
  <si>
    <t>0100000000100000000100000000100000000100000000100000000100000000</t>
  </si>
  <si>
    <t>邻接矩阵</t>
    <phoneticPr fontId="1" type="noConversion"/>
  </si>
  <si>
    <t>累计</t>
    <phoneticPr fontId="1" type="noConversion"/>
  </si>
  <si>
    <t>行为数</t>
    <phoneticPr fontId="1" type="noConversion"/>
  </si>
  <si>
    <t>报恩寺塔</t>
  </si>
  <si>
    <t>阳澄湖</t>
    <phoneticPr fontId="1" type="noConversion"/>
  </si>
  <si>
    <t>凤凰街</t>
    <phoneticPr fontId="1" type="noConversion"/>
  </si>
  <si>
    <t>太湖</t>
    <phoneticPr fontId="1" type="noConversion"/>
  </si>
  <si>
    <t>藏书镇</t>
    <phoneticPr fontId="1" type="noConversion"/>
  </si>
  <si>
    <t>虞山</t>
    <phoneticPr fontId="1" type="noConversion"/>
  </si>
  <si>
    <t>图片中的小数在此次无实际意义</t>
    <phoneticPr fontId="1" type="noConversion"/>
  </si>
  <si>
    <t>路径中地点不在final_poi_suzhou.super_a中</t>
    <phoneticPr fontId="1" type="noConversion"/>
  </si>
  <si>
    <t>未统计只有一个点的行为</t>
    <phoneticPr fontId="1" type="noConversion"/>
  </si>
  <si>
    <t>ID</t>
    <phoneticPr fontId="1" type="noConversion"/>
  </si>
  <si>
    <t>地点数 &gt;= 2 的行为数</t>
    <phoneticPr fontId="1" type="noConversion"/>
  </si>
  <si>
    <t>路径中的类型数</t>
    <phoneticPr fontId="1" type="noConversion"/>
  </si>
  <si>
    <t>获取不到类型的景点且由这些景点组成</t>
    <phoneticPr fontId="1" type="noConversion"/>
  </si>
  <si>
    <t>总行为</t>
    <phoneticPr fontId="1" type="noConversion"/>
  </si>
  <si>
    <t>路径中出现次数</t>
    <phoneticPr fontId="1" type="noConversion"/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</si>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</sst>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%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176" fontId="0" fillId="0" borderId="0" xfId="1" applyNumberFormat="1" applyFont="1" applyAlignment="1">
      <alignment vertical="center" wrapText="1"/>
    </xf>
    <xf numFmtId="176" fontId="0" fillId="0" borderId="0" xfId="0" applyNumberFormat="1"/>
    <xf numFmtId="0" fontId="3" fillId="0" borderId="0" xfId="0" applyFont="1"/>
    <xf numFmtId="0" fontId="3" fillId="0" borderId="0" xfId="0" applyFont="1" applyAlignment="1">
      <alignment vertical="center" wrapText="1"/>
    </xf>
    <xf numFmtId="0" fontId="0" fillId="0" borderId="0" xfId="0" quotePrefix="1"/>
    <xf numFmtId="10" fontId="0" fillId="0" borderId="0" xfId="1" applyNumberFormat="1" applyFont="1" applyAlignment="1"/>
    <xf numFmtId="10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586740</xdr:colOff>
      <xdr:row>0</xdr:row>
      <xdr:rowOff>121920</xdr:rowOff>
    </xdr:from>
    <xdr:to>
      <xdr:col>15</xdr:col>
      <xdr:colOff>330129</xdr:colOff>
      <xdr:row>24</xdr:row>
      <xdr:rowOff>30679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8620" y="121920"/>
          <a:ext cx="5229789" cy="4114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2" sqref="D32"/>
    </sheetView>
  </sheetViews>
  <sheetFormatPr defaultRowHeight="13.8" x14ac:dyDescent="0.25"/>
  <cols>
    <col min="2" max="2" width="9.6640625" bestFit="1" customWidth="1"/>
    <col min="3" max="3" width="71" bestFit="1" customWidth="1"/>
    <col min="4" max="4" width="9.5546875" bestFit="1" customWidth="1"/>
    <col min="5" max="6" width="9" bestFit="1" customWidth="1"/>
  </cols>
  <sheetData>
    <row r="1" spans="1:6" x14ac:dyDescent="0.25">
      <c r="E1" t="s">
        <v>45</v>
      </c>
    </row>
    <row r="2" spans="1:6" x14ac:dyDescent="0.25">
      <c r="A2" t="s">
        <v>41</v>
      </c>
      <c r="B2" t="s">
        <v>0</v>
      </c>
      <c r="C2" t="s">
        <v>29</v>
      </c>
      <c r="D2" t="s">
        <v>31</v>
      </c>
      <c r="E2" s="1">
        <v>668804</v>
      </c>
      <c r="F2" t="s">
        <v>30</v>
      </c>
    </row>
    <row r="3" spans="1:6" x14ac:dyDescent="0.25">
      <c r="A3">
        <v>1</v>
      </c>
      <c r="B3">
        <v>1</v>
      </c>
      <c r="C3" s="1">
        <v>0</v>
      </c>
      <c r="D3" s="6">
        <v>595997</v>
      </c>
      <c r="E3" s="3">
        <f>D3/E$2</f>
        <v>0.8911385099371415</v>
      </c>
      <c r="F3" s="4">
        <f>SUM(E$3:E3)</f>
        <v>0.8911385099371415</v>
      </c>
    </row>
    <row r="4" spans="1:6" x14ac:dyDescent="0.25">
      <c r="A4">
        <v>2</v>
      </c>
      <c r="B4">
        <v>2</v>
      </c>
      <c r="C4" s="2" t="s">
        <v>1</v>
      </c>
      <c r="D4" s="5">
        <v>40338</v>
      </c>
      <c r="E4" s="3">
        <f t="shared" ref="E4:E31" si="0">D4/E$2</f>
        <v>6.0313634487832009E-2</v>
      </c>
      <c r="F4" s="4">
        <f>SUM(E$3:E4)</f>
        <v>0.9514521444249735</v>
      </c>
    </row>
    <row r="5" spans="1:6" x14ac:dyDescent="0.25">
      <c r="A5">
        <v>3</v>
      </c>
      <c r="C5" s="2" t="s">
        <v>2</v>
      </c>
      <c r="D5">
        <v>2609</v>
      </c>
      <c r="E5" s="3">
        <f t="shared" si="0"/>
        <v>3.9009934151111535E-3</v>
      </c>
      <c r="F5" s="4">
        <f>SUM(E$3:E5)</f>
        <v>0.95535313784008469</v>
      </c>
    </row>
    <row r="6" spans="1:6" x14ac:dyDescent="0.25">
      <c r="A6">
        <v>4</v>
      </c>
      <c r="B6">
        <v>3</v>
      </c>
      <c r="C6" s="2" t="s">
        <v>3</v>
      </c>
      <c r="D6" s="5">
        <v>7709</v>
      </c>
      <c r="E6" s="3">
        <f t="shared" si="0"/>
        <v>1.1526545893864272E-2</v>
      </c>
      <c r="F6" s="4">
        <f>SUM(E$3:E6)</f>
        <v>0.96687968373394895</v>
      </c>
    </row>
    <row r="7" spans="1:6" x14ac:dyDescent="0.25">
      <c r="A7">
        <v>5</v>
      </c>
      <c r="C7" s="2" t="s">
        <v>4</v>
      </c>
      <c r="D7">
        <v>416</v>
      </c>
      <c r="E7" s="3">
        <f t="shared" si="0"/>
        <v>6.2200584924731312E-4</v>
      </c>
      <c r="F7" s="4">
        <f>SUM(E$3:E7)</f>
        <v>0.96750168958319627</v>
      </c>
    </row>
    <row r="8" spans="1:6" x14ac:dyDescent="0.25">
      <c r="A8">
        <v>6</v>
      </c>
      <c r="C8" s="2" t="s">
        <v>5</v>
      </c>
      <c r="D8">
        <v>400</v>
      </c>
      <c r="E8" s="3">
        <f t="shared" si="0"/>
        <v>5.9808254735318567E-4</v>
      </c>
      <c r="F8" s="4">
        <f>SUM(E$3:E8)</f>
        <v>0.96809977213054943</v>
      </c>
    </row>
    <row r="9" spans="1:6" x14ac:dyDescent="0.25">
      <c r="A9">
        <v>7</v>
      </c>
      <c r="C9" s="2" t="s">
        <v>6</v>
      </c>
      <c r="D9">
        <v>361</v>
      </c>
      <c r="E9" s="3">
        <f t="shared" si="0"/>
        <v>5.3976949898625005E-4</v>
      </c>
      <c r="F9" s="4">
        <f>SUM(E$3:E9)</f>
        <v>0.96863954162953569</v>
      </c>
    </row>
    <row r="10" spans="1:6" x14ac:dyDescent="0.25">
      <c r="A10">
        <v>8</v>
      </c>
      <c r="C10" s="2" t="s">
        <v>7</v>
      </c>
      <c r="D10">
        <v>94</v>
      </c>
      <c r="E10" s="3">
        <f t="shared" si="0"/>
        <v>1.4054939862799862E-4</v>
      </c>
      <c r="F10" s="4">
        <f>SUM(E$3:E10)</f>
        <v>0.96878009102816365</v>
      </c>
    </row>
    <row r="11" spans="1:6" x14ac:dyDescent="0.25">
      <c r="A11">
        <v>8</v>
      </c>
      <c r="C11" s="2" t="s">
        <v>8</v>
      </c>
      <c r="D11">
        <v>30</v>
      </c>
      <c r="E11" s="3">
        <f t="shared" si="0"/>
        <v>4.4856191051488925E-5</v>
      </c>
      <c r="F11" s="4">
        <f>SUM(E$3:E11)</f>
        <v>0.96882494721921508</v>
      </c>
    </row>
    <row r="12" spans="1:6" x14ac:dyDescent="0.25">
      <c r="A12">
        <v>9</v>
      </c>
      <c r="B12">
        <v>4</v>
      </c>
      <c r="C12" s="2" t="s">
        <v>9</v>
      </c>
      <c r="D12" s="5">
        <v>1988</v>
      </c>
      <c r="E12" s="3">
        <f t="shared" si="0"/>
        <v>2.972470260345333E-3</v>
      </c>
      <c r="F12" s="4">
        <f>SUM(E$3:E12)</f>
        <v>0.97179741747956039</v>
      </c>
    </row>
    <row r="13" spans="1:6" x14ac:dyDescent="0.25">
      <c r="A13">
        <v>10</v>
      </c>
      <c r="C13" s="2" t="s">
        <v>10</v>
      </c>
      <c r="D13">
        <v>110</v>
      </c>
      <c r="E13" s="3">
        <f t="shared" si="0"/>
        <v>1.6447270052212607E-4</v>
      </c>
      <c r="F13" s="4">
        <f>SUM(E$3:E13)</f>
        <v>0.9719618901800825</v>
      </c>
    </row>
    <row r="14" spans="1:6" x14ac:dyDescent="0.25">
      <c r="A14">
        <v>11</v>
      </c>
      <c r="C14" s="2" t="s">
        <v>11</v>
      </c>
      <c r="D14">
        <v>90</v>
      </c>
      <c r="E14" s="3">
        <f t="shared" si="0"/>
        <v>1.3456857315446679E-4</v>
      </c>
      <c r="F14" s="4">
        <f>SUM(E$3:E14)</f>
        <v>0.97209645875323691</v>
      </c>
    </row>
    <row r="15" spans="1:6" x14ac:dyDescent="0.25">
      <c r="A15">
        <v>12</v>
      </c>
      <c r="C15" s="2" t="s">
        <v>12</v>
      </c>
      <c r="D15">
        <v>88</v>
      </c>
      <c r="E15" s="3">
        <f t="shared" si="0"/>
        <v>1.3157816041770086E-4</v>
      </c>
      <c r="F15" s="4">
        <f>SUM(E$3:E15)</f>
        <v>0.97222803691365467</v>
      </c>
    </row>
    <row r="16" spans="1:6" x14ac:dyDescent="0.25">
      <c r="A16">
        <v>13</v>
      </c>
      <c r="C16" s="2" t="s">
        <v>13</v>
      </c>
      <c r="D16">
        <v>91</v>
      </c>
      <c r="E16" s="3">
        <f t="shared" si="0"/>
        <v>1.3606377952284974E-4</v>
      </c>
      <c r="F16" s="4">
        <f>SUM(E$3:E16)</f>
        <v>0.97236410069317747</v>
      </c>
    </row>
    <row r="17" spans="1:11" x14ac:dyDescent="0.25">
      <c r="A17">
        <v>14</v>
      </c>
      <c r="C17" s="2" t="s">
        <v>14</v>
      </c>
      <c r="D17">
        <v>75</v>
      </c>
      <c r="E17" s="3">
        <f t="shared" si="0"/>
        <v>1.1214047762872232E-4</v>
      </c>
      <c r="F17" s="4">
        <f>SUM(E$3:E17)</f>
        <v>0.97247624117080622</v>
      </c>
    </row>
    <row r="18" spans="1:11" x14ac:dyDescent="0.25">
      <c r="A18">
        <v>15</v>
      </c>
      <c r="C18" s="2" t="s">
        <v>15</v>
      </c>
      <c r="D18">
        <v>70</v>
      </c>
      <c r="E18" s="3">
        <f t="shared" si="0"/>
        <v>1.0466444578680749E-4</v>
      </c>
      <c r="F18" s="4">
        <f>SUM(E$3:E18)</f>
        <v>0.97258090561659305</v>
      </c>
    </row>
    <row r="19" spans="1:11" x14ac:dyDescent="0.25">
      <c r="A19">
        <v>16</v>
      </c>
      <c r="B19">
        <v>5</v>
      </c>
      <c r="C19" s="2" t="s">
        <v>16</v>
      </c>
      <c r="D19" s="5">
        <v>634</v>
      </c>
      <c r="E19" s="3">
        <f t="shared" si="0"/>
        <v>9.4796083755479936E-4</v>
      </c>
      <c r="F19" s="4">
        <f>SUM(E$3:E19)</f>
        <v>0.97352886645414782</v>
      </c>
    </row>
    <row r="20" spans="1:11" x14ac:dyDescent="0.25">
      <c r="A20">
        <v>17</v>
      </c>
      <c r="C20" s="2" t="s">
        <v>17</v>
      </c>
      <c r="D20">
        <v>25</v>
      </c>
      <c r="E20" s="3">
        <f t="shared" si="0"/>
        <v>3.7380159209574104E-5</v>
      </c>
      <c r="F20" s="4">
        <f>SUM(E$3:E20)</f>
        <v>0.97356624661335744</v>
      </c>
    </row>
    <row r="21" spans="1:11" x14ac:dyDescent="0.25">
      <c r="A21">
        <v>18</v>
      </c>
      <c r="C21" s="2" t="s">
        <v>18</v>
      </c>
      <c r="D21">
        <v>32</v>
      </c>
      <c r="E21" s="3">
        <f t="shared" si="0"/>
        <v>4.7846603788254856E-5</v>
      </c>
      <c r="F21" s="4">
        <f>SUM(E$3:E21)</f>
        <v>0.97361409321714565</v>
      </c>
    </row>
    <row r="22" spans="1:11" x14ac:dyDescent="0.25">
      <c r="A22">
        <v>19</v>
      </c>
      <c r="C22" s="2" t="s">
        <v>19</v>
      </c>
      <c r="D22">
        <v>26</v>
      </c>
      <c r="E22" s="3">
        <f t="shared" si="0"/>
        <v>3.887536557795707E-5</v>
      </c>
      <c r="F22" s="4">
        <f>SUM(E$3:E22)</f>
        <v>0.97365296858272365</v>
      </c>
    </row>
    <row r="23" spans="1:11" x14ac:dyDescent="0.25">
      <c r="A23">
        <v>20</v>
      </c>
      <c r="C23" s="2" t="s">
        <v>20</v>
      </c>
      <c r="D23">
        <v>19</v>
      </c>
      <c r="E23" s="3">
        <f t="shared" si="0"/>
        <v>2.8408920999276321E-5</v>
      </c>
      <c r="F23" s="4">
        <f>SUM(E$3:E23)</f>
        <v>0.97368137750372297</v>
      </c>
    </row>
    <row r="24" spans="1:11" x14ac:dyDescent="0.25">
      <c r="A24">
        <v>21</v>
      </c>
      <c r="C24" s="2" t="s">
        <v>21</v>
      </c>
      <c r="D24">
        <v>28</v>
      </c>
      <c r="E24" s="3">
        <f t="shared" si="0"/>
        <v>4.1865778314723001E-5</v>
      </c>
      <c r="F24" s="4">
        <f>SUM(E$3:E24)</f>
        <v>0.97372324328203774</v>
      </c>
    </row>
    <row r="25" spans="1:11" x14ac:dyDescent="0.25">
      <c r="A25">
        <v>22</v>
      </c>
      <c r="C25" s="2" t="s">
        <v>22</v>
      </c>
      <c r="D25">
        <v>16</v>
      </c>
      <c r="E25" s="3">
        <f t="shared" si="0"/>
        <v>2.3923301894127428E-5</v>
      </c>
      <c r="F25" s="4">
        <f>SUM(E$3:E25)</f>
        <v>0.9737471665839319</v>
      </c>
    </row>
    <row r="26" spans="1:11" x14ac:dyDescent="0.25">
      <c r="A26">
        <v>23</v>
      </c>
      <c r="C26" s="2" t="s">
        <v>23</v>
      </c>
      <c r="D26">
        <v>20</v>
      </c>
      <c r="E26" s="3">
        <f t="shared" si="0"/>
        <v>2.9904127367659283E-5</v>
      </c>
      <c r="F26" s="4">
        <f>SUM(E$3:E26)</f>
        <v>0.9737770707112996</v>
      </c>
      <c r="K26" s="5" t="s">
        <v>38</v>
      </c>
    </row>
    <row r="27" spans="1:11" x14ac:dyDescent="0.25">
      <c r="A27">
        <v>24</v>
      </c>
      <c r="C27" s="2" t="s">
        <v>24</v>
      </c>
      <c r="D27">
        <v>24</v>
      </c>
      <c r="E27" s="3">
        <f t="shared" si="0"/>
        <v>3.5884952841191139E-5</v>
      </c>
      <c r="F27" s="4">
        <f>SUM(E$3:E27)</f>
        <v>0.97381295566414083</v>
      </c>
    </row>
    <row r="28" spans="1:11" x14ac:dyDescent="0.25">
      <c r="A28">
        <v>25</v>
      </c>
      <c r="C28" s="2" t="s">
        <v>25</v>
      </c>
      <c r="D28">
        <v>25</v>
      </c>
      <c r="E28" s="3">
        <f t="shared" si="0"/>
        <v>3.7380159209574104E-5</v>
      </c>
      <c r="F28" s="4">
        <f>SUM(E$3:E28)</f>
        <v>0.97385033582335045</v>
      </c>
    </row>
    <row r="29" spans="1:11" x14ac:dyDescent="0.25">
      <c r="A29">
        <v>26</v>
      </c>
      <c r="B29" s="5">
        <v>6</v>
      </c>
      <c r="C29" s="2" t="s">
        <v>26</v>
      </c>
      <c r="D29">
        <v>214</v>
      </c>
      <c r="E29" s="3">
        <f t="shared" si="0"/>
        <v>3.1997416283395432E-4</v>
      </c>
      <c r="F29" s="4">
        <f>SUM(E$3:E29)</f>
        <v>0.97417030998618437</v>
      </c>
    </row>
    <row r="30" spans="1:11" x14ac:dyDescent="0.25">
      <c r="A30">
        <v>27</v>
      </c>
      <c r="B30" s="5">
        <v>7</v>
      </c>
      <c r="C30" s="2" t="s">
        <v>27</v>
      </c>
      <c r="D30">
        <v>71</v>
      </c>
      <c r="E30" s="3">
        <f t="shared" si="0"/>
        <v>1.0615965215519046E-4</v>
      </c>
      <c r="F30" s="4">
        <f>SUM(E$3:E30)</f>
        <v>0.97427646963833958</v>
      </c>
    </row>
    <row r="31" spans="1:11" x14ac:dyDescent="0.25">
      <c r="A31">
        <v>28</v>
      </c>
      <c r="B31" s="5">
        <v>8</v>
      </c>
      <c r="C31" s="2" t="s">
        <v>28</v>
      </c>
      <c r="D31">
        <v>29</v>
      </c>
      <c r="E31" s="3">
        <f t="shared" si="0"/>
        <v>4.336098468310596E-5</v>
      </c>
      <c r="F31" s="4">
        <f>SUM(E$3:E31)</f>
        <v>0.97431983062302274</v>
      </c>
    </row>
    <row r="32" spans="1:11" x14ac:dyDescent="0.25">
      <c r="C32" s="2" t="s">
        <v>42</v>
      </c>
      <c r="D32">
        <f>SUM(D4:D31)</f>
        <v>55632</v>
      </c>
    </row>
    <row r="34" spans="2:9" x14ac:dyDescent="0.25">
      <c r="B34" t="s">
        <v>43</v>
      </c>
      <c r="C34" s="2" t="s">
        <v>31</v>
      </c>
    </row>
    <row r="35" spans="2:9" x14ac:dyDescent="0.25">
      <c r="B35">
        <v>0</v>
      </c>
      <c r="C35">
        <v>54</v>
      </c>
      <c r="D35" t="s">
        <v>44</v>
      </c>
      <c r="H35" s="7" t="s">
        <v>39</v>
      </c>
      <c r="I35" t="s">
        <v>46</v>
      </c>
    </row>
    <row r="36" spans="2:9" x14ac:dyDescent="0.25">
      <c r="B36">
        <v>1</v>
      </c>
      <c r="C36">
        <v>27155</v>
      </c>
      <c r="H36" t="s">
        <v>32</v>
      </c>
      <c r="I36">
        <v>368</v>
      </c>
    </row>
    <row r="37" spans="2:9" x14ac:dyDescent="0.25">
      <c r="B37">
        <v>2</v>
      </c>
      <c r="C37">
        <v>28948</v>
      </c>
      <c r="H37" t="s">
        <v>33</v>
      </c>
      <c r="I37">
        <v>4671</v>
      </c>
    </row>
    <row r="38" spans="2:9" x14ac:dyDescent="0.25">
      <c r="B38">
        <v>3</v>
      </c>
      <c r="C38">
        <v>200</v>
      </c>
      <c r="H38" t="s">
        <v>34</v>
      </c>
      <c r="I38">
        <v>2741</v>
      </c>
    </row>
    <row r="39" spans="2:9" x14ac:dyDescent="0.25">
      <c r="C39">
        <f>SUM(C35:C38)</f>
        <v>56357</v>
      </c>
      <c r="D39" t="s">
        <v>40</v>
      </c>
      <c r="H39" t="s">
        <v>35</v>
      </c>
      <c r="I39">
        <v>522</v>
      </c>
    </row>
    <row r="40" spans="2:9" x14ac:dyDescent="0.25">
      <c r="H40" t="s">
        <v>36</v>
      </c>
      <c r="I40">
        <v>468</v>
      </c>
    </row>
    <row r="41" spans="2:9" x14ac:dyDescent="0.25">
      <c r="H41" t="s">
        <v>37</v>
      </c>
      <c r="I41">
        <v>4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D9" sqref="D9"/>
    </sheetView>
  </sheetViews>
  <sheetFormatPr defaultRowHeight="13.8" x14ac:dyDescent="0.25"/>
  <cols>
    <col min="4" max="4" width="11.109375" bestFit="1" customWidth="1"/>
  </cols>
  <sheetData>
    <row r="1" spans="1:13" x14ac:dyDescent="0.25">
      <c r="D1">
        <v>705494</v>
      </c>
    </row>
    <row r="2" spans="1:13" x14ac:dyDescent="0.25">
      <c r="A2">
        <v>1</v>
      </c>
      <c r="B2" s="2" t="s">
        <v>47</v>
      </c>
      <c r="C2">
        <v>645833</v>
      </c>
      <c r="D2" s="8">
        <f>C2/D$1</f>
        <v>0.91543372445407045</v>
      </c>
      <c r="E2" s="8">
        <f>SUM(D$2:D2)</f>
        <v>0.91543372445407045</v>
      </c>
    </row>
    <row r="3" spans="1:13" x14ac:dyDescent="0.25">
      <c r="A3">
        <v>2</v>
      </c>
      <c r="B3" s="2" t="s">
        <v>1</v>
      </c>
      <c r="C3">
        <v>43459</v>
      </c>
      <c r="D3" s="8">
        <f t="shared" ref="D3:D10" si="0">C3/D$1</f>
        <v>6.1600807377525532E-2</v>
      </c>
      <c r="E3" s="8">
        <f>SUM(D$2:D3)</f>
        <v>0.97703453183159594</v>
      </c>
      <c r="M3" s="8">
        <v>6.1600807377525532E-2</v>
      </c>
    </row>
    <row r="4" spans="1:13" x14ac:dyDescent="0.25">
      <c r="A4">
        <v>3</v>
      </c>
      <c r="B4" s="2" t="s">
        <v>3</v>
      </c>
      <c r="C4">
        <v>7725</v>
      </c>
      <c r="D4" s="8">
        <f t="shared" si="0"/>
        <v>1.0949774200772791E-2</v>
      </c>
      <c r="E4" s="8">
        <f>SUM(D$2:D4)</f>
        <v>0.98798430603236875</v>
      </c>
      <c r="M4" s="8">
        <v>1.0949774200772791E-2</v>
      </c>
    </row>
    <row r="5" spans="1:13" x14ac:dyDescent="0.25">
      <c r="A5">
        <v>4</v>
      </c>
      <c r="B5" s="2" t="s">
        <v>2</v>
      </c>
      <c r="C5">
        <v>2772</v>
      </c>
      <c r="D5" s="8">
        <f t="shared" si="0"/>
        <v>3.9291616937918682E-3</v>
      </c>
      <c r="E5" s="8">
        <f>SUM(D$2:D5)</f>
        <v>0.99191346772616062</v>
      </c>
      <c r="M5" s="8">
        <v>3.9291616937918682E-3</v>
      </c>
    </row>
    <row r="6" spans="1:13" x14ac:dyDescent="0.25">
      <c r="A6">
        <v>5</v>
      </c>
      <c r="B6" s="2" t="s">
        <v>9</v>
      </c>
      <c r="C6">
        <v>1988</v>
      </c>
      <c r="D6" s="8">
        <f t="shared" si="0"/>
        <v>2.8178836389820467E-3</v>
      </c>
      <c r="E6" s="8">
        <f>SUM(D$2:D6)</f>
        <v>0.99473135136514268</v>
      </c>
      <c r="M6" s="8">
        <v>2.8178836389820467E-3</v>
      </c>
    </row>
    <row r="7" spans="1:13" x14ac:dyDescent="0.25">
      <c r="A7">
        <v>6</v>
      </c>
      <c r="B7" s="2" t="s">
        <v>16</v>
      </c>
      <c r="C7">
        <v>634</v>
      </c>
      <c r="D7" s="8">
        <f t="shared" si="0"/>
        <v>8.9866108003753404E-4</v>
      </c>
      <c r="E7" s="8">
        <f>SUM(D$2:D7)</f>
        <v>0.99563001244518023</v>
      </c>
      <c r="H7">
        <v>2772</v>
      </c>
      <c r="M7" s="8">
        <v>8.9866108003753404E-4</v>
      </c>
    </row>
    <row r="8" spans="1:13" x14ac:dyDescent="0.25">
      <c r="A8">
        <v>7</v>
      </c>
      <c r="B8" s="2" t="s">
        <v>4</v>
      </c>
      <c r="C8">
        <v>416</v>
      </c>
      <c r="D8" s="8">
        <f t="shared" si="0"/>
        <v>5.8965774336847653E-4</v>
      </c>
      <c r="E8" s="8">
        <f>SUM(D$2:D8)</f>
        <v>0.99621967018854873</v>
      </c>
      <c r="H8">
        <v>416</v>
      </c>
      <c r="M8" s="9">
        <f>SUM(M3:M7)</f>
        <v>8.0196287991109769E-2</v>
      </c>
    </row>
    <row r="9" spans="1:13" x14ac:dyDescent="0.25">
      <c r="A9">
        <v>8</v>
      </c>
      <c r="B9" s="2" t="s">
        <v>5</v>
      </c>
      <c r="C9">
        <v>402</v>
      </c>
      <c r="D9" s="8">
        <f t="shared" si="0"/>
        <v>5.6981349238972975E-4</v>
      </c>
      <c r="E9" s="8">
        <f>SUM(D$2:D9)</f>
        <v>0.99678948368093845</v>
      </c>
      <c r="H9">
        <v>363</v>
      </c>
    </row>
    <row r="10" spans="1:13" x14ac:dyDescent="0.25">
      <c r="A10">
        <v>9</v>
      </c>
      <c r="B10" s="2" t="s">
        <v>6</v>
      </c>
      <c r="C10">
        <v>363</v>
      </c>
      <c r="D10" s="8">
        <f t="shared" si="0"/>
        <v>5.1453307894893502E-4</v>
      </c>
      <c r="E10" s="8">
        <f>SUM(D$2:D10)</f>
        <v>0.99730401675988734</v>
      </c>
      <c r="H10">
        <f>SUM(H7:H9)</f>
        <v>3551</v>
      </c>
      <c r="L10" s="8">
        <v>5.8965774336847653E-4</v>
      </c>
    </row>
    <row r="11" spans="1:13" x14ac:dyDescent="0.25">
      <c r="L11" s="8">
        <v>5.1453307894893502E-4</v>
      </c>
    </row>
    <row r="12" spans="1:13" x14ac:dyDescent="0.25">
      <c r="L12" s="9">
        <f>SUM(L10:L11)</f>
        <v>1.1041908223174115E-3</v>
      </c>
    </row>
  </sheetData>
  <sortState ref="B2:C10">
    <sortCondition descending="1" ref="C2:C10"/>
  </sortState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2018-06-01T05:01:51Z</dcterms:modified>
</cp:coreProperties>
</file>