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6705" activeTab="1"/>
  </bookViews>
  <sheets>
    <sheet name="Sheet1" sheetId="1" r:id="rId1"/>
    <sheet name="1day" sheetId="3" r:id="rId2"/>
    <sheet name="1week" sheetId="2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7" i="3"/>
  <c r="AS57"/>
  <c r="AR57"/>
  <c r="E58"/>
  <c r="D58"/>
  <c r="C58"/>
  <c r="AT56"/>
  <c r="AS56"/>
  <c r="AR56"/>
  <c r="E57"/>
  <c r="D57"/>
  <c r="C57"/>
  <c r="AT54"/>
  <c r="AS54"/>
  <c r="AR54"/>
  <c r="E55"/>
  <c r="D55"/>
  <c r="C55"/>
  <c r="AT55"/>
  <c r="AT53"/>
  <c r="AT52"/>
  <c r="AT51"/>
  <c r="AT50"/>
  <c r="AT49"/>
  <c r="AT48"/>
  <c r="AT47"/>
  <c r="AT46"/>
  <c r="AS55"/>
  <c r="AS53"/>
  <c r="AS52"/>
  <c r="AS51"/>
  <c r="AS50"/>
  <c r="AS49"/>
  <c r="AS48"/>
  <c r="AS47"/>
  <c r="AS46"/>
  <c r="AR55"/>
  <c r="AR53"/>
  <c r="AR52"/>
  <c r="AR51"/>
  <c r="AR50"/>
  <c r="AR49"/>
  <c r="AR48"/>
  <c r="AR47"/>
  <c r="AR46"/>
  <c r="E56"/>
  <c r="E54"/>
  <c r="E53"/>
  <c r="E52"/>
  <c r="E51"/>
  <c r="E50"/>
  <c r="E49"/>
  <c r="E48"/>
  <c r="E47"/>
  <c r="D56"/>
  <c r="D54"/>
  <c r="D53"/>
  <c r="D52"/>
  <c r="D51"/>
  <c r="D50"/>
  <c r="D49"/>
  <c r="D48"/>
  <c r="D47"/>
  <c r="C56"/>
  <c r="C54"/>
  <c r="C53"/>
  <c r="C52"/>
  <c r="C51"/>
  <c r="C50"/>
  <c r="C49"/>
  <c r="C48"/>
  <c r="C47"/>
  <c r="C38" i="1" l="1"/>
  <c r="C37"/>
  <c r="C35"/>
  <c r="C34"/>
</calcChain>
</file>

<file path=xl/comments1.xml><?xml version="1.0" encoding="utf-8"?>
<comments xmlns="http://schemas.openxmlformats.org/spreadsheetml/2006/main">
  <authors>
    <author>1587833</author>
  </authors>
  <commentList>
    <comment ref="AQ54" authorId="0">
      <text>
        <r>
          <rPr>
            <b/>
            <sz val="9"/>
            <color indexed="81"/>
            <rFont val="Tahoma"/>
            <family val="2"/>
          </rPr>
          <t>1587833:</t>
        </r>
      </text>
    </comment>
    <comment ref="B55" authorId="0">
      <text>
        <r>
          <rPr>
            <b/>
            <sz val="9"/>
            <color indexed="81"/>
            <rFont val="Tahoma"/>
            <family val="2"/>
          </rPr>
          <t>1587833: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>1587833:</t>
        </r>
      </text>
    </comment>
  </commentList>
</comments>
</file>

<file path=xl/sharedStrings.xml><?xml version="1.0" encoding="utf-8"?>
<sst xmlns="http://schemas.openxmlformats.org/spreadsheetml/2006/main" count="723" uniqueCount="111">
  <si>
    <t>Australia Interest Rate Decision</t>
  </si>
  <si>
    <t xml:space="preserve">Feb </t>
  </si>
  <si>
    <t>Mar</t>
  </si>
  <si>
    <t>Apr</t>
  </si>
  <si>
    <t xml:space="preserve">May </t>
  </si>
  <si>
    <t xml:space="preserve">Jun </t>
  </si>
  <si>
    <t xml:space="preserve">Jul </t>
  </si>
  <si>
    <t xml:space="preserve">Aug </t>
  </si>
  <si>
    <t xml:space="preserve">Sep </t>
  </si>
  <si>
    <t xml:space="preserve">Oct </t>
  </si>
  <si>
    <t xml:space="preserve">Nov </t>
  </si>
  <si>
    <t>Dec</t>
  </si>
  <si>
    <t>unchanged</t>
  </si>
  <si>
    <t>cut</t>
  </si>
  <si>
    <t>Between -2bp to 2bp</t>
  </si>
  <si>
    <t>Between -5bp to 5bp</t>
  </si>
  <si>
    <t>Less than -5bp</t>
  </si>
  <si>
    <t>More than 5bp</t>
  </si>
  <si>
    <t>Less than -10bp</t>
  </si>
  <si>
    <t>More than 10bp</t>
  </si>
  <si>
    <t>Average move</t>
  </si>
  <si>
    <t>-0.0181bp</t>
  </si>
  <si>
    <t>0.0053bp</t>
  </si>
  <si>
    <t>0.0201bp</t>
  </si>
  <si>
    <t>White</t>
  </si>
  <si>
    <t>Red</t>
  </si>
  <si>
    <t>Green</t>
  </si>
  <si>
    <t>Less than -15bp</t>
  </si>
  <si>
    <t>More than 15bp</t>
  </si>
  <si>
    <t>Less than -20bp</t>
  </si>
  <si>
    <t>More than 20bp</t>
  </si>
  <si>
    <t>0.0529bp</t>
  </si>
  <si>
    <t>-0.4557bp</t>
  </si>
  <si>
    <t>0.0077bp</t>
  </si>
  <si>
    <t>&gt;10bp</t>
  </si>
  <si>
    <t>&lt; -10bp</t>
  </si>
  <si>
    <t>-0.4252bp</t>
  </si>
  <si>
    <t>0.2453bp</t>
  </si>
  <si>
    <t>-0.2962bp</t>
  </si>
  <si>
    <t>0.2483bp</t>
  </si>
  <si>
    <t>0.1744bp</t>
  </si>
  <si>
    <t>-0.1059bp</t>
  </si>
  <si>
    <t>1D</t>
  </si>
  <si>
    <t>2D</t>
  </si>
  <si>
    <t>3D</t>
  </si>
  <si>
    <t>0.2387bp</t>
  </si>
  <si>
    <t>0.1341bp</t>
  </si>
  <si>
    <t>0.2138bp</t>
  </si>
  <si>
    <t>0.1942bp</t>
  </si>
  <si>
    <t>-0.3142bp</t>
  </si>
  <si>
    <t>0.3273bp</t>
  </si>
  <si>
    <t>-1.0521bp</t>
  </si>
  <si>
    <t>0.2464bp</t>
  </si>
  <si>
    <t>-1.5735bp</t>
  </si>
  <si>
    <t>0.26146bp</t>
  </si>
  <si>
    <t>0.3029bp</t>
  </si>
  <si>
    <t>-0.7033bp</t>
  </si>
  <si>
    <t>-0.86bp</t>
  </si>
  <si>
    <t>1.16bp</t>
  </si>
  <si>
    <t>-2.74bp</t>
  </si>
  <si>
    <t>1.39bp</t>
  </si>
  <si>
    <t>0.85bp</t>
  </si>
  <si>
    <t>-1.81bp</t>
  </si>
  <si>
    <t>1W</t>
  </si>
  <si>
    <t>-2.0373bp</t>
  </si>
  <si>
    <t>0.5034bp</t>
  </si>
  <si>
    <t>1.0481bp</t>
  </si>
  <si>
    <t>-3.7754bp</t>
  </si>
  <si>
    <t>0.1493bp</t>
  </si>
  <si>
    <t>0.2013bp</t>
  </si>
  <si>
    <t>-1.1288bp</t>
  </si>
  <si>
    <t>-0.2349bp</t>
  </si>
  <si>
    <t>0.8889bp</t>
  </si>
  <si>
    <t>-3.1102bp</t>
  </si>
  <si>
    <t>-2.7675bp</t>
  </si>
  <si>
    <t>2.4734bp</t>
  </si>
  <si>
    <t>-1.4886bp</t>
  </si>
  <si>
    <t>0.2517bp</t>
  </si>
  <si>
    <t>0.8852bp</t>
  </si>
  <si>
    <t>-4.6017bp</t>
  </si>
  <si>
    <t>-3.1535bp</t>
  </si>
  <si>
    <t>2.4947bp</t>
  </si>
  <si>
    <t>-0.8790bp</t>
  </si>
  <si>
    <t>0.7005bp</t>
  </si>
  <si>
    <t>0.9263bp</t>
  </si>
  <si>
    <t>-1.8355bp</t>
  </si>
  <si>
    <t>-2.9608bp</t>
  </si>
  <si>
    <t>0.8565bp</t>
  </si>
  <si>
    <t>2W</t>
  </si>
  <si>
    <t xml:space="preserve">Av prob that it will move 10bp in the opposite direction  </t>
  </si>
  <si>
    <t>4D</t>
  </si>
  <si>
    <t>1W3D</t>
  </si>
  <si>
    <t>5D</t>
  </si>
  <si>
    <t>6D</t>
  </si>
  <si>
    <t>7D</t>
  </si>
  <si>
    <t>8D</t>
  </si>
  <si>
    <t>9D</t>
  </si>
  <si>
    <t>10D</t>
  </si>
  <si>
    <t>1W1D</t>
  </si>
  <si>
    <t>1W4D</t>
  </si>
  <si>
    <t>1w2D</t>
  </si>
  <si>
    <t>2W1D</t>
  </si>
  <si>
    <t>11D</t>
  </si>
  <si>
    <t>12D</t>
  </si>
  <si>
    <t>15D</t>
  </si>
  <si>
    <t xml:space="preserve">Red </t>
  </si>
  <si>
    <t xml:space="preserve">Green </t>
  </si>
  <si>
    <t xml:space="preserve">White </t>
  </si>
  <si>
    <t>Number of days after</t>
  </si>
  <si>
    <t>Probability it moves &lt; -10 bp
 after a &gt; 10bp move</t>
  </si>
  <si>
    <t>Probability it moves &gt; 10 bp
 after a &lt; -10bp move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</si>
</sst>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0" fillId="0" borderId="0" xfId="0" quotePrefix="1"/>
    <xf numFmtId="9" fontId="0" fillId="0" borderId="0" xfId="0" applyNumberFormat="1"/>
    <xf numFmtId="10" fontId="0" fillId="2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quotePrefix="1" applyFill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'1day'!$C$46</c:f>
              <c:strCache>
                <c:ptCount val="1"/>
                <c:pt idx="0">
                  <c:v>White</c:v>
                </c:pt>
              </c:strCache>
            </c:strRef>
          </c:tx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power"/>
          </c:trendline>
          <c:cat>
            <c:numRef>
              <c:f>'1day'!$B$47:$B$67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'1day'!$C$47:$C$67</c:f>
              <c:numCache>
                <c:formatCode>0.00%</c:formatCode>
                <c:ptCount val="21"/>
                <c:pt idx="0">
                  <c:v>0.1</c:v>
                </c:pt>
                <c:pt idx="1">
                  <c:v>0.28071200000000002</c:v>
                </c:pt>
                <c:pt idx="2">
                  <c:v>0.28070200000000001</c:v>
                </c:pt>
                <c:pt idx="3">
                  <c:v>0.31569999999999998</c:v>
                </c:pt>
                <c:pt idx="4">
                  <c:v>0.29824600000000001</c:v>
                </c:pt>
                <c:pt idx="5">
                  <c:v>0.33329999999999999</c:v>
                </c:pt>
                <c:pt idx="6">
                  <c:v>0.29824600000000001</c:v>
                </c:pt>
                <c:pt idx="7">
                  <c:v>0.31578899999999999</c:v>
                </c:pt>
                <c:pt idx="8">
                  <c:v>0.28070200000000001</c:v>
                </c:pt>
                <c:pt idx="9">
                  <c:v>0.263158</c:v>
                </c:pt>
                <c:pt idx="10">
                  <c:v>0.2982456</c:v>
                </c:pt>
                <c:pt idx="11">
                  <c:v>0.31578899999999999</c:v>
                </c:pt>
                <c:pt idx="12">
                  <c:v>0.31578899999999999</c:v>
                </c:pt>
                <c:pt idx="13">
                  <c:v>0.35087699999999999</c:v>
                </c:pt>
                <c:pt idx="14">
                  <c:v>0.385965</c:v>
                </c:pt>
                <c:pt idx="15">
                  <c:v>0.40350900000000001</c:v>
                </c:pt>
                <c:pt idx="16">
                  <c:v>0.43859959999999998</c:v>
                </c:pt>
                <c:pt idx="17">
                  <c:v>0.43386000000000002</c:v>
                </c:pt>
                <c:pt idx="18">
                  <c:v>0.42105300000000001</c:v>
                </c:pt>
                <c:pt idx="19">
                  <c:v>0.40350799999999998</c:v>
                </c:pt>
                <c:pt idx="20">
                  <c:v>0.40250799999999998</c:v>
                </c:pt>
              </c:numCache>
            </c:numRef>
          </c:val>
        </c:ser>
        <c:ser>
          <c:idx val="1"/>
          <c:order val="1"/>
          <c:tx>
            <c:strRef>
              <c:f>'1day'!$D$46</c:f>
              <c:strCache>
                <c:ptCount val="1"/>
                <c:pt idx="0">
                  <c:v>Red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</c:spPr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power"/>
          </c:trendline>
          <c:cat>
            <c:numRef>
              <c:f>'1day'!$B$47:$B$67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'1day'!$D$47:$D$67</c:f>
              <c:numCache>
                <c:formatCode>0.00%</c:formatCode>
                <c:ptCount val="21"/>
                <c:pt idx="0">
                  <c:v>0.201681</c:v>
                </c:pt>
                <c:pt idx="1">
                  <c:v>0.305085</c:v>
                </c:pt>
                <c:pt idx="2">
                  <c:v>0.288136</c:v>
                </c:pt>
                <c:pt idx="3">
                  <c:v>0.36440699999999998</c:v>
                </c:pt>
                <c:pt idx="4">
                  <c:v>0.37288100000000002</c:v>
                </c:pt>
                <c:pt idx="5">
                  <c:v>0.38135599999999997</c:v>
                </c:pt>
                <c:pt idx="6">
                  <c:v>0.38135599999999997</c:v>
                </c:pt>
                <c:pt idx="7">
                  <c:v>0.33898299999999998</c:v>
                </c:pt>
                <c:pt idx="8">
                  <c:v>0.32203399999999999</c:v>
                </c:pt>
                <c:pt idx="9">
                  <c:v>0.31355899999999998</c:v>
                </c:pt>
                <c:pt idx="10">
                  <c:v>0.37288100000000002</c:v>
                </c:pt>
                <c:pt idx="11">
                  <c:v>0.40677999999999997</c:v>
                </c:pt>
                <c:pt idx="12">
                  <c:v>0.37288100000000002</c:v>
                </c:pt>
                <c:pt idx="13">
                  <c:v>0.36440699999999998</c:v>
                </c:pt>
                <c:pt idx="14">
                  <c:v>0.38983099999999998</c:v>
                </c:pt>
                <c:pt idx="15">
                  <c:v>0.432203</c:v>
                </c:pt>
                <c:pt idx="16">
                  <c:v>0.44915250000000001</c:v>
                </c:pt>
                <c:pt idx="17">
                  <c:v>0.44915250000000001</c:v>
                </c:pt>
                <c:pt idx="18" formatCode="0%">
                  <c:v>0.5</c:v>
                </c:pt>
                <c:pt idx="19">
                  <c:v>0.46610170000000001</c:v>
                </c:pt>
                <c:pt idx="20">
                  <c:v>0.44067800000000001</c:v>
                </c:pt>
              </c:numCache>
            </c:numRef>
          </c:val>
        </c:ser>
        <c:ser>
          <c:idx val="2"/>
          <c:order val="2"/>
          <c:tx>
            <c:strRef>
              <c:f>'1day'!$E$46</c:f>
              <c:strCache>
                <c:ptCount val="1"/>
                <c:pt idx="0">
                  <c:v>Green </c:v>
                </c:pt>
              </c:strCache>
            </c:strRef>
          </c:tx>
          <c:trendline>
            <c:spPr>
              <a:ln>
                <a:solidFill>
                  <a:schemeClr val="accent3"/>
                </a:solidFill>
                <a:prstDash val="dash"/>
              </a:ln>
            </c:spPr>
            <c:trendlineType val="power"/>
          </c:trendline>
          <c:cat>
            <c:numRef>
              <c:f>'1day'!$B$47:$B$67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'1day'!$E$47:$E$67</c:f>
              <c:numCache>
                <c:formatCode>0.00%</c:formatCode>
                <c:ptCount val="21"/>
                <c:pt idx="0">
                  <c:v>0.11940000000000001</c:v>
                </c:pt>
                <c:pt idx="1">
                  <c:v>0.16417899999999999</c:v>
                </c:pt>
                <c:pt idx="2">
                  <c:v>0.13636300000000001</c:v>
                </c:pt>
                <c:pt idx="3">
                  <c:v>0.31060599999999999</c:v>
                </c:pt>
                <c:pt idx="4">
                  <c:v>0.287879</c:v>
                </c:pt>
                <c:pt idx="5">
                  <c:v>0.219697</c:v>
                </c:pt>
                <c:pt idx="6">
                  <c:v>0.28030300000000002</c:v>
                </c:pt>
                <c:pt idx="7">
                  <c:v>0.26515100000000003</c:v>
                </c:pt>
                <c:pt idx="8">
                  <c:v>0.18939400000000001</c:v>
                </c:pt>
                <c:pt idx="9">
                  <c:v>0.28030300000000002</c:v>
                </c:pt>
                <c:pt idx="10">
                  <c:v>0.25</c:v>
                </c:pt>
                <c:pt idx="11">
                  <c:v>0.34090900000000002</c:v>
                </c:pt>
                <c:pt idx="12">
                  <c:v>0.34848499999999999</c:v>
                </c:pt>
                <c:pt idx="13">
                  <c:v>0.261515</c:v>
                </c:pt>
                <c:pt idx="14">
                  <c:v>0.31818099999999999</c:v>
                </c:pt>
                <c:pt idx="15">
                  <c:v>0.29545399999999999</c:v>
                </c:pt>
                <c:pt idx="16">
                  <c:v>0.31818200000000002</c:v>
                </c:pt>
                <c:pt idx="17">
                  <c:v>0.28461500000000001</c:v>
                </c:pt>
                <c:pt idx="18">
                  <c:v>0.37692300000000001</c:v>
                </c:pt>
                <c:pt idx="19">
                  <c:v>0.3828125</c:v>
                </c:pt>
                <c:pt idx="20">
                  <c:v>0.375</c:v>
                </c:pt>
              </c:numCache>
            </c:numRef>
          </c:val>
        </c:ser>
        <c:marker val="1"/>
        <c:axId val="74957568"/>
        <c:axId val="74959488"/>
      </c:lineChart>
      <c:catAx>
        <c:axId val="74957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days after &gt;10bp move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4959488"/>
        <c:crosses val="autoZero"/>
        <c:auto val="1"/>
        <c:lblAlgn val="ctr"/>
        <c:lblOffset val="100"/>
      </c:catAx>
      <c:valAx>
        <c:axId val="749594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</a:t>
                </a:r>
                <a:r>
                  <a:rPr lang="en-GB" baseline="0"/>
                  <a:t> it moves in more than 10bp in opposite direction</a:t>
                </a:r>
                <a:endParaRPr lang="en-GB"/>
              </a:p>
            </c:rich>
          </c:tx>
          <c:layout/>
        </c:title>
        <c:numFmt formatCode="0.00%" sourceLinked="1"/>
        <c:tickLblPos val="nextTo"/>
        <c:crossAx val="74957568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tx>
            <c:strRef>
              <c:f>'1day'!$AR$45</c:f>
              <c:strCache>
                <c:ptCount val="1"/>
                <c:pt idx="0">
                  <c:v>White 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</c:spPr>
          </c:marke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power"/>
          </c:trendline>
          <c:val>
            <c:numRef>
              <c:f>'1day'!$AR$46:$AR$66</c:f>
              <c:numCache>
                <c:formatCode>0.00%</c:formatCode>
                <c:ptCount val="21"/>
                <c:pt idx="0">
                  <c:v>6.3799999999999996E-2</c:v>
                </c:pt>
                <c:pt idx="1">
                  <c:v>8.5106000000000001E-2</c:v>
                </c:pt>
                <c:pt idx="2">
                  <c:v>0.10638300000000001</c:v>
                </c:pt>
                <c:pt idx="3">
                  <c:v>0.10638300000000001</c:v>
                </c:pt>
                <c:pt idx="4">
                  <c:v>0.234043</c:v>
                </c:pt>
                <c:pt idx="5">
                  <c:v>0.19148899999999999</c:v>
                </c:pt>
                <c:pt idx="6">
                  <c:v>0.170213</c:v>
                </c:pt>
                <c:pt idx="7">
                  <c:v>0.27659499999999998</c:v>
                </c:pt>
                <c:pt idx="8">
                  <c:v>0.34042549999999999</c:v>
                </c:pt>
                <c:pt idx="9">
                  <c:v>0.23400000000000001</c:v>
                </c:pt>
                <c:pt idx="10">
                  <c:v>0.29787200000000003</c:v>
                </c:pt>
                <c:pt idx="11">
                  <c:v>0.297875</c:v>
                </c:pt>
                <c:pt idx="12">
                  <c:v>0.25531900000000002</c:v>
                </c:pt>
                <c:pt idx="13">
                  <c:v>0.31914889000000002</c:v>
                </c:pt>
                <c:pt idx="14">
                  <c:v>0.29787200000000003</c:v>
                </c:pt>
                <c:pt idx="15">
                  <c:v>0.27659600000000001</c:v>
                </c:pt>
                <c:pt idx="16">
                  <c:v>0.27659600000000001</c:v>
                </c:pt>
                <c:pt idx="17">
                  <c:v>0.29787200000000003</c:v>
                </c:pt>
                <c:pt idx="18">
                  <c:v>0.31914890000000001</c:v>
                </c:pt>
                <c:pt idx="19">
                  <c:v>0.29787200000000003</c:v>
                </c:pt>
                <c:pt idx="20">
                  <c:v>0.31914900000000002</c:v>
                </c:pt>
              </c:numCache>
            </c:numRef>
          </c:val>
        </c:ser>
        <c:ser>
          <c:idx val="2"/>
          <c:order val="1"/>
          <c:tx>
            <c:strRef>
              <c:f>'1day'!$AS$45</c:f>
              <c:strCache>
                <c:ptCount val="1"/>
                <c:pt idx="0">
                  <c:v>Red 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power"/>
          </c:trendline>
          <c:val>
            <c:numRef>
              <c:f>'1day'!$AS$46:$AS$66</c:f>
              <c:numCache>
                <c:formatCode>0.00%</c:formatCode>
                <c:ptCount val="21"/>
                <c:pt idx="0">
                  <c:v>5.11E-2</c:v>
                </c:pt>
                <c:pt idx="1">
                  <c:v>0.118519</c:v>
                </c:pt>
                <c:pt idx="2">
                  <c:v>0.17036999999999999</c:v>
                </c:pt>
                <c:pt idx="3">
                  <c:v>0.155556</c:v>
                </c:pt>
                <c:pt idx="4">
                  <c:v>0.22963</c:v>
                </c:pt>
                <c:pt idx="5">
                  <c:v>0.26666699999999999</c:v>
                </c:pt>
                <c:pt idx="6">
                  <c:v>0.229629</c:v>
                </c:pt>
                <c:pt idx="7">
                  <c:v>0.28148099999999998</c:v>
                </c:pt>
                <c:pt idx="8">
                  <c:v>0.296296</c:v>
                </c:pt>
                <c:pt idx="9">
                  <c:v>0.33329999999999999</c:v>
                </c:pt>
                <c:pt idx="10">
                  <c:v>0.27407399999999998</c:v>
                </c:pt>
                <c:pt idx="11">
                  <c:v>0.32592500000000002</c:v>
                </c:pt>
                <c:pt idx="12">
                  <c:v>0.28148099999999998</c:v>
                </c:pt>
                <c:pt idx="13">
                  <c:v>0.30370399999999997</c:v>
                </c:pt>
                <c:pt idx="14">
                  <c:v>0.318519</c:v>
                </c:pt>
                <c:pt idx="15">
                  <c:v>0.34814800000000001</c:v>
                </c:pt>
                <c:pt idx="16">
                  <c:v>0.34814800000000001</c:v>
                </c:pt>
                <c:pt idx="17">
                  <c:v>0.318519</c:v>
                </c:pt>
                <c:pt idx="18">
                  <c:v>0.28148139999999999</c:v>
                </c:pt>
                <c:pt idx="19">
                  <c:v>0.296296</c:v>
                </c:pt>
                <c:pt idx="20">
                  <c:v>0.34074110000000002</c:v>
                </c:pt>
              </c:numCache>
            </c:numRef>
          </c:val>
        </c:ser>
        <c:ser>
          <c:idx val="3"/>
          <c:order val="2"/>
          <c:tx>
            <c:strRef>
              <c:f>'1day'!$AT$45</c:f>
              <c:strCache>
                <c:ptCount val="1"/>
                <c:pt idx="0">
                  <c:v>Green </c:v>
                </c:pt>
              </c:strCache>
            </c:strRef>
          </c:tx>
          <c:trendline>
            <c:spPr>
              <a:ln>
                <a:solidFill>
                  <a:schemeClr val="accent3"/>
                </a:solidFill>
                <a:prstDash val="dash"/>
              </a:ln>
            </c:spPr>
            <c:trendlineType val="power"/>
          </c:trendline>
          <c:val>
            <c:numRef>
              <c:f>'1day'!$AT$46:$AT$66</c:f>
              <c:numCache>
                <c:formatCode>0.00%</c:formatCode>
                <c:ptCount val="21"/>
                <c:pt idx="0">
                  <c:v>6.5799999999999997E-2</c:v>
                </c:pt>
                <c:pt idx="1">
                  <c:v>7.3826000000000003E-2</c:v>
                </c:pt>
                <c:pt idx="2">
                  <c:v>0.14094000000000001</c:v>
                </c:pt>
                <c:pt idx="3">
                  <c:v>0.17449600000000001</c:v>
                </c:pt>
                <c:pt idx="4">
                  <c:v>0.228188</c:v>
                </c:pt>
                <c:pt idx="5">
                  <c:v>0.28187899999999999</c:v>
                </c:pt>
                <c:pt idx="6">
                  <c:v>0.30201299999999998</c:v>
                </c:pt>
                <c:pt idx="7">
                  <c:v>0.27516800000000002</c:v>
                </c:pt>
                <c:pt idx="8">
                  <c:v>0.25503399999999998</c:v>
                </c:pt>
                <c:pt idx="9">
                  <c:v>0.28850900000000002</c:v>
                </c:pt>
                <c:pt idx="10">
                  <c:v>0.30872500000000003</c:v>
                </c:pt>
                <c:pt idx="11">
                  <c:v>0.31543599999999999</c:v>
                </c:pt>
                <c:pt idx="12">
                  <c:v>0.34228199999999998</c:v>
                </c:pt>
                <c:pt idx="13">
                  <c:v>0.32214799999999999</c:v>
                </c:pt>
                <c:pt idx="14">
                  <c:v>0.348993</c:v>
                </c:pt>
                <c:pt idx="15">
                  <c:v>0.348993</c:v>
                </c:pt>
                <c:pt idx="16">
                  <c:v>0.32885900000000001</c:v>
                </c:pt>
                <c:pt idx="17">
                  <c:v>0.29530200000000001</c:v>
                </c:pt>
                <c:pt idx="18">
                  <c:v>0.24832199999999999</c:v>
                </c:pt>
                <c:pt idx="19">
                  <c:v>0.30201299999999998</c:v>
                </c:pt>
                <c:pt idx="20">
                  <c:v>0.35570499999999999</c:v>
                </c:pt>
              </c:numCache>
            </c:numRef>
          </c:val>
        </c:ser>
        <c:marker val="1"/>
        <c:axId val="75127040"/>
        <c:axId val="75145600"/>
      </c:lineChart>
      <c:catAx>
        <c:axId val="7512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</a:t>
                </a:r>
                <a:r>
                  <a:rPr lang="en-GB" baseline="0"/>
                  <a:t> of days after &lt; -10bp move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75145600"/>
        <c:crosses val="autoZero"/>
        <c:auto val="1"/>
        <c:lblAlgn val="ctr"/>
        <c:lblOffset val="100"/>
      </c:catAx>
      <c:valAx>
        <c:axId val="751456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Probability</a:t>
                </a:r>
                <a:r>
                  <a:rPr lang="en-GB" baseline="0"/>
                  <a:t> it moves in more than 10bp in opposite direction</a:t>
                </a:r>
                <a:endParaRPr lang="en-GB"/>
              </a:p>
            </c:rich>
          </c:tx>
          <c:layout/>
        </c:title>
        <c:numFmt formatCode="0.00%" sourceLinked="1"/>
        <c:tickLblPos val="nextTo"/>
        <c:crossAx val="75127040"/>
        <c:crosses val="autoZero"/>
        <c:crossBetween val="between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69</xdr:row>
      <xdr:rowOff>114299</xdr:rowOff>
    </xdr:from>
    <xdr:to>
      <xdr:col>8</xdr:col>
      <xdr:colOff>495299</xdr:colOff>
      <xdr:row>102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676275</xdr:colOff>
      <xdr:row>70</xdr:row>
      <xdr:rowOff>123825</xdr:rowOff>
    </xdr:from>
    <xdr:to>
      <xdr:col>51</xdr:col>
      <xdr:colOff>171450</xdr:colOff>
      <xdr:row>103</xdr:row>
      <xdr:rowOff>114301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eme1">
  <a:themeElements>
    <a:clrScheme name="Standard Chartered Template">
      <a:dk1>
        <a:srgbClr val="005C84"/>
      </a:dk1>
      <a:lt1>
        <a:sysClr val="window" lastClr="FFFFFF"/>
      </a:lt1>
      <a:dk2>
        <a:srgbClr val="000F46"/>
      </a:dk2>
      <a:lt2>
        <a:srgbClr val="E6E7E8"/>
      </a:lt2>
      <a:accent1>
        <a:srgbClr val="0075B0"/>
      </a:accent1>
      <a:accent2>
        <a:srgbClr val="009FDA"/>
      </a:accent2>
      <a:accent3>
        <a:srgbClr val="3F9C35"/>
      </a:accent3>
      <a:accent4>
        <a:srgbClr val="69BE28"/>
      </a:accent4>
      <a:accent5>
        <a:srgbClr val="6D6E71"/>
      </a:accent5>
      <a:accent6>
        <a:srgbClr val="939598"/>
      </a:accent6>
      <a:hlink>
        <a:srgbClr val="6D6E71"/>
      </a:hlink>
      <a:folHlink>
        <a:srgbClr val="2890C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StandardChartered_GlobalTemplate" id="{8AA814C4-A578-42A8-85A9-298523698715}" vid="{F837474E-8CD5-4CDA-B6A2-5B081F46A0D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H38"/>
  <sheetViews>
    <sheetView workbookViewId="0">
      <selection activeCell="C34" sqref="C34:D40"/>
    </sheetView>
  </sheetViews>
  <sheetFormatPr defaultRowHeight="14.25"/>
  <cols>
    <col min="3" max="3" width="26.875" bestFit="1" customWidth="1"/>
    <col min="4" max="6" width="9.875" bestFit="1" customWidth="1"/>
  </cols>
  <sheetData>
    <row r="3" spans="3:8">
      <c r="C3" t="s">
        <v>0</v>
      </c>
      <c r="D3">
        <v>2014</v>
      </c>
      <c r="E3">
        <v>2015</v>
      </c>
      <c r="F3">
        <v>2016</v>
      </c>
      <c r="G3">
        <v>2017</v>
      </c>
      <c r="H3">
        <v>2018</v>
      </c>
    </row>
    <row r="4" spans="3:8">
      <c r="C4" t="s">
        <v>1</v>
      </c>
      <c r="D4" t="s">
        <v>12</v>
      </c>
      <c r="E4" t="s">
        <v>13</v>
      </c>
      <c r="F4" t="s">
        <v>12</v>
      </c>
      <c r="G4" t="s">
        <v>12</v>
      </c>
      <c r="H4" t="s">
        <v>12</v>
      </c>
    </row>
    <row r="5" spans="3:8">
      <c r="C5" t="s">
        <v>2</v>
      </c>
      <c r="D5" t="s">
        <v>12</v>
      </c>
      <c r="E5" t="s">
        <v>12</v>
      </c>
      <c r="F5" t="s">
        <v>12</v>
      </c>
      <c r="G5" t="s">
        <v>12</v>
      </c>
      <c r="H5" t="s">
        <v>12</v>
      </c>
    </row>
    <row r="6" spans="3:8">
      <c r="C6" t="s">
        <v>3</v>
      </c>
      <c r="D6" t="s">
        <v>12</v>
      </c>
      <c r="E6" t="s">
        <v>12</v>
      </c>
      <c r="F6" t="s">
        <v>12</v>
      </c>
      <c r="G6" t="s">
        <v>12</v>
      </c>
      <c r="H6" t="s">
        <v>12</v>
      </c>
    </row>
    <row r="7" spans="3:8">
      <c r="C7" t="s">
        <v>4</v>
      </c>
      <c r="D7" t="s">
        <v>12</v>
      </c>
      <c r="E7" t="s">
        <v>13</v>
      </c>
      <c r="F7" t="s">
        <v>13</v>
      </c>
      <c r="G7" t="s">
        <v>12</v>
      </c>
      <c r="H7" t="s">
        <v>12</v>
      </c>
    </row>
    <row r="8" spans="3:8">
      <c r="C8" t="s">
        <v>5</v>
      </c>
      <c r="D8" t="s">
        <v>12</v>
      </c>
      <c r="E8" t="s">
        <v>12</v>
      </c>
      <c r="F8" t="s">
        <v>12</v>
      </c>
      <c r="G8" t="s">
        <v>12</v>
      </c>
      <c r="H8" t="s">
        <v>12</v>
      </c>
    </row>
    <row r="9" spans="3:8">
      <c r="C9" t="s">
        <v>6</v>
      </c>
      <c r="D9" t="s">
        <v>12</v>
      </c>
      <c r="E9" t="s">
        <v>12</v>
      </c>
      <c r="F9" t="s">
        <v>12</v>
      </c>
      <c r="G9" t="s">
        <v>12</v>
      </c>
      <c r="H9" t="s">
        <v>12</v>
      </c>
    </row>
    <row r="10" spans="3:8">
      <c r="C10" t="s">
        <v>7</v>
      </c>
      <c r="D10" t="s">
        <v>12</v>
      </c>
      <c r="E10" t="s">
        <v>12</v>
      </c>
      <c r="F10" t="s">
        <v>13</v>
      </c>
      <c r="G10" t="s">
        <v>12</v>
      </c>
      <c r="H10" t="s">
        <v>12</v>
      </c>
    </row>
    <row r="11" spans="3:8">
      <c r="C11" t="s">
        <v>8</v>
      </c>
      <c r="D11" t="s">
        <v>12</v>
      </c>
      <c r="E11" t="s">
        <v>12</v>
      </c>
      <c r="F11" t="s">
        <v>12</v>
      </c>
      <c r="G11" t="s">
        <v>12</v>
      </c>
      <c r="H11" t="s">
        <v>12</v>
      </c>
    </row>
    <row r="12" spans="3:8">
      <c r="C12" t="s">
        <v>9</v>
      </c>
      <c r="D12" t="s">
        <v>12</v>
      </c>
      <c r="E12" t="s">
        <v>12</v>
      </c>
      <c r="F12" t="s">
        <v>12</v>
      </c>
      <c r="G12" t="s">
        <v>12</v>
      </c>
      <c r="H12" t="s">
        <v>12</v>
      </c>
    </row>
    <row r="13" spans="3:8">
      <c r="C13" t="s">
        <v>10</v>
      </c>
      <c r="D13" t="s">
        <v>12</v>
      </c>
      <c r="E13" t="s">
        <v>12</v>
      </c>
      <c r="F13" t="s">
        <v>12</v>
      </c>
      <c r="G13" t="s">
        <v>12</v>
      </c>
      <c r="H13" t="s">
        <v>12</v>
      </c>
    </row>
    <row r="14" spans="3:8">
      <c r="C14" t="s">
        <v>11</v>
      </c>
      <c r="D14" t="s">
        <v>12</v>
      </c>
      <c r="E14" t="s">
        <v>12</v>
      </c>
      <c r="F14" t="s">
        <v>12</v>
      </c>
      <c r="G14" t="s">
        <v>12</v>
      </c>
      <c r="H14" t="s">
        <v>12</v>
      </c>
    </row>
    <row r="34" spans="3:3">
      <c r="C34">
        <f>0.9*0.3589/0.585</f>
        <v>0.55215384615384622</v>
      </c>
    </row>
    <row r="35" spans="3:3">
      <c r="C35">
        <f>0.3*0.3589/0.585</f>
        <v>0.18405128205128207</v>
      </c>
    </row>
    <row r="37" spans="3:3">
      <c r="C37">
        <f>15/20</f>
        <v>0.75</v>
      </c>
    </row>
    <row r="38" spans="3:3">
      <c r="C38">
        <f>20/1276</f>
        <v>1.5673981191222569E-2</v>
      </c>
    </row>
  </sheetData>
  <conditionalFormatting sqref="A1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AZ127"/>
  <sheetViews>
    <sheetView tabSelected="1" workbookViewId="0">
      <selection activeCell="B14" sqref="B14:D20"/>
    </sheetView>
  </sheetViews>
  <sheetFormatPr defaultRowHeight="14.25"/>
  <cols>
    <col min="2" max="2" width="17.875" bestFit="1" customWidth="1"/>
    <col min="3" max="3" width="11.25" bestFit="1" customWidth="1"/>
    <col min="4" max="4" width="9.875" bestFit="1" customWidth="1"/>
    <col min="5" max="5" width="11.5" bestFit="1" customWidth="1"/>
    <col min="6" max="6" width="17.875" bestFit="1" customWidth="1"/>
    <col min="7" max="7" width="11" bestFit="1" customWidth="1"/>
    <col min="8" max="8" width="12.625" bestFit="1" customWidth="1"/>
    <col min="10" max="10" width="17.875" customWidth="1"/>
    <col min="11" max="13" width="9" customWidth="1"/>
    <col min="14" max="14" width="17.875" customWidth="1"/>
    <col min="15" max="17" width="9" customWidth="1"/>
    <col min="18" max="18" width="17.875" customWidth="1"/>
    <col min="19" max="21" width="9" customWidth="1"/>
    <col min="22" max="22" width="17.875" customWidth="1"/>
    <col min="23" max="25" width="9" customWidth="1"/>
    <col min="26" max="26" width="17.875" customWidth="1"/>
    <col min="27" max="27" width="12" customWidth="1"/>
    <col min="28" max="29" width="9" customWidth="1"/>
    <col min="30" max="30" width="17.875" customWidth="1"/>
    <col min="31" max="33" width="9" customWidth="1"/>
    <col min="34" max="34" width="17.875" customWidth="1"/>
    <col min="35" max="37" width="9" customWidth="1"/>
    <col min="38" max="38" width="17.875" customWidth="1"/>
    <col min="39" max="41" width="9" customWidth="1"/>
    <col min="42" max="42" width="17.875" bestFit="1" customWidth="1"/>
    <col min="45" max="45" width="10" customWidth="1"/>
    <col min="46" max="46" width="17.875" bestFit="1" customWidth="1"/>
    <col min="50" max="50" width="17.875" bestFit="1" customWidth="1"/>
  </cols>
  <sheetData>
    <row r="4" spans="2:52">
      <c r="C4" t="s">
        <v>24</v>
      </c>
      <c r="D4" t="s">
        <v>25</v>
      </c>
      <c r="E4" t="s">
        <v>26</v>
      </c>
    </row>
    <row r="5" spans="2:52">
      <c r="B5" t="s">
        <v>14</v>
      </c>
      <c r="C5" s="1">
        <v>0.69879999999999998</v>
      </c>
      <c r="D5" s="1">
        <v>0.38779999999999998</v>
      </c>
      <c r="E5" s="1">
        <v>0.33989999999999998</v>
      </c>
    </row>
    <row r="6" spans="2:52">
      <c r="B6" t="s">
        <v>15</v>
      </c>
      <c r="C6" s="1">
        <v>0.91539999999999999</v>
      </c>
      <c r="D6" s="1">
        <v>0.78300000000000003</v>
      </c>
      <c r="E6" s="1">
        <v>0.73380000000000001</v>
      </c>
    </row>
    <row r="7" spans="2:52">
      <c r="B7" t="s">
        <v>16</v>
      </c>
      <c r="C7" s="1">
        <v>4.3799999999999999E-2</v>
      </c>
      <c r="D7" s="1">
        <v>0.10390000000000001</v>
      </c>
      <c r="E7" s="1">
        <v>0.1288</v>
      </c>
    </row>
    <row r="8" spans="2:52">
      <c r="B8" t="s">
        <v>18</v>
      </c>
      <c r="C8" s="1">
        <v>9.5999999999999992E-3</v>
      </c>
      <c r="D8" s="1">
        <v>2.7900000000000001E-2</v>
      </c>
      <c r="E8" s="1">
        <v>3.1E-2</v>
      </c>
    </row>
    <row r="9" spans="2:52">
      <c r="B9" t="s">
        <v>17</v>
      </c>
      <c r="C9" s="1">
        <v>4.1000000000000002E-2</v>
      </c>
      <c r="D9" s="1">
        <v>0.1133</v>
      </c>
      <c r="E9" s="1">
        <v>0.1376</v>
      </c>
    </row>
    <row r="10" spans="2:52">
      <c r="B10" t="s">
        <v>19</v>
      </c>
      <c r="C10" s="1">
        <v>1.24E-2</v>
      </c>
      <c r="D10" s="1">
        <v>2.5100000000000001E-2</v>
      </c>
      <c r="E10" s="1">
        <v>2.75E-2</v>
      </c>
    </row>
    <row r="11" spans="2:52">
      <c r="B11" t="s">
        <v>20</v>
      </c>
      <c r="C11" s="2" t="s">
        <v>21</v>
      </c>
      <c r="D11" t="s">
        <v>22</v>
      </c>
      <c r="E11" t="s">
        <v>23</v>
      </c>
    </row>
    <row r="13" spans="2:52">
      <c r="B13" t="s">
        <v>42</v>
      </c>
      <c r="F13" t="s">
        <v>43</v>
      </c>
      <c r="J13" t="s">
        <v>44</v>
      </c>
      <c r="N13" t="s">
        <v>90</v>
      </c>
      <c r="R13" t="s">
        <v>92</v>
      </c>
      <c r="V13" t="s">
        <v>93</v>
      </c>
      <c r="Z13" t="s">
        <v>94</v>
      </c>
      <c r="AD13" t="s">
        <v>95</v>
      </c>
      <c r="AH13" t="s">
        <v>96</v>
      </c>
      <c r="AL13" t="s">
        <v>97</v>
      </c>
      <c r="AP13" t="s">
        <v>102</v>
      </c>
      <c r="AT13" t="s">
        <v>103</v>
      </c>
      <c r="AX13" t="s">
        <v>104</v>
      </c>
    </row>
    <row r="14" spans="2:52">
      <c r="B14" t="s">
        <v>24</v>
      </c>
      <c r="C14" t="s">
        <v>34</v>
      </c>
      <c r="D14" t="s">
        <v>35</v>
      </c>
      <c r="F14" t="s">
        <v>24</v>
      </c>
      <c r="G14" t="s">
        <v>34</v>
      </c>
      <c r="H14" t="s">
        <v>35</v>
      </c>
      <c r="J14" t="s">
        <v>24</v>
      </c>
      <c r="K14" t="s">
        <v>34</v>
      </c>
      <c r="L14" t="s">
        <v>35</v>
      </c>
      <c r="N14" t="s">
        <v>24</v>
      </c>
      <c r="O14" t="s">
        <v>34</v>
      </c>
      <c r="P14" t="s">
        <v>35</v>
      </c>
      <c r="R14" t="s">
        <v>24</v>
      </c>
      <c r="S14" t="s">
        <v>34</v>
      </c>
      <c r="T14" t="s">
        <v>35</v>
      </c>
      <c r="V14" t="s">
        <v>24</v>
      </c>
      <c r="W14" t="s">
        <v>34</v>
      </c>
      <c r="X14" t="s">
        <v>35</v>
      </c>
      <c r="Z14" t="s">
        <v>24</v>
      </c>
      <c r="AA14" t="s">
        <v>34</v>
      </c>
      <c r="AB14" t="s">
        <v>35</v>
      </c>
      <c r="AD14" t="s">
        <v>24</v>
      </c>
      <c r="AE14" t="s">
        <v>34</v>
      </c>
      <c r="AF14" t="s">
        <v>35</v>
      </c>
      <c r="AH14" t="s">
        <v>24</v>
      </c>
      <c r="AI14" t="s">
        <v>34</v>
      </c>
      <c r="AJ14" t="s">
        <v>35</v>
      </c>
      <c r="AL14" s="6" t="s">
        <v>24</v>
      </c>
      <c r="AM14" s="6" t="s">
        <v>34</v>
      </c>
      <c r="AN14" s="6" t="s">
        <v>35</v>
      </c>
      <c r="AP14" t="s">
        <v>24</v>
      </c>
      <c r="AQ14" t="s">
        <v>34</v>
      </c>
      <c r="AR14" t="s">
        <v>35</v>
      </c>
      <c r="AT14" t="s">
        <v>24</v>
      </c>
      <c r="AU14" t="s">
        <v>34</v>
      </c>
      <c r="AV14" t="s">
        <v>35</v>
      </c>
      <c r="AX14" t="s">
        <v>24</v>
      </c>
      <c r="AY14" t="s">
        <v>34</v>
      </c>
      <c r="AZ14" t="s">
        <v>35</v>
      </c>
    </row>
    <row r="15" spans="2:52">
      <c r="B15" t="s">
        <v>14</v>
      </c>
      <c r="C15" s="1">
        <v>0.4</v>
      </c>
      <c r="D15" s="1">
        <v>0.57450000000000001</v>
      </c>
      <c r="F15" t="s">
        <v>14</v>
      </c>
      <c r="G15" s="1">
        <v>0.245614</v>
      </c>
      <c r="H15" s="1">
        <v>0.34042549999999999</v>
      </c>
      <c r="J15" t="s">
        <v>14</v>
      </c>
      <c r="K15" s="1">
        <v>0.19298399999999999</v>
      </c>
      <c r="L15" s="1">
        <v>0.29787200000000003</v>
      </c>
      <c r="M15" s="1"/>
      <c r="N15" t="s">
        <v>14</v>
      </c>
      <c r="O15" s="5">
        <v>8.7719000000000005E-2</v>
      </c>
      <c r="P15" s="5">
        <v>0.27659600000000001</v>
      </c>
      <c r="R15" t="s">
        <v>14</v>
      </c>
      <c r="S15" s="1">
        <v>0.21052599999999999</v>
      </c>
      <c r="T15" s="1">
        <v>0.29787200000000003</v>
      </c>
      <c r="V15" t="s">
        <v>14</v>
      </c>
      <c r="W15" s="1"/>
      <c r="X15" s="1"/>
      <c r="Z15" t="s">
        <v>14</v>
      </c>
      <c r="AA15" s="1"/>
      <c r="AB15" s="1"/>
      <c r="AC15" s="1"/>
      <c r="AD15" t="s">
        <v>14</v>
      </c>
      <c r="AE15" s="1"/>
      <c r="AF15" s="1"/>
      <c r="AH15" t="s">
        <v>14</v>
      </c>
      <c r="AI15" s="1"/>
      <c r="AJ15" s="1"/>
      <c r="AL15" s="6" t="s">
        <v>14</v>
      </c>
      <c r="AM15" s="5">
        <v>3.5088000000000001E-2</v>
      </c>
      <c r="AN15" s="5">
        <v>0.14893600000000001</v>
      </c>
      <c r="AP15" t="s">
        <v>14</v>
      </c>
      <c r="AQ15" s="1"/>
      <c r="AR15" s="1"/>
      <c r="AT15" t="s">
        <v>14</v>
      </c>
      <c r="AU15" s="1"/>
      <c r="AV15" s="1"/>
      <c r="AX15" s="6" t="s">
        <v>14</v>
      </c>
      <c r="AY15" s="5">
        <v>0.105263</v>
      </c>
      <c r="AZ15" s="5">
        <v>0.12766</v>
      </c>
    </row>
    <row r="16" spans="2:52">
      <c r="B16" t="s">
        <v>15</v>
      </c>
      <c r="C16" s="5">
        <v>0.66666700000000001</v>
      </c>
      <c r="D16" s="5">
        <v>0.82978799999999997</v>
      </c>
      <c r="F16" t="s">
        <v>15</v>
      </c>
      <c r="G16" s="5">
        <v>0.42105300000000001</v>
      </c>
      <c r="H16" s="5">
        <v>0.63829199999999997</v>
      </c>
      <c r="J16" t="s">
        <v>15</v>
      </c>
      <c r="K16" s="1">
        <v>0.47368399999999999</v>
      </c>
      <c r="L16" s="1">
        <v>0.53191500000000003</v>
      </c>
      <c r="M16" s="1"/>
      <c r="N16" t="s">
        <v>15</v>
      </c>
      <c r="O16" s="5">
        <v>0.4210526</v>
      </c>
      <c r="P16" s="5">
        <v>0.57446799999999998</v>
      </c>
      <c r="R16" t="s">
        <v>15</v>
      </c>
      <c r="S16" s="1">
        <v>0.3508772</v>
      </c>
      <c r="T16" s="1">
        <v>0.51063800000000004</v>
      </c>
      <c r="V16" t="s">
        <v>15</v>
      </c>
      <c r="W16" s="1"/>
      <c r="X16" s="1"/>
      <c r="Z16" t="s">
        <v>15</v>
      </c>
      <c r="AA16" s="1"/>
      <c r="AB16" s="1"/>
      <c r="AC16" s="1"/>
      <c r="AD16" t="s">
        <v>15</v>
      </c>
      <c r="AE16" s="1"/>
      <c r="AF16" s="1"/>
      <c r="AH16" t="s">
        <v>15</v>
      </c>
      <c r="AI16" s="1"/>
      <c r="AJ16" s="1"/>
      <c r="AL16" s="6" t="s">
        <v>15</v>
      </c>
      <c r="AM16" s="5">
        <v>0.263158</v>
      </c>
      <c r="AN16" s="5">
        <v>0.27659600000000001</v>
      </c>
      <c r="AP16" t="s">
        <v>15</v>
      </c>
      <c r="AQ16" s="1"/>
      <c r="AR16" s="1"/>
      <c r="AT16" t="s">
        <v>15</v>
      </c>
      <c r="AU16" s="1"/>
      <c r="AV16" s="1"/>
      <c r="AX16" s="6" t="s">
        <v>15</v>
      </c>
      <c r="AY16" s="5">
        <v>0.140351</v>
      </c>
      <c r="AZ16" s="5">
        <v>0.31914900000000002</v>
      </c>
    </row>
    <row r="17" spans="2:52">
      <c r="B17" t="s">
        <v>16</v>
      </c>
      <c r="C17" s="5">
        <v>0.2167</v>
      </c>
      <c r="D17" s="5">
        <v>2.1299999999999999E-2</v>
      </c>
      <c r="F17" t="s">
        <v>16</v>
      </c>
      <c r="G17" s="5">
        <v>0.385965</v>
      </c>
      <c r="H17" s="5">
        <v>8.5106000000000001E-2</v>
      </c>
      <c r="J17" t="s">
        <v>16</v>
      </c>
      <c r="K17" s="1">
        <v>0.35087699999999999</v>
      </c>
      <c r="L17" s="1">
        <v>6.3829999999999998E-2</v>
      </c>
      <c r="M17" s="1"/>
      <c r="N17" t="s">
        <v>16</v>
      </c>
      <c r="O17" s="5">
        <v>0.38596399999999997</v>
      </c>
      <c r="P17" s="5">
        <v>0.12765960000000001</v>
      </c>
      <c r="R17" t="s">
        <v>16</v>
      </c>
      <c r="S17" s="1">
        <v>0.40350900000000001</v>
      </c>
      <c r="T17" s="1">
        <v>0.14893600000000001</v>
      </c>
      <c r="V17" t="s">
        <v>16</v>
      </c>
      <c r="W17" s="1"/>
      <c r="X17" s="1"/>
      <c r="Z17" t="s">
        <v>16</v>
      </c>
      <c r="AA17" s="1"/>
      <c r="AB17" s="1"/>
      <c r="AC17" s="1"/>
      <c r="AD17" t="s">
        <v>16</v>
      </c>
      <c r="AE17" s="1"/>
      <c r="AF17" s="1"/>
      <c r="AH17" t="s">
        <v>16</v>
      </c>
      <c r="AI17" s="1"/>
      <c r="AJ17" s="1"/>
      <c r="AL17" s="6" t="s">
        <v>16</v>
      </c>
      <c r="AM17" s="5">
        <v>0.43859599999999999</v>
      </c>
      <c r="AN17" s="5">
        <v>0.27659600000000001</v>
      </c>
      <c r="AP17" t="s">
        <v>16</v>
      </c>
      <c r="AQ17" s="1"/>
      <c r="AR17" s="1"/>
      <c r="AT17" t="s">
        <v>16</v>
      </c>
      <c r="AU17" s="1"/>
      <c r="AV17" s="1"/>
      <c r="AX17" s="6" t="s">
        <v>16</v>
      </c>
      <c r="AY17" s="5">
        <v>0.45613999999999999</v>
      </c>
      <c r="AZ17" s="5">
        <v>0.27659600000000001</v>
      </c>
    </row>
    <row r="18" spans="2:52">
      <c r="B18" t="s">
        <v>18</v>
      </c>
      <c r="C18" s="5">
        <v>0.1</v>
      </c>
      <c r="D18" s="5">
        <v>0</v>
      </c>
      <c r="F18" t="s">
        <v>18</v>
      </c>
      <c r="G18" s="5">
        <v>0.28071200000000002</v>
      </c>
      <c r="H18" s="5">
        <v>0</v>
      </c>
      <c r="J18" t="s">
        <v>18</v>
      </c>
      <c r="K18" s="4">
        <v>0.28070200000000001</v>
      </c>
      <c r="L18" s="1">
        <v>0</v>
      </c>
      <c r="M18" s="5"/>
      <c r="N18" t="s">
        <v>18</v>
      </c>
      <c r="O18" s="5">
        <v>0.31569999999999998</v>
      </c>
      <c r="P18" s="5">
        <v>0.21276600000000001</v>
      </c>
      <c r="R18" t="s">
        <v>18</v>
      </c>
      <c r="S18" s="4">
        <v>0.29824600000000001</v>
      </c>
      <c r="T18" s="1">
        <v>2.1276594999999999E-2</v>
      </c>
      <c r="V18" t="s">
        <v>18</v>
      </c>
      <c r="W18" s="4">
        <v>0.33329999999999999</v>
      </c>
      <c r="X18" s="1"/>
      <c r="Z18" t="s">
        <v>18</v>
      </c>
      <c r="AA18" s="4">
        <v>0.29824600000000001</v>
      </c>
      <c r="AB18" s="1"/>
      <c r="AC18" s="5"/>
      <c r="AD18" t="s">
        <v>18</v>
      </c>
      <c r="AE18" s="4">
        <v>0.31578899999999999</v>
      </c>
      <c r="AF18" s="1"/>
      <c r="AH18" t="s">
        <v>18</v>
      </c>
      <c r="AI18" s="4">
        <v>0.28070200000000001</v>
      </c>
      <c r="AJ18" s="1"/>
      <c r="AL18" s="6" t="s">
        <v>18</v>
      </c>
      <c r="AM18" s="5">
        <v>0.263158</v>
      </c>
      <c r="AN18" s="5">
        <v>0.12766</v>
      </c>
      <c r="AP18" t="s">
        <v>18</v>
      </c>
      <c r="AQ18" s="4">
        <v>0.2982456</v>
      </c>
      <c r="AR18" s="1"/>
      <c r="AT18" t="s">
        <v>18</v>
      </c>
      <c r="AU18" s="4">
        <v>0.31578899999999999</v>
      </c>
      <c r="AV18" s="1"/>
      <c r="AX18" s="6" t="s">
        <v>18</v>
      </c>
      <c r="AY18" s="5">
        <v>0.385965</v>
      </c>
      <c r="AZ18" s="5">
        <v>8.5106000000000001E-2</v>
      </c>
    </row>
    <row r="19" spans="2:52">
      <c r="B19" t="s">
        <v>17</v>
      </c>
      <c r="C19" s="5">
        <v>0.11666700000000001</v>
      </c>
      <c r="D19" s="5">
        <v>0.1489</v>
      </c>
      <c r="F19" t="s">
        <v>17</v>
      </c>
      <c r="G19" s="5">
        <v>0.19298199999999999</v>
      </c>
      <c r="H19" s="5">
        <v>0.27659600000000001</v>
      </c>
      <c r="J19" t="s">
        <v>17</v>
      </c>
      <c r="K19" s="1">
        <v>0.17543900000000001</v>
      </c>
      <c r="L19" s="1">
        <v>0.40425499999999998</v>
      </c>
      <c r="M19" s="5"/>
      <c r="N19" t="s">
        <v>17</v>
      </c>
      <c r="O19" s="5">
        <v>0.19298199999999999</v>
      </c>
      <c r="P19" s="5">
        <v>0.29787200000000003</v>
      </c>
      <c r="R19" t="s">
        <v>17</v>
      </c>
      <c r="S19" s="1">
        <v>0.245614</v>
      </c>
      <c r="T19" s="1">
        <v>0.34042600000000001</v>
      </c>
      <c r="V19" t="s">
        <v>17</v>
      </c>
      <c r="W19" s="1"/>
      <c r="X19" s="1"/>
      <c r="Z19" t="s">
        <v>17</v>
      </c>
      <c r="AA19" s="1"/>
      <c r="AB19" s="1"/>
      <c r="AC19" s="5"/>
      <c r="AD19" t="s">
        <v>17</v>
      </c>
      <c r="AE19" s="1"/>
      <c r="AF19" s="1"/>
      <c r="AH19" t="s">
        <v>17</v>
      </c>
      <c r="AI19" s="1"/>
      <c r="AJ19" s="1"/>
      <c r="AL19" s="6" t="s">
        <v>17</v>
      </c>
      <c r="AM19" s="5">
        <v>0.29824600000000001</v>
      </c>
      <c r="AN19" s="5">
        <v>0.44680900000000001</v>
      </c>
      <c r="AP19" t="s">
        <v>17</v>
      </c>
      <c r="AQ19" s="1"/>
      <c r="AR19" s="1"/>
      <c r="AT19" t="s">
        <v>17</v>
      </c>
      <c r="AU19" s="1"/>
      <c r="AV19" s="1"/>
      <c r="AX19" s="6" t="s">
        <v>17</v>
      </c>
      <c r="AY19" s="5">
        <v>0.40350799999999998</v>
      </c>
      <c r="AZ19" s="5">
        <v>0.400426</v>
      </c>
    </row>
    <row r="20" spans="2:52">
      <c r="B20" t="s">
        <v>19</v>
      </c>
      <c r="C20" s="5">
        <v>6.6699999999999995E-2</v>
      </c>
      <c r="D20" s="5">
        <v>6.3799999999999996E-2</v>
      </c>
      <c r="F20" t="s">
        <v>19</v>
      </c>
      <c r="G20" s="5">
        <v>0.122807</v>
      </c>
      <c r="H20" s="5">
        <v>8.5106000000000001E-2</v>
      </c>
      <c r="J20" t="s">
        <v>19</v>
      </c>
      <c r="K20" s="1">
        <v>0.140351</v>
      </c>
      <c r="L20" s="4">
        <v>0.10638300000000001</v>
      </c>
      <c r="M20" s="5"/>
      <c r="N20" t="s">
        <v>19</v>
      </c>
      <c r="O20" s="5">
        <v>0.122807</v>
      </c>
      <c r="P20" s="5">
        <v>0.10638300000000001</v>
      </c>
      <c r="R20" t="s">
        <v>19</v>
      </c>
      <c r="S20" s="1">
        <v>0.15789500000000001</v>
      </c>
      <c r="T20" s="4">
        <v>0.234043</v>
      </c>
      <c r="V20" t="s">
        <v>19</v>
      </c>
      <c r="W20" s="1"/>
      <c r="X20" s="4">
        <v>0.19148899999999999</v>
      </c>
      <c r="Z20" t="s">
        <v>19</v>
      </c>
      <c r="AA20" s="1"/>
      <c r="AB20" s="4">
        <v>0.170213</v>
      </c>
      <c r="AC20" s="5"/>
      <c r="AD20" t="s">
        <v>19</v>
      </c>
      <c r="AE20" s="1"/>
      <c r="AF20" s="4">
        <v>0.27659499999999998</v>
      </c>
      <c r="AH20" t="s">
        <v>19</v>
      </c>
      <c r="AI20" s="1"/>
      <c r="AJ20" s="4">
        <v>0.34042549999999999</v>
      </c>
      <c r="AL20" s="6" t="s">
        <v>19</v>
      </c>
      <c r="AM20" s="5">
        <v>0.19298399999999999</v>
      </c>
      <c r="AN20" s="5">
        <v>0.23400000000000001</v>
      </c>
      <c r="AP20" t="s">
        <v>19</v>
      </c>
      <c r="AQ20" s="1"/>
      <c r="AR20" s="4">
        <v>0.29787200000000003</v>
      </c>
      <c r="AT20" t="s">
        <v>19</v>
      </c>
      <c r="AU20" s="1"/>
      <c r="AV20" s="4">
        <v>0.297875</v>
      </c>
      <c r="AX20" s="6" t="s">
        <v>19</v>
      </c>
      <c r="AY20" s="5">
        <v>0.33333000000000002</v>
      </c>
      <c r="AZ20" s="5">
        <v>0.297875</v>
      </c>
    </row>
    <row r="21" spans="2:52">
      <c r="B21" t="s">
        <v>20</v>
      </c>
      <c r="C21" s="2" t="s">
        <v>57</v>
      </c>
      <c r="D21" s="2" t="s">
        <v>58</v>
      </c>
      <c r="F21" t="s">
        <v>20</v>
      </c>
      <c r="G21" t="s">
        <v>68</v>
      </c>
      <c r="H21" s="1" t="s">
        <v>69</v>
      </c>
      <c r="J21" t="s">
        <v>20</v>
      </c>
      <c r="K21" s="2" t="s">
        <v>74</v>
      </c>
      <c r="L21" s="1" t="s">
        <v>75</v>
      </c>
      <c r="M21" s="5"/>
      <c r="N21" t="s">
        <v>20</v>
      </c>
      <c r="O21" s="7"/>
      <c r="P21" s="6"/>
      <c r="R21" t="s">
        <v>20</v>
      </c>
      <c r="S21" s="2" t="s">
        <v>80</v>
      </c>
      <c r="T21" t="s">
        <v>81</v>
      </c>
      <c r="V21" t="s">
        <v>20</v>
      </c>
      <c r="W21" s="2"/>
      <c r="Z21" t="s">
        <v>20</v>
      </c>
      <c r="AA21" s="2"/>
      <c r="AC21" s="6"/>
      <c r="AD21" t="s">
        <v>20</v>
      </c>
      <c r="AE21" s="2"/>
      <c r="AH21" t="s">
        <v>20</v>
      </c>
      <c r="AI21" s="2"/>
      <c r="AL21" s="6" t="s">
        <v>20</v>
      </c>
      <c r="AM21" s="7"/>
      <c r="AN21" s="6"/>
      <c r="AP21" t="s">
        <v>20</v>
      </c>
      <c r="AQ21" s="2"/>
      <c r="AT21" t="s">
        <v>20</v>
      </c>
      <c r="AU21" s="2"/>
      <c r="AX21" s="6" t="s">
        <v>20</v>
      </c>
      <c r="AY21" s="7"/>
      <c r="AZ21" s="6"/>
    </row>
    <row r="22" spans="2:52">
      <c r="M22" s="6"/>
      <c r="AC22" s="6"/>
      <c r="AL22" s="6"/>
      <c r="AM22" s="6"/>
      <c r="AN22" s="6"/>
      <c r="AX22" s="6"/>
      <c r="AY22" s="6"/>
      <c r="AZ22" s="6"/>
    </row>
    <row r="23" spans="2:52">
      <c r="M23" s="6"/>
      <c r="AC23" s="6"/>
      <c r="AL23" s="6"/>
      <c r="AM23" s="6"/>
      <c r="AN23" s="6"/>
      <c r="AX23" s="6"/>
      <c r="AY23" s="6"/>
      <c r="AZ23" s="6"/>
    </row>
    <row r="24" spans="2:52">
      <c r="B24" t="s">
        <v>25</v>
      </c>
      <c r="C24" t="s">
        <v>34</v>
      </c>
      <c r="D24" t="s">
        <v>35</v>
      </c>
      <c r="F24" s="6" t="s">
        <v>25</v>
      </c>
      <c r="G24" s="6" t="s">
        <v>34</v>
      </c>
      <c r="H24" s="6" t="s">
        <v>35</v>
      </c>
      <c r="J24" t="s">
        <v>25</v>
      </c>
      <c r="K24" t="s">
        <v>34</v>
      </c>
      <c r="L24" t="s">
        <v>35</v>
      </c>
      <c r="M24" s="6"/>
      <c r="N24" t="s">
        <v>25</v>
      </c>
      <c r="O24" t="s">
        <v>34</v>
      </c>
      <c r="P24" t="s">
        <v>35</v>
      </c>
      <c r="R24" t="s">
        <v>25</v>
      </c>
      <c r="S24" t="s">
        <v>34</v>
      </c>
      <c r="T24" t="s">
        <v>35</v>
      </c>
      <c r="V24" t="s">
        <v>25</v>
      </c>
      <c r="W24" t="s">
        <v>34</v>
      </c>
      <c r="X24" t="s">
        <v>35</v>
      </c>
      <c r="Z24" t="s">
        <v>25</v>
      </c>
      <c r="AA24" t="s">
        <v>34</v>
      </c>
      <c r="AB24" t="s">
        <v>35</v>
      </c>
      <c r="AC24" s="6"/>
      <c r="AD24" t="s">
        <v>25</v>
      </c>
      <c r="AE24" t="s">
        <v>34</v>
      </c>
      <c r="AF24" t="s">
        <v>35</v>
      </c>
      <c r="AH24" t="s">
        <v>25</v>
      </c>
      <c r="AI24" t="s">
        <v>34</v>
      </c>
      <c r="AJ24" t="s">
        <v>35</v>
      </c>
      <c r="AL24" s="6" t="s">
        <v>25</v>
      </c>
      <c r="AM24" s="6" t="s">
        <v>34</v>
      </c>
      <c r="AN24" s="6" t="s">
        <v>35</v>
      </c>
      <c r="AP24" t="s">
        <v>25</v>
      </c>
      <c r="AQ24" t="s">
        <v>34</v>
      </c>
      <c r="AR24" t="s">
        <v>35</v>
      </c>
      <c r="AT24" t="s">
        <v>25</v>
      </c>
      <c r="AU24" t="s">
        <v>34</v>
      </c>
      <c r="AV24" t="s">
        <v>35</v>
      </c>
      <c r="AX24" s="6" t="s">
        <v>25</v>
      </c>
      <c r="AY24" s="6" t="s">
        <v>34</v>
      </c>
      <c r="AZ24" s="6" t="s">
        <v>35</v>
      </c>
    </row>
    <row r="25" spans="2:52">
      <c r="B25" t="s">
        <v>14</v>
      </c>
      <c r="C25" s="1">
        <v>0.319328</v>
      </c>
      <c r="D25" s="1">
        <v>0.41605799999999998</v>
      </c>
      <c r="F25" s="6" t="s">
        <v>14</v>
      </c>
      <c r="G25" s="5">
        <v>0.18643999999999999</v>
      </c>
      <c r="H25" s="5">
        <v>0.26666699999999999</v>
      </c>
      <c r="J25" t="s">
        <v>14</v>
      </c>
      <c r="K25" s="1">
        <v>0.186441</v>
      </c>
      <c r="L25" s="1">
        <v>0.26666699999999999</v>
      </c>
      <c r="M25" s="5"/>
      <c r="N25" t="s">
        <v>14</v>
      </c>
      <c r="O25" s="5">
        <v>5.9322E-2</v>
      </c>
      <c r="P25" s="5">
        <v>0.28888900000000001</v>
      </c>
      <c r="R25" t="s">
        <v>14</v>
      </c>
      <c r="S25" s="1">
        <v>0.144068</v>
      </c>
      <c r="T25" s="1">
        <v>0.2</v>
      </c>
      <c r="V25" t="s">
        <v>14</v>
      </c>
      <c r="W25" s="1"/>
      <c r="X25" s="1"/>
      <c r="Z25" t="s">
        <v>14</v>
      </c>
      <c r="AA25" s="1"/>
      <c r="AB25" s="1"/>
      <c r="AC25" s="5"/>
      <c r="AD25" t="s">
        <v>14</v>
      </c>
      <c r="AE25" s="1"/>
      <c r="AF25" s="1"/>
      <c r="AH25" t="s">
        <v>14</v>
      </c>
      <c r="AI25" s="1"/>
      <c r="AJ25" s="1"/>
      <c r="AL25" s="6" t="s">
        <v>14</v>
      </c>
      <c r="AM25" s="5">
        <v>5.0847000000000003E-2</v>
      </c>
      <c r="AN25" s="5">
        <v>0.148148</v>
      </c>
      <c r="AP25" t="s">
        <v>14</v>
      </c>
      <c r="AQ25" s="1"/>
      <c r="AR25" s="1"/>
      <c r="AT25" t="s">
        <v>14</v>
      </c>
      <c r="AU25" s="1"/>
      <c r="AV25" s="1"/>
      <c r="AX25" s="6" t="s">
        <v>14</v>
      </c>
      <c r="AY25" s="5">
        <v>5.9322E-2</v>
      </c>
      <c r="AZ25" s="5">
        <v>7.4074000000000001E-2</v>
      </c>
    </row>
    <row r="26" spans="2:52">
      <c r="B26" t="s">
        <v>15</v>
      </c>
      <c r="C26" s="1">
        <v>0.52941199999999999</v>
      </c>
      <c r="D26" s="1">
        <v>0.77372300000000005</v>
      </c>
      <c r="F26" s="6" t="s">
        <v>15</v>
      </c>
      <c r="G26" s="5">
        <v>0.38135599999999997</v>
      </c>
      <c r="H26" s="5">
        <v>0.525926</v>
      </c>
      <c r="J26" t="s">
        <v>15</v>
      </c>
      <c r="K26" s="1">
        <v>0.38983099999999998</v>
      </c>
      <c r="L26" s="1">
        <v>0.54074069999999996</v>
      </c>
      <c r="M26" s="5"/>
      <c r="N26" t="s">
        <v>15</v>
      </c>
      <c r="O26" s="5">
        <v>0.22033900000000001</v>
      </c>
      <c r="P26" s="5">
        <v>0.42221999999999998</v>
      </c>
      <c r="R26" t="s">
        <v>15</v>
      </c>
      <c r="S26" s="1">
        <v>0.25423699999999999</v>
      </c>
      <c r="T26" s="1">
        <v>0.45925899999999997</v>
      </c>
      <c r="V26" t="s">
        <v>15</v>
      </c>
      <c r="W26" s="1"/>
      <c r="X26" s="1"/>
      <c r="Z26" t="s">
        <v>15</v>
      </c>
      <c r="AA26" s="1"/>
      <c r="AB26" s="1"/>
      <c r="AC26" s="5"/>
      <c r="AD26" t="s">
        <v>15</v>
      </c>
      <c r="AE26" s="1"/>
      <c r="AF26" s="1"/>
      <c r="AH26" t="s">
        <v>15</v>
      </c>
      <c r="AI26" s="1"/>
      <c r="AJ26" s="1"/>
      <c r="AL26" s="6" t="s">
        <v>15</v>
      </c>
      <c r="AM26" s="5">
        <v>0.211864</v>
      </c>
      <c r="AN26" s="5">
        <v>0.30370399999999997</v>
      </c>
      <c r="AP26" t="s">
        <v>15</v>
      </c>
      <c r="AQ26" s="1"/>
      <c r="AR26" s="1"/>
      <c r="AT26" t="s">
        <v>15</v>
      </c>
      <c r="AU26" s="1"/>
      <c r="AV26" s="1"/>
      <c r="AX26" s="6" t="s">
        <v>15</v>
      </c>
      <c r="AY26" s="5">
        <v>0.17796600000000001</v>
      </c>
      <c r="AZ26" s="5">
        <v>0.19259299999999999</v>
      </c>
    </row>
    <row r="27" spans="2:52">
      <c r="B27" t="s">
        <v>16</v>
      </c>
      <c r="C27" s="1">
        <v>0.352941</v>
      </c>
      <c r="D27" s="1">
        <v>8.0299999999999996E-2</v>
      </c>
      <c r="F27" s="6" t="s">
        <v>16</v>
      </c>
      <c r="G27" s="5">
        <v>0.432203</v>
      </c>
      <c r="H27" s="5">
        <v>0.2</v>
      </c>
      <c r="J27" t="s">
        <v>16</v>
      </c>
      <c r="K27" s="1">
        <v>0.35593200000000003</v>
      </c>
      <c r="L27" s="1">
        <v>0.19253300000000001</v>
      </c>
      <c r="M27" s="5"/>
      <c r="N27" t="s">
        <v>16</v>
      </c>
      <c r="O27" s="5">
        <v>0.5</v>
      </c>
      <c r="P27" s="5">
        <v>0.27407100000000001</v>
      </c>
      <c r="R27" t="s">
        <v>16</v>
      </c>
      <c r="S27" s="1">
        <v>0.474576</v>
      </c>
      <c r="T27" s="1">
        <v>0.24444399999999999</v>
      </c>
      <c r="V27" t="s">
        <v>16</v>
      </c>
      <c r="W27" s="1"/>
      <c r="X27" s="1"/>
      <c r="Z27" t="s">
        <v>16</v>
      </c>
      <c r="AA27" s="1"/>
      <c r="AB27" s="1"/>
      <c r="AC27" s="5"/>
      <c r="AD27" t="s">
        <v>16</v>
      </c>
      <c r="AE27" s="1"/>
      <c r="AF27" s="1"/>
      <c r="AH27" t="s">
        <v>16</v>
      </c>
      <c r="AI27" s="1"/>
      <c r="AJ27" s="1"/>
      <c r="AL27" s="6" t="s">
        <v>16</v>
      </c>
      <c r="AM27" s="5">
        <v>0.50847450000000005</v>
      </c>
      <c r="AN27" s="5">
        <v>0.27407399999999998</v>
      </c>
      <c r="AP27" t="s">
        <v>16</v>
      </c>
      <c r="AQ27" s="1"/>
      <c r="AR27" s="1"/>
      <c r="AT27" t="s">
        <v>16</v>
      </c>
      <c r="AU27" s="1"/>
      <c r="AV27" s="1"/>
      <c r="AX27" s="6" t="s">
        <v>16</v>
      </c>
      <c r="AY27" s="5">
        <v>0.49152499999999999</v>
      </c>
      <c r="AZ27" s="5">
        <v>0.37036999999999998</v>
      </c>
    </row>
    <row r="28" spans="2:52">
      <c r="B28" t="s">
        <v>18</v>
      </c>
      <c r="C28" s="4">
        <v>0.201681</v>
      </c>
      <c r="D28" s="1">
        <v>7.3000000000000001E-3</v>
      </c>
      <c r="F28" s="6" t="s">
        <v>18</v>
      </c>
      <c r="G28" s="5">
        <v>0.305085</v>
      </c>
      <c r="H28" s="5">
        <v>2.963E-2</v>
      </c>
      <c r="J28" t="s">
        <v>18</v>
      </c>
      <c r="K28" s="4">
        <v>0.288136</v>
      </c>
      <c r="L28" s="1">
        <v>0.12592600000000001</v>
      </c>
      <c r="M28" s="5"/>
      <c r="N28" t="s">
        <v>18</v>
      </c>
      <c r="O28" s="5">
        <v>0.36440699999999998</v>
      </c>
      <c r="P28" s="5">
        <v>0.18518499999999999</v>
      </c>
      <c r="R28" t="s">
        <v>18</v>
      </c>
      <c r="S28" s="4">
        <v>0.37288100000000002</v>
      </c>
      <c r="T28" s="1">
        <v>0.155556</v>
      </c>
      <c r="V28" t="s">
        <v>18</v>
      </c>
      <c r="W28" s="4">
        <v>0.38135599999999997</v>
      </c>
      <c r="X28" s="1"/>
      <c r="Z28" t="s">
        <v>18</v>
      </c>
      <c r="AA28" s="4">
        <v>0.38135599999999997</v>
      </c>
      <c r="AB28" s="1"/>
      <c r="AC28" s="5"/>
      <c r="AD28" t="s">
        <v>18</v>
      </c>
      <c r="AE28" s="4">
        <v>0.33898299999999998</v>
      </c>
      <c r="AF28" s="1"/>
      <c r="AH28" t="s">
        <v>18</v>
      </c>
      <c r="AI28" s="4">
        <v>0.32203399999999999</v>
      </c>
      <c r="AJ28" s="1"/>
      <c r="AL28" s="6" t="s">
        <v>18</v>
      </c>
      <c r="AM28" s="5">
        <v>0.31355899999999998</v>
      </c>
      <c r="AN28" s="5">
        <v>0.20740700000000001</v>
      </c>
      <c r="AP28" t="s">
        <v>18</v>
      </c>
      <c r="AQ28" s="4">
        <v>0.37288100000000002</v>
      </c>
      <c r="AR28" s="1"/>
      <c r="AT28" t="s">
        <v>18</v>
      </c>
      <c r="AU28" s="4">
        <v>0.40677999999999997</v>
      </c>
      <c r="AV28" s="1"/>
      <c r="AX28" s="6" t="s">
        <v>18</v>
      </c>
      <c r="AY28" s="5">
        <v>0.38983099999999998</v>
      </c>
      <c r="AZ28" s="5">
        <v>0.22963</v>
      </c>
    </row>
    <row r="29" spans="2:52">
      <c r="B29" t="s">
        <v>17</v>
      </c>
      <c r="C29" s="1">
        <v>0.117647</v>
      </c>
      <c r="D29" s="1">
        <v>0.145985</v>
      </c>
      <c r="F29" s="6" t="s">
        <v>17</v>
      </c>
      <c r="G29" s="5">
        <v>0.186441</v>
      </c>
      <c r="H29" s="5">
        <v>0.27407399999999998</v>
      </c>
      <c r="J29" t="s">
        <v>17</v>
      </c>
      <c r="K29" s="1">
        <v>0.25423699999999999</v>
      </c>
      <c r="L29" s="1">
        <v>0.26666699999999999</v>
      </c>
      <c r="M29" s="5"/>
      <c r="N29" t="s">
        <v>17</v>
      </c>
      <c r="O29" s="5">
        <v>0.27966099999999999</v>
      </c>
      <c r="P29" s="5">
        <v>0.30370399999999997</v>
      </c>
      <c r="R29" t="s">
        <v>17</v>
      </c>
      <c r="S29" s="1">
        <v>0.27118599999999998</v>
      </c>
      <c r="T29" s="1">
        <v>0.296296</v>
      </c>
      <c r="V29" t="s">
        <v>17</v>
      </c>
      <c r="W29" s="1"/>
      <c r="X29" s="1"/>
      <c r="Z29" t="s">
        <v>17</v>
      </c>
      <c r="AA29" s="1"/>
      <c r="AB29" s="1"/>
      <c r="AC29" s="5"/>
      <c r="AD29" t="s">
        <v>17</v>
      </c>
      <c r="AE29" s="1"/>
      <c r="AF29" s="1"/>
      <c r="AH29" t="s">
        <v>17</v>
      </c>
      <c r="AI29" s="1"/>
      <c r="AJ29" s="1"/>
      <c r="AL29" s="6" t="s">
        <v>17</v>
      </c>
      <c r="AM29" s="5">
        <v>0.27966099999999999</v>
      </c>
      <c r="AN29" s="5">
        <v>0.42222199999999999</v>
      </c>
      <c r="AP29" t="s">
        <v>17</v>
      </c>
      <c r="AQ29" s="1"/>
      <c r="AR29" s="1"/>
      <c r="AT29" t="s">
        <v>17</v>
      </c>
      <c r="AU29" s="1"/>
      <c r="AV29" s="1"/>
      <c r="AX29" s="6" t="s">
        <v>17</v>
      </c>
      <c r="AY29" s="5">
        <v>0.33050800000000002</v>
      </c>
      <c r="AZ29" s="5">
        <v>0.43703700000000001</v>
      </c>
    </row>
    <row r="30" spans="2:52">
      <c r="B30" t="s">
        <v>19</v>
      </c>
      <c r="C30" s="1">
        <v>7.5630000000000003E-2</v>
      </c>
      <c r="D30" s="4">
        <v>5.11E-2</v>
      </c>
      <c r="F30" s="6" t="s">
        <v>19</v>
      </c>
      <c r="G30" s="5">
        <v>6.7796999999999996E-2</v>
      </c>
      <c r="H30" s="5">
        <v>0.118519</v>
      </c>
      <c r="J30" t="s">
        <v>19</v>
      </c>
      <c r="K30" s="1">
        <v>8.4756999999999999E-2</v>
      </c>
      <c r="L30" s="4">
        <v>0.17036999999999999</v>
      </c>
      <c r="M30" s="5"/>
      <c r="N30" t="s">
        <v>19</v>
      </c>
      <c r="O30" s="5">
        <v>8.4746000000000002E-2</v>
      </c>
      <c r="P30" s="5">
        <v>0.155556</v>
      </c>
      <c r="R30" t="s">
        <v>19</v>
      </c>
      <c r="S30" s="1">
        <v>0.12711900000000001</v>
      </c>
      <c r="T30" s="4">
        <v>0.22963</v>
      </c>
      <c r="V30" t="s">
        <v>19</v>
      </c>
      <c r="W30" s="1"/>
      <c r="X30" s="4">
        <v>0.26666699999999999</v>
      </c>
      <c r="Z30" t="s">
        <v>19</v>
      </c>
      <c r="AA30" s="1"/>
      <c r="AB30" s="4">
        <v>0.229629</v>
      </c>
      <c r="AC30" s="5"/>
      <c r="AD30" t="s">
        <v>19</v>
      </c>
      <c r="AE30" s="1"/>
      <c r="AF30" s="4">
        <v>0.28148099999999998</v>
      </c>
      <c r="AH30" t="s">
        <v>19</v>
      </c>
      <c r="AI30" s="1"/>
      <c r="AJ30" s="4">
        <v>0.296296</v>
      </c>
      <c r="AL30" s="6" t="s">
        <v>19</v>
      </c>
      <c r="AM30" s="5">
        <v>0.186441</v>
      </c>
      <c r="AN30" s="5">
        <v>0.33329999999999999</v>
      </c>
      <c r="AP30" t="s">
        <v>19</v>
      </c>
      <c r="AQ30" s="1"/>
      <c r="AR30" s="4">
        <v>0.27407399999999998</v>
      </c>
      <c r="AT30" t="s">
        <v>19</v>
      </c>
      <c r="AU30" s="1"/>
      <c r="AV30" s="4">
        <v>0.32592500000000002</v>
      </c>
      <c r="AX30" s="6" t="s">
        <v>19</v>
      </c>
      <c r="AY30" s="5">
        <v>0.27966000000000002</v>
      </c>
      <c r="AZ30" s="5">
        <v>0.318519</v>
      </c>
    </row>
    <row r="31" spans="2:52">
      <c r="B31" t="s">
        <v>20</v>
      </c>
      <c r="C31" s="2" t="s">
        <v>59</v>
      </c>
      <c r="D31" t="s">
        <v>60</v>
      </c>
      <c r="F31" s="6" t="s">
        <v>20</v>
      </c>
      <c r="G31" s="7" t="s">
        <v>67</v>
      </c>
      <c r="H31" s="6" t="s">
        <v>66</v>
      </c>
      <c r="J31" t="s">
        <v>20</v>
      </c>
      <c r="K31" s="2" t="s">
        <v>73</v>
      </c>
      <c r="L31" t="s">
        <v>72</v>
      </c>
      <c r="M31" s="6"/>
      <c r="N31" t="s">
        <v>20</v>
      </c>
      <c r="O31" s="2"/>
      <c r="R31" t="s">
        <v>20</v>
      </c>
      <c r="S31" s="2" t="s">
        <v>79</v>
      </c>
      <c r="T31" t="s">
        <v>78</v>
      </c>
      <c r="V31" t="s">
        <v>20</v>
      </c>
      <c r="W31" s="2"/>
      <c r="Z31" t="s">
        <v>20</v>
      </c>
      <c r="AA31" s="2"/>
      <c r="AC31" s="6"/>
      <c r="AD31" t="s">
        <v>20</v>
      </c>
      <c r="AE31" s="2"/>
      <c r="AH31" t="s">
        <v>20</v>
      </c>
      <c r="AI31" s="2"/>
      <c r="AL31" s="6" t="s">
        <v>20</v>
      </c>
      <c r="AM31" s="7"/>
      <c r="AN31" s="6"/>
      <c r="AP31" t="s">
        <v>20</v>
      </c>
      <c r="AQ31" s="2"/>
      <c r="AT31" t="s">
        <v>20</v>
      </c>
      <c r="AU31" s="2"/>
      <c r="AX31" s="6" t="s">
        <v>20</v>
      </c>
      <c r="AY31" s="7"/>
      <c r="AZ31" s="6"/>
    </row>
    <row r="32" spans="2:52">
      <c r="M32" s="6"/>
      <c r="AC32" s="6"/>
      <c r="AL32" s="6"/>
      <c r="AM32" s="6"/>
      <c r="AN32" s="6"/>
      <c r="AX32" s="6"/>
      <c r="AY32" s="6"/>
      <c r="AZ32" s="6"/>
    </row>
    <row r="33" spans="2:52">
      <c r="M33" s="6"/>
      <c r="AC33" s="6"/>
      <c r="AL33" s="6"/>
      <c r="AM33" s="6"/>
      <c r="AN33" s="6"/>
      <c r="AX33" s="6"/>
      <c r="AY33" s="6"/>
      <c r="AZ33" s="6"/>
    </row>
    <row r="34" spans="2:52">
      <c r="B34" t="s">
        <v>26</v>
      </c>
      <c r="C34" t="s">
        <v>34</v>
      </c>
      <c r="D34" t="s">
        <v>35</v>
      </c>
      <c r="F34" s="6" t="s">
        <v>26</v>
      </c>
      <c r="G34" s="6" t="s">
        <v>34</v>
      </c>
      <c r="H34" s="6" t="s">
        <v>35</v>
      </c>
      <c r="J34" t="s">
        <v>26</v>
      </c>
      <c r="K34" t="s">
        <v>34</v>
      </c>
      <c r="L34" t="s">
        <v>35</v>
      </c>
      <c r="M34" s="6"/>
      <c r="N34" t="s">
        <v>26</v>
      </c>
      <c r="O34" t="s">
        <v>34</v>
      </c>
      <c r="P34" t="s">
        <v>35</v>
      </c>
      <c r="R34" t="s">
        <v>26</v>
      </c>
      <c r="S34" t="s">
        <v>34</v>
      </c>
      <c r="T34" t="s">
        <v>35</v>
      </c>
      <c r="V34" t="s">
        <v>26</v>
      </c>
      <c r="W34" t="s">
        <v>34</v>
      </c>
      <c r="X34" t="s">
        <v>35</v>
      </c>
      <c r="Z34" t="s">
        <v>26</v>
      </c>
      <c r="AA34" t="s">
        <v>34</v>
      </c>
      <c r="AB34" t="s">
        <v>35</v>
      </c>
      <c r="AC34" s="6"/>
      <c r="AD34" t="s">
        <v>26</v>
      </c>
      <c r="AE34" t="s">
        <v>34</v>
      </c>
      <c r="AF34" t="s">
        <v>35</v>
      </c>
      <c r="AH34" t="s">
        <v>26</v>
      </c>
      <c r="AI34" t="s">
        <v>34</v>
      </c>
      <c r="AJ34" t="s">
        <v>35</v>
      </c>
      <c r="AL34" s="6" t="s">
        <v>26</v>
      </c>
      <c r="AM34" s="6" t="s">
        <v>34</v>
      </c>
      <c r="AN34" s="6" t="s">
        <v>35</v>
      </c>
      <c r="AP34" t="s">
        <v>26</v>
      </c>
      <c r="AQ34" t="s">
        <v>34</v>
      </c>
      <c r="AR34" t="s">
        <v>35</v>
      </c>
      <c r="AT34" t="s">
        <v>26</v>
      </c>
      <c r="AU34" t="s">
        <v>34</v>
      </c>
      <c r="AV34" t="s">
        <v>35</v>
      </c>
      <c r="AX34" s="6" t="s">
        <v>26</v>
      </c>
      <c r="AY34" s="6" t="s">
        <v>34</v>
      </c>
      <c r="AZ34" s="6" t="s">
        <v>35</v>
      </c>
    </row>
    <row r="35" spans="2:52">
      <c r="B35" t="s">
        <v>14</v>
      </c>
      <c r="C35" s="1">
        <v>0.30597000000000002</v>
      </c>
      <c r="D35" s="1">
        <v>0.32890000000000003</v>
      </c>
      <c r="F35" s="6" t="s">
        <v>14</v>
      </c>
      <c r="G35" s="5">
        <v>0.149254</v>
      </c>
      <c r="H35" s="5">
        <v>0.20134199999999999</v>
      </c>
      <c r="J35" t="s">
        <v>14</v>
      </c>
      <c r="K35" s="1">
        <v>0.14393900000000001</v>
      </c>
      <c r="L35" s="1">
        <v>0.21476500000000001</v>
      </c>
      <c r="M35" s="5"/>
      <c r="N35" t="s">
        <v>14</v>
      </c>
      <c r="O35" s="5">
        <v>8.3334000000000005E-2</v>
      </c>
      <c r="P35" s="5">
        <v>0.228188</v>
      </c>
      <c r="R35" t="s">
        <v>14</v>
      </c>
      <c r="S35" s="1">
        <v>0.15909100000000001</v>
      </c>
      <c r="T35" s="1">
        <v>0.18120800000000001</v>
      </c>
      <c r="V35" t="s">
        <v>14</v>
      </c>
      <c r="W35" s="1"/>
      <c r="X35" s="1"/>
      <c r="Z35" t="s">
        <v>14</v>
      </c>
      <c r="AA35" s="1"/>
      <c r="AB35" s="1"/>
      <c r="AC35" s="5"/>
      <c r="AD35" t="s">
        <v>14</v>
      </c>
      <c r="AE35" s="1"/>
      <c r="AF35" s="1"/>
      <c r="AH35" t="s">
        <v>14</v>
      </c>
      <c r="AI35" s="1"/>
      <c r="AJ35" s="1"/>
      <c r="AL35" s="6" t="s">
        <v>14</v>
      </c>
      <c r="AM35" s="5">
        <v>0.14393900000000001</v>
      </c>
      <c r="AN35" s="5">
        <v>6.0402999999999998E-2</v>
      </c>
      <c r="AP35" t="s">
        <v>14</v>
      </c>
      <c r="AQ35" s="1"/>
      <c r="AR35" s="1"/>
      <c r="AT35" t="s">
        <v>14</v>
      </c>
      <c r="AU35" s="1"/>
      <c r="AV35" s="1"/>
      <c r="AX35" s="6" t="s">
        <v>14</v>
      </c>
      <c r="AY35" s="5">
        <v>0.12878800000000001</v>
      </c>
      <c r="AZ35" s="5">
        <v>6.0604020000000002E-2</v>
      </c>
    </row>
    <row r="36" spans="2:52">
      <c r="B36" t="s">
        <v>15</v>
      </c>
      <c r="C36" s="1">
        <v>0.59701499999999996</v>
      </c>
      <c r="D36" s="1">
        <v>0.67110000000000003</v>
      </c>
      <c r="F36" s="6" t="s">
        <v>15</v>
      </c>
      <c r="G36" s="5">
        <v>0.39552199999999998</v>
      </c>
      <c r="H36" s="5">
        <v>0.51006700000000005</v>
      </c>
      <c r="J36" t="s">
        <v>15</v>
      </c>
      <c r="K36" s="1">
        <v>0.42424200000000001</v>
      </c>
      <c r="L36" s="1">
        <v>0.49664399999999997</v>
      </c>
      <c r="M36" s="5"/>
      <c r="N36" t="s">
        <v>15</v>
      </c>
      <c r="O36" s="5">
        <v>0.31060599999999999</v>
      </c>
      <c r="P36" s="5">
        <v>0.40939599999999998</v>
      </c>
      <c r="R36" t="s">
        <v>15</v>
      </c>
      <c r="S36" s="1">
        <v>0.30303000000000002</v>
      </c>
      <c r="T36" s="1">
        <v>0.39597300000000002</v>
      </c>
      <c r="V36" t="s">
        <v>15</v>
      </c>
      <c r="W36" s="1"/>
      <c r="X36" s="1"/>
      <c r="Z36" t="s">
        <v>15</v>
      </c>
      <c r="AA36" s="1"/>
      <c r="AB36" s="1"/>
      <c r="AC36" s="5"/>
      <c r="AD36" t="s">
        <v>15</v>
      </c>
      <c r="AE36" s="1"/>
      <c r="AF36" s="1"/>
      <c r="AH36" t="s">
        <v>15</v>
      </c>
      <c r="AI36" s="1"/>
      <c r="AJ36" s="1"/>
      <c r="AL36" s="6" t="s">
        <v>15</v>
      </c>
      <c r="AM36" s="5">
        <v>0.29545500000000002</v>
      </c>
      <c r="AN36" s="5">
        <v>0.18120800000000001</v>
      </c>
      <c r="AP36" t="s">
        <v>15</v>
      </c>
      <c r="AQ36" s="1"/>
      <c r="AR36" s="1"/>
      <c r="AT36" t="s">
        <v>15</v>
      </c>
      <c r="AU36" s="1"/>
      <c r="AV36" s="1"/>
      <c r="AX36" s="6" t="s">
        <v>15</v>
      </c>
      <c r="AY36" s="5">
        <v>0.19697000000000001</v>
      </c>
      <c r="AZ36" s="5">
        <v>0.154362</v>
      </c>
    </row>
    <row r="37" spans="2:52">
      <c r="B37" t="s">
        <v>16</v>
      </c>
      <c r="C37" s="1">
        <v>0.29849999999999999</v>
      </c>
      <c r="D37" s="1">
        <v>0.15129999999999999</v>
      </c>
      <c r="F37" s="6" t="s">
        <v>16</v>
      </c>
      <c r="G37" s="5">
        <v>0.39552199999999998</v>
      </c>
      <c r="H37" s="5">
        <v>0.234899</v>
      </c>
      <c r="J37" t="s">
        <v>16</v>
      </c>
      <c r="K37" s="1">
        <v>0.28030300000000002</v>
      </c>
      <c r="L37" s="1">
        <v>0.25503300000000001</v>
      </c>
      <c r="M37" s="5"/>
      <c r="N37" t="s">
        <v>16</v>
      </c>
      <c r="O37" s="5">
        <v>0.35606100000000002</v>
      </c>
      <c r="P37" s="5">
        <v>0.30872500000000003</v>
      </c>
      <c r="R37" t="s">
        <v>16</v>
      </c>
      <c r="S37" s="1">
        <v>0.34848499999999999</v>
      </c>
      <c r="T37" s="1">
        <v>0.24832199999999999</v>
      </c>
      <c r="V37" t="s">
        <v>16</v>
      </c>
      <c r="W37" s="1"/>
      <c r="X37" s="1"/>
      <c r="Z37" t="s">
        <v>16</v>
      </c>
      <c r="AA37" s="1"/>
      <c r="AB37" s="1"/>
      <c r="AC37" s="5"/>
      <c r="AD37" t="s">
        <v>16</v>
      </c>
      <c r="AE37" s="1"/>
      <c r="AF37" s="1"/>
      <c r="AH37" t="s">
        <v>16</v>
      </c>
      <c r="AI37" s="1"/>
      <c r="AJ37" s="1"/>
      <c r="AL37" s="6" t="s">
        <v>16</v>
      </c>
      <c r="AM37" s="5">
        <v>0.37878800000000001</v>
      </c>
      <c r="AN37" s="5">
        <v>0.38255</v>
      </c>
      <c r="AP37" t="s">
        <v>16</v>
      </c>
      <c r="AQ37" s="1"/>
      <c r="AR37" s="1"/>
      <c r="AT37" t="s">
        <v>16</v>
      </c>
      <c r="AU37" s="1"/>
      <c r="AV37" s="1"/>
      <c r="AX37" s="6" t="s">
        <v>16</v>
      </c>
      <c r="AY37" s="5">
        <v>0.43939299999999998</v>
      </c>
      <c r="AZ37" s="5">
        <v>0.456376</v>
      </c>
    </row>
    <row r="38" spans="2:52">
      <c r="B38" t="s">
        <v>18</v>
      </c>
      <c r="C38" s="4">
        <v>0.11940000000000001</v>
      </c>
      <c r="D38" s="1">
        <v>2.63E-2</v>
      </c>
      <c r="F38" s="6" t="s">
        <v>18</v>
      </c>
      <c r="G38" s="5">
        <v>0.16417899999999999</v>
      </c>
      <c r="H38" s="5">
        <v>9.3959000000000001E-2</v>
      </c>
      <c r="J38" t="s">
        <v>18</v>
      </c>
      <c r="K38" s="4">
        <v>0.13636300000000001</v>
      </c>
      <c r="L38" s="1">
        <v>0.14094000000000001</v>
      </c>
      <c r="M38" s="5"/>
      <c r="N38" t="s">
        <v>18</v>
      </c>
      <c r="O38" s="5">
        <v>0.31060599999999999</v>
      </c>
      <c r="P38" s="5">
        <v>0.228188</v>
      </c>
      <c r="R38" t="s">
        <v>18</v>
      </c>
      <c r="S38" s="4">
        <v>0.287879</v>
      </c>
      <c r="T38" s="1">
        <v>0.194631</v>
      </c>
      <c r="V38" t="s">
        <v>18</v>
      </c>
      <c r="W38" s="4">
        <v>0.219697</v>
      </c>
      <c r="X38" s="1"/>
      <c r="Z38" t="s">
        <v>18</v>
      </c>
      <c r="AA38" s="4">
        <v>0.28030300000000002</v>
      </c>
      <c r="AB38" s="1"/>
      <c r="AC38" s="5"/>
      <c r="AD38" t="s">
        <v>18</v>
      </c>
      <c r="AE38" s="4">
        <v>0.26515100000000003</v>
      </c>
      <c r="AF38" s="1"/>
      <c r="AH38" t="s">
        <v>18</v>
      </c>
      <c r="AI38" s="4">
        <v>0.18939400000000001</v>
      </c>
      <c r="AJ38" s="1"/>
      <c r="AL38" s="6" t="s">
        <v>18</v>
      </c>
      <c r="AM38" s="5">
        <v>0.28030300000000002</v>
      </c>
      <c r="AN38" s="5">
        <v>0.26174399999999998</v>
      </c>
      <c r="AP38" t="s">
        <v>18</v>
      </c>
      <c r="AQ38" s="4">
        <v>0.25</v>
      </c>
      <c r="AR38" s="1"/>
      <c r="AT38" t="s">
        <v>18</v>
      </c>
      <c r="AU38" s="4">
        <v>0.34090900000000002</v>
      </c>
      <c r="AV38" s="1"/>
      <c r="AX38" s="6" t="s">
        <v>18</v>
      </c>
      <c r="AY38" s="5">
        <v>0.31818099999999999</v>
      </c>
      <c r="AZ38" s="5">
        <v>0.32885900000000001</v>
      </c>
    </row>
    <row r="39" spans="2:52">
      <c r="B39" t="s">
        <v>17</v>
      </c>
      <c r="C39" s="1">
        <v>0.104478</v>
      </c>
      <c r="D39" s="1">
        <v>0.17760000000000001</v>
      </c>
      <c r="F39" s="6" t="s">
        <v>17</v>
      </c>
      <c r="G39" s="5">
        <v>0.208955</v>
      </c>
      <c r="H39" s="5">
        <v>0.25503399999999998</v>
      </c>
      <c r="J39" t="s">
        <v>17</v>
      </c>
      <c r="K39" s="1">
        <v>0.29545399999999999</v>
      </c>
      <c r="L39" s="1">
        <v>0.24832199999999999</v>
      </c>
      <c r="M39" s="5"/>
      <c r="N39" t="s">
        <v>17</v>
      </c>
      <c r="O39" s="5">
        <v>0.33333299999999999</v>
      </c>
      <c r="P39" s="5">
        <v>0.28187899999999999</v>
      </c>
      <c r="R39" t="s">
        <v>17</v>
      </c>
      <c r="S39" s="1">
        <v>0.34848499999999999</v>
      </c>
      <c r="T39" s="1">
        <v>0.35570499999999999</v>
      </c>
      <c r="V39" t="s">
        <v>17</v>
      </c>
      <c r="W39" s="1"/>
      <c r="X39" s="1"/>
      <c r="Z39" t="s">
        <v>17</v>
      </c>
      <c r="AA39" s="1"/>
      <c r="AB39" s="1"/>
      <c r="AC39" s="5"/>
      <c r="AD39" t="s">
        <v>17</v>
      </c>
      <c r="AE39" s="1"/>
      <c r="AF39" s="1"/>
      <c r="AH39" t="s">
        <v>17</v>
      </c>
      <c r="AI39" s="1"/>
      <c r="AJ39" s="1"/>
      <c r="AL39" s="6" t="s">
        <v>17</v>
      </c>
      <c r="AM39" s="5">
        <v>0.32575799999999999</v>
      </c>
      <c r="AN39" s="5">
        <v>0.43624099999999999</v>
      </c>
      <c r="AP39" t="s">
        <v>17</v>
      </c>
      <c r="AQ39" s="1"/>
      <c r="AR39" s="1"/>
      <c r="AT39" t="s">
        <v>17</v>
      </c>
      <c r="AU39" s="1"/>
      <c r="AV39" s="1"/>
      <c r="AX39" s="6" t="s">
        <v>17</v>
      </c>
      <c r="AY39" s="5">
        <v>0.36363600000000001</v>
      </c>
      <c r="AZ39" s="5">
        <v>0.389262</v>
      </c>
    </row>
    <row r="40" spans="2:52">
      <c r="B40" t="s">
        <v>19</v>
      </c>
      <c r="C40" s="1">
        <v>4.48E-2</v>
      </c>
      <c r="D40" s="4">
        <v>6.5799999999999997E-2</v>
      </c>
      <c r="F40" s="6" t="s">
        <v>19</v>
      </c>
      <c r="G40" s="5">
        <v>6.7164000000000001E-2</v>
      </c>
      <c r="H40" s="5">
        <v>7.3826000000000003E-2</v>
      </c>
      <c r="J40" t="s">
        <v>19</v>
      </c>
      <c r="K40" s="1">
        <v>9.8484000000000002E-2</v>
      </c>
      <c r="L40" s="4">
        <v>0.14094000000000001</v>
      </c>
      <c r="M40" s="5"/>
      <c r="N40" t="s">
        <v>19</v>
      </c>
      <c r="O40" s="5">
        <v>9.0909000000000004E-2</v>
      </c>
      <c r="P40" s="5">
        <v>0.17449600000000001</v>
      </c>
      <c r="R40" t="s">
        <v>19</v>
      </c>
      <c r="S40" s="1">
        <v>0.18939400000000001</v>
      </c>
      <c r="T40" s="4">
        <v>0.228188</v>
      </c>
      <c r="V40" t="s">
        <v>19</v>
      </c>
      <c r="W40" s="1"/>
      <c r="X40" s="4">
        <v>0.28187899999999999</v>
      </c>
      <c r="Z40" t="s">
        <v>19</v>
      </c>
      <c r="AA40" s="1"/>
      <c r="AB40" s="4">
        <v>0.30201299999999998</v>
      </c>
      <c r="AC40" s="5"/>
      <c r="AD40" t="s">
        <v>19</v>
      </c>
      <c r="AE40" s="1"/>
      <c r="AF40" s="4">
        <v>0.27516800000000002</v>
      </c>
      <c r="AH40" t="s">
        <v>19</v>
      </c>
      <c r="AI40" s="1"/>
      <c r="AJ40" s="4">
        <v>0.25503399999999998</v>
      </c>
      <c r="AL40" s="6" t="s">
        <v>19</v>
      </c>
      <c r="AM40" s="5">
        <v>0.21970000000000001</v>
      </c>
      <c r="AN40" s="5">
        <v>0.28850900000000002</v>
      </c>
      <c r="AP40" t="s">
        <v>19</v>
      </c>
      <c r="AQ40" s="1"/>
      <c r="AR40" s="4">
        <v>0.30872500000000003</v>
      </c>
      <c r="AT40" t="s">
        <v>19</v>
      </c>
      <c r="AU40" s="1"/>
      <c r="AV40" s="4">
        <v>0.31543599999999999</v>
      </c>
      <c r="AX40" s="6" t="s">
        <v>19</v>
      </c>
      <c r="AY40" s="5">
        <v>0.29545399999999999</v>
      </c>
      <c r="AZ40" s="5">
        <v>0.348993</v>
      </c>
    </row>
    <row r="41" spans="2:52">
      <c r="B41" t="s">
        <v>20</v>
      </c>
      <c r="C41" s="2" t="s">
        <v>62</v>
      </c>
      <c r="D41" t="s">
        <v>61</v>
      </c>
      <c r="F41" s="6" t="s">
        <v>20</v>
      </c>
      <c r="G41" s="7" t="s">
        <v>64</v>
      </c>
      <c r="H41" s="6" t="s">
        <v>65</v>
      </c>
      <c r="J41" t="s">
        <v>20</v>
      </c>
      <c r="K41" s="2" t="s">
        <v>70</v>
      </c>
      <c r="L41" s="2" t="s">
        <v>71</v>
      </c>
      <c r="M41" s="7"/>
      <c r="N41" t="s">
        <v>20</v>
      </c>
      <c r="O41" s="2"/>
      <c r="R41" t="s">
        <v>20</v>
      </c>
      <c r="S41" s="2" t="s">
        <v>76</v>
      </c>
      <c r="T41" t="s">
        <v>77</v>
      </c>
      <c r="V41" t="s">
        <v>20</v>
      </c>
      <c r="W41" s="2"/>
      <c r="Z41" t="s">
        <v>20</v>
      </c>
      <c r="AA41" s="2"/>
      <c r="AC41" s="6"/>
      <c r="AD41" t="s">
        <v>20</v>
      </c>
      <c r="AE41" s="2"/>
      <c r="AH41" t="s">
        <v>20</v>
      </c>
      <c r="AI41" s="2"/>
      <c r="AL41" s="6" t="s">
        <v>20</v>
      </c>
      <c r="AM41" s="7"/>
      <c r="AN41" s="6"/>
      <c r="AP41" t="s">
        <v>20</v>
      </c>
      <c r="AQ41" s="2"/>
      <c r="AT41" t="s">
        <v>20</v>
      </c>
      <c r="AU41" s="2"/>
      <c r="AX41" s="6" t="s">
        <v>20</v>
      </c>
      <c r="AY41" s="7"/>
      <c r="AZ41" s="6"/>
    </row>
    <row r="42" spans="2:52">
      <c r="F42" s="6"/>
      <c r="G42" s="6"/>
      <c r="H42" s="6"/>
      <c r="M42" s="6"/>
      <c r="AC42" s="6"/>
      <c r="AD42" s="6"/>
      <c r="AE42" s="6"/>
      <c r="AF42" s="6"/>
    </row>
    <row r="43" spans="2:52">
      <c r="AC43" s="6"/>
      <c r="AD43" s="6"/>
      <c r="AE43" s="6"/>
      <c r="AF43" s="6"/>
    </row>
    <row r="44" spans="2:52" ht="39.75" customHeight="1">
      <c r="B44" t="s">
        <v>89</v>
      </c>
      <c r="AC44" s="6"/>
      <c r="AD44" s="6"/>
      <c r="AE44" s="6"/>
      <c r="AF44" s="6"/>
      <c r="AR44" s="9" t="s">
        <v>110</v>
      </c>
      <c r="AS44" s="9"/>
      <c r="AT44" s="9"/>
    </row>
    <row r="45" spans="2:52" ht="34.5" customHeight="1">
      <c r="C45" s="9" t="s">
        <v>109</v>
      </c>
      <c r="D45" s="10"/>
      <c r="E45" s="10"/>
      <c r="AC45" s="6"/>
      <c r="AD45" s="6"/>
      <c r="AE45" s="6"/>
      <c r="AF45" s="6"/>
      <c r="AQ45" t="s">
        <v>108</v>
      </c>
      <c r="AR45" t="s">
        <v>107</v>
      </c>
      <c r="AS45" t="s">
        <v>105</v>
      </c>
      <c r="AT45" t="s">
        <v>106</v>
      </c>
    </row>
    <row r="46" spans="2:52">
      <c r="B46" t="s">
        <v>108</v>
      </c>
      <c r="C46" t="s">
        <v>24</v>
      </c>
      <c r="D46" t="s">
        <v>105</v>
      </c>
      <c r="E46" t="s">
        <v>106</v>
      </c>
      <c r="AQ46" s="8">
        <v>1</v>
      </c>
      <c r="AR46" s="1">
        <f>D20</f>
        <v>6.3799999999999996E-2</v>
      </c>
      <c r="AS46" s="1">
        <f>D30</f>
        <v>5.11E-2</v>
      </c>
      <c r="AT46" s="1">
        <f>D40</f>
        <v>6.5799999999999997E-2</v>
      </c>
    </row>
    <row r="47" spans="2:52">
      <c r="B47" s="8">
        <v>1</v>
      </c>
      <c r="C47" s="1">
        <f>C18</f>
        <v>0.1</v>
      </c>
      <c r="D47" s="1">
        <f>C28</f>
        <v>0.201681</v>
      </c>
      <c r="E47" s="1">
        <f>C38</f>
        <v>0.11940000000000001</v>
      </c>
      <c r="AQ47" s="8">
        <v>2</v>
      </c>
      <c r="AR47" s="1">
        <f>H20</f>
        <v>8.5106000000000001E-2</v>
      </c>
      <c r="AS47" s="1">
        <f>H30</f>
        <v>0.118519</v>
      </c>
      <c r="AT47" s="1">
        <f>H40</f>
        <v>7.3826000000000003E-2</v>
      </c>
    </row>
    <row r="48" spans="2:52">
      <c r="B48" s="8">
        <v>2</v>
      </c>
      <c r="C48" s="1">
        <f>G18</f>
        <v>0.28071200000000002</v>
      </c>
      <c r="D48" s="1">
        <f>G28</f>
        <v>0.305085</v>
      </c>
      <c r="E48" s="1">
        <f>G38</f>
        <v>0.16417899999999999</v>
      </c>
      <c r="AQ48" s="8">
        <v>3</v>
      </c>
      <c r="AR48" s="1">
        <f>L20</f>
        <v>0.10638300000000001</v>
      </c>
      <c r="AS48" s="1">
        <f>L30</f>
        <v>0.17036999999999999</v>
      </c>
      <c r="AT48" s="1">
        <f>L40</f>
        <v>0.14094000000000001</v>
      </c>
    </row>
    <row r="49" spans="1:46">
      <c r="B49" s="8">
        <v>3</v>
      </c>
      <c r="C49" s="1">
        <f>K18</f>
        <v>0.28070200000000001</v>
      </c>
      <c r="D49" s="1">
        <f>K28</f>
        <v>0.288136</v>
      </c>
      <c r="E49" s="1">
        <f>K38</f>
        <v>0.13636300000000001</v>
      </c>
      <c r="AQ49" s="8">
        <v>4</v>
      </c>
      <c r="AR49" s="1">
        <f>P20</f>
        <v>0.10638300000000001</v>
      </c>
      <c r="AS49" s="1">
        <f>P30</f>
        <v>0.155556</v>
      </c>
      <c r="AT49" s="1">
        <f>P40</f>
        <v>0.17449600000000001</v>
      </c>
    </row>
    <row r="50" spans="1:46">
      <c r="B50" s="8">
        <v>4</v>
      </c>
      <c r="C50" s="1">
        <f>O18</f>
        <v>0.31569999999999998</v>
      </c>
      <c r="D50" s="1">
        <f>O28</f>
        <v>0.36440699999999998</v>
      </c>
      <c r="E50" s="1">
        <f>O38</f>
        <v>0.31060599999999999</v>
      </c>
      <c r="AQ50" s="8">
        <v>5</v>
      </c>
      <c r="AR50" s="1">
        <f>T20</f>
        <v>0.234043</v>
      </c>
      <c r="AS50" s="1">
        <f>T30</f>
        <v>0.22963</v>
      </c>
      <c r="AT50" s="1">
        <f>T40</f>
        <v>0.228188</v>
      </c>
    </row>
    <row r="51" spans="1:46">
      <c r="A51" t="s">
        <v>63</v>
      </c>
      <c r="B51" s="8">
        <v>5</v>
      </c>
      <c r="C51" s="1">
        <f>S18</f>
        <v>0.29824600000000001</v>
      </c>
      <c r="D51" s="1">
        <f>S28</f>
        <v>0.37288100000000002</v>
      </c>
      <c r="E51" s="1">
        <f>S38</f>
        <v>0.287879</v>
      </c>
      <c r="AQ51" s="8">
        <v>6</v>
      </c>
      <c r="AR51" s="1">
        <f>X20</f>
        <v>0.19148899999999999</v>
      </c>
      <c r="AS51" s="1">
        <f>X30</f>
        <v>0.26666699999999999</v>
      </c>
      <c r="AT51" s="1">
        <f>X40</f>
        <v>0.28187899999999999</v>
      </c>
    </row>
    <row r="52" spans="1:46">
      <c r="A52" t="s">
        <v>98</v>
      </c>
      <c r="B52" s="8">
        <v>6</v>
      </c>
      <c r="C52" s="1">
        <f>W18</f>
        <v>0.33329999999999999</v>
      </c>
      <c r="D52" s="1">
        <f>W28</f>
        <v>0.38135599999999997</v>
      </c>
      <c r="E52" s="1">
        <f>W38</f>
        <v>0.219697</v>
      </c>
      <c r="AQ52" s="8">
        <v>7</v>
      </c>
      <c r="AR52" s="1">
        <f>AB20</f>
        <v>0.170213</v>
      </c>
      <c r="AS52" s="1">
        <f>AB30</f>
        <v>0.229629</v>
      </c>
      <c r="AT52" s="1">
        <f>AB40</f>
        <v>0.30201299999999998</v>
      </c>
    </row>
    <row r="53" spans="1:46">
      <c r="A53" t="s">
        <v>100</v>
      </c>
      <c r="B53" s="8">
        <v>7</v>
      </c>
      <c r="C53" s="1">
        <f>AA18</f>
        <v>0.29824600000000001</v>
      </c>
      <c r="D53" s="1">
        <f>AA28</f>
        <v>0.38135599999999997</v>
      </c>
      <c r="E53" s="1">
        <f>AA38</f>
        <v>0.28030300000000002</v>
      </c>
      <c r="AQ53" s="8">
        <v>8</v>
      </c>
      <c r="AR53" s="1">
        <f>AF20</f>
        <v>0.27659499999999998</v>
      </c>
      <c r="AS53" s="1">
        <f>AF30</f>
        <v>0.28148099999999998</v>
      </c>
      <c r="AT53" s="1">
        <f>AF40</f>
        <v>0.27516800000000002</v>
      </c>
    </row>
    <row r="54" spans="1:46">
      <c r="A54" t="s">
        <v>91</v>
      </c>
      <c r="B54" s="8">
        <v>8</v>
      </c>
      <c r="C54" s="1">
        <f>AE18</f>
        <v>0.31578899999999999</v>
      </c>
      <c r="D54" s="1">
        <f>AE28</f>
        <v>0.33898299999999998</v>
      </c>
      <c r="E54" s="1">
        <f>AE38</f>
        <v>0.26515100000000003</v>
      </c>
      <c r="AQ54" s="8">
        <v>9</v>
      </c>
      <c r="AR54" s="1">
        <f>AJ20</f>
        <v>0.34042549999999999</v>
      </c>
      <c r="AS54" s="1">
        <f>AJ30</f>
        <v>0.296296</v>
      </c>
      <c r="AT54" s="1">
        <f>AJ40</f>
        <v>0.25503399999999998</v>
      </c>
    </row>
    <row r="55" spans="1:46">
      <c r="A55" t="s">
        <v>99</v>
      </c>
      <c r="B55" s="8">
        <v>9</v>
      </c>
      <c r="C55" s="1">
        <f>AI18</f>
        <v>0.28070200000000001</v>
      </c>
      <c r="D55" s="1">
        <f>AI28</f>
        <v>0.32203399999999999</v>
      </c>
      <c r="E55" s="1">
        <f>AI38</f>
        <v>0.18939400000000001</v>
      </c>
      <c r="AQ55" s="8">
        <v>10</v>
      </c>
      <c r="AR55" s="1">
        <f>AN20</f>
        <v>0.23400000000000001</v>
      </c>
      <c r="AS55" s="1">
        <f>AN30</f>
        <v>0.33329999999999999</v>
      </c>
      <c r="AT55" s="1">
        <f>AN40</f>
        <v>0.28850900000000002</v>
      </c>
    </row>
    <row r="56" spans="1:46">
      <c r="A56" t="s">
        <v>88</v>
      </c>
      <c r="B56" s="8">
        <v>10</v>
      </c>
      <c r="C56" s="1">
        <f>AM18</f>
        <v>0.263158</v>
      </c>
      <c r="D56" s="1">
        <f>AM28</f>
        <v>0.31355899999999998</v>
      </c>
      <c r="E56" s="1">
        <f>AM38</f>
        <v>0.28030300000000002</v>
      </c>
      <c r="AQ56" s="8">
        <v>11</v>
      </c>
      <c r="AR56" s="1">
        <f>AR20</f>
        <v>0.29787200000000003</v>
      </c>
      <c r="AS56" s="1">
        <f>AR30</f>
        <v>0.27407399999999998</v>
      </c>
      <c r="AT56" s="1">
        <f>AR40</f>
        <v>0.30872500000000003</v>
      </c>
    </row>
    <row r="57" spans="1:46">
      <c r="A57" t="s">
        <v>101</v>
      </c>
      <c r="B57" s="8">
        <v>11</v>
      </c>
      <c r="C57" s="1">
        <f>AQ18</f>
        <v>0.2982456</v>
      </c>
      <c r="D57" s="1">
        <f>AQ28</f>
        <v>0.37288100000000002</v>
      </c>
      <c r="E57" s="1">
        <f>AQ38</f>
        <v>0.25</v>
      </c>
      <c r="AQ57" s="8">
        <v>12</v>
      </c>
      <c r="AR57" s="1">
        <f>AV20</f>
        <v>0.297875</v>
      </c>
      <c r="AS57" s="1">
        <f>AV30</f>
        <v>0.32592500000000002</v>
      </c>
      <c r="AT57" s="1">
        <f>AV40</f>
        <v>0.31543599999999999</v>
      </c>
    </row>
    <row r="58" spans="1:46">
      <c r="B58" s="8">
        <v>12</v>
      </c>
      <c r="C58" s="1">
        <f>AU18</f>
        <v>0.31578899999999999</v>
      </c>
      <c r="D58" s="1">
        <f>AU28</f>
        <v>0.40677999999999997</v>
      </c>
      <c r="E58" s="1">
        <f>AU38</f>
        <v>0.34090900000000002</v>
      </c>
      <c r="AQ58" s="8">
        <v>13</v>
      </c>
      <c r="AR58" s="1">
        <v>0.25531900000000002</v>
      </c>
      <c r="AS58" s="1">
        <v>0.28148099999999998</v>
      </c>
      <c r="AT58" s="1">
        <v>0.34228199999999998</v>
      </c>
    </row>
    <row r="59" spans="1:46">
      <c r="B59" s="8">
        <v>13</v>
      </c>
      <c r="C59" s="1">
        <v>0.31578899999999999</v>
      </c>
      <c r="D59" s="1">
        <v>0.37288100000000002</v>
      </c>
      <c r="E59" s="1">
        <v>0.34848499999999999</v>
      </c>
      <c r="AQ59" s="8">
        <v>14</v>
      </c>
      <c r="AR59" s="1">
        <v>0.31914889000000002</v>
      </c>
      <c r="AS59" s="1">
        <v>0.30370399999999997</v>
      </c>
      <c r="AT59" s="1">
        <v>0.32214799999999999</v>
      </c>
    </row>
    <row r="60" spans="1:46">
      <c r="B60" s="8">
        <v>14</v>
      </c>
      <c r="C60" s="1">
        <v>0.35087699999999999</v>
      </c>
      <c r="D60" s="1">
        <v>0.36440699999999998</v>
      </c>
      <c r="E60" s="1">
        <v>0.261515</v>
      </c>
      <c r="AQ60" s="8">
        <v>15</v>
      </c>
      <c r="AR60" s="1">
        <v>0.29787200000000003</v>
      </c>
      <c r="AS60" s="1">
        <v>0.318519</v>
      </c>
      <c r="AT60" s="1">
        <v>0.348993</v>
      </c>
    </row>
    <row r="61" spans="1:46">
      <c r="B61" s="8">
        <v>15</v>
      </c>
      <c r="C61" s="1">
        <v>0.385965</v>
      </c>
      <c r="D61" s="1">
        <v>0.38983099999999998</v>
      </c>
      <c r="E61" s="1">
        <v>0.31818099999999999</v>
      </c>
      <c r="AQ61" s="8">
        <v>16</v>
      </c>
      <c r="AR61" s="1">
        <v>0.27659600000000001</v>
      </c>
      <c r="AS61" s="1">
        <v>0.34814800000000001</v>
      </c>
      <c r="AT61" s="1">
        <v>0.348993</v>
      </c>
    </row>
    <row r="62" spans="1:46">
      <c r="B62" s="8">
        <v>16</v>
      </c>
      <c r="C62" s="1">
        <v>0.40350900000000001</v>
      </c>
      <c r="D62" s="1">
        <v>0.432203</v>
      </c>
      <c r="E62" s="1">
        <v>0.29545399999999999</v>
      </c>
      <c r="AQ62" s="8">
        <v>17</v>
      </c>
      <c r="AR62" s="1">
        <v>0.27659600000000001</v>
      </c>
      <c r="AS62" s="1">
        <v>0.34814800000000001</v>
      </c>
      <c r="AT62" s="1">
        <v>0.32885900000000001</v>
      </c>
    </row>
    <row r="63" spans="1:46">
      <c r="B63" s="8">
        <v>17</v>
      </c>
      <c r="C63" s="1">
        <v>0.43859959999999998</v>
      </c>
      <c r="D63" s="1">
        <v>0.44915250000000001</v>
      </c>
      <c r="E63" s="1">
        <v>0.31818200000000002</v>
      </c>
      <c r="AQ63" s="8">
        <v>18</v>
      </c>
      <c r="AR63" s="1">
        <v>0.29787200000000003</v>
      </c>
      <c r="AS63" s="1">
        <v>0.318519</v>
      </c>
      <c r="AT63" s="1">
        <v>0.29530200000000001</v>
      </c>
    </row>
    <row r="64" spans="1:46">
      <c r="B64" s="8">
        <v>18</v>
      </c>
      <c r="C64" s="1">
        <v>0.43386000000000002</v>
      </c>
      <c r="D64" s="1">
        <v>0.44915250000000001</v>
      </c>
      <c r="E64" s="1">
        <v>0.28461500000000001</v>
      </c>
      <c r="AQ64" s="8">
        <v>19</v>
      </c>
      <c r="AR64" s="1">
        <v>0.31914890000000001</v>
      </c>
      <c r="AS64" s="1">
        <v>0.28148139999999999</v>
      </c>
      <c r="AT64" s="1">
        <v>0.24832199999999999</v>
      </c>
    </row>
    <row r="65" spans="2:46">
      <c r="B65" s="8">
        <v>19</v>
      </c>
      <c r="C65" s="1">
        <v>0.42105300000000001</v>
      </c>
      <c r="D65" s="3">
        <v>0.5</v>
      </c>
      <c r="E65" s="1">
        <v>0.37692300000000001</v>
      </c>
      <c r="AQ65" s="8">
        <v>20</v>
      </c>
      <c r="AR65" s="1">
        <v>0.29787200000000003</v>
      </c>
      <c r="AS65" s="1">
        <v>0.296296</v>
      </c>
      <c r="AT65" s="1">
        <v>0.30201299999999998</v>
      </c>
    </row>
    <row r="66" spans="2:46">
      <c r="B66" s="8">
        <v>20</v>
      </c>
      <c r="C66" s="1">
        <v>0.40350799999999998</v>
      </c>
      <c r="D66" s="1">
        <v>0.46610170000000001</v>
      </c>
      <c r="E66" s="1">
        <v>0.3828125</v>
      </c>
      <c r="AQ66" s="8">
        <v>21</v>
      </c>
      <c r="AR66" s="1">
        <v>0.31914900000000002</v>
      </c>
      <c r="AS66" s="1">
        <v>0.34074110000000002</v>
      </c>
      <c r="AT66" s="1">
        <v>0.35570499999999999</v>
      </c>
    </row>
    <row r="67" spans="2:46">
      <c r="B67" s="8">
        <v>21</v>
      </c>
      <c r="C67" s="1">
        <v>0.40250799999999998</v>
      </c>
      <c r="D67" s="1">
        <v>0.44067800000000001</v>
      </c>
      <c r="E67" s="1">
        <v>0.375</v>
      </c>
    </row>
    <row r="68" spans="2:46">
      <c r="B68" s="1"/>
    </row>
    <row r="70" spans="2:46">
      <c r="B70" s="1"/>
    </row>
    <row r="71" spans="2:46">
      <c r="B71" s="1"/>
    </row>
    <row r="72" spans="2:46">
      <c r="B72" s="1"/>
    </row>
    <row r="106" spans="2:4">
      <c r="B106" t="s">
        <v>108</v>
      </c>
      <c r="C106" t="s">
        <v>24</v>
      </c>
      <c r="D106" t="s">
        <v>107</v>
      </c>
    </row>
    <row r="107" spans="2:4">
      <c r="B107" s="8">
        <v>1</v>
      </c>
      <c r="C107" s="1">
        <v>0.1</v>
      </c>
      <c r="D107" s="1">
        <v>6.3799999999999996E-2</v>
      </c>
    </row>
    <row r="108" spans="2:4">
      <c r="B108" s="8">
        <v>2</v>
      </c>
      <c r="C108" s="1">
        <v>0.28071200000000002</v>
      </c>
      <c r="D108" s="1">
        <v>8.5106000000000001E-2</v>
      </c>
    </row>
    <row r="109" spans="2:4">
      <c r="B109" s="8">
        <v>3</v>
      </c>
      <c r="C109" s="1">
        <v>0.28070200000000001</v>
      </c>
      <c r="D109" s="1">
        <v>0.10638300000000001</v>
      </c>
    </row>
    <row r="110" spans="2:4">
      <c r="B110" s="8">
        <v>4</v>
      </c>
      <c r="C110" s="1">
        <v>0.31</v>
      </c>
      <c r="D110" s="1">
        <v>0.10638300000000001</v>
      </c>
    </row>
    <row r="111" spans="2:4">
      <c r="B111" s="8">
        <v>5</v>
      </c>
      <c r="C111" s="1">
        <v>0.29824600000000001</v>
      </c>
      <c r="D111" s="1">
        <v>0.234043</v>
      </c>
    </row>
    <row r="112" spans="2:4">
      <c r="B112" s="8">
        <v>6</v>
      </c>
      <c r="C112" s="1">
        <v>0.33329999999999999</v>
      </c>
      <c r="D112" s="1">
        <v>0.19148899999999999</v>
      </c>
    </row>
    <row r="113" spans="2:4">
      <c r="B113" s="8">
        <v>7</v>
      </c>
      <c r="C113" s="1">
        <v>0.29824600000000001</v>
      </c>
      <c r="D113" s="1">
        <v>0.170213</v>
      </c>
    </row>
    <row r="114" spans="2:4">
      <c r="B114" s="8">
        <v>8</v>
      </c>
      <c r="C114" s="1">
        <v>0.31578899999999999</v>
      </c>
      <c r="D114" s="1">
        <v>0.27659499999999998</v>
      </c>
    </row>
    <row r="115" spans="2:4">
      <c r="B115" s="8">
        <v>9</v>
      </c>
      <c r="C115" s="1">
        <v>0.28070200000000001</v>
      </c>
      <c r="D115" s="1">
        <v>0.34042549999999999</v>
      </c>
    </row>
    <row r="116" spans="2:4">
      <c r="B116" s="8">
        <v>10</v>
      </c>
      <c r="C116" s="1">
        <v>0.263158</v>
      </c>
      <c r="D116" s="1">
        <v>0.23400000000000001</v>
      </c>
    </row>
    <row r="117" spans="2:4">
      <c r="B117" s="8">
        <v>11</v>
      </c>
      <c r="C117" s="1">
        <v>0.2982456</v>
      </c>
      <c r="D117" s="1">
        <v>0.29787200000000003</v>
      </c>
    </row>
    <row r="118" spans="2:4">
      <c r="B118" s="8">
        <v>12</v>
      </c>
      <c r="C118" s="1">
        <v>0.31578899999999999</v>
      </c>
      <c r="D118" s="1">
        <v>0.297875</v>
      </c>
    </row>
    <row r="119" spans="2:4">
      <c r="B119" s="8">
        <v>13</v>
      </c>
      <c r="C119" s="1">
        <v>0.31578899999999999</v>
      </c>
      <c r="D119" s="1">
        <v>0.25531900000000002</v>
      </c>
    </row>
    <row r="120" spans="2:4">
      <c r="B120" s="8">
        <v>14</v>
      </c>
      <c r="C120" s="1">
        <v>0.35087699999999999</v>
      </c>
      <c r="D120" s="1">
        <v>0.31914889000000002</v>
      </c>
    </row>
    <row r="121" spans="2:4">
      <c r="B121" s="8">
        <v>15</v>
      </c>
      <c r="C121" s="1">
        <v>0.385965</v>
      </c>
      <c r="D121" s="1">
        <v>0.29787200000000003</v>
      </c>
    </row>
    <row r="122" spans="2:4">
      <c r="B122" s="8">
        <v>16</v>
      </c>
      <c r="C122" s="1">
        <v>0.40350900000000001</v>
      </c>
      <c r="D122" s="1">
        <v>0.27659600000000001</v>
      </c>
    </row>
    <row r="123" spans="2:4">
      <c r="B123" s="8">
        <v>17</v>
      </c>
      <c r="C123" s="1">
        <v>0.43859959999999998</v>
      </c>
      <c r="D123" s="1">
        <v>0.27659600000000001</v>
      </c>
    </row>
    <row r="124" spans="2:4">
      <c r="B124" s="8">
        <v>18</v>
      </c>
      <c r="C124" s="1">
        <v>0.43386000000000002</v>
      </c>
      <c r="D124" s="1">
        <v>0.29787200000000003</v>
      </c>
    </row>
    <row r="125" spans="2:4">
      <c r="B125" s="8">
        <v>19</v>
      </c>
      <c r="C125" s="1">
        <v>0.42105300000000001</v>
      </c>
      <c r="D125" s="1">
        <v>0.31914890000000001</v>
      </c>
    </row>
    <row r="126" spans="2:4">
      <c r="B126" s="8">
        <v>20</v>
      </c>
      <c r="C126" s="1">
        <v>0.40350799999999998</v>
      </c>
      <c r="D126" s="1">
        <v>0.29787200000000003</v>
      </c>
    </row>
    <row r="127" spans="2:4">
      <c r="B127" s="8">
        <v>21</v>
      </c>
      <c r="C127" s="1">
        <v>0.40250799999999998</v>
      </c>
      <c r="D127" s="1">
        <v>0.31914900000000002</v>
      </c>
    </row>
  </sheetData>
  <mergeCells count="2">
    <mergeCell ref="C45:E45"/>
    <mergeCell ref="AR44:AT4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4:T44"/>
  <sheetViews>
    <sheetView topLeftCell="J1" workbookViewId="0">
      <selection activeCell="N18" sqref="N18"/>
    </sheetView>
  </sheetViews>
  <sheetFormatPr defaultRowHeight="14.25"/>
  <cols>
    <col min="2" max="2" width="17.875" bestFit="1" customWidth="1"/>
    <col min="4" max="4" width="10" bestFit="1" customWidth="1"/>
    <col min="6" max="6" width="17.875" bestFit="1" customWidth="1"/>
    <col min="8" max="8" width="8.375" bestFit="1" customWidth="1"/>
    <col min="10" max="10" width="17.875" bestFit="1" customWidth="1"/>
    <col min="14" max="14" width="17.875" bestFit="1" customWidth="1"/>
    <col min="18" max="18" width="17.875" bestFit="1" customWidth="1"/>
  </cols>
  <sheetData>
    <row r="4" spans="2:18">
      <c r="C4" t="s">
        <v>24</v>
      </c>
      <c r="D4" t="s">
        <v>25</v>
      </c>
      <c r="E4" t="s">
        <v>26</v>
      </c>
    </row>
    <row r="5" spans="2:18">
      <c r="B5" t="s">
        <v>15</v>
      </c>
      <c r="C5" s="1">
        <v>0.692685</v>
      </c>
      <c r="D5" s="1">
        <v>0.44534800000000002</v>
      </c>
      <c r="E5" s="1">
        <v>0.41605900000000001</v>
      </c>
    </row>
    <row r="6" spans="2:18">
      <c r="B6" t="s">
        <v>16</v>
      </c>
      <c r="C6" s="1">
        <v>0.17460000000000001</v>
      </c>
      <c r="D6" s="1">
        <v>0.287416</v>
      </c>
      <c r="E6" s="1">
        <v>0.28293200000000002</v>
      </c>
    </row>
    <row r="7" spans="2:18">
      <c r="B7" t="s">
        <v>18</v>
      </c>
      <c r="C7" s="1">
        <v>6.7264000000000004E-2</v>
      </c>
      <c r="D7" s="1">
        <v>0.14363799999999999</v>
      </c>
      <c r="E7" s="1">
        <v>0.15793199999999999</v>
      </c>
    </row>
    <row r="8" spans="2:18">
      <c r="B8" t="s">
        <v>27</v>
      </c>
      <c r="C8" s="1">
        <v>2.5645000000000001E-2</v>
      </c>
      <c r="D8" s="1">
        <v>7.3991000000000001E-2</v>
      </c>
      <c r="E8" s="1">
        <v>8.1418000000000004E-2</v>
      </c>
    </row>
    <row r="9" spans="2:18">
      <c r="B9" t="s">
        <v>29</v>
      </c>
      <c r="C9" s="1">
        <v>7.5669999999999999E-3</v>
      </c>
      <c r="D9" s="1">
        <v>2.9708999999999999E-2</v>
      </c>
      <c r="E9" s="1">
        <v>3.6714999999999998E-2</v>
      </c>
    </row>
    <row r="10" spans="2:18">
      <c r="B10" t="s">
        <v>17</v>
      </c>
      <c r="C10" s="1">
        <v>0.13270699999999999</v>
      </c>
      <c r="D10" s="1">
        <v>0.267237</v>
      </c>
      <c r="E10" s="1">
        <v>0.30100900000000003</v>
      </c>
    </row>
    <row r="11" spans="2:18">
      <c r="B11" t="s">
        <v>19</v>
      </c>
      <c r="C11" s="1">
        <v>5.7174999999999997E-2</v>
      </c>
      <c r="D11" s="1">
        <v>0.147842</v>
      </c>
      <c r="E11" s="1">
        <v>0.17138500000000001</v>
      </c>
    </row>
    <row r="12" spans="2:18">
      <c r="B12" t="s">
        <v>28</v>
      </c>
      <c r="C12" s="1">
        <v>2.5224E-2</v>
      </c>
      <c r="D12" s="1">
        <v>7.7074000000000004E-2</v>
      </c>
      <c r="E12" s="1">
        <v>8.6462999999999998E-2</v>
      </c>
    </row>
    <row r="13" spans="2:18">
      <c r="B13" t="s">
        <v>30</v>
      </c>
      <c r="C13" s="1">
        <v>1.2751999999999999E-2</v>
      </c>
      <c r="D13" s="1">
        <v>4.1759999999999999E-2</v>
      </c>
      <c r="E13" s="1">
        <v>4.3861999999999998E-2</v>
      </c>
    </row>
    <row r="14" spans="2:18">
      <c r="B14" t="s">
        <v>20</v>
      </c>
      <c r="C14" s="2" t="s">
        <v>32</v>
      </c>
      <c r="D14" t="s">
        <v>33</v>
      </c>
      <c r="E14" t="s">
        <v>31</v>
      </c>
    </row>
    <row r="16" spans="2:18">
      <c r="B16" t="s">
        <v>42</v>
      </c>
      <c r="F16" t="s">
        <v>43</v>
      </c>
      <c r="J16" t="s">
        <v>44</v>
      </c>
      <c r="N16" t="s">
        <v>63</v>
      </c>
      <c r="R16" t="s">
        <v>88</v>
      </c>
    </row>
    <row r="17" spans="2:20">
      <c r="B17" t="s">
        <v>24</v>
      </c>
      <c r="C17" t="s">
        <v>34</v>
      </c>
      <c r="D17" t="s">
        <v>35</v>
      </c>
      <c r="F17" t="s">
        <v>24</v>
      </c>
      <c r="G17" t="s">
        <v>34</v>
      </c>
      <c r="H17" t="s">
        <v>35</v>
      </c>
      <c r="J17" t="s">
        <v>24</v>
      </c>
      <c r="K17" t="s">
        <v>34</v>
      </c>
      <c r="L17" t="s">
        <v>35</v>
      </c>
      <c r="N17" t="s">
        <v>24</v>
      </c>
      <c r="O17" t="s">
        <v>34</v>
      </c>
      <c r="P17" t="s">
        <v>35</v>
      </c>
      <c r="R17" t="s">
        <v>24</v>
      </c>
      <c r="S17" t="s">
        <v>34</v>
      </c>
      <c r="T17" t="s">
        <v>35</v>
      </c>
    </row>
    <row r="18" spans="2:20">
      <c r="B18" t="s">
        <v>14</v>
      </c>
      <c r="C18" s="1">
        <v>0.55882399999999999</v>
      </c>
      <c r="D18" s="1">
        <v>0.78333299999999995</v>
      </c>
      <c r="F18" t="s">
        <v>14</v>
      </c>
      <c r="G18" s="1">
        <v>0.43872499999999998</v>
      </c>
      <c r="H18" s="1">
        <v>0.66874999999999996</v>
      </c>
      <c r="J18" t="s">
        <v>14</v>
      </c>
      <c r="K18" s="1">
        <v>0.31372499999999998</v>
      </c>
      <c r="L18" s="1">
        <v>0.5625</v>
      </c>
      <c r="N18" t="s">
        <v>14</v>
      </c>
      <c r="O18" s="1">
        <v>0.19852900000000001</v>
      </c>
      <c r="P18" s="1">
        <v>0.33610000000000001</v>
      </c>
      <c r="R18" t="s">
        <v>14</v>
      </c>
      <c r="S18" s="1">
        <v>0.16176399999999999</v>
      </c>
      <c r="T18" s="1">
        <v>0.20746899999999999</v>
      </c>
    </row>
    <row r="19" spans="2:20">
      <c r="B19" t="s">
        <v>15</v>
      </c>
      <c r="C19" s="1">
        <v>0.82598000000000005</v>
      </c>
      <c r="D19" s="1">
        <v>0.93125000000000002</v>
      </c>
      <c r="F19" t="s">
        <v>15</v>
      </c>
      <c r="G19" s="1">
        <v>0.72794099999999995</v>
      </c>
      <c r="H19" s="1">
        <v>0.88749999999999996</v>
      </c>
      <c r="J19" t="s">
        <v>15</v>
      </c>
      <c r="K19" s="1">
        <v>0.66666599999999998</v>
      </c>
      <c r="L19" s="1">
        <v>0.83333299999999999</v>
      </c>
      <c r="N19" t="s">
        <v>15</v>
      </c>
      <c r="O19" s="1">
        <v>0.42892200000000003</v>
      </c>
      <c r="P19" s="1">
        <v>0.65145200000000003</v>
      </c>
      <c r="R19" t="s">
        <v>15</v>
      </c>
      <c r="S19" s="1">
        <v>0.37254900000000002</v>
      </c>
      <c r="T19" s="1">
        <v>0.46472999999999998</v>
      </c>
    </row>
    <row r="20" spans="2:20">
      <c r="B20" t="s">
        <v>16</v>
      </c>
      <c r="C20" s="1">
        <v>0.105392</v>
      </c>
      <c r="D20" s="1">
        <v>2.7082999999999999E-2</v>
      </c>
      <c r="F20" t="s">
        <v>16</v>
      </c>
      <c r="G20" s="1">
        <v>0.188725</v>
      </c>
      <c r="H20" s="1">
        <v>0.05</v>
      </c>
      <c r="J20" t="s">
        <v>16</v>
      </c>
      <c r="K20" s="1">
        <v>0.227941</v>
      </c>
      <c r="L20" s="1">
        <v>7.2916999999999996E-2</v>
      </c>
      <c r="N20" t="s">
        <v>16</v>
      </c>
      <c r="O20" s="1">
        <v>0.389706</v>
      </c>
      <c r="P20" s="1">
        <v>0.143154</v>
      </c>
      <c r="R20" t="s">
        <v>16</v>
      </c>
      <c r="S20" s="1">
        <v>0.33578400000000003</v>
      </c>
      <c r="T20" s="1">
        <v>0.29045599999999999</v>
      </c>
    </row>
    <row r="21" spans="2:20">
      <c r="B21" t="s">
        <v>18</v>
      </c>
      <c r="C21" s="4">
        <v>2.9412000000000001E-2</v>
      </c>
      <c r="D21" s="1">
        <v>6.2500000000000003E-3</v>
      </c>
      <c r="F21" t="s">
        <v>18</v>
      </c>
      <c r="G21" s="4">
        <v>7.3528999999999997E-2</v>
      </c>
      <c r="H21" s="1">
        <v>1.8749999999999999E-2</v>
      </c>
      <c r="J21" t="s">
        <v>18</v>
      </c>
      <c r="K21" s="4">
        <v>0.10784100000000001</v>
      </c>
      <c r="L21" s="1">
        <v>2.9166999999999998E-2</v>
      </c>
      <c r="N21" t="s">
        <v>18</v>
      </c>
      <c r="O21" s="4">
        <v>0.21323500000000001</v>
      </c>
      <c r="P21" s="1">
        <v>6.0165999999999997E-2</v>
      </c>
      <c r="R21" t="s">
        <v>18</v>
      </c>
      <c r="S21" s="4">
        <v>0.19117600000000001</v>
      </c>
      <c r="T21" s="1">
        <v>0.13278000000000001</v>
      </c>
    </row>
    <row r="22" spans="2:20">
      <c r="B22" t="s">
        <v>17</v>
      </c>
      <c r="C22" s="1">
        <v>6.8626999999999994E-2</v>
      </c>
      <c r="D22" s="1">
        <v>4.1667000000000003E-2</v>
      </c>
      <c r="F22" t="s">
        <v>17</v>
      </c>
      <c r="G22" s="1">
        <v>8.3333000000000004E-2</v>
      </c>
      <c r="H22" s="1">
        <v>6.25E-2</v>
      </c>
      <c r="J22" t="s">
        <v>17</v>
      </c>
      <c r="K22" s="1">
        <v>0.105392</v>
      </c>
      <c r="L22" s="1">
        <v>9.3375E-2</v>
      </c>
      <c r="N22" t="s">
        <v>17</v>
      </c>
      <c r="O22" s="1">
        <v>0.18137300000000001</v>
      </c>
      <c r="P22" s="1">
        <v>0.20332</v>
      </c>
      <c r="R22" t="s">
        <v>17</v>
      </c>
      <c r="S22" s="1">
        <v>0.28431400000000001</v>
      </c>
      <c r="T22" s="1">
        <v>0.236515</v>
      </c>
    </row>
    <row r="23" spans="2:20">
      <c r="B23" t="s">
        <v>19</v>
      </c>
      <c r="C23" s="1">
        <v>2.9412000000000001E-2</v>
      </c>
      <c r="D23" s="4">
        <v>2.0833299999999999E-2</v>
      </c>
      <c r="F23" t="s">
        <v>19</v>
      </c>
      <c r="G23" s="1">
        <v>4.1666700000000001E-2</v>
      </c>
      <c r="H23" s="4">
        <v>2.2917E-2</v>
      </c>
      <c r="J23" t="s">
        <v>19</v>
      </c>
      <c r="K23" s="1">
        <v>5.3921999999999998E-2</v>
      </c>
      <c r="L23" s="4">
        <v>3.3333000000000002E-2</v>
      </c>
      <c r="N23" t="s">
        <v>19</v>
      </c>
      <c r="O23" s="1">
        <v>8.0881999999999996E-2</v>
      </c>
      <c r="P23" s="4">
        <v>9.1286000000000006E-2</v>
      </c>
      <c r="R23" t="s">
        <v>19</v>
      </c>
      <c r="S23" s="1">
        <v>0.15441099999999999</v>
      </c>
      <c r="T23" s="4">
        <v>0.128607</v>
      </c>
    </row>
    <row r="24" spans="2:20">
      <c r="B24" t="s">
        <v>20</v>
      </c>
      <c r="C24" s="2" t="s">
        <v>36</v>
      </c>
      <c r="D24" t="s">
        <v>37</v>
      </c>
      <c r="F24" t="s">
        <v>20</v>
      </c>
      <c r="G24" s="2" t="s">
        <v>51</v>
      </c>
      <c r="H24" s="1" t="s">
        <v>52</v>
      </c>
      <c r="J24" t="s">
        <v>20</v>
      </c>
      <c r="K24" s="2" t="s">
        <v>53</v>
      </c>
      <c r="L24" t="s">
        <v>54</v>
      </c>
      <c r="N24" t="s">
        <v>20</v>
      </c>
      <c r="O24" s="2" t="s">
        <v>86</v>
      </c>
      <c r="P24" t="s">
        <v>87</v>
      </c>
      <c r="R24" t="s">
        <v>20</v>
      </c>
      <c r="S24" s="2"/>
    </row>
    <row r="27" spans="2:20">
      <c r="B27" t="s">
        <v>25</v>
      </c>
      <c r="C27" t="s">
        <v>34</v>
      </c>
      <c r="D27" t="s">
        <v>35</v>
      </c>
      <c r="F27" t="s">
        <v>25</v>
      </c>
      <c r="G27" t="s">
        <v>34</v>
      </c>
      <c r="H27" t="s">
        <v>35</v>
      </c>
      <c r="J27" t="s">
        <v>25</v>
      </c>
      <c r="K27" t="s">
        <v>34</v>
      </c>
      <c r="L27" t="s">
        <v>35</v>
      </c>
      <c r="N27" t="s">
        <v>25</v>
      </c>
      <c r="O27" t="s">
        <v>34</v>
      </c>
      <c r="P27" t="s">
        <v>35</v>
      </c>
      <c r="R27" t="s">
        <v>25</v>
      </c>
      <c r="S27" t="s">
        <v>34</v>
      </c>
      <c r="T27" t="s">
        <v>35</v>
      </c>
    </row>
    <row r="28" spans="2:20">
      <c r="B28" t="s">
        <v>14</v>
      </c>
      <c r="C28" s="1">
        <v>0.52890999999999999</v>
      </c>
      <c r="D28" s="1">
        <v>0.62926800000000005</v>
      </c>
      <c r="F28" t="s">
        <v>14</v>
      </c>
      <c r="G28" s="1">
        <v>0.37156400000000001</v>
      </c>
      <c r="H28" s="1">
        <v>0.48682900000000001</v>
      </c>
      <c r="J28" t="s">
        <v>14</v>
      </c>
      <c r="K28" s="1">
        <v>0.25118499999999999</v>
      </c>
      <c r="L28" s="1">
        <v>0.35121999999999998</v>
      </c>
      <c r="N28" t="s">
        <v>14</v>
      </c>
      <c r="O28" s="1">
        <v>0.17725099999999999</v>
      </c>
      <c r="P28" s="1">
        <v>0.216559</v>
      </c>
      <c r="R28" t="s">
        <v>14</v>
      </c>
      <c r="S28" s="1">
        <v>0.113744</v>
      </c>
      <c r="T28" s="1">
        <v>0.134634</v>
      </c>
    </row>
    <row r="29" spans="2:20">
      <c r="B29" t="s">
        <v>15</v>
      </c>
      <c r="C29" s="1">
        <v>0.77535500000000002</v>
      </c>
      <c r="D29" s="1">
        <v>0.89365799999999995</v>
      </c>
      <c r="F29" t="s">
        <v>15</v>
      </c>
      <c r="G29" s="1">
        <v>0.63696699999999995</v>
      </c>
      <c r="H29" s="1">
        <v>0.77951199999999998</v>
      </c>
      <c r="J29" t="s">
        <v>15</v>
      </c>
      <c r="K29" s="1">
        <v>0.54881500000000005</v>
      </c>
      <c r="L29" s="1">
        <v>0.70536600000000005</v>
      </c>
      <c r="N29" t="s">
        <v>15</v>
      </c>
      <c r="O29" s="1">
        <v>0.370616</v>
      </c>
      <c r="P29" s="1">
        <v>0.470244</v>
      </c>
      <c r="R29" t="s">
        <v>15</v>
      </c>
      <c r="S29" s="1">
        <v>0.29763000000000001</v>
      </c>
      <c r="T29" s="1">
        <v>0.31317099999999998</v>
      </c>
    </row>
    <row r="30" spans="2:20">
      <c r="B30" t="s">
        <v>16</v>
      </c>
      <c r="C30" s="1">
        <v>0.12511800000000001</v>
      </c>
      <c r="D30" s="1">
        <v>4.5853999999999999E-2</v>
      </c>
      <c r="F30" t="s">
        <v>16</v>
      </c>
      <c r="G30" s="1">
        <v>0.198104</v>
      </c>
      <c r="H30" s="1">
        <v>8.3902000000000004E-2</v>
      </c>
      <c r="J30" t="s">
        <v>16</v>
      </c>
      <c r="K30" s="1">
        <v>0.25781999999999999</v>
      </c>
      <c r="L30" s="1">
        <v>0.13170699999999999</v>
      </c>
      <c r="N30" t="s">
        <v>16</v>
      </c>
      <c r="O30" s="1">
        <v>0.357346</v>
      </c>
      <c r="P30" s="3">
        <v>0.24</v>
      </c>
      <c r="R30" t="s">
        <v>16</v>
      </c>
      <c r="S30" s="1">
        <v>0.34786699999999998</v>
      </c>
      <c r="T30" s="3">
        <v>0.35121999999999998</v>
      </c>
    </row>
    <row r="31" spans="2:20">
      <c r="B31" t="s">
        <v>18</v>
      </c>
      <c r="C31" s="4">
        <v>3.7914999999999997E-2</v>
      </c>
      <c r="D31" s="1">
        <v>1.7561E-2</v>
      </c>
      <c r="F31" t="s">
        <v>18</v>
      </c>
      <c r="G31" s="4">
        <v>7.8673000000000007E-2</v>
      </c>
      <c r="H31" s="1">
        <v>3.5122E-2</v>
      </c>
      <c r="J31" t="s">
        <v>18</v>
      </c>
      <c r="K31" s="4">
        <v>0.11564000000000001</v>
      </c>
      <c r="L31" s="1">
        <v>6.0488E-2</v>
      </c>
      <c r="N31" t="s">
        <v>18</v>
      </c>
      <c r="O31" s="4">
        <v>0.22085299999999999</v>
      </c>
      <c r="P31" s="1">
        <v>0.115122</v>
      </c>
      <c r="R31" t="s">
        <v>18</v>
      </c>
      <c r="S31" s="4">
        <v>0.23128000000000001</v>
      </c>
      <c r="T31" s="1">
        <v>0.19317100000000001</v>
      </c>
    </row>
    <row r="32" spans="2:20">
      <c r="B32" t="s">
        <v>17</v>
      </c>
      <c r="C32" s="1">
        <v>9.9526000000000003E-2</v>
      </c>
      <c r="D32" s="1">
        <v>6.0488E-2</v>
      </c>
      <c r="F32" t="s">
        <v>17</v>
      </c>
      <c r="G32" s="1">
        <v>0.16492899999999999</v>
      </c>
      <c r="H32" s="1">
        <v>0.13658500000000001</v>
      </c>
      <c r="J32" t="s">
        <v>17</v>
      </c>
      <c r="K32" s="1">
        <v>0.19336500000000001</v>
      </c>
      <c r="L32" s="1">
        <v>0.16292699999999999</v>
      </c>
      <c r="N32" t="s">
        <v>17</v>
      </c>
      <c r="O32" s="1">
        <v>0.272038</v>
      </c>
      <c r="P32" s="1">
        <v>0.28975600000000001</v>
      </c>
      <c r="R32" t="s">
        <v>17</v>
      </c>
      <c r="S32" s="1">
        <v>0.34786699999999998</v>
      </c>
      <c r="T32" s="1">
        <v>0.32975599999999999</v>
      </c>
    </row>
    <row r="33" spans="2:20">
      <c r="B33" t="s">
        <v>19</v>
      </c>
      <c r="C33" s="1">
        <v>2.6540000000000001E-2</v>
      </c>
      <c r="D33" s="4">
        <v>1.9512000000000002E-2</v>
      </c>
      <c r="F33" t="s">
        <v>19</v>
      </c>
      <c r="G33" s="1">
        <v>7.2985999999999995E-2</v>
      </c>
      <c r="H33" s="4">
        <v>3.7073000000000002E-2</v>
      </c>
      <c r="J33" t="s">
        <v>19</v>
      </c>
      <c r="K33" s="1">
        <v>8.0569000000000002E-2</v>
      </c>
      <c r="L33" s="4">
        <v>5.3658999999999998E-2</v>
      </c>
      <c r="N33" t="s">
        <v>19</v>
      </c>
      <c r="O33" s="1">
        <v>0.141232</v>
      </c>
      <c r="P33" s="4">
        <v>0.159024</v>
      </c>
      <c r="R33" t="s">
        <v>19</v>
      </c>
      <c r="S33" s="1">
        <v>0.23791499999999999</v>
      </c>
      <c r="T33" s="4">
        <v>0.21853700000000001</v>
      </c>
    </row>
    <row r="34" spans="2:20">
      <c r="B34" t="s">
        <v>20</v>
      </c>
      <c r="C34" s="2" t="s">
        <v>38</v>
      </c>
      <c r="D34" t="s">
        <v>39</v>
      </c>
      <c r="F34" t="s">
        <v>20</v>
      </c>
      <c r="G34" s="2" t="s">
        <v>49</v>
      </c>
      <c r="H34" t="s">
        <v>50</v>
      </c>
      <c r="J34" t="s">
        <v>20</v>
      </c>
      <c r="K34" s="2" t="s">
        <v>56</v>
      </c>
      <c r="L34" t="s">
        <v>55</v>
      </c>
      <c r="N34" t="s">
        <v>20</v>
      </c>
      <c r="O34" s="2" t="s">
        <v>85</v>
      </c>
      <c r="P34" t="s">
        <v>84</v>
      </c>
      <c r="R34" t="s">
        <v>20</v>
      </c>
      <c r="S34" s="2"/>
    </row>
    <row r="37" spans="2:20">
      <c r="B37" t="s">
        <v>26</v>
      </c>
      <c r="C37" t="s">
        <v>34</v>
      </c>
      <c r="D37" t="s">
        <v>35</v>
      </c>
      <c r="F37" t="s">
        <v>26</v>
      </c>
      <c r="G37" t="s">
        <v>34</v>
      </c>
      <c r="H37" t="s">
        <v>35</v>
      </c>
      <c r="J37" t="s">
        <v>26</v>
      </c>
      <c r="K37" t="s">
        <v>34</v>
      </c>
      <c r="L37" t="s">
        <v>35</v>
      </c>
      <c r="N37" t="s">
        <v>26</v>
      </c>
      <c r="O37" t="s">
        <v>34</v>
      </c>
      <c r="P37" t="s">
        <v>35</v>
      </c>
      <c r="R37" t="s">
        <v>26</v>
      </c>
      <c r="S37" t="s">
        <v>34</v>
      </c>
      <c r="T37" t="s">
        <v>35</v>
      </c>
    </row>
    <row r="38" spans="2:20">
      <c r="B38" t="s">
        <v>14</v>
      </c>
      <c r="C38" s="1">
        <v>0.52330299999999996</v>
      </c>
      <c r="D38" s="1">
        <v>0.55723199999999995</v>
      </c>
      <c r="F38" t="s">
        <v>14</v>
      </c>
      <c r="G38" s="1">
        <v>0.34995900000000002</v>
      </c>
      <c r="H38" s="1">
        <v>0.39574100000000001</v>
      </c>
      <c r="J38" t="s">
        <v>14</v>
      </c>
      <c r="K38" s="1">
        <v>0.237122</v>
      </c>
      <c r="L38" s="1">
        <v>0.279503</v>
      </c>
      <c r="N38" t="s">
        <v>14</v>
      </c>
      <c r="O38" s="1">
        <v>0.17743300000000001</v>
      </c>
      <c r="P38" s="1">
        <v>0.19520899999999999</v>
      </c>
      <c r="R38" t="s">
        <v>14</v>
      </c>
      <c r="S38" s="1">
        <v>0.16176499999999999</v>
      </c>
      <c r="T38" s="1">
        <v>0.20746899999999999</v>
      </c>
    </row>
    <row r="39" spans="2:20">
      <c r="B39" t="s">
        <v>15</v>
      </c>
      <c r="C39" s="1">
        <v>0.764513</v>
      </c>
      <c r="D39" s="1">
        <v>0.83052400000000004</v>
      </c>
      <c r="F39" t="s">
        <v>15</v>
      </c>
      <c r="G39" s="1">
        <v>0.63532299999999997</v>
      </c>
      <c r="H39" s="1">
        <v>0.70623000000000002</v>
      </c>
      <c r="J39" t="s">
        <v>15</v>
      </c>
      <c r="K39" s="1">
        <v>0.54619799999999996</v>
      </c>
      <c r="L39" s="1">
        <v>0.61756800000000001</v>
      </c>
      <c r="N39" t="s">
        <v>15</v>
      </c>
      <c r="O39" s="1">
        <v>0.38675399999999999</v>
      </c>
      <c r="P39" s="1">
        <v>0.41260000000000002</v>
      </c>
      <c r="R39" t="s">
        <v>15</v>
      </c>
      <c r="S39" s="1">
        <v>0.37254900000000002</v>
      </c>
      <c r="T39" s="1">
        <v>0.46472999999999998</v>
      </c>
    </row>
    <row r="40" spans="2:20">
      <c r="B40" t="s">
        <v>16</v>
      </c>
      <c r="C40" s="1">
        <v>0.11283700000000001</v>
      </c>
      <c r="D40" s="1">
        <v>8.2519999999999996E-2</v>
      </c>
      <c r="F40" t="s">
        <v>16</v>
      </c>
      <c r="G40" s="1">
        <v>0.16516800000000001</v>
      </c>
      <c r="H40" s="1">
        <v>0.14285700000000001</v>
      </c>
      <c r="J40" t="s">
        <v>16</v>
      </c>
      <c r="K40" s="1">
        <v>0.21995100000000001</v>
      </c>
      <c r="L40" s="1">
        <v>0.18811</v>
      </c>
      <c r="N40" t="s">
        <v>16</v>
      </c>
      <c r="O40" s="1">
        <v>0.30089900000000003</v>
      </c>
      <c r="P40" s="1">
        <v>0.26175700000000002</v>
      </c>
      <c r="R40" t="s">
        <v>16</v>
      </c>
      <c r="S40" s="1">
        <v>0.33578400000000003</v>
      </c>
      <c r="T40" s="1">
        <v>0.29045599999999999</v>
      </c>
    </row>
    <row r="41" spans="2:20">
      <c r="B41" t="s">
        <v>18</v>
      </c>
      <c r="C41" s="4">
        <v>3.8429999999999999E-2</v>
      </c>
      <c r="D41" s="1">
        <v>2.0407999999999999E-2</v>
      </c>
      <c r="F41" t="s">
        <v>18</v>
      </c>
      <c r="G41" s="4">
        <v>7.2772000000000003E-2</v>
      </c>
      <c r="H41" s="1">
        <v>4.2590000000000003E-2</v>
      </c>
      <c r="J41" t="s">
        <v>18</v>
      </c>
      <c r="K41" s="4">
        <v>9.6484E-2</v>
      </c>
      <c r="L41" s="1">
        <v>6.5660999999999997E-2</v>
      </c>
      <c r="N41" t="s">
        <v>18</v>
      </c>
      <c r="O41" s="4">
        <v>0.21177399999999999</v>
      </c>
      <c r="P41" s="1">
        <v>0.14995600000000001</v>
      </c>
      <c r="R41" t="s">
        <v>18</v>
      </c>
      <c r="S41" s="4">
        <v>0.19117600000000001</v>
      </c>
      <c r="T41" s="1">
        <v>0.13278000000000001</v>
      </c>
    </row>
    <row r="42" spans="2:20">
      <c r="B42" t="s">
        <v>17</v>
      </c>
      <c r="C42" s="1">
        <v>0.12264899999999999</v>
      </c>
      <c r="D42" s="1">
        <v>8.6956000000000006E-2</v>
      </c>
      <c r="F42" t="s">
        <v>17</v>
      </c>
      <c r="G42" s="1">
        <v>0.19950899999999999</v>
      </c>
      <c r="H42" s="1">
        <v>0.150843</v>
      </c>
      <c r="J42" t="s">
        <v>17</v>
      </c>
      <c r="K42" s="1">
        <v>0.233851</v>
      </c>
      <c r="L42" s="1">
        <v>0.19432099999999999</v>
      </c>
      <c r="N42" t="s">
        <v>17</v>
      </c>
      <c r="O42" s="1">
        <v>0.31234699999999999</v>
      </c>
      <c r="P42" s="1">
        <v>0.32563999999999999</v>
      </c>
      <c r="R42" t="s">
        <v>17</v>
      </c>
      <c r="S42" s="1">
        <v>0.28431400000000001</v>
      </c>
      <c r="T42" s="1">
        <v>0.23651449999999999</v>
      </c>
    </row>
    <row r="43" spans="2:20">
      <c r="B43" t="s">
        <v>19</v>
      </c>
      <c r="C43" s="1">
        <v>2.6165000000000001E-2</v>
      </c>
      <c r="D43" s="4">
        <v>3.1056E-2</v>
      </c>
      <c r="F43" t="s">
        <v>19</v>
      </c>
      <c r="G43" s="1">
        <v>6.6230999999999998E-2</v>
      </c>
      <c r="H43" s="4">
        <v>5.5012999999999999E-2</v>
      </c>
      <c r="J43" t="s">
        <v>19</v>
      </c>
      <c r="K43" s="1">
        <v>8.8306999999999997E-2</v>
      </c>
      <c r="L43" s="4">
        <v>7.0985000000000006E-2</v>
      </c>
      <c r="N43" t="s">
        <v>19</v>
      </c>
      <c r="O43" s="1">
        <v>0.16925599999999999</v>
      </c>
      <c r="P43" s="4">
        <v>0.187223</v>
      </c>
      <c r="R43" t="s">
        <v>19</v>
      </c>
      <c r="S43" s="1">
        <v>0.15441199999999999</v>
      </c>
      <c r="T43" s="4">
        <v>0.12862999999999999</v>
      </c>
    </row>
    <row r="44" spans="2:20">
      <c r="B44" t="s">
        <v>20</v>
      </c>
      <c r="C44" s="2" t="s">
        <v>41</v>
      </c>
      <c r="D44" t="s">
        <v>40</v>
      </c>
      <c r="F44" t="s">
        <v>20</v>
      </c>
      <c r="G44" t="s">
        <v>48</v>
      </c>
      <c r="H44" t="s">
        <v>47</v>
      </c>
      <c r="J44" t="s">
        <v>20</v>
      </c>
      <c r="K44" t="s">
        <v>46</v>
      </c>
      <c r="L44" t="s">
        <v>45</v>
      </c>
      <c r="N44" t="s">
        <v>20</v>
      </c>
      <c r="O44" s="2" t="s">
        <v>82</v>
      </c>
      <c r="P44" t="s">
        <v>83</v>
      </c>
      <c r="R44" t="s">
        <v>20</v>
      </c>
      <c r="S44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1day</vt:lpstr>
      <vt:lpstr>1week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1587833</dc:creator>
  <cp:lastModifiedBy>1587833</cp:lastModifiedBy>
  <dcterms:created xsi:type="dcterms:W3CDTF">2014-07-03T18:35:52Z</dcterms:created>
  <dcterms:modified xsi:type="dcterms:W3CDTF">2019-11-29T09:51:16Z</dcterms:modified>
</cp:coreProperties>
</file>