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deaworkspace\ExcelWrite\ExcelWrite\src\main\resources\jxls\template\"/>
    </mc:Choice>
  </mc:AlternateContent>
  <bookViews>
    <workbookView xWindow="0" yWindow="0" windowWidth="23835" windowHeight="12645" tabRatio="785" activeTab="1"/>
  </bookViews>
  <sheets>
    <sheet name="逾期应收账款处置" sheetId="72" r:id="rId1"/>
    <sheet name="呆滞存货处置明细" sheetId="74" r:id="rId2"/>
    <sheet name="016开办费" sheetId="52" state="hidden" r:id="rId3"/>
    <sheet name="机会与风险" sheetId="79" r:id="rId4"/>
  </sheets>
  <definedNames>
    <definedName name="_xlnm._FilterDatabase" hidden="1">#REF!</definedName>
    <definedName name="_xlnm.Criteria">#REF!</definedName>
  </definedNames>
  <calcPr calcId="152511"/>
</workbook>
</file>

<file path=xl/calcChain.xml><?xml version="1.0" encoding="utf-8"?>
<calcChain xmlns="http://schemas.openxmlformats.org/spreadsheetml/2006/main">
  <c r="T57" i="52" l="1"/>
  <c r="G57" i="52"/>
  <c r="V53" i="52"/>
  <c r="U53" i="52"/>
  <c r="T53" i="52"/>
  <c r="G53" i="52"/>
  <c r="V52" i="52"/>
  <c r="U52" i="52"/>
  <c r="T52" i="52"/>
  <c r="G52" i="52"/>
  <c r="V51" i="52"/>
  <c r="U51" i="52"/>
  <c r="T51" i="52"/>
  <c r="G51" i="52"/>
  <c r="V50" i="52"/>
  <c r="U50" i="52"/>
  <c r="T50" i="52"/>
  <c r="G50" i="52"/>
  <c r="V49" i="52"/>
  <c r="U49" i="52"/>
  <c r="T49" i="52"/>
  <c r="G49" i="52"/>
  <c r="V48" i="52"/>
  <c r="U48" i="52"/>
  <c r="T48" i="52"/>
  <c r="G48" i="52"/>
  <c r="V47" i="52"/>
  <c r="U47" i="52"/>
  <c r="T47" i="52"/>
  <c r="G47" i="52"/>
  <c r="V46" i="52"/>
  <c r="U46" i="52"/>
  <c r="T46" i="52"/>
  <c r="G46" i="52"/>
  <c r="V45" i="52"/>
  <c r="U45" i="52"/>
  <c r="T45" i="52"/>
  <c r="G45" i="52"/>
  <c r="V44" i="52"/>
  <c r="U44" i="52"/>
  <c r="T44" i="52"/>
  <c r="G44" i="52"/>
  <c r="V43" i="52"/>
  <c r="U43" i="52"/>
  <c r="T43" i="52"/>
  <c r="G43" i="52"/>
  <c r="V42" i="52"/>
  <c r="U42" i="52"/>
  <c r="T42" i="52"/>
  <c r="G42" i="52"/>
  <c r="F41" i="52"/>
  <c r="E41" i="52"/>
  <c r="D41" i="52"/>
  <c r="C41" i="52"/>
  <c r="B41" i="52"/>
  <c r="T40" i="52"/>
  <c r="G40" i="52"/>
  <c r="T39" i="52"/>
  <c r="G39" i="52"/>
  <c r="T38" i="52"/>
  <c r="G38" i="52"/>
  <c r="T37" i="52"/>
  <c r="G37" i="52"/>
  <c r="T36" i="52"/>
  <c r="G36" i="52"/>
  <c r="T35" i="52"/>
  <c r="G35" i="52"/>
  <c r="T34" i="52"/>
  <c r="G34" i="52"/>
  <c r="T33" i="52"/>
  <c r="G33" i="52"/>
  <c r="T32" i="52"/>
  <c r="G32" i="52"/>
  <c r="T31" i="52"/>
  <c r="G31" i="52"/>
  <c r="T30" i="52"/>
  <c r="G30" i="52"/>
  <c r="T29" i="52"/>
  <c r="G29" i="52"/>
  <c r="T28" i="52"/>
  <c r="G28" i="52"/>
  <c r="T27" i="52"/>
  <c r="G27" i="52"/>
  <c r="T26" i="52"/>
  <c r="G26" i="52"/>
  <c r="T25" i="52"/>
  <c r="G25" i="52"/>
  <c r="T24" i="52"/>
  <c r="G24" i="52"/>
  <c r="T23" i="52"/>
  <c r="G23" i="52"/>
  <c r="T22" i="52"/>
  <c r="G22" i="52"/>
  <c r="T21" i="52"/>
  <c r="G21" i="52"/>
  <c r="T20" i="52"/>
  <c r="G20" i="52"/>
  <c r="T19" i="52"/>
  <c r="G19" i="52"/>
  <c r="F18" i="52"/>
  <c r="E18" i="52"/>
  <c r="D18" i="52"/>
  <c r="C18" i="52"/>
  <c r="B18" i="52"/>
  <c r="G18" i="52" s="1"/>
  <c r="F17" i="52"/>
  <c r="E17" i="52"/>
  <c r="D17" i="52"/>
  <c r="C17" i="52"/>
  <c r="B17" i="52"/>
  <c r="G17" i="52" s="1"/>
  <c r="F16" i="52"/>
  <c r="E16" i="52"/>
  <c r="D16" i="52"/>
  <c r="C16" i="52"/>
  <c r="B16" i="52"/>
  <c r="G16" i="52" s="1"/>
  <c r="F15" i="52"/>
  <c r="E15" i="52"/>
  <c r="D15" i="52"/>
  <c r="C15" i="52"/>
  <c r="B15" i="52"/>
  <c r="G15" i="52" s="1"/>
  <c r="F14" i="52"/>
  <c r="E14" i="52"/>
  <c r="D14" i="52"/>
  <c r="C14" i="52"/>
  <c r="B14" i="52"/>
  <c r="G14" i="52" s="1"/>
  <c r="F13" i="52"/>
  <c r="E13" i="52"/>
  <c r="D13" i="52"/>
  <c r="C13" i="52"/>
  <c r="B13" i="52"/>
  <c r="G13" i="52" s="1"/>
  <c r="F12" i="52"/>
  <c r="E12" i="52"/>
  <c r="D12" i="52"/>
  <c r="C12" i="52"/>
  <c r="B12" i="52"/>
  <c r="G12" i="52" s="1"/>
  <c r="F11" i="52"/>
  <c r="E11" i="52"/>
  <c r="D11" i="52"/>
  <c r="C11" i="52"/>
  <c r="B11" i="52"/>
  <c r="G11" i="52" s="1"/>
  <c r="F10" i="52"/>
  <c r="E10" i="52"/>
  <c r="D10" i="52"/>
  <c r="C10" i="52"/>
  <c r="B10" i="52"/>
  <c r="G10" i="52" s="1"/>
  <c r="F9" i="52"/>
  <c r="E9" i="52"/>
  <c r="D9" i="52"/>
  <c r="C9" i="52"/>
  <c r="B9" i="52"/>
  <c r="G9" i="52" s="1"/>
  <c r="F8" i="52"/>
  <c r="E8" i="52"/>
  <c r="D8" i="52"/>
  <c r="C8" i="52"/>
  <c r="B8" i="52"/>
  <c r="G8" i="52" s="1"/>
  <c r="F7" i="52"/>
  <c r="E7" i="52"/>
  <c r="D7" i="52"/>
  <c r="C7" i="52"/>
  <c r="B7" i="52"/>
  <c r="G7" i="52" s="1"/>
  <c r="F6" i="52"/>
  <c r="F54" i="52" s="1"/>
  <c r="E6" i="52"/>
  <c r="E54" i="52" s="1"/>
  <c r="D6" i="52"/>
  <c r="D54" i="52" s="1"/>
  <c r="C6" i="52"/>
  <c r="C54" i="52" s="1"/>
  <c r="B6" i="52"/>
  <c r="G6" i="52" s="1"/>
  <c r="A3" i="52"/>
  <c r="B55" i="52" l="1"/>
  <c r="G55" i="52" s="1"/>
  <c r="F55" i="52"/>
  <c r="F56" i="52" s="1"/>
  <c r="G41" i="52"/>
  <c r="E55" i="52"/>
  <c r="E56" i="52" s="1"/>
  <c r="D55" i="52"/>
  <c r="D56" i="52" s="1"/>
  <c r="C55" i="52"/>
  <c r="C56" i="52" s="1"/>
  <c r="V57" i="52"/>
  <c r="U57" i="52"/>
  <c r="V20" i="52"/>
  <c r="U20" i="52"/>
  <c r="V22" i="52"/>
  <c r="U22" i="52"/>
  <c r="V24" i="52"/>
  <c r="U24" i="52"/>
  <c r="V26" i="52"/>
  <c r="U26" i="52"/>
  <c r="V28" i="52"/>
  <c r="U28" i="52"/>
  <c r="V30" i="52"/>
  <c r="U30" i="52"/>
  <c r="V32" i="52"/>
  <c r="U32" i="52"/>
  <c r="V34" i="52"/>
  <c r="U34" i="52"/>
  <c r="V36" i="52"/>
  <c r="U36" i="52"/>
  <c r="V38" i="52"/>
  <c r="U38" i="52"/>
  <c r="V40" i="52"/>
  <c r="U40" i="52"/>
  <c r="V19" i="52"/>
  <c r="U19" i="52"/>
  <c r="V21" i="52"/>
  <c r="U21" i="52"/>
  <c r="V23" i="52"/>
  <c r="U23" i="52"/>
  <c r="V25" i="52"/>
  <c r="U25" i="52"/>
  <c r="V27" i="52"/>
  <c r="U27" i="52"/>
  <c r="V29" i="52"/>
  <c r="U29" i="52"/>
  <c r="V31" i="52"/>
  <c r="U31" i="52"/>
  <c r="V33" i="52"/>
  <c r="U33" i="52"/>
  <c r="V35" i="52"/>
  <c r="U35" i="52"/>
  <c r="V37" i="52"/>
  <c r="U37" i="52"/>
  <c r="V39" i="52"/>
  <c r="U39" i="52"/>
  <c r="B54" i="52"/>
  <c r="R18" i="52"/>
  <c r="R17" i="52"/>
  <c r="G54" i="52" l="1"/>
  <c r="B56" i="52"/>
  <c r="G56" i="52" s="1"/>
  <c r="L18" i="52"/>
  <c r="K17" i="52"/>
  <c r="O17" i="52"/>
  <c r="P18" i="52"/>
  <c r="I18" i="52"/>
  <c r="N18" i="52"/>
  <c r="P17" i="52"/>
  <c r="I17" i="52"/>
  <c r="K18" i="52"/>
  <c r="M17" i="52"/>
  <c r="S17" i="52"/>
  <c r="O18" i="52"/>
  <c r="H17" i="52"/>
  <c r="T17" i="52" s="1"/>
  <c r="V17" i="52" s="1"/>
  <c r="Q17" i="52"/>
  <c r="M18" i="52"/>
  <c r="J17" i="52"/>
  <c r="J18" i="52"/>
  <c r="S18" i="52"/>
  <c r="L17" i="52"/>
  <c r="H18" i="52"/>
  <c r="T18" i="52" s="1"/>
  <c r="V18" i="52" s="1"/>
  <c r="Q18" i="52"/>
  <c r="N17" i="52"/>
  <c r="U18" i="52" l="1"/>
  <c r="U17" i="52"/>
  <c r="P41" i="52"/>
  <c r="L41" i="52"/>
  <c r="H41" i="52"/>
  <c r="Q16" i="52"/>
  <c r="M16" i="52"/>
  <c r="I16" i="52"/>
  <c r="R15" i="52"/>
  <c r="N15" i="52"/>
  <c r="J15" i="52"/>
  <c r="S14" i="52"/>
  <c r="O14" i="52"/>
  <c r="K14" i="52"/>
  <c r="P13" i="52"/>
  <c r="L13" i="52"/>
  <c r="H13" i="52"/>
  <c r="Q12" i="52"/>
  <c r="M12" i="52"/>
  <c r="I12" i="52"/>
  <c r="R11" i="52"/>
  <c r="N11" i="52"/>
  <c r="J11" i="52"/>
  <c r="S10" i="52"/>
  <c r="O10" i="52"/>
  <c r="K10" i="52"/>
  <c r="P9" i="52"/>
  <c r="L9" i="52"/>
  <c r="H9" i="52"/>
  <c r="Q8" i="52"/>
  <c r="M8" i="52"/>
  <c r="I8" i="52"/>
  <c r="R7" i="52"/>
  <c r="N7" i="52"/>
  <c r="J7" i="52"/>
  <c r="S6" i="52"/>
  <c r="O6" i="52"/>
  <c r="K6" i="52"/>
  <c r="Q41" i="52"/>
  <c r="M41" i="52"/>
  <c r="I41" i="52"/>
  <c r="R16" i="52"/>
  <c r="N16" i="52"/>
  <c r="J16" i="52"/>
  <c r="S15" i="52"/>
  <c r="O15" i="52"/>
  <c r="K15" i="52"/>
  <c r="P14" i="52"/>
  <c r="L14" i="52"/>
  <c r="H14" i="52"/>
  <c r="Q13" i="52"/>
  <c r="M13" i="52"/>
  <c r="I13" i="52"/>
  <c r="R12" i="52"/>
  <c r="N12" i="52"/>
  <c r="J12" i="52"/>
  <c r="S11" i="52"/>
  <c r="O11" i="52"/>
  <c r="K11" i="52"/>
  <c r="P10" i="52"/>
  <c r="L10" i="52"/>
  <c r="H10" i="52"/>
  <c r="Q9" i="52"/>
  <c r="M9" i="52"/>
  <c r="I9" i="52"/>
  <c r="R8" i="52"/>
  <c r="N8" i="52"/>
  <c r="J8" i="52"/>
  <c r="S7" i="52"/>
  <c r="O7" i="52"/>
  <c r="K7" i="52"/>
  <c r="P6" i="52"/>
  <c r="L6" i="52"/>
  <c r="H6" i="52"/>
  <c r="R41" i="52"/>
  <c r="N41" i="52"/>
  <c r="J41" i="52"/>
  <c r="S16" i="52"/>
  <c r="O16" i="52"/>
  <c r="K16" i="52"/>
  <c r="P15" i="52"/>
  <c r="L15" i="52"/>
  <c r="H15" i="52"/>
  <c r="Q14" i="52"/>
  <c r="M14" i="52"/>
  <c r="I14" i="52"/>
  <c r="R13" i="52"/>
  <c r="N13" i="52"/>
  <c r="J13" i="52"/>
  <c r="S12" i="52"/>
  <c r="O12" i="52"/>
  <c r="K12" i="52"/>
  <c r="P11" i="52"/>
  <c r="L11" i="52"/>
  <c r="H11" i="52"/>
  <c r="Q10" i="52"/>
  <c r="M10" i="52"/>
  <c r="I10" i="52"/>
  <c r="R9" i="52"/>
  <c r="N9" i="52"/>
  <c r="J9" i="52"/>
  <c r="S8" i="52"/>
  <c r="O8" i="52"/>
  <c r="K8" i="52"/>
  <c r="P7" i="52"/>
  <c r="L7" i="52"/>
  <c r="H7" i="52"/>
  <c r="Q6" i="52"/>
  <c r="M6" i="52"/>
  <c r="I6" i="52"/>
  <c r="S41" i="52"/>
  <c r="O41" i="52"/>
  <c r="K41" i="52"/>
  <c r="P16" i="52"/>
  <c r="L16" i="52"/>
  <c r="H16" i="52"/>
  <c r="Q15" i="52"/>
  <c r="M15" i="52"/>
  <c r="I15" i="52"/>
  <c r="R14" i="52"/>
  <c r="N14" i="52"/>
  <c r="J14" i="52"/>
  <c r="S13" i="52"/>
  <c r="O13" i="52"/>
  <c r="K13" i="52"/>
  <c r="P12" i="52"/>
  <c r="L12" i="52"/>
  <c r="H12" i="52"/>
  <c r="Q11" i="52"/>
  <c r="M11" i="52"/>
  <c r="I11" i="52"/>
  <c r="R10" i="52"/>
  <c r="N10" i="52"/>
  <c r="J10" i="52"/>
  <c r="S9" i="52"/>
  <c r="O9" i="52"/>
  <c r="K9" i="52"/>
  <c r="P8" i="52"/>
  <c r="L8" i="52"/>
  <c r="H8" i="52"/>
  <c r="Q7" i="52"/>
  <c r="M7" i="52"/>
  <c r="I7" i="52"/>
  <c r="R6" i="52"/>
  <c r="N6" i="52"/>
  <c r="J6" i="52"/>
  <c r="T10" i="52" l="1"/>
  <c r="U10" i="52" s="1"/>
  <c r="T7" i="52"/>
  <c r="V7" i="52" s="1"/>
  <c r="T11" i="52"/>
  <c r="U11" i="52" s="1"/>
  <c r="T9" i="52"/>
  <c r="U9" i="52" s="1"/>
  <c r="T13" i="52"/>
  <c r="V13" i="52" s="1"/>
  <c r="T14" i="52"/>
  <c r="U14" i="52" s="1"/>
  <c r="T15" i="52"/>
  <c r="V15" i="52" s="1"/>
  <c r="T8" i="52"/>
  <c r="U8" i="52" s="1"/>
  <c r="T12" i="52"/>
  <c r="U12" i="52" s="1"/>
  <c r="T16" i="52"/>
  <c r="U16" i="52" s="1"/>
  <c r="T41" i="52"/>
  <c r="U41" i="52" s="1"/>
  <c r="I55" i="52"/>
  <c r="I54" i="52"/>
  <c r="K54" i="52"/>
  <c r="K55" i="52"/>
  <c r="J55" i="52"/>
  <c r="J54" i="52"/>
  <c r="Q55" i="52"/>
  <c r="Q54" i="52"/>
  <c r="P54" i="52"/>
  <c r="P55" i="52"/>
  <c r="S54" i="52"/>
  <c r="S55" i="52"/>
  <c r="N55" i="52"/>
  <c r="N54" i="52"/>
  <c r="R55" i="52"/>
  <c r="R54" i="52"/>
  <c r="M55" i="52"/>
  <c r="M54" i="52"/>
  <c r="L54" i="52"/>
  <c r="L55" i="52"/>
  <c r="O54" i="52"/>
  <c r="O55" i="52"/>
  <c r="H54" i="52"/>
  <c r="T6" i="52"/>
  <c r="H55" i="52"/>
  <c r="T55" i="52" s="1"/>
  <c r="V12" i="52" l="1"/>
  <c r="U13" i="52"/>
  <c r="V10" i="52"/>
  <c r="V41" i="52"/>
  <c r="V14" i="52"/>
  <c r="V16" i="52"/>
  <c r="U15" i="52"/>
  <c r="V11" i="52"/>
  <c r="V9" i="52"/>
  <c r="U7" i="52"/>
  <c r="V8" i="52"/>
  <c r="O56" i="52"/>
  <c r="N56" i="52"/>
  <c r="I56" i="52"/>
  <c r="U6" i="52"/>
  <c r="V6" i="52"/>
  <c r="V55" i="52"/>
  <c r="U55" i="52"/>
  <c r="L56" i="52"/>
  <c r="P56" i="52"/>
  <c r="T54" i="52"/>
  <c r="H56" i="52"/>
  <c r="T56" i="52" s="1"/>
  <c r="S56" i="52"/>
  <c r="K56" i="52"/>
  <c r="M56" i="52"/>
  <c r="R56" i="52"/>
  <c r="Q56" i="52"/>
  <c r="J56" i="52"/>
  <c r="V54" i="52" l="1"/>
  <c r="U54" i="52"/>
  <c r="U56" i="52"/>
  <c r="V56" i="52"/>
</calcChain>
</file>

<file path=xl/comments1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9"/>
            <rFont val="Tahoma"/>
            <family val="2"/>
          </rPr>
          <t>jx:area(lastCell="T37")</t>
        </r>
        <r>
          <rPr>
            <sz val="9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rFont val="Tahoma"/>
            <family val="2"/>
          </rPr>
          <t>jx:select(items="datas" var="data" key="g1" select="data.DS=='0001' &amp;&amp; data.khbm!=null" lastCell="A3")
jx:select(items="datas" var="data" key="g2" select="data.DS=='0001' &amp;&amp; data.khbm==null &amp;&amp; data.khmc=='</t>
        </r>
        <r>
          <rPr>
            <b/>
            <sz val="9"/>
            <rFont val="宋体"/>
            <family val="3"/>
            <charset val="134"/>
          </rPr>
          <t>集团内小计</t>
        </r>
        <r>
          <rPr>
            <b/>
            <sz val="9"/>
            <rFont val="Tahoma"/>
            <family val="2"/>
          </rPr>
          <t>'" lastCell="A3")
jx:select(items="datas" var="data" key="g3" select="data.DS=='0002' &amp;&amp; data.khbm!=null" lastCell="A3")
jx:select(items="datas" var="data" key="g4" select="data.DS=='0002' &amp;&amp; data.khbm==null  &amp;&amp; data.khmc=='</t>
        </r>
        <r>
          <rPr>
            <b/>
            <sz val="9"/>
            <rFont val="宋体"/>
            <family val="3"/>
            <charset val="134"/>
          </rPr>
          <t>集团外小计</t>
        </r>
        <r>
          <rPr>
            <b/>
            <sz val="9"/>
            <rFont val="Tahoma"/>
            <family val="2"/>
          </rPr>
          <t>'" lastCell="A3")
jx:select(items="datas" var="data" key="g5" select="data.fw==null" lastCell="A3")</t>
        </r>
      </text>
    </comment>
    <comment ref="A6" authorId="0" shapeId="0">
      <text>
        <r>
          <rPr>
            <b/>
            <sz val="9"/>
            <rFont val="Tahoma"/>
            <family val="2"/>
          </rPr>
          <t>jx:eachp(items="g1" var="gp" groupBy="khbm" lastCell="S15" retainEmpty="true")</t>
        </r>
      </text>
    </comment>
    <comment ref="A20" authorId="0" shapeId="0">
      <text>
        <r>
          <rPr>
            <b/>
            <sz val="9"/>
            <rFont val="Tahoma"/>
            <family val="2"/>
          </rPr>
          <t>jx:eachp(items="g3" var="gp" groupBy="khbm" lastCell="S29" retainEmpty="true")</t>
        </r>
      </text>
    </comment>
    <comment ref="A38" authorId="0" shapeId="0">
      <text>
        <r>
          <rPr>
            <b/>
            <sz val="9"/>
            <rFont val="Tahoma"/>
            <family val="2"/>
          </rPr>
          <t>jx:area(lastCell="A38")</t>
        </r>
        <r>
          <rPr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jx:mergeRow(start="6" passBlakCell="1" lastCell="A38")</t>
        </r>
      </text>
    </comment>
  </commentList>
</comments>
</file>

<file path=xl/comments2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9"/>
            <rFont val="Tahoma"/>
            <family val="2"/>
          </rPr>
          <t>jx:area(lastCell="S46")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jx:select(items="datas" var="data" key="g1" select="data.DIM_ITEM==46901010101"  lastCell="A3")
jx:select(items="datas" var="data" key="g2" select="data.DIM_ITEM==46901010201"  lastCell="A3")
jx:select(items="datas" var="data" key="g3" select="data.DIM_ITEM==46901010301"  lastCell="A3")
jx:select(items="datas" var="data" key="g4" select="data.DIM_ITEM==46901010401"  lastCell="A3")
jx:select(items="datas" var="data" key="g5" select="data.DIM_ITEM==46901010501"  lastCell="A3")
jx:select(items="datas" var="data" key="g6" select="data.DIM_ITEM==46901010601"  lastCell="A3")
jx:select(items="datas" var="data" key="g7" select="data.DIM_ITEM==46901010701"  lastCell="A3")
jx:select(items="datas" var="data" key="g8" select="data.DIM_ITEM==46901010801"  lastCell="A3")
jx:select(items="datas" var="data" key="g9" select="data.DIM_ITEM==469010109"  lastCell="A3")</t>
        </r>
      </text>
    </comment>
    <comment ref="A6" authorId="0" shapeId="0">
      <text>
        <r>
          <rPr>
            <b/>
            <sz val="9"/>
            <rFont val="Tahoma"/>
            <family val="2"/>
          </rPr>
          <t>jx:each(items="datas"  var="data"  lastCell="S6" select="data.DIM_ITEM==469010101")</t>
        </r>
      </text>
    </comment>
    <comment ref="A11" authorId="0" shapeId="0">
      <text>
        <r>
          <rPr>
            <b/>
            <sz val="9"/>
            <rFont val="Tahoma"/>
            <family val="2"/>
          </rPr>
          <t>jx:each(items="datas"  var="data"  lastCell="S11" select="data.DIM_ITEM==469010102")</t>
        </r>
      </text>
    </comment>
    <comment ref="A16" authorId="0" shapeId="0">
      <text>
        <r>
          <rPr>
            <b/>
            <sz val="9"/>
            <rFont val="Tahoma"/>
            <family val="2"/>
          </rPr>
          <t>jx:each(items="datas"  var="data"  lastCell="S16" select="data.DIM_ITEM==469010103")</t>
        </r>
      </text>
    </comment>
    <comment ref="A21" authorId="0" shapeId="0">
      <text>
        <r>
          <rPr>
            <b/>
            <sz val="9"/>
            <rFont val="Tahoma"/>
            <family val="2"/>
          </rPr>
          <t>jx:each(items="datas"  var="data"  lastCell="S21" select="data.DIM_ITEM==469010104")</t>
        </r>
      </text>
    </comment>
    <comment ref="A26" authorId="0" shapeId="0">
      <text>
        <r>
          <rPr>
            <b/>
            <sz val="9"/>
            <rFont val="Tahoma"/>
            <family val="2"/>
          </rPr>
          <t>jx:each(items="datas"  var="data"  lastCell="S26" select="data.DIM_ITEM==469010105")</t>
        </r>
      </text>
    </comment>
    <comment ref="A31" authorId="0" shapeId="0">
      <text>
        <r>
          <rPr>
            <b/>
            <sz val="9"/>
            <rFont val="Tahoma"/>
            <family val="2"/>
          </rPr>
          <t>jx:each(items="datas"  var="data"  lastCell="S31" select="data.DIM_ITEM==469010106")</t>
        </r>
      </text>
    </comment>
    <comment ref="A36" authorId="0" shapeId="0">
      <text>
        <r>
          <rPr>
            <b/>
            <sz val="9"/>
            <rFont val="Tahoma"/>
            <family val="2"/>
          </rPr>
          <t>jx:each(items="datas"  var="data"  lastCell="S36" select="data.DIM_ITEM==469010107")</t>
        </r>
      </text>
    </comment>
    <comment ref="A41" authorId="0" shapeId="0">
      <text>
        <r>
          <rPr>
            <b/>
            <sz val="9"/>
            <rFont val="Tahoma"/>
            <family val="2"/>
          </rPr>
          <t>jx:each(items="datas"  var="data"  lastCell="S41" select="data.DIM_ITEM==469010108")</t>
        </r>
      </text>
    </comment>
    <comment ref="A48" authorId="0" shapeId="0">
      <text>
        <r>
          <rPr>
            <b/>
            <sz val="9"/>
            <rFont val="Tahoma"/>
            <family val="2"/>
          </rPr>
          <t>jx:area(lastCell="B48")
jx:mergeRow(lastCell="A48" start="6" passBlakCell="1")</t>
        </r>
      </text>
    </comment>
    <comment ref="B48" authorId="0" shapeId="0">
      <text>
        <r>
          <rPr>
            <b/>
            <sz val="9"/>
            <rFont val="Tahoma"/>
            <family val="2"/>
          </rPr>
          <t>jx:mergeRow(lastCell="B48" start="6" passBlakCell="1")</t>
        </r>
      </text>
    </comment>
  </commentList>
</comments>
</file>

<file path=xl/comments3.xml><?xml version="1.0" encoding="utf-8"?>
<comments xmlns="http://schemas.openxmlformats.org/spreadsheetml/2006/main">
  <authors>
    <author>MC SYSTEM</author>
    <author>lht</author>
  </authors>
  <commentList>
    <comment ref="A53" authorId="0" shapeId="0">
      <text>
        <r>
          <rPr>
            <b/>
            <sz val="9"/>
            <rFont val="宋体"/>
            <family val="3"/>
            <charset val="134"/>
          </rPr>
          <t>MC SYSTEM:</t>
        </r>
        <r>
          <rPr>
            <sz val="9"/>
            <rFont val="宋体"/>
            <family val="3"/>
            <charset val="134"/>
          </rPr>
          <t xml:space="preserve">
包括开办期间的财务费用。
</t>
        </r>
      </text>
    </comment>
    <comment ref="A55" authorId="1" shapeId="0">
      <text>
        <r>
          <rPr>
            <b/>
            <sz val="9"/>
            <rFont val="宋体"/>
            <family val="3"/>
            <charset val="134"/>
          </rPr>
          <t>yy:</t>
        </r>
        <r>
          <rPr>
            <sz val="9"/>
            <rFont val="宋体"/>
            <family val="3"/>
            <charset val="134"/>
          </rPr>
          <t xml:space="preserve">
非付现项目指折旧费、模具摊销费、无形资产及其他长期资产摊销等不需要现金支付的费用。</t>
        </r>
      </text>
    </comment>
  </commentList>
</comments>
</file>

<file path=xl/comments4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9"/>
            <rFont val="Tahoma"/>
            <family val="2"/>
          </rPr>
          <t>jx:area(lastCell="AG98")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jx:select(items="datas1" var="data" key="g1" select="data.SCODE=='427010101'"  lastCell="B2")
jx:select(items="datas1" var="data" key="g2" select="data.SCODE=='427010201'"  lastCell="B2")
jx:select(items="datas1" var="data" key="g3" select="data.SCODE=='427010301'"  lastCell="B2")
jx:select(items="datas1" var="data" key="g4" select="data.SCODE=='427010401'"  lastCell="B2")
jx:select(items="datas1" var="data" key="g5" select="data.SCODE=='427010501'"  lastCell="B2")
jx:select(items="datas1" var="data" key="g6" select="data.SCODE=='427010601'"  lastCell="B2")
jx:select(items="datas1" var="data" key="g7" select="data.SCODE=='427010701'"  lastCell="B2")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jx:select(items="datas1" var="data" key="g8" select="data.SCODE=='427010801'"  lastCell="B2")
jx:select(items="datas1" var="data" key="g9" select="data.SCODE=='427010901'"  lastCell="B2")
jx:select(items="datas1" var="data" key="g10" select="data.SCODE==4270110"  lastCell="B2")
jx:select(items="datas2" var="data" key="g11" select="data.SCODE=='427020101'"  lastCell="B2")
jx:select(items="datas2" var="data" key="g12" select="data.SCODE=='427020201'"  lastCell="B2")
jx:select(items="datas2" var="data" key="g13" select="data.SCODE=='427020301'"  lastCell="B2")
jx:select(items="datas2" var="data" key="g14" select="data.SCODE=='427020401'"  lastCell="B2")
jx:select(items="datas2" var="data" key="g15" select="data.SCODE=='427020501'"  lastCell="B2")
jx:select(items="datas2" var="data" key="g16" select="data.SCODE=='427020601'"  lastCell="B2")
jx:select(items="datas2" var="data" key="g17" select="data.SCODE=='427020701'"  lastCell="B2")
jx:select(items="datas2" var="data" key="g18" select="data.SCODE=='427020801'"  lastCell="B2")
jx:select(items="datas2" var="data" key="g19" select="data.SCODE=='427020901'"  lastCell="B2")
jx:select(items="datas2" var="data" key="g20" select="data.SCODE=='427021001'"  lastCell="B2")
jx:select(items="datas2" var="data" key="g21" select="data.SCODE=='427021101'"  lastCell="B2")
jx:select(items="datas2" var="data" key="g22" select="data.SCODE==4270212"  lastCell="B2")</t>
        </r>
      </text>
    </comment>
    <comment ref="A5" authorId="0" shapeId="0">
      <text>
        <r>
          <rPr>
            <b/>
            <sz val="9"/>
            <rFont val="Tahoma"/>
            <family val="2"/>
          </rPr>
          <t>jx:eachp(items="datas1" var="data"  lastCell="AG5" select="data.SCODE=='4270101'" retainEmpty="true")</t>
        </r>
      </text>
    </comment>
    <comment ref="A9" authorId="0" shapeId="0">
      <text>
        <r>
          <rPr>
            <b/>
            <sz val="9"/>
            <rFont val="Tahoma"/>
            <family val="2"/>
          </rPr>
          <t>jx:eachp(items="datas1" var="data"  lastCell="AG9" select = "data.SCODE==4270102" retainEmpty="true")</t>
        </r>
      </text>
    </comment>
    <comment ref="A13" authorId="0" shapeId="0">
      <text>
        <r>
          <rPr>
            <b/>
            <sz val="9"/>
            <rFont val="Tahoma"/>
            <family val="2"/>
          </rPr>
          <t>jx:eachp(items="datas1" var="data"  lastCell="AG13" select="data.SCODE==4270103" retainEmpty="true")</t>
        </r>
      </text>
    </comment>
    <comment ref="A17" authorId="0" shapeId="0">
      <text>
        <r>
          <rPr>
            <b/>
            <sz val="9"/>
            <rFont val="Tahoma"/>
            <family val="2"/>
          </rPr>
          <t>jx:eachp(items="datas1" var="data"  lastCell="AG17" select="data.SCODE==4270104" retainEmpty="true")</t>
        </r>
      </text>
    </comment>
    <comment ref="A21" authorId="0" shapeId="0">
      <text>
        <r>
          <rPr>
            <b/>
            <sz val="9"/>
            <rFont val="Tahoma"/>
            <family val="2"/>
          </rPr>
          <t>jx:eachp(items="datas1" var="data"  lastCell="AG21" select="data.SCODE==4270105" retainEmpty="true")</t>
        </r>
      </text>
    </comment>
    <comment ref="A25" authorId="0" shapeId="0">
      <text>
        <r>
          <rPr>
            <b/>
            <sz val="9"/>
            <rFont val="Tahoma"/>
            <family val="2"/>
          </rPr>
          <t>jx:eachp(items="datas1" var="data"  lastCell="AG25" select="data.SCODE==4270106" retainEmpty="true")</t>
        </r>
      </text>
    </comment>
    <comment ref="A29" authorId="0" shapeId="0">
      <text>
        <r>
          <rPr>
            <b/>
            <sz val="9"/>
            <rFont val="Tahoma"/>
            <family val="2"/>
          </rPr>
          <t>jx:eachp(items="datas1" var="data"  lastCell="AG29" select="data.SCODE==4270107" retainEmpty="true")</t>
        </r>
      </text>
    </comment>
    <comment ref="A33" authorId="0" shapeId="0">
      <text>
        <r>
          <rPr>
            <b/>
            <sz val="9"/>
            <rFont val="Tahoma"/>
            <family val="2"/>
          </rPr>
          <t>jx:eachp(items="datas1" var="data"  lastCell="AG33" select="data.SCODE==4270108" retainEmpty="true")</t>
        </r>
      </text>
    </comment>
    <comment ref="A37" authorId="0" shapeId="0">
      <text>
        <r>
          <rPr>
            <b/>
            <sz val="9"/>
            <rFont val="Tahoma"/>
            <family val="2"/>
          </rPr>
          <t>jx:eachp(items="datas1" var="data"  lastCell="AG37" select="data.SCODE==4270109" retainEmpty="true")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jx:eachp(items="datas1" var="data"  lastCell="AG41" select="data.SCODE=='4270110'" retainEmpty="true")</t>
        </r>
      </text>
    </comment>
    <comment ref="A47" authorId="0" shapeId="0">
      <text>
        <r>
          <rPr>
            <b/>
            <sz val="9"/>
            <rFont val="Tahoma"/>
            <family val="2"/>
          </rPr>
          <t>jx:eachp(items="datas2" var="data"  lastCell="AG47" select="data.SCODE==4270201" retainEmpty="true")</t>
        </r>
      </text>
    </comment>
    <comment ref="A51" authorId="0" shapeId="0">
      <text>
        <r>
          <rPr>
            <b/>
            <sz val="9"/>
            <rFont val="Tahoma"/>
            <family val="2"/>
          </rPr>
          <t>jx:eachp(items="datas2" var="data"  lastCell="AG51" select="data.SCODE==4270202" retainEmpty="true")</t>
        </r>
      </text>
    </comment>
    <comment ref="A55" authorId="0" shapeId="0">
      <text>
        <r>
          <rPr>
            <b/>
            <sz val="9"/>
            <rFont val="Tahoma"/>
            <family val="2"/>
          </rPr>
          <t>jx:eachp(items="datas2" var="data"  lastCell="AG55" select="data.SCODE==4270203" retainEmpty="true")</t>
        </r>
      </text>
    </comment>
    <comment ref="A59" authorId="0" shapeId="0">
      <text>
        <r>
          <rPr>
            <b/>
            <sz val="9"/>
            <rFont val="Tahoma"/>
            <family val="2"/>
          </rPr>
          <t>jx:eachp(items="datas2" var="data"  lastCell="AG59" select="data.SCODE==4270204" retainEmpty="true")</t>
        </r>
        <r>
          <rPr>
            <sz val="9"/>
            <rFont val="Tahoma"/>
            <family val="2"/>
          </rPr>
          <t xml:space="preserve">
</t>
        </r>
      </text>
    </comment>
    <comment ref="A63" authorId="0" shapeId="0">
      <text>
        <r>
          <rPr>
            <b/>
            <sz val="9"/>
            <rFont val="Tahoma"/>
            <family val="2"/>
          </rPr>
          <t>jx:eachp(items="datas2" var="data"  lastCell="AG63" select="data.SCODE==4270205" retainEmpty="true")</t>
        </r>
        <r>
          <rPr>
            <sz val="9"/>
            <rFont val="Tahoma"/>
            <family val="2"/>
          </rPr>
          <t xml:space="preserve">
</t>
        </r>
      </text>
    </comment>
    <comment ref="A67" authorId="0" shapeId="0">
      <text>
        <r>
          <rPr>
            <b/>
            <sz val="9"/>
            <rFont val="Tahoma"/>
            <family val="2"/>
          </rPr>
          <t>jx:eachp(items="datas2" var="data"  lastCell="AG67" select="data.SCODE==4270206" retainEmpty="true")</t>
        </r>
        <r>
          <rPr>
            <sz val="9"/>
            <rFont val="Tahoma"/>
            <family val="2"/>
          </rPr>
          <t xml:space="preserve">
</t>
        </r>
      </text>
    </comment>
    <comment ref="A71" authorId="0" shapeId="0">
      <text>
        <r>
          <rPr>
            <b/>
            <sz val="9"/>
            <rFont val="Tahoma"/>
            <family val="2"/>
          </rPr>
          <t>jx:eachp(items="datas2" var="data"  lastCell="AG71" select="data.SCODE==4270207" retainEmpty="true")</t>
        </r>
      </text>
    </comment>
    <comment ref="A75" authorId="0" shapeId="0">
      <text>
        <r>
          <rPr>
            <b/>
            <sz val="9"/>
            <rFont val="Tahoma"/>
            <family val="2"/>
          </rPr>
          <t>jx:eachp(items="datas2" var="data"  lastCell="AG75" select="data.SCODE==4270208" retainEmpty="true")</t>
        </r>
        <r>
          <rPr>
            <sz val="9"/>
            <rFont val="Tahoma"/>
            <family val="2"/>
          </rPr>
          <t xml:space="preserve">
</t>
        </r>
      </text>
    </comment>
    <comment ref="A79" authorId="0" shapeId="0">
      <text>
        <r>
          <rPr>
            <b/>
            <sz val="9"/>
            <rFont val="Tahoma"/>
            <family val="2"/>
          </rPr>
          <t>jx:eachp(items="datas2" var="data"  lastCell="AG79" select="data.SCODE==4270209" retainEmpty="true")</t>
        </r>
        <r>
          <rPr>
            <sz val="9"/>
            <rFont val="Tahoma"/>
            <family val="2"/>
          </rPr>
          <t xml:space="preserve">
</t>
        </r>
      </text>
    </comment>
    <comment ref="A83" authorId="0" shapeId="0">
      <text>
        <r>
          <rPr>
            <b/>
            <sz val="9"/>
            <rFont val="Tahoma"/>
            <family val="2"/>
          </rPr>
          <t>jx:eachp(items="datas2" var="data"  lastCell="AG83" select="data.SCODE==4270210" retainEmpty="true")</t>
        </r>
      </text>
    </comment>
    <comment ref="A87" authorId="0" shapeId="0">
      <text>
        <r>
          <rPr>
            <b/>
            <sz val="9"/>
            <rFont val="Tahoma"/>
            <family val="2"/>
          </rPr>
          <t>jx:eachp(items="datas2" var="data"  lastCell="AG87" select="data.SCODE==4270211" retainEmpty="true")</t>
        </r>
        <r>
          <rPr>
            <sz val="9"/>
            <rFont val="Tahoma"/>
            <family val="2"/>
          </rPr>
          <t xml:space="preserve">
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jx:eachp(items="datas2" var="data"  lastCell="AG91" select="data.SCODE==4270212" retainEmpty="true")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9" authorId="0" shapeId="0">
      <text>
        <r>
          <rPr>
            <b/>
            <sz val="9"/>
            <rFont val="Tahoma"/>
            <family val="2"/>
          </rPr>
          <t>jx:area(lastCell="B99")
jx:mergeRow(lastCell="A99" start="5" passBlakCell="1")</t>
        </r>
        <r>
          <rPr>
            <sz val="9"/>
            <rFont val="Tahoma"/>
            <family val="2"/>
          </rPr>
          <t xml:space="preserve">
</t>
        </r>
      </text>
    </comment>
    <comment ref="B99" authorId="0" shapeId="0">
      <text>
        <r>
          <rPr>
            <b/>
            <sz val="9"/>
            <rFont val="Tahoma"/>
            <family val="2"/>
          </rPr>
          <t>jx:mergeRow(lastCell="B99" start="5" passBlakCell="1")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<sst xmlns="http://schemas.openxmlformats.org/spreadsheetml/2006/main" count="2430" uniqueCount="1292">
  <si>
    <t>序号</t>
  </si>
  <si>
    <t>时间节点</t>
  </si>
  <si>
    <t>责任人</t>
  </si>
  <si>
    <t>类别</t>
  </si>
  <si>
    <t>KJYS-010</t>
  </si>
  <si>
    <t>KJYS-015.1</t>
  </si>
  <si>
    <t>KJYS-016</t>
  </si>
  <si>
    <t>机会与风险</t>
  </si>
  <si>
    <t>备注：</t>
  </si>
  <si>
    <t>内容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</si>
  <si>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</si>
  <si>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</si>
  <si>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</si>
  <si>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</si>
  <si>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</si>
  <si>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</si>
  <si>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</si>
  <si>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</si>
  <si>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</si>
  <si>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</si>
  <si>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</si>
  <si>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</si>
  <si>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</si>
  <si>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应交增值税（进项税）</t>
  </si>
  <si>
    <t>与上年比较</t>
  </si>
  <si>
    <t>绝对数</t>
  </si>
  <si>
    <t>相对数</t>
  </si>
  <si>
    <t>工资</t>
  </si>
  <si>
    <t>福利费</t>
  </si>
  <si>
    <t>工会经费</t>
  </si>
  <si>
    <t>职工教育经费</t>
  </si>
  <si>
    <t>养老保险费</t>
  </si>
  <si>
    <t>医疗保险费</t>
  </si>
  <si>
    <t>医疗救助</t>
  </si>
  <si>
    <t>失业保险费</t>
  </si>
  <si>
    <t>工伤保险费</t>
  </si>
  <si>
    <t>生育保险费</t>
  </si>
  <si>
    <t>住房公积金</t>
  </si>
  <si>
    <t>折旧费</t>
  </si>
  <si>
    <t>无形资产及长期待摊费用摊销</t>
  </si>
  <si>
    <t>电费</t>
  </si>
  <si>
    <t>水费</t>
  </si>
  <si>
    <t>燃料费</t>
  </si>
  <si>
    <t>办公费</t>
  </si>
  <si>
    <t>差旅费</t>
  </si>
  <si>
    <t>交通费</t>
  </si>
  <si>
    <t>修理费</t>
  </si>
  <si>
    <t>运输费</t>
  </si>
  <si>
    <t>车辆费用</t>
  </si>
  <si>
    <t>业务招待费</t>
  </si>
  <si>
    <t>试验检验费</t>
  </si>
  <si>
    <t>低值易耗品</t>
  </si>
  <si>
    <t>劳动保护费</t>
  </si>
  <si>
    <t>图书资料费</t>
  </si>
  <si>
    <t>清洁卫生费</t>
  </si>
  <si>
    <t>保安消防费</t>
  </si>
  <si>
    <t>技术开发费</t>
  </si>
  <si>
    <t>财产保险费</t>
  </si>
  <si>
    <t>咨询费</t>
  </si>
  <si>
    <t>印刷费</t>
  </si>
  <si>
    <t>环境保护费</t>
  </si>
  <si>
    <t>绿化费</t>
  </si>
  <si>
    <t>招聘费</t>
  </si>
  <si>
    <t>邮政费</t>
  </si>
  <si>
    <t>通讯费</t>
  </si>
  <si>
    <t>诉讼费</t>
  </si>
  <si>
    <t>劳动保险费</t>
  </si>
  <si>
    <t>物业管理费</t>
  </si>
  <si>
    <t>租赁费</t>
  </si>
  <si>
    <t>会务费</t>
  </si>
  <si>
    <t>业务宣传费</t>
  </si>
  <si>
    <t>进出口费</t>
  </si>
  <si>
    <t>其它</t>
  </si>
  <si>
    <t>${data.lb}</t>
  </si>
  <si>
    <t>${data.snyj*1}</t>
  </si>
  <si>
    <t>${data.m1*1}</t>
  </si>
  <si>
    <t>${data.m2*1}</t>
  </si>
  <si>
    <t>${data.m3*1}</t>
  </si>
  <si>
    <t>${data.m4*1}</t>
  </si>
  <si>
    <t>${data.m5*1}</t>
  </si>
  <si>
    <t>${data.m6*1}</t>
  </si>
  <si>
    <t>${data.m7*1}</t>
  </si>
  <si>
    <t>${data.m8*1}</t>
  </si>
  <si>
    <t>${data.m9*1}</t>
  </si>
  <si>
    <t>${data.m10*1}</t>
  </si>
  <si>
    <t>${data.m11*1}</t>
  </si>
  <si>
    <t>${data.m12*1}</t>
  </si>
  <si>
    <t>本行以上可增加明细项目</t>
  </si>
  <si>
    <t>${g1[0].snyj*1}</t>
  </si>
  <si>
    <t>${g1[0].m1*1}</t>
  </si>
  <si>
    <t>${g1[0].m2*1}</t>
  </si>
  <si>
    <t>${g1[0].m3*1}</t>
  </si>
  <si>
    <t>${g1[0].m4*1}</t>
  </si>
  <si>
    <t>${g1[0].m5*1}</t>
  </si>
  <si>
    <t>${g1[0].m6*1}</t>
  </si>
  <si>
    <t>${g1[0].m7*1}</t>
  </si>
  <si>
    <t>${g1[0].m8*1}</t>
  </si>
  <si>
    <t>${g1[0].m9*1}</t>
  </si>
  <si>
    <t>${g1[0].m10*1}</t>
  </si>
  <si>
    <t>${g1[0].m11*1}</t>
  </si>
  <si>
    <t>${g1[0].m12*1}</t>
  </si>
  <si>
    <t>${g2[0].snyj*1}</t>
  </si>
  <si>
    <t>${g2[0].m1*1}</t>
  </si>
  <si>
    <t>${g2[0].m2*1}</t>
  </si>
  <si>
    <t>${g2[0].m3*1}</t>
  </si>
  <si>
    <t>${g2[0].m4*1}</t>
  </si>
  <si>
    <t>${g2[0].m5*1}</t>
  </si>
  <si>
    <t>${g2[0].m6*1}</t>
  </si>
  <si>
    <t>${g2[0].m7*1}</t>
  </si>
  <si>
    <t>${g2[0].m8*1}</t>
  </si>
  <si>
    <t>${g2[0].m9*1}</t>
  </si>
  <si>
    <t>${g2[0].m10*1}</t>
  </si>
  <si>
    <t>${g2[0].m11*1}</t>
  </si>
  <si>
    <t>${g2[0].m12*1}</t>
  </si>
  <si>
    <t>范围</t>
  </si>
  <si>
    <t>单位：元</t>
  </si>
  <si>
    <t>客户编码</t>
  </si>
  <si>
    <t>${gp.item.khbm}</t>
  </si>
  <si>
    <t>${g5[0].m1*1}</t>
  </si>
  <si>
    <t>${g5[0].m2*1}</t>
  </si>
  <si>
    <t>${g5[0].m3*1}</t>
  </si>
  <si>
    <t>${g5[0].m4*1}</t>
  </si>
  <si>
    <t>${g5[0].m5*1}</t>
  </si>
  <si>
    <t>${g5[0].m6*1}</t>
  </si>
  <si>
    <t>${g5[0].m7*1}</t>
  </si>
  <si>
    <t>${g5[0].m8*1}</t>
  </si>
  <si>
    <t>${g5[0].m9*1}</t>
  </si>
  <si>
    <t>${g5[0].m10*1}</t>
  </si>
  <si>
    <t>${g5[0].m11*1}</t>
  </si>
  <si>
    <t>${g5[0].m12*1}</t>
  </si>
  <si>
    <t>${gp.items[0].snyj*1}</t>
  </si>
  <si>
    <t>${gp.items[1].snyj*1}</t>
  </si>
  <si>
    <t>${gp.items[3].snyj*1}</t>
  </si>
  <si>
    <t>${gp.items[4].snyj*1}</t>
  </si>
  <si>
    <t>${gp.items[5].snyj*1}</t>
  </si>
  <si>
    <t>${gp.items[6].snyj*1}</t>
  </si>
  <si>
    <t>${gp.items[8].snyj*1}</t>
  </si>
  <si>
    <t>${gp.items[9].snyj*1}</t>
  </si>
  <si>
    <t>${gp.items[1].m1*1}</t>
  </si>
  <si>
    <t>${gp.items[1].m2*1}</t>
  </si>
  <si>
    <t>${gp.items[1].m3*1}</t>
  </si>
  <si>
    <t>${gp.items[1].m4*1}</t>
  </si>
  <si>
    <t>${gp.items[1].m5*1}</t>
  </si>
  <si>
    <t>${gp.items[1].m6*1}</t>
  </si>
  <si>
    <t>${gp.items[1].m7*1}</t>
  </si>
  <si>
    <t>${gp.items[1].m8*1}</t>
  </si>
  <si>
    <t>${gp.items[1].m9*1}</t>
  </si>
  <si>
    <t>${gp.items[1].m10*1}</t>
  </si>
  <si>
    <t>${gp.items[1].m11*1}</t>
  </si>
  <si>
    <t>${gp.items[1].m12*1}</t>
  </si>
  <si>
    <t>${g3[0].snyj*1}</t>
  </si>
  <si>
    <t>${g3[0].m1*1}</t>
  </si>
  <si>
    <t>${g3[0].m2*1}</t>
  </si>
  <si>
    <t>${g3[0].m3*1}</t>
  </si>
  <si>
    <t>${g3[0].m4*1}</t>
  </si>
  <si>
    <t>${g3[0].m5*1}</t>
  </si>
  <si>
    <t>${g3[0].m6*1}</t>
  </si>
  <si>
    <t>${g3[0].m7*1}</t>
  </si>
  <si>
    <t>${g3[0].m8*1}</t>
  </si>
  <si>
    <t>${g3[0].m9*1}</t>
  </si>
  <si>
    <t>${g3[0].m10*1}</t>
  </si>
  <si>
    <t>${g3[0].m11*1}</t>
  </si>
  <si>
    <t>${g3[0].m12*1}</t>
  </si>
  <si>
    <t>小计</t>
  </si>
  <si>
    <t>客户名称</t>
  </si>
  <si>
    <t>${gp.item.khmc}</t>
  </si>
  <si>
    <t>期初</t>
  </si>
  <si>
    <t>本期收回银行存款</t>
  </si>
  <si>
    <t>${gp.items[2].m1*1}</t>
  </si>
  <si>
    <t>${gp.items[2].m2*1}</t>
  </si>
  <si>
    <t>${gp.items[2].m3*1}</t>
  </si>
  <si>
    <t>${gp.items[2].m4*1}</t>
  </si>
  <si>
    <t>${gp.items[2].m5*1}</t>
  </si>
  <si>
    <t>${gp.items[2].m6*1}</t>
  </si>
  <si>
    <t>${gp.items[2].m7*1}</t>
  </si>
  <si>
    <t>${gp.items[2].m8*1}</t>
  </si>
  <si>
    <t>${gp.items[2].m9*1}</t>
  </si>
  <si>
    <t>${gp.items[2].m10*1}</t>
  </si>
  <si>
    <t>${gp.items[2].m11*1}</t>
  </si>
  <si>
    <t>${gp.items[2].m12*1}</t>
  </si>
  <si>
    <t>本期收回应收票据</t>
  </si>
  <si>
    <t>${gp.items[3].m1*1}</t>
  </si>
  <si>
    <t>${gp.items[3].m2*1}</t>
  </si>
  <si>
    <t>${gp.items[3].m3*1}</t>
  </si>
  <si>
    <t>${gp.items[3].m4*1}</t>
  </si>
  <si>
    <t>${gp.items[3].m5*1}</t>
  </si>
  <si>
    <t>${gp.items[3].m6*1}</t>
  </si>
  <si>
    <t>${gp.items[3].m7*1}</t>
  </si>
  <si>
    <t>${gp.items[3].m8*1}</t>
  </si>
  <si>
    <t>${gp.items[3].m9*1}</t>
  </si>
  <si>
    <t>${gp.items[3].m10*1}</t>
  </si>
  <si>
    <t>${gp.items[3].m11*1}</t>
  </si>
  <si>
    <t>${gp.items[3].m12*1}</t>
  </si>
  <si>
    <t>余额</t>
  </si>
  <si>
    <t>${gp.items[5].m1*1}</t>
  </si>
  <si>
    <t>${gp.items[5].m2*1}</t>
  </si>
  <si>
    <t>${gp.items[5].m3*1}</t>
  </si>
  <si>
    <t>${gp.items[5].m4*1}</t>
  </si>
  <si>
    <t>${gp.items[5].m5*1}</t>
  </si>
  <si>
    <t>${gp.items[5].m6*1}</t>
  </si>
  <si>
    <t>${gp.items[5].m7*1}</t>
  </si>
  <si>
    <t>${gp.items[5].m8*1}</t>
  </si>
  <si>
    <t>${gp.items[5].m9*1}</t>
  </si>
  <si>
    <t>${gp.items[5].m10*1}</t>
  </si>
  <si>
    <t>${gp.items[5].m11*1}</t>
  </si>
  <si>
    <t>${gp.items[5].m12*1}</t>
  </si>
  <si>
    <t>${gp.items[6].m1*1}</t>
  </si>
  <si>
    <t>${gp.items[6].m2*1}</t>
  </si>
  <si>
    <t>${gp.items[6].m3*1}</t>
  </si>
  <si>
    <t>${gp.items[6].m4*1}</t>
  </si>
  <si>
    <t>${gp.items[6].m5*1}</t>
  </si>
  <si>
    <t>${gp.items[6].m6*1}</t>
  </si>
  <si>
    <t>${gp.items[6].m7*1}</t>
  </si>
  <si>
    <t>${gp.items[6].m8*1}</t>
  </si>
  <si>
    <t>${gp.items[6].m9*1}</t>
  </si>
  <si>
    <t>${gp.items[6].m10*1}</t>
  </si>
  <si>
    <t>${gp.items[6].m11*1}</t>
  </si>
  <si>
    <t>${gp.items[6].m12*1}</t>
  </si>
  <si>
    <t>${gp.items[7].m1*1}</t>
  </si>
  <si>
    <t>${gp.items[7].m2*1}</t>
  </si>
  <si>
    <t>${gp.items[7].m3*1}</t>
  </si>
  <si>
    <t>${gp.items[7].m4*1}</t>
  </si>
  <si>
    <t>${gp.items[7].m5*1}</t>
  </si>
  <si>
    <t>${gp.items[7].m6*1}</t>
  </si>
  <si>
    <t>${gp.items[7].m7*1}</t>
  </si>
  <si>
    <t>${gp.items[7].m8*1}</t>
  </si>
  <si>
    <t>${gp.items[7].m9*1}</t>
  </si>
  <si>
    <t>${gp.items[7].m10*1}</t>
  </si>
  <si>
    <t>${gp.items[7].m11*1}</t>
  </si>
  <si>
    <t>${gp.items[7].m12*1}</t>
  </si>
  <si>
    <t>${gp.items[8].m1*1}</t>
  </si>
  <si>
    <t>${gp.items[8].m2*1}</t>
  </si>
  <si>
    <t>${gp.items[8].m3*1}</t>
  </si>
  <si>
    <t>${gp.items[8].m4*1}</t>
  </si>
  <si>
    <t>${gp.items[8].m5*1}</t>
  </si>
  <si>
    <t>${gp.items[8].m6*1}</t>
  </si>
  <si>
    <t>${gp.items[8].m7*1}</t>
  </si>
  <si>
    <t>${gp.items[8].m8*1}</t>
  </si>
  <si>
    <t>${gp.items[8].m9*1}</t>
  </si>
  <si>
    <t>${gp.items[8].m10*1}</t>
  </si>
  <si>
    <t>${gp.items[8].m11*1}</t>
  </si>
  <si>
    <t>${gp.items[8].m12*1}</t>
  </si>
  <si>
    <t>${gp.items[9].m1*1}</t>
  </si>
  <si>
    <t>${gp.items[9].m2*1}</t>
  </si>
  <si>
    <t>${gp.items[9].m3*1}</t>
  </si>
  <si>
    <t>${gp.items[9].m4*1}</t>
  </si>
  <si>
    <t>${gp.items[9].m5*1}</t>
  </si>
  <si>
    <t>${gp.items[9].m6*1}</t>
  </si>
  <si>
    <t>${gp.items[9].m7*1}</t>
  </si>
  <si>
    <t>${gp.items[9].m8*1}</t>
  </si>
  <si>
    <t>${gp.items[9].m9*1}</t>
  </si>
  <si>
    <t>${gp.items[9].m10*1}</t>
  </si>
  <si>
    <t>${gp.items[9].m11*1}</t>
  </si>
  <si>
    <t>${gp.items[9].m12*1}</t>
  </si>
  <si>
    <t>集团内小计</t>
  </si>
  <si>
    <t>${gp.items[3].hj*1}</t>
  </si>
  <si>
    <t>集团外小计</t>
  </si>
  <si>
    <t>逾期应收账款处置预算</t>
  </si>
  <si>
    <t>上年预计清收额</t>
  </si>
  <si>
    <t>本年预算清收额</t>
  </si>
  <si>
    <t>集团内</t>
  </si>
  <si>
    <t>以前年度</t>
  </si>
  <si>
    <t>本年新增</t>
  </si>
  <si>
    <t>${gp.items[4].m1*1}</t>
  </si>
  <si>
    <t>${gp.items[4].hj*1}</t>
  </si>
  <si>
    <t xml:space="preserve">余额 </t>
  </si>
  <si>
    <t>集团内累计处置</t>
  </si>
  <si>
    <t>以前年度逾期余额</t>
  </si>
  <si>
    <t>本年新增逾期余额</t>
  </si>
  <si>
    <t>集团外</t>
  </si>
  <si>
    <t>集团外累计处置</t>
  </si>
  <si>
    <t>累计处置</t>
  </si>
  <si>
    <t>${gp.items[0].m1*1}</t>
  </si>
  <si>
    <t>${gp.items[0].m2*1}</t>
  </si>
  <si>
    <t>${gp.items[0].m3*1}</t>
  </si>
  <si>
    <t>${gp.items[0].m4*1}</t>
  </si>
  <si>
    <t>${gp.items[0].m5*1}</t>
  </si>
  <si>
    <t>${gp.items[0].m6*1}</t>
  </si>
  <si>
    <t>${gp.items[0].m7*1}</t>
  </si>
  <si>
    <t>${gp.items[0].m8*1}</t>
  </si>
  <si>
    <t>${gp.items[0].m9*1}</t>
  </si>
  <si>
    <t>${gp.items[0].m10*1}</t>
  </si>
  <si>
    <t>${gp.items[0].m11*1}</t>
  </si>
  <si>
    <t>${gp.items[4].m2*1}</t>
  </si>
  <si>
    <t>${gp.items[4].m3*1}</t>
  </si>
  <si>
    <t>${gp.items[4].m4*1}</t>
  </si>
  <si>
    <t>${gp.items[4].m5*1}</t>
  </si>
  <si>
    <t>${gp.items[4].m6*1}</t>
  </si>
  <si>
    <t>${gp.items[4].m7*1}</t>
  </si>
  <si>
    <t>${gp.items[4].m8*1}</t>
  </si>
  <si>
    <t>${gp.items[4].m9*1}</t>
  </si>
  <si>
    <t>${gp.items[4].m10*1}</t>
  </si>
  <si>
    <t>${gp.items[4].m11*1}</t>
  </si>
  <si>
    <t>${gp.items[4].m12*1}</t>
  </si>
  <si>
    <t>${gp.items[0].hj*1}</t>
  </si>
  <si>
    <t>${gp.items[1].hj*1}</t>
  </si>
  <si>
    <t>${gp.items[2].hj*1}</t>
  </si>
  <si>
    <t>${g4[0].snyj*1}</t>
  </si>
  <si>
    <t>${g4[0].m1*1}</t>
  </si>
  <si>
    <t>${g4[0].m2*1}</t>
  </si>
  <si>
    <t>${g4[0].m3*1}</t>
  </si>
  <si>
    <t>${g4[0].m4*1}</t>
  </si>
  <si>
    <t>${g4[0].m5*1}</t>
  </si>
  <si>
    <t>${g4[0].m6*1}</t>
  </si>
  <si>
    <t>${g4[0].m7*1}</t>
  </si>
  <si>
    <t>${g4[0].m8*1}</t>
  </si>
  <si>
    <t>${g4[0].m9*1}</t>
  </si>
  <si>
    <t>${g4[0].m10*1}</t>
  </si>
  <si>
    <t>${g4[0].m11*1}</t>
  </si>
  <si>
    <t>${g4[0].m12*1}</t>
  </si>
  <si>
    <t>${g9[0].snyj*1}</t>
  </si>
  <si>
    <t>${g9[0].m1*1}</t>
  </si>
  <si>
    <t>${g9[0].m2*1}</t>
  </si>
  <si>
    <t>${g9[0].m3*1}</t>
  </si>
  <si>
    <t>${g9[0].m4*1}</t>
  </si>
  <si>
    <t>${g9[0].m5*1}</t>
  </si>
  <si>
    <t>${g9[0].m6*1}</t>
  </si>
  <si>
    <t>${g9[0].m7*1}</t>
  </si>
  <si>
    <t>${g9[0].m8*1}</t>
  </si>
  <si>
    <t>${g9[0].m9*1}</t>
  </si>
  <si>
    <t>${g9[0].m10*1}</t>
  </si>
  <si>
    <t>${g9[0].m11*1}</t>
  </si>
  <si>
    <t>${g9[0].m12*1}</t>
  </si>
  <si>
    <t>${gp.items[6].hj*1}</t>
  </si>
  <si>
    <t>${g4[0].hj*1}</t>
  </si>
  <si>
    <t>呆滞存货处置预算</t>
  </si>
  <si>
    <t>原材料</t>
  </si>
  <si>
    <t>辅助材料</t>
  </si>
  <si>
    <t>半成品</t>
  </si>
  <si>
    <t>产成品</t>
  </si>
  <si>
    <t>发出商品</t>
  </si>
  <si>
    <t>其他存货</t>
  </si>
  <si>
    <t>在产品</t>
  </si>
  <si>
    <t>委托加工物资</t>
  </si>
  <si>
    <t>存货编码</t>
  </si>
  <si>
    <t>存货名称</t>
  </si>
  <si>
    <t>上年预计处置</t>
  </si>
  <si>
    <t>本年预算处置</t>
  </si>
  <si>
    <t>${data.fw}</t>
  </si>
  <si>
    <t>${data.chbm}</t>
  </si>
  <si>
    <t>${data.chmc}</t>
  </si>
  <si>
    <t>${data.hj*1}</t>
  </si>
  <si>
    <t>以前年度小计</t>
  </si>
  <si>
    <t>科目</t>
  </si>
  <si>
    <t>其中：非付现费用小计</t>
  </si>
  <si>
    <t>付现费用合计</t>
  </si>
  <si>
    <t>${g6[0].m1*1}</t>
  </si>
  <si>
    <t>${g6[0].m2*1}</t>
  </si>
  <si>
    <t>${g6[0].m3*1}</t>
  </si>
  <si>
    <t>${g6[0].m4*1}</t>
  </si>
  <si>
    <t>${g6[0].m5*1}</t>
  </si>
  <si>
    <t>${g6[0].m6*1}</t>
  </si>
  <si>
    <t>${g6[0].m7*1}</t>
  </si>
  <si>
    <t>${g6[0].m8*1}</t>
  </si>
  <si>
    <t>${g6[0].m9*1}</t>
  </si>
  <si>
    <t>${g6[0].m10*1}</t>
  </si>
  <si>
    <t>${g6[0].m11*1}</t>
  </si>
  <si>
    <t>${g6[0].m12*1}</t>
  </si>
  <si>
    <t>开办费预算</t>
  </si>
  <si>
    <t>2016年预计</t>
  </si>
  <si>
    <t>2017年预算</t>
  </si>
  <si>
    <t>1-6月实际</t>
  </si>
  <si>
    <t>7-9月实际</t>
  </si>
  <si>
    <r>
      <rPr>
        <b/>
        <sz val="10"/>
        <rFont val="仿宋_GB2312"/>
        <charset val="134"/>
      </rPr>
      <t>10月预计</t>
    </r>
  </si>
  <si>
    <r>
      <rPr>
        <b/>
        <sz val="10"/>
        <rFont val="仿宋_GB2312"/>
        <charset val="134"/>
      </rPr>
      <t>11月预计</t>
    </r>
  </si>
  <si>
    <r>
      <rPr>
        <b/>
        <sz val="10"/>
        <rFont val="仿宋_GB2312"/>
        <charset val="134"/>
      </rPr>
      <t>12月预计</t>
    </r>
  </si>
  <si>
    <t>税金</t>
  </si>
  <si>
    <t>董事会费</t>
  </si>
  <si>
    <t>非开办期的企业不填写本表。</t>
  </si>
  <si>
    <t>${g6[0].snyj*1}</t>
  </si>
  <si>
    <t>一、机会</t>
  </si>
  <si>
    <t>分类</t>
  </si>
  <si>
    <t>事项</t>
  </si>
  <si>
    <t>保障措施</t>
  </si>
  <si>
    <t>具体计划</t>
  </si>
  <si>
    <t>1月预计</t>
  </si>
  <si>
    <t>2月预计</t>
  </si>
  <si>
    <t>3月预计</t>
  </si>
  <si>
    <t>4月预计</t>
  </si>
  <si>
    <t>5月预计</t>
  </si>
  <si>
    <t>6月预计</t>
  </si>
  <si>
    <t>7月预计</t>
  </si>
  <si>
    <t>8月预计</t>
  </si>
  <si>
    <t>9月预计</t>
  </si>
  <si>
    <t>10月预计</t>
  </si>
  <si>
    <t>11月预计</t>
  </si>
  <si>
    <t>12月预计</t>
  </si>
  <si>
    <t>对收入的影响</t>
  </si>
  <si>
    <t>对利润的影响</t>
  </si>
  <si>
    <t>${data.fl}</t>
  </si>
  <si>
    <t>${data.sx}</t>
  </si>
  <si>
    <t>${data.bzcs}</t>
  </si>
  <si>
    <t>${data.jtjh}</t>
  </si>
  <si>
    <t>${data.sjjd}</t>
  </si>
  <si>
    <t>${data.zrr}</t>
  </si>
  <si>
    <t>${data.sr1*1}</t>
  </si>
  <si>
    <t>${data.lr1*1}</t>
  </si>
  <si>
    <t>${data.sr2*1}</t>
  </si>
  <si>
    <t>${data.lr2*1}</t>
  </si>
  <si>
    <t>${data.sr3*1}</t>
  </si>
  <si>
    <t>${data.lr3*1}</t>
  </si>
  <si>
    <t>${data.sr4*1}</t>
  </si>
  <si>
    <t>${data.lr4*1}</t>
  </si>
  <si>
    <t>${data.sr5*1}</t>
  </si>
  <si>
    <t>${data.lr5*1}</t>
  </si>
  <si>
    <t>${data.sr6*1}</t>
  </si>
  <si>
    <t>${data.lr6*1}</t>
  </si>
  <si>
    <t>${data.sr7*1}</t>
  </si>
  <si>
    <t>${data.lr7*1}</t>
  </si>
  <si>
    <t>${data.sr8*1}</t>
  </si>
  <si>
    <t>${data.lr8*1}</t>
  </si>
  <si>
    <t>${data.sr9*1}</t>
  </si>
  <si>
    <t>${data.lr9*1}</t>
  </si>
  <si>
    <t>${data.sr10*1}</t>
  </si>
  <si>
    <t>${data.lr10*1}</t>
  </si>
  <si>
    <t>${data.sr11*1}</t>
  </si>
  <si>
    <t>${data.lr11*1}</t>
  </si>
  <si>
    <t>${data.sr12*1}</t>
  </si>
  <si>
    <t>${data.lr12*1}</t>
  </si>
  <si>
    <t>市场开拓</t>
  </si>
  <si>
    <t>市场开拓可能带来的收益小计</t>
  </si>
  <si>
    <t>降低成本节约费用</t>
  </si>
  <si>
    <t>降低成本节约费用可能带来的收益小计</t>
  </si>
  <si>
    <t>政府补助及优惠政策</t>
  </si>
  <si>
    <t>政府补助及优惠政策可能带来的收益小计</t>
  </si>
  <si>
    <t>呆滞存货处置</t>
  </si>
  <si>
    <t>呆滞存货处置可能带来的收益小计</t>
  </si>
  <si>
    <t>税收筹划</t>
  </si>
  <si>
    <t>税收筹划可能带来的收益小计</t>
  </si>
  <si>
    <t>利率下幅</t>
  </si>
  <si>
    <t>利率下幅可能带来的收益小计</t>
  </si>
  <si>
    <t>闲置资产处置收益</t>
  </si>
  <si>
    <t>闲置资产处置可能带来的收益小计</t>
  </si>
  <si>
    <t>股权转让可能带来的收益</t>
  </si>
  <si>
    <t>股权转让可能带来的收益小计</t>
  </si>
  <si>
    <t>其他潜在收益</t>
  </si>
  <si>
    <t>其他潜在收益小计</t>
  </si>
  <si>
    <t>机会可能带来的收益合计</t>
  </si>
  <si>
    <t>二、风险</t>
  </si>
  <si>
    <t>预算外降价</t>
  </si>
  <si>
    <t>预算外降价可能带来的损失小计</t>
  </si>
  <si>
    <t>原材料价格上涨</t>
  </si>
  <si>
    <t>原材料价格上涨可能带来的损失小计</t>
  </si>
  <si>
    <t>对股东进行资金支持</t>
  </si>
  <si>
    <t>对股东进行资金支持可能带来的损失小计</t>
  </si>
  <si>
    <t>费用上涨</t>
  </si>
  <si>
    <t>费用上涨可能带来的损失小计</t>
  </si>
  <si>
    <t>质量问题</t>
  </si>
  <si>
    <t>质量问题可能带来的损失小计</t>
  </si>
  <si>
    <t>资本收益减少</t>
  </si>
  <si>
    <t>资本收益减少可能带来的损失小计</t>
  </si>
  <si>
    <t>预算外费用</t>
  </si>
  <si>
    <t>预算外费用可能带来的损失小计</t>
  </si>
  <si>
    <t>股权处置可能的损失</t>
  </si>
  <si>
    <t>股权处置可能带来的损失小计</t>
  </si>
  <si>
    <t>坏账发生可能的损失</t>
  </si>
  <si>
    <t>坏账发生可能带来的损失小计</t>
  </si>
  <si>
    <t>闲置资产处置可能的损失</t>
  </si>
  <si>
    <t>闲置资产处置可能带来的损失小计</t>
  </si>
  <si>
    <t>其他潜在支出或损失</t>
  </si>
  <si>
    <t>其他潜在支出或损失可能带来的损失小计</t>
  </si>
  <si>
    <t>风险可能带来的损失合计</t>
  </si>
  <si>
    <t>说明：</t>
  </si>
  <si>
    <t>1、机会与风险的定义：机会是指可能带来的利润，风险指可能发生的支出或者损失；</t>
  </si>
  <si>
    <t>2、依据：2018年度可能发生的事项；</t>
  </si>
  <si>
    <t>3、分别按机会和风险所列的明细类别填列；</t>
  </si>
  <si>
    <t>4、所列出机会和风险内容必须描述清楚，包括事项、措施、计划、时间节点、责任人、预计收入利润</t>
  </si>
  <si>
    <t>以前年度</t>
    <phoneticPr fontId="25" type="noConversion"/>
  </si>
  <si>
    <t>原材料</t>
    <phoneticPr fontId="25" type="noConversion"/>
  </si>
  <si>
    <t>原材料小计</t>
    <phoneticPr fontId="25" type="noConversion"/>
  </si>
  <si>
    <t>${g1[0].chbm}</t>
    <phoneticPr fontId="25" type="noConversion"/>
  </si>
  <si>
    <t>${g1[0].chmc}</t>
  </si>
  <si>
    <t>${g1[0].hj*1}</t>
  </si>
  <si>
    <t>辅助材料小计</t>
    <phoneticPr fontId="25" type="noConversion"/>
  </si>
  <si>
    <t>${g2[0].chbm}</t>
  </si>
  <si>
    <t>${g2[0].chmc}</t>
  </si>
  <si>
    <t>${g2[0].hj*1}</t>
  </si>
  <si>
    <t>半成品小计</t>
    <phoneticPr fontId="25" type="noConversion"/>
  </si>
  <si>
    <t>${g3[0].chbm}</t>
  </si>
  <si>
    <t>${g3[0].chmc}</t>
  </si>
  <si>
    <t>${g3[0].hj*1}</t>
  </si>
  <si>
    <t>产成品小计</t>
    <phoneticPr fontId="25" type="noConversion"/>
  </si>
  <si>
    <t>${g4[0].chbm}</t>
  </si>
  <si>
    <t>${g4[0].chmc}</t>
  </si>
  <si>
    <t>发出商品小计</t>
    <phoneticPr fontId="25" type="noConversion"/>
  </si>
  <si>
    <t>${g5[0].chbm}</t>
  </si>
  <si>
    <t>${g5[0].chmc}</t>
  </si>
  <si>
    <t>${g5[0].hj*1}</t>
  </si>
  <si>
    <t>其他存货小计</t>
    <phoneticPr fontId="25" type="noConversion"/>
  </si>
  <si>
    <t>${g6[0].chbm}</t>
  </si>
  <si>
    <t>${g6[0].chmc}</t>
  </si>
  <si>
    <t>${g6[0].hj*1}</t>
  </si>
  <si>
    <t>在产品小计</t>
    <phoneticPr fontId="25" type="noConversion"/>
  </si>
  <si>
    <t>${g7[0].chbm}</t>
  </si>
  <si>
    <t>${g7[0].chmc}</t>
  </si>
  <si>
    <t>${g7[0].snyj*1}</t>
  </si>
  <si>
    <t>${g7[0].m1*1}</t>
  </si>
  <si>
    <t>${g7[0].m2*1}</t>
  </si>
  <si>
    <t>${g7[0].m3*1}</t>
  </si>
  <si>
    <t>${g7[0].m4*1}</t>
  </si>
  <si>
    <t>${g7[0].m5*1}</t>
  </si>
  <si>
    <t>${g7[0].m6*1}</t>
  </si>
  <si>
    <t>${g7[0].m7*1}</t>
  </si>
  <si>
    <t>${g7[0].m8*1}</t>
  </si>
  <si>
    <t>${g7[0].m9*1}</t>
  </si>
  <si>
    <t>${g7[0].m10*1}</t>
  </si>
  <si>
    <t>${g7[0].m11*1}</t>
  </si>
  <si>
    <t>${g7[0].m12*1}</t>
  </si>
  <si>
    <t>${g7[0].hj*1}</t>
  </si>
  <si>
    <t>委托加工物资小计</t>
    <phoneticPr fontId="25" type="noConversion"/>
  </si>
  <si>
    <t>${g8[0].chbm}</t>
  </si>
  <si>
    <t>${g8[0].chmc}</t>
  </si>
  <si>
    <t>${g8[0].snyj*1}</t>
  </si>
  <si>
    <t>${g8[0].m1*1}</t>
  </si>
  <si>
    <t>${g8[0].m2*1}</t>
  </si>
  <si>
    <t>${g8[0].m3*1}</t>
  </si>
  <si>
    <t>${g8[0].m4*1}</t>
  </si>
  <si>
    <t>${g8[0].m5*1}</t>
  </si>
  <si>
    <t>${g8[0].m6*1}</t>
  </si>
  <si>
    <t>${g8[0].m7*1}</t>
  </si>
  <si>
    <t>${g8[0].m8*1}</t>
  </si>
  <si>
    <t>${g8[0].m9*1}</t>
  </si>
  <si>
    <t>${g8[0].m10*1}</t>
  </si>
  <si>
    <t>${g8[0].m11*1}</t>
  </si>
  <si>
    <t>${g8[0].m12*1}</t>
  </si>
  <si>
    <t>${g8[0].hj*1}</t>
  </si>
  <si>
    <t>${g9[0].hj*1}</t>
  </si>
  <si>
    <t>${gp.items[5].hj*1}</t>
  </si>
  <si>
    <t>${gp.items[7].hj*1}</t>
  </si>
  <si>
    <t>${gp.items[8].hj*1}</t>
  </si>
  <si>
    <t>${gp.items[9].hj*1}</t>
  </si>
  <si>
    <t>${g2[0].snyj}</t>
    <phoneticPr fontId="25" type="noConversion"/>
  </si>
  <si>
    <t>${g2[1].snyj}</t>
  </si>
  <si>
    <t>${g2[2].snyj}</t>
  </si>
  <si>
    <t>${g2[3].snyj}</t>
  </si>
  <si>
    <t>${g2[0].m2}</t>
  </si>
  <si>
    <t>${g2[0].m3}</t>
  </si>
  <si>
    <t>${g2[0].m4}</t>
  </si>
  <si>
    <t>${g2[0].m5}</t>
  </si>
  <si>
    <t>${g2[0].m6}</t>
  </si>
  <si>
    <t>${g2[0].m7}</t>
  </si>
  <si>
    <t>${g2[0].m8}</t>
  </si>
  <si>
    <t>${g2[0].m9}</t>
  </si>
  <si>
    <t>${g2[0].m10}</t>
  </si>
  <si>
    <t>${g2[0].m11}</t>
  </si>
  <si>
    <t>${g2[0].m12}</t>
  </si>
  <si>
    <t>${g2[1].m2}</t>
  </si>
  <si>
    <t>${g2[1].m3}</t>
  </si>
  <si>
    <t>${g2[1].m4}</t>
  </si>
  <si>
    <t>${g2[1].m5}</t>
  </si>
  <si>
    <t>${g2[1].m6}</t>
  </si>
  <si>
    <t>${g2[1].m7}</t>
  </si>
  <si>
    <t>${g2[1].m8}</t>
  </si>
  <si>
    <t>${g2[1].m9}</t>
  </si>
  <si>
    <t>${g2[1].m10}</t>
  </si>
  <si>
    <t>${g2[1].m11}</t>
  </si>
  <si>
    <t>${g2[1].m12}</t>
  </si>
  <si>
    <t>${g2[2].m2}</t>
  </si>
  <si>
    <t>${g2[2].m3}</t>
  </si>
  <si>
    <t>${g2[2].m4}</t>
  </si>
  <si>
    <t>${g2[2].m5}</t>
  </si>
  <si>
    <t>${g2[2].m6}</t>
  </si>
  <si>
    <t>${g2[2].m7}</t>
  </si>
  <si>
    <t>${g2[2].m8}</t>
  </si>
  <si>
    <t>${g2[2].m9}</t>
  </si>
  <si>
    <t>${g2[2].m10}</t>
  </si>
  <si>
    <t>${g2[2].m11}</t>
  </si>
  <si>
    <t>${g2[2].m12}</t>
  </si>
  <si>
    <t>${g2[3].m2}</t>
  </si>
  <si>
    <t>${g2[3].m3}</t>
  </si>
  <si>
    <t>${g2[3].m4}</t>
  </si>
  <si>
    <t>${g2[3].m5}</t>
  </si>
  <si>
    <t>${g2[3].m6}</t>
  </si>
  <si>
    <t>${g2[3].m7}</t>
  </si>
  <si>
    <t>${g2[3].m8}</t>
  </si>
  <si>
    <t>${g2[3].m9}</t>
  </si>
  <si>
    <t>${g2[3].m10}</t>
  </si>
  <si>
    <t>${g2[3].m11}</t>
  </si>
  <si>
    <t>${g2[3].m12}</t>
  </si>
  <si>
    <t>${g2[0].hj}</t>
    <phoneticPr fontId="25" type="noConversion"/>
  </si>
  <si>
    <t>${g2[1].hj}</t>
  </si>
  <si>
    <t>${g2[2].hj}</t>
  </si>
  <si>
    <t>${g2[3].hj}</t>
  </si>
  <si>
    <t>${g5[0].snyj}</t>
  </si>
  <si>
    <t>${g5[1].snyj}</t>
  </si>
  <si>
    <t>${g5[2].snyj}</t>
  </si>
  <si>
    <t>${g5[0].m1}</t>
  </si>
  <si>
    <t>${g5[1].m1}</t>
  </si>
  <si>
    <t>${g5[2].m1}</t>
  </si>
  <si>
    <t>${g5[0].m2}</t>
  </si>
  <si>
    <t>${g5[0].m3}</t>
  </si>
  <si>
    <t>${g5[0].m4}</t>
  </si>
  <si>
    <t>${g5[0].m5}</t>
  </si>
  <si>
    <t>${g5[0].m6}</t>
  </si>
  <si>
    <t>${g5[0].m7}</t>
  </si>
  <si>
    <t>${g5[0].m8}</t>
  </si>
  <si>
    <t>${g5[0].m9}</t>
  </si>
  <si>
    <t>${g5[0].m10}</t>
  </si>
  <si>
    <t>${g5[0].m11}</t>
  </si>
  <si>
    <t>${g5[0].m12}</t>
  </si>
  <si>
    <t>${g5[1].m2}</t>
  </si>
  <si>
    <t>${g5[1].m3}</t>
  </si>
  <si>
    <t>${g5[1].m4}</t>
  </si>
  <si>
    <t>${g5[1].m5}</t>
  </si>
  <si>
    <t>${g5[1].m6}</t>
  </si>
  <si>
    <t>${g5[1].m7}</t>
  </si>
  <si>
    <t>${g5[1].m8}</t>
  </si>
  <si>
    <t>${g5[1].m9}</t>
  </si>
  <si>
    <t>${g5[1].m10}</t>
  </si>
  <si>
    <t>${g5[1].m11}</t>
  </si>
  <si>
    <t>${g5[1].m12}</t>
  </si>
  <si>
    <t>${g5[2].m2}</t>
  </si>
  <si>
    <t>${g5[2].m3}</t>
  </si>
  <si>
    <t>${g5[2].m4}</t>
  </si>
  <si>
    <t>${g5[2].m5}</t>
  </si>
  <si>
    <t>${g5[2].m6}</t>
  </si>
  <si>
    <t>${g5[2].m7}</t>
  </si>
  <si>
    <t>${g5[2].m8}</t>
  </si>
  <si>
    <t>${g5[2].m9}</t>
  </si>
  <si>
    <t>${g5[2].m10}</t>
  </si>
  <si>
    <t>${g5[2].m11}</t>
  </si>
  <si>
    <t>${g5[2].m12}</t>
  </si>
  <si>
    <t>${g5[0].hj}</t>
  </si>
  <si>
    <t>${g5[1].hj}</t>
  </si>
  <si>
    <t>${g5[2].hj}</t>
  </si>
  <si>
    <t>${g5[3].hj}</t>
  </si>
  <si>
    <t>${gp.items[0].m12*1}</t>
    <phoneticPr fontId="25" type="noConversion"/>
  </si>
  <si>
    <t>${gp.items[2].snyj*1}</t>
    <phoneticPr fontId="25" type="noConversion"/>
  </si>
  <si>
    <t>${gp.items[7].snyj*1}</t>
    <phoneticPr fontId="25" type="noConversion"/>
  </si>
  <si>
    <t>${g2[0].m1}</t>
    <phoneticPr fontId="25" type="noConversion"/>
  </si>
  <si>
    <t>${g2[1].m1}</t>
    <phoneticPr fontId="25" type="noConversion"/>
  </si>
  <si>
    <t>${g2[2].m1}</t>
    <phoneticPr fontId="25" type="noConversion"/>
  </si>
  <si>
    <t>${g2[3].m1}</t>
    <phoneticPr fontId="25" type="noConversion"/>
  </si>
  <si>
    <t>${g4[0].snyj}</t>
  </si>
  <si>
    <t>${g4[0].m1}</t>
  </si>
  <si>
    <t>${g4[0].m2}</t>
  </si>
  <si>
    <t>${g4[0].m3}</t>
  </si>
  <si>
    <t>${g4[0].m4}</t>
  </si>
  <si>
    <t>${g4[0].m5}</t>
  </si>
  <si>
    <t>${g4[0].m6}</t>
  </si>
  <si>
    <t>${g4[0].m7}</t>
  </si>
  <si>
    <t>${g4[0].m8}</t>
  </si>
  <si>
    <t>${g4[0].m9}</t>
  </si>
  <si>
    <t>${g4[0].m10}</t>
  </si>
  <si>
    <t>${g4[0].m11}</t>
  </si>
  <si>
    <t>${g4[0].m12}</t>
  </si>
  <si>
    <t>${g4[0].hj}</t>
  </si>
  <si>
    <t>${g4[1].snyj}</t>
  </si>
  <si>
    <t>${g4[1].m1}</t>
  </si>
  <si>
    <t>${g4[1].m2}</t>
  </si>
  <si>
    <t>${g4[1].m3}</t>
  </si>
  <si>
    <t>${g4[1].m4}</t>
  </si>
  <si>
    <t>${g4[1].m5}</t>
  </si>
  <si>
    <t>${g4[1].m6}</t>
  </si>
  <si>
    <t>${g4[1].m7}</t>
  </si>
  <si>
    <t>${g4[1].m8}</t>
  </si>
  <si>
    <t>${g4[1].m9}</t>
  </si>
  <si>
    <t>${g4[1].m10}</t>
  </si>
  <si>
    <t>${g4[1].m11}</t>
  </si>
  <si>
    <t>${g4[1].m12}</t>
  </si>
  <si>
    <t>${g4[1].hj}</t>
  </si>
  <si>
    <t>${g4[2].snyj}</t>
  </si>
  <si>
    <t>${g4[2].m1}</t>
  </si>
  <si>
    <t>${g4[2].m2}</t>
  </si>
  <si>
    <t>${g4[2].m3}</t>
  </si>
  <si>
    <t>${g4[2].m4}</t>
  </si>
  <si>
    <t>${g4[2].m5}</t>
  </si>
  <si>
    <t>${g4[2].m6}</t>
  </si>
  <si>
    <t>${g4[2].m7}</t>
  </si>
  <si>
    <t>${g4[2].m8}</t>
  </si>
  <si>
    <t>${g4[2].m9}</t>
  </si>
  <si>
    <t>${g4[2].m10}</t>
  </si>
  <si>
    <t>${g4[2].m11}</t>
  </si>
  <si>
    <t>${g4[2].m12}</t>
  </si>
  <si>
    <t>${g4[2].hj}</t>
  </si>
  <si>
    <t>${g4[3].snyj}</t>
  </si>
  <si>
    <t>${g4[3].m1}</t>
  </si>
  <si>
    <t>${g4[3].m2}</t>
  </si>
  <si>
    <t>${g4[3].m3}</t>
  </si>
  <si>
    <t>${g4[3].m4}</t>
  </si>
  <si>
    <t>${g4[3].m5}</t>
  </si>
  <si>
    <t>${g4[3].m6}</t>
  </si>
  <si>
    <t>${g4[3].m7}</t>
  </si>
  <si>
    <t>${g4[3].m8}</t>
  </si>
  <si>
    <t>${g4[3].m9}</t>
  </si>
  <si>
    <t>${g4[3].m10}</t>
  </si>
  <si>
    <t>${g4[3].m11}</t>
  </si>
  <si>
    <t>${g4[3].m12}</t>
  </si>
  <si>
    <t>${g4[3].hj}</t>
  </si>
  <si>
    <t>${g5[3].snyj}</t>
  </si>
  <si>
    <t>${g5[3].m1}</t>
  </si>
  <si>
    <t>${g5[3].m2}</t>
  </si>
  <si>
    <t>${g5[3].m3}</t>
  </si>
  <si>
    <t>${g5[3].m4}</t>
  </si>
  <si>
    <t>${g5[3].m5}</t>
  </si>
  <si>
    <t>${g5[3].m6}</t>
  </si>
  <si>
    <t>${g5[3].m7}</t>
  </si>
  <si>
    <t>${g5[3].m8}</t>
  </si>
  <si>
    <t>${g5[3].m9}</t>
  </si>
  <si>
    <t>${g5[3].m10}</t>
  </si>
  <si>
    <t>${g5[3].m11}</t>
  </si>
  <si>
    <t>${g5[3].m12}</t>
  </si>
  <si>
    <t>${data.lr12*1}</t>
    <phoneticPr fontId="25" type="noConversion"/>
  </si>
  <si>
    <r>
      <t>${data.</t>
    </r>
    <r>
      <rPr>
        <sz val="10"/>
        <color indexed="8"/>
        <rFont val="宋体"/>
        <family val="3"/>
        <charset val="134"/>
      </rPr>
      <t>hjsr</t>
    </r>
    <r>
      <rPr>
        <sz val="10"/>
        <color indexed="8"/>
        <rFont val="宋体"/>
        <family val="3"/>
        <charset val="134"/>
      </rPr>
      <t>*1}</t>
    </r>
    <phoneticPr fontId="25" type="noConversion"/>
  </si>
  <si>
    <r>
      <t>${data.hj</t>
    </r>
    <r>
      <rPr>
        <sz val="10"/>
        <color indexed="8"/>
        <rFont val="宋体"/>
        <family val="3"/>
        <charset val="134"/>
      </rPr>
      <t>l</t>
    </r>
    <r>
      <rPr>
        <sz val="10"/>
        <color indexed="8"/>
        <rFont val="宋体"/>
        <family val="3"/>
        <charset val="134"/>
      </rPr>
      <t>r*1}</t>
    </r>
    <phoneticPr fontId="25" type="noConversion"/>
  </si>
  <si>
    <t>${g1[0].sr1*1}</t>
  </si>
  <si>
    <t>${g1[0].lr1*1}</t>
  </si>
  <si>
    <t>${g1[0].sr2*1}</t>
  </si>
  <si>
    <t>${g1[0].lr2*1}</t>
  </si>
  <si>
    <t>${g1[0].sr3*1}</t>
  </si>
  <si>
    <t>${g1[0].lr3*1}</t>
  </si>
  <si>
    <t>${g1[0].sr4*1}</t>
  </si>
  <si>
    <t>${g1[0].lr4*1}</t>
  </si>
  <si>
    <t>${g1[0].sr5*1}</t>
  </si>
  <si>
    <t>${g1[0].lr5*1}</t>
  </si>
  <si>
    <t>${g1[0].sr6*1}</t>
  </si>
  <si>
    <t>${g1[0].lr6*1}</t>
  </si>
  <si>
    <t>${g1[0].sr7*1}</t>
  </si>
  <si>
    <t>${g1[0].lr7*1}</t>
  </si>
  <si>
    <t>${g1[0].sr8*1}</t>
  </si>
  <si>
    <t>${g1[0].lr8*1}</t>
  </si>
  <si>
    <t>${g1[0].sr9*1}</t>
  </si>
  <si>
    <t>${g1[0].lr9*1}</t>
  </si>
  <si>
    <t>${g1[0].sr10*1}</t>
  </si>
  <si>
    <t>${g1[0].lr10*1}</t>
  </si>
  <si>
    <t>${g1[0].sr11*1}</t>
  </si>
  <si>
    <t>${g1[0].lr11*1}</t>
  </si>
  <si>
    <t>${g1[0].sr12*1}</t>
  </si>
  <si>
    <t>${g1[0].lr12*1}</t>
  </si>
  <si>
    <t>${g1[0].hjsr*1}</t>
  </si>
  <si>
    <t>${g1[0].hjlr*1}</t>
  </si>
  <si>
    <t>${g2[0].sr1*1}</t>
  </si>
  <si>
    <t>${g2[0].lr1*1}</t>
  </si>
  <si>
    <t>${g2[0].sr2*1}</t>
  </si>
  <si>
    <t>${g2[0].lr2*1}</t>
  </si>
  <si>
    <t>${g2[0].sr3*1}</t>
  </si>
  <si>
    <t>${g2[0].lr3*1}</t>
  </si>
  <si>
    <t>${g2[0].sr4*1}</t>
  </si>
  <si>
    <t>${g2[0].lr4*1}</t>
  </si>
  <si>
    <t>${g2[0].sr5*1}</t>
  </si>
  <si>
    <t>${g2[0].lr5*1}</t>
  </si>
  <si>
    <t>${g2[0].sr6*1}</t>
  </si>
  <si>
    <t>${g2[0].lr6*1}</t>
  </si>
  <si>
    <t>${g2[0].sr7*1}</t>
  </si>
  <si>
    <t>${g2[0].lr7*1}</t>
  </si>
  <si>
    <t>${g2[0].sr8*1}</t>
  </si>
  <si>
    <t>${g2[0].lr8*1}</t>
  </si>
  <si>
    <t>${g2[0].sr9*1}</t>
  </si>
  <si>
    <t>${g2[0].lr9*1}</t>
  </si>
  <si>
    <t>${g2[0].sr10*1}</t>
  </si>
  <si>
    <t>${g2[0].lr10*1}</t>
  </si>
  <si>
    <t>${g2[0].sr11*1}</t>
  </si>
  <si>
    <t>${g2[0].lr11*1}</t>
  </si>
  <si>
    <t>${g2[0].sr12*1}</t>
  </si>
  <si>
    <t>${g2[0].lr12*1}</t>
  </si>
  <si>
    <t>${g2[0].hjsr*1}</t>
  </si>
  <si>
    <t>${g2[0].hjlr*1}</t>
  </si>
  <si>
    <t>${g3[0].sr1*1}</t>
  </si>
  <si>
    <t>${g3[0].lr1*1}</t>
  </si>
  <si>
    <t>${g3[0].sr2*1}</t>
  </si>
  <si>
    <t>${g3[0].lr2*1}</t>
  </si>
  <si>
    <t>${g3[0].sr3*1}</t>
  </si>
  <si>
    <t>${g3[0].lr3*1}</t>
  </si>
  <si>
    <t>${g3[0].sr4*1}</t>
  </si>
  <si>
    <t>${g3[0].lr4*1}</t>
  </si>
  <si>
    <t>${g3[0].sr5*1}</t>
  </si>
  <si>
    <t>${g3[0].lr5*1}</t>
  </si>
  <si>
    <t>${g3[0].sr6*1}</t>
  </si>
  <si>
    <t>${g3[0].lr6*1}</t>
  </si>
  <si>
    <t>${g3[0].sr7*1}</t>
  </si>
  <si>
    <t>${g3[0].lr7*1}</t>
  </si>
  <si>
    <t>${g3[0].sr8*1}</t>
  </si>
  <si>
    <t>${g3[0].lr8*1}</t>
  </si>
  <si>
    <t>${g3[0].sr9*1}</t>
  </si>
  <si>
    <t>${g3[0].lr9*1}</t>
  </si>
  <si>
    <t>${g3[0].sr10*1}</t>
  </si>
  <si>
    <t>${g3[0].lr10*1}</t>
  </si>
  <si>
    <t>${g3[0].sr11*1}</t>
  </si>
  <si>
    <t>${g3[0].lr11*1}</t>
  </si>
  <si>
    <t>${g3[0].sr12*1}</t>
  </si>
  <si>
    <t>${g3[0].lr12*1}</t>
  </si>
  <si>
    <t>${g3[0].hjsr*1}</t>
  </si>
  <si>
    <t>${g3[0].hjlr*1}</t>
  </si>
  <si>
    <t>${g4[0].sr1*1}</t>
  </si>
  <si>
    <t>${g4[0].lr1*1}</t>
  </si>
  <si>
    <t>${g4[0].sr2*1}</t>
  </si>
  <si>
    <t>${g4[0].lr2*1}</t>
  </si>
  <si>
    <t>${g4[0].sr3*1}</t>
  </si>
  <si>
    <t>${g4[0].lr3*1}</t>
  </si>
  <si>
    <t>${g4[0].sr4*1}</t>
  </si>
  <si>
    <t>${g4[0].lr4*1}</t>
  </si>
  <si>
    <t>${g4[0].sr5*1}</t>
  </si>
  <si>
    <t>${g4[0].lr5*1}</t>
  </si>
  <si>
    <t>${g4[0].sr6*1}</t>
  </si>
  <si>
    <t>${g4[0].lr6*1}</t>
  </si>
  <si>
    <t>${g4[0].sr7*1}</t>
  </si>
  <si>
    <t>${g4[0].lr7*1}</t>
  </si>
  <si>
    <t>${g4[0].sr8*1}</t>
  </si>
  <si>
    <t>${g4[0].lr8*1}</t>
  </si>
  <si>
    <t>${g4[0].sr9*1}</t>
  </si>
  <si>
    <t>${g4[0].lr9*1}</t>
  </si>
  <si>
    <t>${g4[0].sr10*1}</t>
  </si>
  <si>
    <t>${g4[0].lr10*1}</t>
  </si>
  <si>
    <t>${g4[0].sr11*1}</t>
  </si>
  <si>
    <t>${g4[0].lr11*1}</t>
  </si>
  <si>
    <t>${g4[0].sr12*1}</t>
  </si>
  <si>
    <t>${g4[0].lr12*1}</t>
  </si>
  <si>
    <t>${g4[0].hjsr*1}</t>
  </si>
  <si>
    <t>${g4[0].hjlr*1}</t>
  </si>
  <si>
    <t>${g5[0].sr1*1}</t>
  </si>
  <si>
    <t>${g5[0].lr1*1}</t>
  </si>
  <si>
    <t>${g5[0].sr2*1}</t>
  </si>
  <si>
    <t>${g5[0].lr2*1}</t>
  </si>
  <si>
    <t>${g5[0].sr3*1}</t>
  </si>
  <si>
    <t>${g5[0].lr3*1}</t>
  </si>
  <si>
    <t>${g5[0].sr4*1}</t>
  </si>
  <si>
    <t>${g5[0].sr5*1}</t>
  </si>
  <si>
    <t>${g5[0].lr5*1}</t>
  </si>
  <si>
    <t>${g5[0].sr6*1}</t>
  </si>
  <si>
    <t>${g5[0].lr6*1}</t>
  </si>
  <si>
    <t>${g5[0].sr7*1}</t>
  </si>
  <si>
    <t>${g5[0].lr7*1}</t>
  </si>
  <si>
    <t>${g5[0].sr8*1}</t>
  </si>
  <si>
    <t>${g5[0].lr8*1}</t>
  </si>
  <si>
    <t>${g5[0].sr9*1}</t>
  </si>
  <si>
    <t>${g5[0].lr9*1}</t>
  </si>
  <si>
    <t>${g5[0].sr10*1}</t>
  </si>
  <si>
    <t>${g5[0].lr10*1}</t>
  </si>
  <si>
    <t>${g5[0].sr11*1}</t>
  </si>
  <si>
    <t>${g5[0].lr11*1}</t>
  </si>
  <si>
    <t>${g5[0].sr12*1}</t>
  </si>
  <si>
    <t>${g5[0].lr12*1}</t>
  </si>
  <si>
    <t>${g5[0].hjsr*1}</t>
  </si>
  <si>
    <t>${g5[0].hjlr*1}</t>
  </si>
  <si>
    <t>${g6[0].sr1*1}</t>
  </si>
  <si>
    <t>${g6[0].lr1*1}</t>
  </si>
  <si>
    <t>${g6[0].sr2*1}</t>
  </si>
  <si>
    <t>${g6[0].lr2*1}</t>
  </si>
  <si>
    <t>${g6[0].sr3*1}</t>
  </si>
  <si>
    <t>${g6[0].lr3*1}</t>
  </si>
  <si>
    <t>${g6[0].sr4*1}</t>
  </si>
  <si>
    <t>${g6[0].lr4*1}</t>
  </si>
  <si>
    <t>${g6[0].sr5*1}</t>
  </si>
  <si>
    <t>${g6[0].lr5*1}</t>
  </si>
  <si>
    <t>${g6[0].sr6*1}</t>
  </si>
  <si>
    <t>${g6[0].lr6*1}</t>
  </si>
  <si>
    <t>${g6[0].sr7*1}</t>
  </si>
  <si>
    <t>${g6[0].lr7*1}</t>
  </si>
  <si>
    <t>${g6[0].sr8*1}</t>
  </si>
  <si>
    <t>${g6[0].lr8*1}</t>
  </si>
  <si>
    <t>${g6[0].sr9*1}</t>
  </si>
  <si>
    <t>${g6[0].lr9*1}</t>
  </si>
  <si>
    <t>${g6[0].sr10*1}</t>
  </si>
  <si>
    <t>${g6[0].lr10*1}</t>
  </si>
  <si>
    <t>${g6[0].sr11*1}</t>
  </si>
  <si>
    <t>${g6[0].lr11*1}</t>
  </si>
  <si>
    <t>${g6[0].sr12*1}</t>
  </si>
  <si>
    <t>${g6[0].lr12*1}</t>
  </si>
  <si>
    <t>${g6[0].hjsr*1}</t>
  </si>
  <si>
    <t>${g6[0].hjlr*1}</t>
  </si>
  <si>
    <t>${g7[0].sr1*1}</t>
  </si>
  <si>
    <t>${g7[0].lr1*1}</t>
  </si>
  <si>
    <t>${g7[0].sr2*1}</t>
  </si>
  <si>
    <t>${g7[0].lr2*1}</t>
  </si>
  <si>
    <t>${g7[0].sr3*1}</t>
  </si>
  <si>
    <t>${g7[0].lr3*1}</t>
  </si>
  <si>
    <t>${g7[0].sr4*1}</t>
  </si>
  <si>
    <t>${g7[0].lr4*1}</t>
  </si>
  <si>
    <t>${g7[0].sr5*1}</t>
  </si>
  <si>
    <t>${g7[0].lr5*1}</t>
  </si>
  <si>
    <t>${g7[0].sr6*1}</t>
  </si>
  <si>
    <t>${g7[0].lr6*1}</t>
  </si>
  <si>
    <t>${g7[0].sr7*1}</t>
  </si>
  <si>
    <t>${g7[0].lr7*1}</t>
  </si>
  <si>
    <t>${g7[0].sr8*1}</t>
  </si>
  <si>
    <t>${g7[0].lr8*1}</t>
  </si>
  <si>
    <t>${g7[0].sr9*1}</t>
  </si>
  <si>
    <t>${g7[0].lr9*1}</t>
  </si>
  <si>
    <t>${g7[0].sr10*1}</t>
  </si>
  <si>
    <t>${g7[0].lr10*1}</t>
  </si>
  <si>
    <t>${g7[0].sr11*1}</t>
  </si>
  <si>
    <t>${g7[0].lr11*1}</t>
  </si>
  <si>
    <t>${g7[0].sr12*1}</t>
  </si>
  <si>
    <t>${g7[0].lr12*1}</t>
  </si>
  <si>
    <t>${g7[0].hjsr*1}</t>
  </si>
  <si>
    <t>${g7[0].hjlr*1}</t>
  </si>
  <si>
    <t>${g8[0].sr1*1}</t>
  </si>
  <si>
    <t>${g8[0].lr1*1}</t>
  </si>
  <si>
    <t>${g8[0].sr2*1}</t>
  </si>
  <si>
    <t>${g8[0].lr2*1}</t>
  </si>
  <si>
    <t>${g8[0].sr3*1}</t>
  </si>
  <si>
    <t>${g8[0].lr3*1}</t>
  </si>
  <si>
    <t>${g8[0].sr4*1}</t>
  </si>
  <si>
    <t>${g8[0].lr4*1}</t>
  </si>
  <si>
    <t>${g8[0].sr5*1}</t>
  </si>
  <si>
    <t>${g8[0].lr5*1}</t>
  </si>
  <si>
    <t>${g8[0].sr6*1}</t>
  </si>
  <si>
    <t>${g8[0].lr6*1}</t>
  </si>
  <si>
    <t>${g8[0].sr7*1}</t>
  </si>
  <si>
    <t>${g8[0].lr7*1}</t>
  </si>
  <si>
    <t>${g8[0].sr8*1}</t>
  </si>
  <si>
    <t>${g8[0].lr8*1}</t>
  </si>
  <si>
    <t>${g8[0].sr9*1}</t>
  </si>
  <si>
    <t>${g8[0].lr9*1}</t>
  </si>
  <si>
    <t>${g8[0].sr10*1}</t>
  </si>
  <si>
    <t>${g8[0].lr10*1}</t>
  </si>
  <si>
    <t>${g8[0].sr11*1}</t>
  </si>
  <si>
    <t>${g8[0].lr11*1}</t>
  </si>
  <si>
    <t>${g8[0].sr12*1}</t>
  </si>
  <si>
    <t>${g8[0].lr12*1}</t>
  </si>
  <si>
    <t>${g8[0].hjsr*1}</t>
  </si>
  <si>
    <t>${g8[0].hjlr*1}</t>
  </si>
  <si>
    <t>${g9[0].sr1*1}</t>
  </si>
  <si>
    <t>${g9[0].lr1*1}</t>
  </si>
  <si>
    <t>${g9[0].sr2*1}</t>
  </si>
  <si>
    <t>${g9[0].lr2*1}</t>
  </si>
  <si>
    <t>${g9[0].sr3*1}</t>
  </si>
  <si>
    <t>${g9[0].lr3*1}</t>
  </si>
  <si>
    <t>${g9[0].sr4*1}</t>
  </si>
  <si>
    <t>${g9[0].lr4*1}</t>
  </si>
  <si>
    <t>${g9[0].sr5*1}</t>
  </si>
  <si>
    <t>${g9[0].lr5*1}</t>
  </si>
  <si>
    <t>${g9[0].sr6*1}</t>
  </si>
  <si>
    <t>${g9[0].lr6*1}</t>
  </si>
  <si>
    <t>${g9[0].sr7*1}</t>
  </si>
  <si>
    <t>${g9[0].lr7*1}</t>
  </si>
  <si>
    <t>${g9[0].sr8*1}</t>
  </si>
  <si>
    <t>${g9[0].lr8*1}</t>
  </si>
  <si>
    <t>${g9[0].sr9*1}</t>
  </si>
  <si>
    <t>${g9[0].lr9*1}</t>
  </si>
  <si>
    <t>${g9[0].sr10*1}</t>
  </si>
  <si>
    <t>${g9[0].lr10*1}</t>
  </si>
  <si>
    <t>${g9[0].sr11*1}</t>
  </si>
  <si>
    <t>${g9[0].lr11*1}</t>
  </si>
  <si>
    <t>${g9[0].sr12*1}</t>
  </si>
  <si>
    <t>${g9[0].lr12*1}</t>
  </si>
  <si>
    <t>${g9[0].hjsr*1}</t>
  </si>
  <si>
    <t>${g9[0].hjlr*1}</t>
  </si>
  <si>
    <t>${g10[0].sr1*1}</t>
  </si>
  <si>
    <t>${g10[0].lr1*1}</t>
  </si>
  <si>
    <t>${g10[0].sr2*1}</t>
  </si>
  <si>
    <t>${g10[0].lr2*1}</t>
  </si>
  <si>
    <t>${g10[0].sr3*1}</t>
  </si>
  <si>
    <t>${g10[0].lr3*1}</t>
  </si>
  <si>
    <t>${g10[0].sr4*1}</t>
  </si>
  <si>
    <t>${g10[0].lr4*1}</t>
  </si>
  <si>
    <t>${g10[0].sr5*1}</t>
  </si>
  <si>
    <t>${g10[0].lr5*1}</t>
  </si>
  <si>
    <t>${g10[0].sr6*1}</t>
  </si>
  <si>
    <t>${g10[0].lr6*1}</t>
  </si>
  <si>
    <t>${g10[0].sr7*1}</t>
  </si>
  <si>
    <t>${g10[0].lr7*1}</t>
  </si>
  <si>
    <t>${g10[0].sr8*1}</t>
  </si>
  <si>
    <t>${g10[0].lr8*1}</t>
  </si>
  <si>
    <t>${g10[0].sr9*1}</t>
  </si>
  <si>
    <t>${g10[0].lr9*1}</t>
  </si>
  <si>
    <t>${g10[0].sr10*1}</t>
  </si>
  <si>
    <t>${g10[0].lr10*1}</t>
  </si>
  <si>
    <t>${g10[0].sr11*1}</t>
  </si>
  <si>
    <t>${g10[0].lr11*1}</t>
  </si>
  <si>
    <t>${g10[0].sr12*1}</t>
  </si>
  <si>
    <t>${g10[0].hjsr*1}</t>
  </si>
  <si>
    <t>${g10[0].hjlr*1}</t>
  </si>
  <si>
    <t>${g11[0].sr1*1}</t>
  </si>
  <si>
    <t>${g11[0].lr1*1}</t>
  </si>
  <si>
    <t>${g11[0].sr2*1}</t>
  </si>
  <si>
    <t>${g11[0].lr2*1}</t>
  </si>
  <si>
    <t>${g11[0].sr3*1}</t>
  </si>
  <si>
    <t>${g11[0].lr3*1}</t>
  </si>
  <si>
    <t>${g11[0].sr4*1}</t>
  </si>
  <si>
    <t>${g11[0].lr4*1}</t>
  </si>
  <si>
    <t>${g11[0].sr5*1}</t>
  </si>
  <si>
    <t>${g11[0].lr5*1}</t>
  </si>
  <si>
    <t>${g11[0].sr6*1}</t>
  </si>
  <si>
    <t>${g11[0].lr6*1}</t>
  </si>
  <si>
    <t>${g11[0].sr7*1}</t>
  </si>
  <si>
    <t>${g11[0].lr7*1}</t>
  </si>
  <si>
    <t>${g11[0].sr8*1}</t>
  </si>
  <si>
    <t>${g11[0].lr8*1}</t>
  </si>
  <si>
    <t>${g11[0].sr9*1}</t>
  </si>
  <si>
    <t>${g11[0].lr9*1}</t>
  </si>
  <si>
    <t>${g11[0].sr10*1}</t>
  </si>
  <si>
    <t>${g11[0].lr10*1}</t>
  </si>
  <si>
    <t>${g11[0].sr11*1}</t>
  </si>
  <si>
    <t>${g11[0].lr11*1}</t>
  </si>
  <si>
    <t>${g11[0].sr12*1}</t>
  </si>
  <si>
    <t>${g11[0].lr12*1}</t>
  </si>
  <si>
    <t>${g11[0].hjsr*1}</t>
  </si>
  <si>
    <t>${g11[0].hjlr*1}</t>
  </si>
  <si>
    <t>${g12[0].sr1*1}</t>
  </si>
  <si>
    <t>${g12[0].lr1*1}</t>
  </si>
  <si>
    <t>${g12[0].sr2*1}</t>
  </si>
  <si>
    <t>${g12[0].lr2*1}</t>
  </si>
  <si>
    <t>${g12[0].sr3*1}</t>
  </si>
  <si>
    <t>${g12[0].lr3*1}</t>
  </si>
  <si>
    <t>${g12[0].sr4*1}</t>
  </si>
  <si>
    <t>${g12[0].lr4*1}</t>
  </si>
  <si>
    <t>${g12[0].sr5*1}</t>
  </si>
  <si>
    <t>${g12[0].lr5*1}</t>
  </si>
  <si>
    <t>${g12[0].sr6*1}</t>
  </si>
  <si>
    <t>${g12[0].lr6*1}</t>
  </si>
  <si>
    <t>${g12[0].sr7*1}</t>
  </si>
  <si>
    <t>${g12[0].lr7*1}</t>
  </si>
  <si>
    <t>${g12[0].sr8*1}</t>
  </si>
  <si>
    <t>${g12[0].lr8*1}</t>
  </si>
  <si>
    <t>${g12[0].sr9*1}</t>
  </si>
  <si>
    <t>${g12[0].lr9*1}</t>
  </si>
  <si>
    <t>${g12[0].sr10*1}</t>
  </si>
  <si>
    <t>${g12[0].lr10*1}</t>
  </si>
  <si>
    <t>${g12[0].sr11*1}</t>
  </si>
  <si>
    <t>${g12[0].lr11*1}</t>
  </si>
  <si>
    <t>${g12[0].sr12*1}</t>
  </si>
  <si>
    <t>${g12[0].lr12*1}</t>
  </si>
  <si>
    <t>${g12[0].hjsr*1}</t>
  </si>
  <si>
    <t>${g12[0].hjlr*1}</t>
  </si>
  <si>
    <t>${g13[0].sr1*1}</t>
  </si>
  <si>
    <t>${g13[0].lr1*1}</t>
  </si>
  <si>
    <t>${g13[0].sr2*1}</t>
  </si>
  <si>
    <t>${g13[0].lr2*1}</t>
  </si>
  <si>
    <t>${g13[0].sr3*1}</t>
  </si>
  <si>
    <t>${g13[0].lr3*1}</t>
  </si>
  <si>
    <t>${g13[0].sr4*1}</t>
  </si>
  <si>
    <t>${g13[0].lr4*1}</t>
  </si>
  <si>
    <t>${g13[0].sr5*1}</t>
  </si>
  <si>
    <t>${g13[0].lr5*1}</t>
  </si>
  <si>
    <t>${g13[0].sr6*1}</t>
  </si>
  <si>
    <t>${g13[0].lr6*1}</t>
  </si>
  <si>
    <t>${g13[0].sr7*1}</t>
  </si>
  <si>
    <t>${g13[0].lr7*1}</t>
  </si>
  <si>
    <t>${g13[0].sr8*1}</t>
  </si>
  <si>
    <t>${g13[0].lr8*1}</t>
  </si>
  <si>
    <t>${g13[0].sr9*1}</t>
  </si>
  <si>
    <t>${g13[0].lr9*1}</t>
  </si>
  <si>
    <t>${g13[0].sr10*1}</t>
  </si>
  <si>
    <t>${g13[0].lr10*1}</t>
  </si>
  <si>
    <t>${g13[0].sr11*1}</t>
  </si>
  <si>
    <t>${g13[0].lr11*1}</t>
  </si>
  <si>
    <t>${g13[0].sr12*1}</t>
  </si>
  <si>
    <t>${g13[0].lr12*1}</t>
  </si>
  <si>
    <t>${g13[0].hjsr*1}</t>
  </si>
  <si>
    <t>${g13[0].hjlr*1}</t>
  </si>
  <si>
    <t>${g14[0].sr1*1}</t>
  </si>
  <si>
    <t>${g14[0].lr1*1}</t>
  </si>
  <si>
    <t>${g14[0].sr2*1}</t>
  </si>
  <si>
    <t>${g14[0].lr2*1}</t>
  </si>
  <si>
    <t>${g14[0].sr3*1}</t>
  </si>
  <si>
    <t>${g14[0].lr3*1}</t>
  </si>
  <si>
    <t>${g14[0].sr4*1}</t>
  </si>
  <si>
    <t>${g14[0].lr4*1}</t>
  </si>
  <si>
    <t>${g14[0].sr5*1}</t>
  </si>
  <si>
    <t>${g14[0].lr5*1}</t>
  </si>
  <si>
    <t>${g14[0].sr6*1}</t>
  </si>
  <si>
    <t>${g14[0].lr6*1}</t>
  </si>
  <si>
    <t>${g14[0].sr7*1}</t>
  </si>
  <si>
    <t>${g14[0].lr7*1}</t>
  </si>
  <si>
    <t>${g14[0].sr8*1}</t>
  </si>
  <si>
    <t>${g14[0].lr8*1}</t>
  </si>
  <si>
    <t>${g14[0].sr9*1}</t>
  </si>
  <si>
    <t>${g14[0].lr9*1}</t>
  </si>
  <si>
    <t>${g14[0].sr10*1}</t>
  </si>
  <si>
    <t>${g14[0].lr10*1}</t>
  </si>
  <si>
    <t>${g14[0].sr11*1}</t>
  </si>
  <si>
    <t>${g14[0].lr11*1}</t>
  </si>
  <si>
    <t>${g14[0].sr12*1}</t>
  </si>
  <si>
    <t>${g14[0].lr12*1}</t>
  </si>
  <si>
    <t>${g14[0].hjsr*1}</t>
  </si>
  <si>
    <t>${g14[0].hjlr*1}</t>
  </si>
  <si>
    <t>${g15[0].sr1*1}</t>
  </si>
  <si>
    <t>${g15[0].lr1*1}</t>
  </si>
  <si>
    <t>${g15[0].sr2*1}</t>
  </si>
  <si>
    <t>${g15[0].lr2*1}</t>
  </si>
  <si>
    <t>${g15[0].sr3*1}</t>
  </si>
  <si>
    <t>${g15[0].lr3*1}</t>
  </si>
  <si>
    <t>${g15[0].sr4*1}</t>
  </si>
  <si>
    <t>${g15[0].lr4*1}</t>
  </si>
  <si>
    <t>${g15[0].sr5*1}</t>
  </si>
  <si>
    <t>${g15[0].lr5*1}</t>
  </si>
  <si>
    <t>${g15[0].sr6*1}</t>
  </si>
  <si>
    <t>${g15[0].lr6*1}</t>
  </si>
  <si>
    <t>${g15[0].sr7*1}</t>
  </si>
  <si>
    <t>${g15[0].lr7*1}</t>
  </si>
  <si>
    <t>${g15[0].sr8*1}</t>
  </si>
  <si>
    <t>${g15[0].lr8*1}</t>
  </si>
  <si>
    <t>${g15[0].sr9*1}</t>
  </si>
  <si>
    <t>${g15[0].lr9*1}</t>
  </si>
  <si>
    <t>${g15[0].sr10*1}</t>
  </si>
  <si>
    <t>${g15[0].lr10*1}</t>
  </si>
  <si>
    <t>${g15[0].sr11*1}</t>
  </si>
  <si>
    <t>${g15[0].lr11*1}</t>
  </si>
  <si>
    <t>${g15[0].sr12*1}</t>
  </si>
  <si>
    <t>${g15[0].lr12*1}</t>
  </si>
  <si>
    <t>${g15[0].hjsr*1}</t>
  </si>
  <si>
    <t>${g15[0].hjlr*1}</t>
  </si>
  <si>
    <t>${g16[0].sr1*1}</t>
  </si>
  <si>
    <t>${g16[0].lr1*1}</t>
  </si>
  <si>
    <t>${g16[0].sr2*1}</t>
  </si>
  <si>
    <t>${g16[0].lr2*1}</t>
  </si>
  <si>
    <t>${g16[0].sr3*1}</t>
  </si>
  <si>
    <t>${g16[0].lr3*1}</t>
  </si>
  <si>
    <t>${g16[0].sr4*1}</t>
  </si>
  <si>
    <t>${g16[0].lr4*1}</t>
  </si>
  <si>
    <t>${g16[0].sr5*1}</t>
  </si>
  <si>
    <t>${g16[0].lr5*1}</t>
  </si>
  <si>
    <t>${g16[0].sr6*1}</t>
  </si>
  <si>
    <t>${g16[0].lr6*1}</t>
  </si>
  <si>
    <t>${g16[0].sr7*1}</t>
  </si>
  <si>
    <t>${g16[0].lr7*1}</t>
  </si>
  <si>
    <t>${g16[0].sr8*1}</t>
  </si>
  <si>
    <t>${g16[0].lr8*1}</t>
  </si>
  <si>
    <t>${g16[0].sr9*1}</t>
  </si>
  <si>
    <t>${g16[0].lr9*1}</t>
  </si>
  <si>
    <t>${g16[0].sr10*1}</t>
  </si>
  <si>
    <t>${g16[0].lr10*1}</t>
  </si>
  <si>
    <t>${g16[0].sr11*1}</t>
  </si>
  <si>
    <t>${g16[0].lr11*1}</t>
  </si>
  <si>
    <t>${g16[0].sr12*1}</t>
  </si>
  <si>
    <t>${g16[0].lr12*1}</t>
  </si>
  <si>
    <t>${g16[0].hjsr*1}</t>
  </si>
  <si>
    <t>${g16[0].hjlr*1}</t>
  </si>
  <si>
    <t>${g17[0].sr1*1}</t>
  </si>
  <si>
    <t>${g17[0].lr1*1}</t>
  </si>
  <si>
    <t>${g17[0].sr2*1}</t>
  </si>
  <si>
    <t>${g17[0].lr2*1}</t>
  </si>
  <si>
    <t>${g17[0].sr3*1}</t>
  </si>
  <si>
    <t>${g17[0].lr3*1}</t>
  </si>
  <si>
    <t>${g17[0].sr4*1}</t>
  </si>
  <si>
    <t>${g17[0].lr4*1}</t>
  </si>
  <si>
    <t>${g17[0].sr5*1}</t>
  </si>
  <si>
    <t>${g17[0].lr5*1}</t>
  </si>
  <si>
    <t>${g17[0].sr6*1}</t>
  </si>
  <si>
    <t>${g17[0].lr6*1}</t>
  </si>
  <si>
    <t>${g17[0].sr7*1}</t>
  </si>
  <si>
    <t>${g17[0].lr7*1}</t>
  </si>
  <si>
    <t>${g17[0].sr8*1}</t>
  </si>
  <si>
    <t>${g17[0].lr8*1}</t>
  </si>
  <si>
    <t>${g17[0].sr9*1}</t>
  </si>
  <si>
    <t>${g17[0].lr9*1}</t>
  </si>
  <si>
    <t>${g17[0].sr10*1}</t>
  </si>
  <si>
    <t>${g17[0].lr10*1}</t>
  </si>
  <si>
    <t>${g17[0].sr11*1}</t>
  </si>
  <si>
    <t>${g17[0].lr11*1}</t>
  </si>
  <si>
    <t>${g17[0].sr12*1}</t>
  </si>
  <si>
    <t>${g17[0].lr12*1}</t>
  </si>
  <si>
    <t>${g17[0].hjsr*1}</t>
  </si>
  <si>
    <t>${g17[0].hjlr*1}</t>
  </si>
  <si>
    <t>${g18[0].sr1*1}</t>
  </si>
  <si>
    <t>${g18[0].lr1*1}</t>
  </si>
  <si>
    <t>${g18[0].sr2*1}</t>
  </si>
  <si>
    <t>${g18[0].lr2*1}</t>
  </si>
  <si>
    <t>${g18[0].sr3*1}</t>
  </si>
  <si>
    <t>${g18[0].lr3*1}</t>
  </si>
  <si>
    <t>${g18[0].sr4*1}</t>
  </si>
  <si>
    <t>${g18[0].lr4*1}</t>
  </si>
  <si>
    <t>${g18[0].sr5*1}</t>
  </si>
  <si>
    <t>${g18[0].lr5*1}</t>
  </si>
  <si>
    <t>${g18[0].sr6*1}</t>
  </si>
  <si>
    <t>${g18[0].lr6*1}</t>
  </si>
  <si>
    <t>${g18[0].sr7*1}</t>
  </si>
  <si>
    <t>${g18[0].lr7*1}</t>
  </si>
  <si>
    <t>${g18[0].sr8*1}</t>
  </si>
  <si>
    <t>${g18[0].lr8*1}</t>
  </si>
  <si>
    <t>${g18[0].sr9*1}</t>
  </si>
  <si>
    <t>${g18[0].lr9*1}</t>
  </si>
  <si>
    <t>${g18[0].sr10*1}</t>
  </si>
  <si>
    <t>${g18[0].lr10*1}</t>
  </si>
  <si>
    <t>${g18[0].sr11*1}</t>
  </si>
  <si>
    <t>${g18[0].lr11*1}</t>
  </si>
  <si>
    <t>${g18[0].sr12*1}</t>
  </si>
  <si>
    <t>${g18[0].lr12*1}</t>
  </si>
  <si>
    <t>${g18[0].hjsr*1}</t>
  </si>
  <si>
    <t>${g18[0].hjlr*1}</t>
  </si>
  <si>
    <t>${g19[0].sr1*1}</t>
  </si>
  <si>
    <t>${g19[0].lr1*1}</t>
  </si>
  <si>
    <t>${g19[0].sr2*1}</t>
  </si>
  <si>
    <t>${g19[0].lr2*1}</t>
  </si>
  <si>
    <t>${g19[0].sr3*1}</t>
  </si>
  <si>
    <t>${g19[0].lr3*1}</t>
  </si>
  <si>
    <t>${g19[0].sr4*1}</t>
  </si>
  <si>
    <t>${g19[0].lr4*1}</t>
  </si>
  <si>
    <t>${g19[0].sr5*1}</t>
  </si>
  <si>
    <t>${g19[0].lr5*1}</t>
  </si>
  <si>
    <t>${g19[0].sr6*1}</t>
  </si>
  <si>
    <t>${g19[0].lr6*1}</t>
  </si>
  <si>
    <t>${g19[0].sr7*1}</t>
  </si>
  <si>
    <t>${g19[0].lr7*1}</t>
  </si>
  <si>
    <t>${g19[0].sr8*1}</t>
  </si>
  <si>
    <t>${g19[0].lr8*1}</t>
  </si>
  <si>
    <t>${g19[0].sr9*1}</t>
  </si>
  <si>
    <t>${g19[0].lr9*1}</t>
  </si>
  <si>
    <t>${g19[0].sr10*1}</t>
  </si>
  <si>
    <t>${g19[0].lr10*1}</t>
  </si>
  <si>
    <t>${g19[0].sr11*1}</t>
  </si>
  <si>
    <t>${g19[0].lr11*1}</t>
  </si>
  <si>
    <t>${g19[0].sr12*1}</t>
  </si>
  <si>
    <t>${g19[0].lr12*1}</t>
  </si>
  <si>
    <t>${g19[0].hjsr*1}</t>
  </si>
  <si>
    <t>${g19[0].hjlr*1}</t>
  </si>
  <si>
    <t>${g20[0].sr1*1}</t>
  </si>
  <si>
    <t>${g20[0].lr1*1}</t>
  </si>
  <si>
    <t>${g20[0].sr2*1}</t>
  </si>
  <si>
    <t>${g20[0].lr2*1}</t>
  </si>
  <si>
    <t>${g20[0].sr3*1}</t>
  </si>
  <si>
    <t>${g20[0].lr3*1}</t>
  </si>
  <si>
    <t>${g20[0].sr4*1}</t>
  </si>
  <si>
    <t>${g20[0].lr4*1}</t>
  </si>
  <si>
    <t>${g20[0].sr5*1}</t>
  </si>
  <si>
    <t>${g20[0].lr5*1}</t>
  </si>
  <si>
    <t>${g20[0].sr6*1}</t>
  </si>
  <si>
    <t>${g20[0].lr6*1}</t>
  </si>
  <si>
    <t>${g20[0].sr7*1}</t>
  </si>
  <si>
    <t>${g20[0].lr7*1}</t>
  </si>
  <si>
    <t>${g20[0].sr8*1}</t>
  </si>
  <si>
    <t>${g20[0].lr8*1}</t>
  </si>
  <si>
    <t>${g20[0].sr9*1}</t>
  </si>
  <si>
    <t>${g20[0].lr9*1}</t>
  </si>
  <si>
    <t>${g20[0].sr10*1}</t>
  </si>
  <si>
    <t>${g20[0].lr10*1}</t>
  </si>
  <si>
    <t>${g20[0].sr11*1}</t>
  </si>
  <si>
    <t>${g20[0].lr11*1}</t>
  </si>
  <si>
    <t>${g20[0].sr12*1}</t>
  </si>
  <si>
    <t>${g20[0].lr12*1}</t>
  </si>
  <si>
    <t>${g20[0].hjsr*1}</t>
  </si>
  <si>
    <t>${g20[0].hjlr*1}</t>
  </si>
  <si>
    <t>${g21[0].sr1*1}</t>
  </si>
  <si>
    <t>${g21[0].lr1*1}</t>
  </si>
  <si>
    <t>${g21[0].sr2*1}</t>
  </si>
  <si>
    <t>${g21[0].lr2*1}</t>
  </si>
  <si>
    <t>${g21[0].sr3*1}</t>
  </si>
  <si>
    <t>${g21[0].lr3*1}</t>
  </si>
  <si>
    <t>${g21[0].sr4*1}</t>
  </si>
  <si>
    <t>${g21[0].lr4*1}</t>
  </si>
  <si>
    <t>${g21[0].sr5*1}</t>
  </si>
  <si>
    <t>${g21[0].lr5*1}</t>
  </si>
  <si>
    <t>${g21[0].sr6*1}</t>
  </si>
  <si>
    <t>${g21[0].lr6*1}</t>
  </si>
  <si>
    <t>${g21[0].sr7*1}</t>
  </si>
  <si>
    <t>${g21[0].lr7*1}</t>
  </si>
  <si>
    <t>${g21[0].sr8*1}</t>
  </si>
  <si>
    <t>${g21[0].lr8*1}</t>
  </si>
  <si>
    <t>${g21[0].sr9*1}</t>
  </si>
  <si>
    <t>${g21[0].lr9*1}</t>
  </si>
  <si>
    <t>${g21[0].sr10*1}</t>
  </si>
  <si>
    <t>${g21[0].lr10*1}</t>
  </si>
  <si>
    <t>${g21[0].sr11*1}</t>
  </si>
  <si>
    <t>${g21[0].lr11*1}</t>
  </si>
  <si>
    <t>${g21[0].sr12*1}</t>
  </si>
  <si>
    <t>${g21[0].lr12*1}</t>
  </si>
  <si>
    <t>${g21[0].hjsr*1}</t>
  </si>
  <si>
    <t>${g21[0].hjlr*1}</t>
  </si>
  <si>
    <t>${g22[0].sr1*1}</t>
  </si>
  <si>
    <t>${g22[0].lr1*1}</t>
  </si>
  <si>
    <t>${g22[0].sr2*1}</t>
  </si>
  <si>
    <t>${g22[0].lr2*1}</t>
  </si>
  <si>
    <t>${g22[0].sr3*1}</t>
  </si>
  <si>
    <t>${g22[0].lr3*1}</t>
  </si>
  <si>
    <t>${g22[0].sr4*1}</t>
  </si>
  <si>
    <t>${g22[0].lr4*1}</t>
  </si>
  <si>
    <t>${g22[0].sr5*1}</t>
  </si>
  <si>
    <t>${g22[0].lr5*1}</t>
  </si>
  <si>
    <t>${g22[0].sr6*1}</t>
  </si>
  <si>
    <t>${g22[0].lr6*1}</t>
  </si>
  <si>
    <t>${g22[0].sr7*1}</t>
  </si>
  <si>
    <t>${g22[0].lr7*1}</t>
  </si>
  <si>
    <t>${g22[0].sr8*1}</t>
  </si>
  <si>
    <t>${g22[0].lr8*1}</t>
  </si>
  <si>
    <t>${g22[0].sr9*1}</t>
  </si>
  <si>
    <t>${g22[0].lr9*1}</t>
  </si>
  <si>
    <t>${g22[0].sr10*1}</t>
  </si>
  <si>
    <t>${g22[0].lr10*1}</t>
  </si>
  <si>
    <t>${g22[0].sr11*1}</t>
  </si>
  <si>
    <t>${g22[0].lr11*1}</t>
  </si>
  <si>
    <t>${g22[0].sr12*1}</t>
  </si>
  <si>
    <t>${g22[0].lr12*1}</t>
  </si>
  <si>
    <t>${g22[0].hjsr*1}</t>
  </si>
  <si>
    <t>${g22[0].hjlr*1}</t>
  </si>
  <si>
    <t>${g10[0].lr12*1}</t>
    <phoneticPr fontId="25" type="noConversion"/>
  </si>
  <si>
    <t>${g5[0].snyj*1}</t>
    <phoneticPr fontId="25" type="noConversion"/>
  </si>
  <si>
    <t>${data.m2*1}</t>
    <phoneticPr fontId="25" type="noConversion"/>
  </si>
  <si>
    <t>${data.snyj*1}</t>
    <phoneticPr fontId="25" type="noConversion"/>
  </si>
  <si>
    <t>${data.m4*1}</t>
    <phoneticPr fontId="25" type="noConversion"/>
  </si>
  <si>
    <t xml:space="preserve">这个模板有几个注意点                 </t>
    <phoneticPr fontId="25" type="noConversion"/>
  </si>
  <si>
    <t>1. 合并单元格先要拆分需要合并的单元格，让这些单元格循环之后再进行合并，所以有mergeRow这个命令需要在一个新的area里面去实现</t>
    <phoneticPr fontId="25" type="noConversion"/>
  </si>
  <si>
    <t>一部分数据取出来放入context中</t>
    <phoneticPr fontId="25" type="noConversion"/>
  </si>
  <si>
    <t>3. 循环命令这里循环的是一个大块，所以这里需要给这个大块一个分类条件，这里是客户编码，相同客户编码的一组数据在这一个大块中</t>
    <phoneticPr fontId="25" type="noConversion"/>
  </si>
  <si>
    <t>可以用分组名gp.item.khbm来取得分组的客户编码，不用合并单元格直接放入即可，比较方便，因为这个大块是固定的，所以右边直接取</t>
    <phoneticPr fontId="25" type="noConversion"/>
  </si>
  <si>
    <t>循环中的每一组数据的序号即可，每一组必定有那么多项，而且SQL也是按照顺序查询出来的</t>
    <phoneticPr fontId="25" type="noConversion"/>
  </si>
  <si>
    <t>2. 数据分为集团内集团外数据，所以这些数据需要分别进行分组需要预先取出,固定的数据不参与循环，所以也要单独取出，用select命令将</t>
    <phoneticPr fontId="25" type="noConversion"/>
  </si>
  <si>
    <t>这种表相对比较复杂的表 一个浮动表带有固定的项目，浮动的是分组的数据，且每组数据中的项目是固定的</t>
    <phoneticPr fontId="25" type="noConversion"/>
  </si>
  <si>
    <t xml:space="preserve">这是一个浮动表其中带有固定的项目，固定的项目直接筛选固定放入，浮动的项目也是筛选进行浮动。 </t>
    <phoneticPr fontId="25" type="noConversion"/>
  </si>
  <si>
    <t>如果有统一的编码，这里其实可以循环一大块，按照类别来循环</t>
    <phoneticPr fontId="25" type="noConversion"/>
  </si>
  <si>
    <t>${utils:parseNumber(data.snyj)}</t>
    <phoneticPr fontId="25" type="noConversion"/>
  </si>
  <si>
    <t>${utils:except100(data.m1)}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</si>
</sst>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_ "/>
    <numFmt numFmtId="178" formatCode="_ * #,##0_ ;_ * \-#,##0_ ;_ * &quot;-&quot;??_ ;_ @_ "/>
    <numFmt numFmtId="179" formatCode="#,##0.00_ "/>
  </numFmts>
  <fonts count="33">
    <font>
      <sz val="12"/>
      <name val="宋体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indexed="14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Times New Roman"/>
      <family val="1"/>
    </font>
    <font>
      <b/>
      <sz val="10"/>
      <name val="仿宋_GB2312"/>
      <charset val="134"/>
    </font>
    <font>
      <sz val="10"/>
      <name val="仿宋_GB2312"/>
      <charset val="134"/>
    </font>
    <font>
      <u/>
      <sz val="18"/>
      <color indexed="12"/>
      <name val="仿宋_GB2312"/>
      <charset val="134"/>
    </font>
    <font>
      <b/>
      <sz val="10"/>
      <color indexed="12"/>
      <name val="仿宋_GB2312"/>
      <charset val="134"/>
    </font>
    <font>
      <sz val="12"/>
      <name val="仿宋_GB2312"/>
      <charset val="134"/>
    </font>
    <font>
      <b/>
      <u/>
      <sz val="18"/>
      <color indexed="12"/>
      <name val="仿宋_GB2312"/>
      <charset val="134"/>
    </font>
    <font>
      <sz val="10"/>
      <color indexed="8"/>
      <name val="仿宋_GB2312"/>
      <charset val="134"/>
    </font>
    <font>
      <sz val="10"/>
      <color indexed="42"/>
      <name val="仿宋_GB2312"/>
      <charset val="134"/>
    </font>
    <font>
      <sz val="10"/>
      <color indexed="12"/>
      <name val="仿宋_GB2312"/>
      <charset val="134"/>
    </font>
    <font>
      <sz val="12"/>
      <color indexed="42"/>
      <name val="仿宋_GB2312"/>
      <charset val="134"/>
    </font>
    <font>
      <b/>
      <sz val="10"/>
      <color indexed="10"/>
      <name val="仿宋_GB2312"/>
      <charset val="134"/>
    </font>
    <font>
      <sz val="10"/>
      <color rgb="FF000000"/>
      <name val="仿宋_GB231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MS Sans Serif"/>
      <family val="1"/>
    </font>
    <font>
      <u/>
      <sz val="9"/>
      <color indexed="12"/>
      <name val="宋体"/>
      <family val="3"/>
      <charset val="134"/>
    </font>
    <font>
      <sz val="12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仿宋_GB231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4">
    <xf numFmtId="0" fontId="0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/>
    <xf numFmtId="0" fontId="20" fillId="0" borderId="0"/>
    <xf numFmtId="0" fontId="23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</cellStyleXfs>
  <cellXfs count="187">
    <xf numFmtId="0" fontId="0" fillId="0" borderId="0" xfId="0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41" fontId="3" fillId="0" borderId="1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13" applyFont="1" applyBorder="1" applyAlignment="1" applyProtection="1">
      <alignment horizontal="center" vertical="center"/>
      <protection locked="0"/>
    </xf>
    <xf numFmtId="0" fontId="2" fillId="0" borderId="2" xfId="13" applyFont="1" applyBorder="1" applyAlignment="1" applyProtection="1">
      <alignment vertical="center"/>
      <protection locked="0"/>
    </xf>
    <xf numFmtId="49" fontId="3" fillId="0" borderId="1" xfId="13" applyNumberFormat="1" applyFont="1" applyBorder="1" applyAlignment="1" applyProtection="1">
      <alignment vertical="center"/>
      <protection locked="0"/>
    </xf>
    <xf numFmtId="41" fontId="3" fillId="0" borderId="1" xfId="13" applyNumberFormat="1" applyFont="1" applyBorder="1" applyAlignment="1" applyProtection="1">
      <alignment vertical="center"/>
      <protection locked="0"/>
    </xf>
    <xf numFmtId="0" fontId="2" fillId="0" borderId="1" xfId="13" applyFont="1" applyBorder="1" applyAlignment="1" applyProtection="1">
      <alignment vertical="center"/>
      <protection locked="0"/>
    </xf>
    <xf numFmtId="0" fontId="3" fillId="0" borderId="1" xfId="13" applyFont="1" applyBorder="1" applyAlignment="1" applyProtection="1">
      <alignment horizontal="center" vertical="center"/>
      <protection locked="0"/>
    </xf>
    <xf numFmtId="0" fontId="6" fillId="0" borderId="0" xfId="12" applyFon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0" borderId="1" xfId="6" applyNumberFormat="1" applyFont="1" applyBorder="1" applyAlignment="1" applyProtection="1">
      <alignment horizontal="center" vertical="center" wrapText="1"/>
    </xf>
    <xf numFmtId="41" fontId="8" fillId="3" borderId="1" xfId="2" applyNumberFormat="1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  <protection locked="0"/>
    </xf>
    <xf numFmtId="43" fontId="7" fillId="0" borderId="8" xfId="2" applyFont="1" applyBorder="1" applyAlignment="1" applyProtection="1">
      <alignment vertical="center"/>
      <protection hidden="1"/>
    </xf>
    <xf numFmtId="0" fontId="7" fillId="0" borderId="8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7" fillId="0" borderId="1" xfId="5" applyFont="1" applyBorder="1" applyAlignment="1" applyProtection="1">
      <alignment horizontal="center" vertical="center"/>
    </xf>
    <xf numFmtId="176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Protection="1">
      <protection locked="0"/>
    </xf>
    <xf numFmtId="0" fontId="10" fillId="0" borderId="0" xfId="3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/>
    </xf>
    <xf numFmtId="176" fontId="8" fillId="0" borderId="0" xfId="0" applyNumberFormat="1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3" applyFont="1" applyBorder="1" applyAlignment="1" applyProtection="1">
      <alignment horizontal="center"/>
    </xf>
    <xf numFmtId="0" fontId="7" fillId="0" borderId="0" xfId="0" applyFont="1" applyProtection="1"/>
    <xf numFmtId="0" fontId="7" fillId="0" borderId="8" xfId="0" applyFont="1" applyBorder="1" applyAlignment="1" applyProtection="1"/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Border="1" applyProtection="1"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10" fillId="0" borderId="0" xfId="3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vertical="center"/>
    </xf>
    <xf numFmtId="0" fontId="16" fillId="0" borderId="0" xfId="0" applyFont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</xf>
    <xf numFmtId="41" fontId="8" fillId="3" borderId="1" xfId="2" applyNumberFormat="1" applyFont="1" applyFill="1" applyBorder="1" applyAlignment="1" applyProtection="1">
      <alignment horizontal="right"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8" fillId="0" borderId="17" xfId="0" applyFont="1" applyFill="1" applyBorder="1" applyAlignment="1" applyProtection="1">
      <alignment horizontal="left" vertical="center" wrapText="1"/>
    </xf>
    <xf numFmtId="0" fontId="8" fillId="0" borderId="17" xfId="0" applyFont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vertical="center"/>
    </xf>
    <xf numFmtId="0" fontId="8" fillId="2" borderId="1" xfId="7" applyFont="1" applyFill="1" applyBorder="1" applyAlignment="1" applyProtection="1">
      <alignment vertical="center"/>
    </xf>
    <xf numFmtId="176" fontId="11" fillId="0" borderId="0" xfId="0" applyNumberFormat="1" applyFont="1" applyProtection="1">
      <protection locked="0"/>
    </xf>
    <xf numFmtId="0" fontId="7" fillId="0" borderId="0" xfId="3" applyFont="1" applyBorder="1" applyAlignment="1" applyProtection="1">
      <alignment horizontal="center"/>
    </xf>
    <xf numFmtId="41" fontId="8" fillId="3" borderId="4" xfId="2" applyNumberFormat="1" applyFont="1" applyFill="1" applyBorder="1" applyAlignment="1" applyProtection="1">
      <alignment horizontal="right" vertical="center"/>
    </xf>
    <xf numFmtId="41" fontId="8" fillId="0" borderId="4" xfId="2" applyNumberFormat="1" applyFont="1" applyBorder="1" applyAlignment="1" applyProtection="1">
      <alignment horizontal="right" vertical="center"/>
      <protection locked="0"/>
    </xf>
    <xf numFmtId="0" fontId="11" fillId="0" borderId="0" xfId="0" applyFont="1" applyProtection="1"/>
    <xf numFmtId="0" fontId="8" fillId="0" borderId="0" xfId="0" applyFont="1" applyFill="1" applyBorder="1" applyAlignment="1" applyProtection="1">
      <alignment horizontal="left" vertical="center"/>
      <protection locked="0"/>
    </xf>
    <xf numFmtId="176" fontId="10" fillId="0" borderId="0" xfId="3" applyNumberFormat="1" applyFont="1" applyBorder="1" applyAlignment="1" applyProtection="1">
      <alignment horizontal="right"/>
    </xf>
    <xf numFmtId="176" fontId="7" fillId="0" borderId="8" xfId="0" applyNumberFormat="1" applyFont="1" applyBorder="1" applyAlignment="1" applyProtection="1">
      <alignment horizontal="right"/>
    </xf>
    <xf numFmtId="0" fontId="14" fillId="0" borderId="0" xfId="0" applyFont="1" applyAlignment="1" applyProtection="1">
      <alignment horizontal="center"/>
      <protection locked="0"/>
    </xf>
    <xf numFmtId="176" fontId="7" fillId="0" borderId="1" xfId="5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41" fontId="11" fillId="0" borderId="0" xfId="1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center" vertical="center"/>
    </xf>
    <xf numFmtId="0" fontId="10" fillId="0" borderId="0" xfId="3" applyFont="1" applyFill="1" applyAlignment="1" applyProtection="1">
      <alignment horizontal="center" vertical="center"/>
    </xf>
    <xf numFmtId="0" fontId="7" fillId="0" borderId="8" xfId="0" applyFont="1" applyFill="1" applyBorder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3" fontId="7" fillId="0" borderId="0" xfId="2" applyFont="1" applyBorder="1" applyAlignment="1" applyProtection="1">
      <alignment vertical="center"/>
      <protection hidden="1"/>
    </xf>
    <xf numFmtId="0" fontId="8" fillId="0" borderId="0" xfId="0" applyFont="1" applyFill="1" applyAlignment="1" applyProtection="1">
      <alignment horizontal="center" vertical="center" readingOrder="1"/>
    </xf>
    <xf numFmtId="0" fontId="17" fillId="0" borderId="8" xfId="0" applyFont="1" applyBorder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8" fillId="0" borderId="2" xfId="13" applyFont="1" applyBorder="1" applyAlignment="1" applyProtection="1">
      <alignment vertical="center"/>
      <protection locked="0"/>
    </xf>
    <xf numFmtId="178" fontId="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2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horizontal="left" vertical="center"/>
      <protection locked="0"/>
    </xf>
    <xf numFmtId="0" fontId="18" fillId="0" borderId="18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vertical="center"/>
      <protection locked="0"/>
    </xf>
    <xf numFmtId="0" fontId="10" fillId="0" borderId="0" xfId="3" applyFont="1" applyFill="1" applyAlignment="1" applyProtection="1">
      <alignment horizontal="right" vertical="center"/>
    </xf>
    <xf numFmtId="0" fontId="7" fillId="0" borderId="8" xfId="0" applyFont="1" applyFill="1" applyBorder="1" applyAlignment="1" applyProtection="1">
      <alignment horizontal="right"/>
    </xf>
    <xf numFmtId="0" fontId="8" fillId="0" borderId="0" xfId="0" applyFont="1" applyBorder="1" applyAlignment="1" applyProtection="1">
      <alignment horizontal="center" vertical="center"/>
    </xf>
    <xf numFmtId="0" fontId="8" fillId="0" borderId="0" xfId="13" applyFont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43" fontId="7" fillId="0" borderId="0" xfId="2" applyFont="1" applyBorder="1" applyAlignment="1" applyProtection="1">
      <alignment vertical="center"/>
      <protection locked="0"/>
    </xf>
    <xf numFmtId="43" fontId="7" fillId="0" borderId="0" xfId="2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Protection="1">
      <protection locked="0"/>
    </xf>
    <xf numFmtId="176" fontId="7" fillId="0" borderId="0" xfId="4" applyNumberFormat="1" applyFont="1" applyBorder="1" applyAlignment="1" applyProtection="1">
      <alignment horizontal="right"/>
      <protection locked="0"/>
    </xf>
    <xf numFmtId="179" fontId="8" fillId="3" borderId="1" xfId="2" applyNumberFormat="1" applyFont="1" applyFill="1" applyBorder="1" applyAlignment="1" applyProtection="1">
      <alignment horizontal="right" vertical="center"/>
    </xf>
    <xf numFmtId="179" fontId="8" fillId="0" borderId="1" xfId="2" applyNumberFormat="1" applyFont="1" applyFill="1" applyBorder="1" applyAlignment="1" applyProtection="1">
      <alignment horizontal="right" vertical="center"/>
      <protection locked="0"/>
    </xf>
    <xf numFmtId="179" fontId="8" fillId="3" borderId="1" xfId="2" applyNumberFormat="1" applyFont="1" applyFill="1" applyBorder="1" applyAlignment="1" applyProtection="1">
      <alignment horizontal="right" vertical="center"/>
      <protection locked="0"/>
    </xf>
    <xf numFmtId="179" fontId="8" fillId="0" borderId="4" xfId="0" applyNumberFormat="1" applyFont="1" applyFill="1" applyBorder="1" applyAlignment="1" applyProtection="1">
      <alignment horizontal="right" vertical="center"/>
    </xf>
    <xf numFmtId="179" fontId="8" fillId="3" borderId="4" xfId="2" applyNumberFormat="1" applyFont="1" applyFill="1" applyBorder="1" applyAlignment="1" applyProtection="1">
      <alignment horizontal="right" vertical="center"/>
    </xf>
    <xf numFmtId="179" fontId="8" fillId="0" borderId="4" xfId="2" applyNumberFormat="1" applyFont="1" applyFill="1" applyBorder="1" applyAlignment="1" applyProtection="1">
      <alignment horizontal="right" vertical="center"/>
      <protection locked="0"/>
    </xf>
    <xf numFmtId="179" fontId="8" fillId="3" borderId="4" xfId="2" applyNumberFormat="1" applyFont="1" applyFill="1" applyBorder="1" applyAlignment="1" applyProtection="1">
      <alignment horizontal="right" vertical="center"/>
      <protection locked="0"/>
    </xf>
    <xf numFmtId="0" fontId="8" fillId="0" borderId="2" xfId="13" applyFont="1" applyBorder="1" applyAlignment="1" applyProtection="1">
      <alignment horizontal="left" vertical="center"/>
      <protection locked="0"/>
    </xf>
    <xf numFmtId="0" fontId="18" fillId="0" borderId="2" xfId="13" applyFont="1" applyBorder="1" applyAlignment="1" applyProtection="1">
      <alignment horizontal="left" vertical="center" wrapText="1"/>
      <protection locked="0"/>
    </xf>
    <xf numFmtId="179" fontId="8" fillId="0" borderId="2" xfId="13" applyNumberFormat="1" applyFont="1" applyBorder="1" applyAlignment="1" applyProtection="1">
      <alignment horizontal="right" vertical="center"/>
      <protection locked="0"/>
    </xf>
    <xf numFmtId="179" fontId="8" fillId="0" borderId="1" xfId="13" applyNumberFormat="1" applyFont="1" applyBorder="1" applyAlignment="1" applyProtection="1">
      <alignment horizontal="righ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1" fontId="3" fillId="0" borderId="1" xfId="0" applyNumberFormat="1" applyFont="1" applyBorder="1" applyAlignment="1" applyProtection="1">
      <alignment horizontal="left" vertical="center"/>
      <protection locked="0"/>
    </xf>
    <xf numFmtId="179" fontId="1" fillId="2" borderId="7" xfId="0" applyNumberFormat="1" applyFont="1" applyFill="1" applyBorder="1" applyAlignment="1" applyProtection="1">
      <alignment horizontal="right" vertical="center" wrapText="1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179" fontId="2" fillId="0" borderId="1" xfId="1" applyNumberFormat="1" applyFont="1" applyBorder="1" applyAlignment="1" applyProtection="1">
      <alignment horizontal="center" vertical="center"/>
      <protection locked="0"/>
    </xf>
    <xf numFmtId="179" fontId="31" fillId="0" borderId="1" xfId="0" applyNumberFormat="1" applyFont="1" applyBorder="1" applyAlignment="1" applyProtection="1">
      <alignment horizontal="right" vertical="center"/>
    </xf>
    <xf numFmtId="179" fontId="5" fillId="0" borderId="1" xfId="0" applyNumberFormat="1" applyFont="1" applyBorder="1" applyAlignment="1" applyProtection="1">
      <alignment horizontal="right" vertical="center"/>
    </xf>
    <xf numFmtId="179" fontId="1" fillId="2" borderId="0" xfId="0" applyNumberFormat="1" applyFont="1" applyFill="1" applyAlignment="1" applyProtection="1">
      <alignment horizontal="right" vertical="center" wrapText="1"/>
      <protection locked="0"/>
    </xf>
    <xf numFmtId="179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30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0" fillId="0" borderId="0" xfId="0" applyNumberFormat="1" applyAlignment="1">
      <alignment horizontal="right"/>
    </xf>
    <xf numFmtId="179" fontId="1" fillId="2" borderId="1" xfId="13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Border="1" applyAlignment="1" applyProtection="1">
      <alignment vertical="top"/>
      <protection locked="0"/>
    </xf>
    <xf numFmtId="0" fontId="11" fillId="0" borderId="0" xfId="0" applyFont="1" applyBorder="1" applyProtection="1">
      <protection locked="0"/>
    </xf>
    <xf numFmtId="0" fontId="32" fillId="0" borderId="14" xfId="0" applyFont="1" applyBorder="1" applyAlignment="1" applyProtection="1">
      <protection locked="0"/>
    </xf>
    <xf numFmtId="0" fontId="32" fillId="0" borderId="0" xfId="0" applyFont="1" applyBorder="1" applyAlignment="1" applyProtection="1"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13" fillId="0" borderId="4" xfId="0" applyFont="1" applyFill="1" applyBorder="1" applyAlignment="1" applyProtection="1">
      <alignment horizontal="center" vertical="center" wrapText="1"/>
    </xf>
    <xf numFmtId="0" fontId="13" fillId="0" borderId="6" xfId="0" applyFont="1" applyFill="1" applyBorder="1" applyAlignment="1" applyProtection="1">
      <alignment horizontal="center" vertical="center" wrapText="1"/>
    </xf>
    <xf numFmtId="0" fontId="12" fillId="0" borderId="0" xfId="3" applyFont="1" applyBorder="1" applyAlignment="1" applyProtection="1">
      <alignment horizontal="center"/>
      <protection locked="0"/>
    </xf>
    <xf numFmtId="0" fontId="7" fillId="0" borderId="4" xfId="5" applyFont="1" applyBorder="1" applyAlignment="1" applyProtection="1">
      <alignment horizontal="center" vertical="center"/>
    </xf>
    <xf numFmtId="0" fontId="7" fillId="0" borderId="5" xfId="5" applyFont="1" applyBorder="1" applyAlignment="1" applyProtection="1">
      <alignment horizontal="center" vertical="center"/>
    </xf>
    <xf numFmtId="0" fontId="7" fillId="0" borderId="6" xfId="5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9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7" fillId="0" borderId="2" xfId="6" applyNumberFormat="1" applyFont="1" applyBorder="1" applyAlignment="1" applyProtection="1">
      <alignment horizontal="center" vertical="center" wrapText="1"/>
    </xf>
    <xf numFmtId="0" fontId="7" fillId="0" borderId="3" xfId="6" applyNumberFormat="1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 readingOrder="1"/>
    </xf>
    <xf numFmtId="0" fontId="7" fillId="0" borderId="3" xfId="0" applyFont="1" applyBorder="1" applyAlignment="1" applyProtection="1">
      <alignment horizontal="center" vertical="center" readingOrder="1"/>
    </xf>
    <xf numFmtId="0" fontId="12" fillId="0" borderId="0" xfId="3" applyFont="1" applyAlignment="1" applyProtection="1">
      <alignment horizontal="center" vertical="center"/>
    </xf>
    <xf numFmtId="0" fontId="7" fillId="0" borderId="1" xfId="5" applyFont="1" applyBorder="1" applyAlignment="1" applyProtection="1">
      <alignment horizontal="center" vertical="center"/>
    </xf>
    <xf numFmtId="0" fontId="15" fillId="0" borderId="1" xfId="13" applyFont="1" applyBorder="1" applyAlignment="1" applyProtection="1">
      <alignment horizontal="left" vertical="center"/>
    </xf>
    <xf numFmtId="0" fontId="18" fillId="0" borderId="4" xfId="13" applyFont="1" applyBorder="1" applyAlignment="1">
      <alignment horizontal="center" vertical="center"/>
    </xf>
    <xf numFmtId="0" fontId="18" fillId="0" borderId="5" xfId="13" applyFont="1" applyBorder="1" applyAlignment="1">
      <alignment horizontal="center" vertical="center"/>
    </xf>
    <xf numFmtId="0" fontId="9" fillId="0" borderId="0" xfId="3" applyFont="1" applyBorder="1" applyAlignment="1" applyProtection="1">
      <alignment horizontal="center"/>
    </xf>
    <xf numFmtId="0" fontId="7" fillId="0" borderId="1" xfId="6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</xf>
    <xf numFmtId="177" fontId="22" fillId="0" borderId="0" xfId="3" applyNumberFormat="1" applyFill="1" applyAlignment="1" applyProtection="1">
      <alignment horizontal="center" vertical="center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4" fillId="0" borderId="4" xfId="9" applyFont="1" applyFill="1" applyBorder="1" applyAlignment="1" applyProtection="1">
      <alignment horizontal="left" vertical="center" wrapText="1"/>
      <protection locked="0"/>
    </xf>
    <xf numFmtId="0" fontId="4" fillId="0" borderId="5" xfId="9" applyFont="1" applyFill="1" applyBorder="1" applyAlignment="1" applyProtection="1">
      <alignment horizontal="left" vertical="center" wrapText="1"/>
      <protection locked="0"/>
    </xf>
    <xf numFmtId="0" fontId="4" fillId="0" borderId="6" xfId="9" applyFont="1" applyFill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0" borderId="4" xfId="13" applyFont="1" applyBorder="1" applyAlignment="1" applyProtection="1">
      <alignment vertical="center"/>
      <protection locked="0"/>
    </xf>
    <xf numFmtId="0" fontId="3" fillId="0" borderId="5" xfId="13" applyFont="1" applyBorder="1" applyAlignment="1" applyProtection="1">
      <alignment vertical="center"/>
      <protection locked="0"/>
    </xf>
    <xf numFmtId="0" fontId="3" fillId="0" borderId="6" xfId="13" applyFont="1" applyBorder="1" applyAlignment="1" applyProtection="1">
      <alignment vertical="center"/>
      <protection locked="0"/>
    </xf>
    <xf numFmtId="0" fontId="3" fillId="0" borderId="4" xfId="13" applyFont="1" applyBorder="1" applyAlignment="1" applyProtection="1">
      <alignment horizontal="left" vertical="center"/>
      <protection locked="0"/>
    </xf>
    <xf numFmtId="0" fontId="3" fillId="0" borderId="5" xfId="13" applyFont="1" applyBorder="1" applyAlignment="1" applyProtection="1">
      <alignment horizontal="left" vertical="center"/>
      <protection locked="0"/>
    </xf>
    <xf numFmtId="0" fontId="3" fillId="0" borderId="6" xfId="13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</cellXfs>
  <cellStyles count="14">
    <cellStyle name="_5年规划" xfId="8"/>
    <cellStyle name="_5年经营计划" xfId="10"/>
    <cellStyle name="_投资分析模型" xfId="11"/>
    <cellStyle name="百分比" xfId="4" builtinId="5"/>
    <cellStyle name="常规" xfId="0" builtinId="0"/>
    <cellStyle name="常规 2" xfId="13"/>
    <cellStyle name="常规_2003年销售费用预算（NJ02)" xfId="7"/>
    <cellStyle name="常规_5年经营计划" xfId="5"/>
    <cellStyle name="常规_经营计划样表（编制用）" xfId="12"/>
    <cellStyle name="常规_系统集成事业部预算书" xfId="6"/>
    <cellStyle name="常规_销售计划" xfId="9"/>
    <cellStyle name="超链接" xfId="3" builtinId="8"/>
    <cellStyle name="千位分隔" xfId="2" builtinId="3"/>
    <cellStyle name="千位分隔[0]" xfId="1" builtin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3"/>
  <sheetViews>
    <sheetView showGridLines="0" workbookViewId="0">
      <selection activeCell="G14" sqref="G14"/>
    </sheetView>
  </sheetViews>
  <sheetFormatPr defaultColWidth="9" defaultRowHeight="14.25"/>
  <cols>
    <col min="1" max="2" width="9" style="30"/>
    <col min="3" max="3" width="10" style="30" customWidth="1"/>
    <col min="4" max="4" width="14.375" style="30" customWidth="1"/>
    <col min="5" max="5" width="12.125" style="30" customWidth="1"/>
    <col min="6" max="6" width="11.25" style="30" customWidth="1"/>
    <col min="7" max="18" width="8.625" style="30" customWidth="1"/>
    <col min="19" max="19" width="10.125" style="30" customWidth="1"/>
    <col min="20" max="16384" width="9" style="30"/>
  </cols>
  <sheetData>
    <row r="1" spans="1:19" ht="18" customHeight="1">
      <c r="C1" s="139" t="s">
        <v>257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</row>
    <row r="2" spans="1:19" s="18" customFormat="1" ht="12">
      <c r="D2" s="89"/>
      <c r="E2" s="89"/>
      <c r="F2" s="90"/>
      <c r="G2" s="90"/>
      <c r="H2" s="90"/>
      <c r="I2" s="34"/>
      <c r="J2" s="17"/>
      <c r="K2" s="94"/>
      <c r="L2" s="17"/>
      <c r="M2" s="17"/>
      <c r="N2" s="95"/>
      <c r="O2" s="17"/>
      <c r="P2" s="17"/>
      <c r="Q2" s="17"/>
      <c r="R2" s="17"/>
      <c r="S2" s="43" t="s">
        <v>4</v>
      </c>
    </row>
    <row r="3" spans="1:19" s="39" customFormat="1" ht="13.5" customHeight="1">
      <c r="C3" s="91"/>
      <c r="D3" s="92"/>
      <c r="E3" s="92"/>
      <c r="F3" s="90"/>
      <c r="G3" s="90"/>
      <c r="H3" s="90"/>
      <c r="I3" s="34"/>
      <c r="J3" s="96"/>
      <c r="K3" s="94"/>
      <c r="L3" s="96"/>
      <c r="M3" s="96"/>
      <c r="N3" s="95"/>
      <c r="O3" s="96"/>
      <c r="P3" s="96"/>
      <c r="Q3" s="96"/>
      <c r="R3" s="96"/>
      <c r="S3" s="97" t="s">
        <v>115</v>
      </c>
    </row>
    <row r="4" spans="1:19" s="44" customFormat="1" ht="14.25" customHeight="1">
      <c r="A4" s="150" t="s">
        <v>114</v>
      </c>
      <c r="B4" s="150" t="s">
        <v>116</v>
      </c>
      <c r="C4" s="150" t="s">
        <v>164</v>
      </c>
      <c r="D4" s="143" t="s">
        <v>3</v>
      </c>
      <c r="E4" s="154" t="s">
        <v>9</v>
      </c>
      <c r="F4" s="148" t="s">
        <v>258</v>
      </c>
      <c r="G4" s="140" t="s">
        <v>259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2"/>
    </row>
    <row r="5" spans="1:19" s="44" customFormat="1" ht="12">
      <c r="A5" s="150"/>
      <c r="B5" s="150"/>
      <c r="C5" s="150"/>
      <c r="D5" s="144"/>
      <c r="E5" s="155"/>
      <c r="F5" s="149"/>
      <c r="G5" s="28" t="s">
        <v>10</v>
      </c>
      <c r="H5" s="28" t="s">
        <v>11</v>
      </c>
      <c r="I5" s="28" t="s">
        <v>12</v>
      </c>
      <c r="J5" s="28" t="s">
        <v>13</v>
      </c>
      <c r="K5" s="28" t="s">
        <v>14</v>
      </c>
      <c r="L5" s="28" t="s">
        <v>15</v>
      </c>
      <c r="M5" s="28" t="s">
        <v>16</v>
      </c>
      <c r="N5" s="28" t="s">
        <v>17</v>
      </c>
      <c r="O5" s="28" t="s">
        <v>18</v>
      </c>
      <c r="P5" s="28" t="s">
        <v>19</v>
      </c>
      <c r="Q5" s="28" t="s">
        <v>20</v>
      </c>
      <c r="R5" s="28" t="s">
        <v>21</v>
      </c>
      <c r="S5" s="28" t="s">
        <v>22</v>
      </c>
    </row>
    <row r="6" spans="1:19" s="27" customFormat="1" ht="15" customHeight="1">
      <c r="A6" s="93" t="s">
        <v>260</v>
      </c>
      <c r="B6" s="151" t="s">
        <v>117</v>
      </c>
      <c r="C6" s="145" t="s">
        <v>165</v>
      </c>
      <c r="D6" s="145" t="s">
        <v>261</v>
      </c>
      <c r="E6" s="88" t="s">
        <v>166</v>
      </c>
      <c r="F6" s="101" t="s">
        <v>130</v>
      </c>
      <c r="G6" s="98" t="s">
        <v>272</v>
      </c>
      <c r="H6" s="98" t="s">
        <v>273</v>
      </c>
      <c r="I6" s="98" t="s">
        <v>274</v>
      </c>
      <c r="J6" s="98" t="s">
        <v>275</v>
      </c>
      <c r="K6" s="98" t="s">
        <v>276</v>
      </c>
      <c r="L6" s="98" t="s">
        <v>277</v>
      </c>
      <c r="M6" s="98" t="s">
        <v>278</v>
      </c>
      <c r="N6" s="98" t="s">
        <v>279</v>
      </c>
      <c r="O6" s="98" t="s">
        <v>280</v>
      </c>
      <c r="P6" s="98" t="s">
        <v>281</v>
      </c>
      <c r="Q6" s="98" t="s">
        <v>282</v>
      </c>
      <c r="R6" s="98" t="s">
        <v>626</v>
      </c>
      <c r="S6" s="98" t="s">
        <v>294</v>
      </c>
    </row>
    <row r="7" spans="1:19" s="27" customFormat="1" ht="27" customHeight="1">
      <c r="A7" s="93" t="s">
        <v>260</v>
      </c>
      <c r="B7" s="152"/>
      <c r="C7" s="146"/>
      <c r="D7" s="146"/>
      <c r="E7" s="88" t="s">
        <v>167</v>
      </c>
      <c r="F7" s="101" t="s">
        <v>131</v>
      </c>
      <c r="G7" s="101" t="s">
        <v>138</v>
      </c>
      <c r="H7" s="101" t="s">
        <v>139</v>
      </c>
      <c r="I7" s="101" t="s">
        <v>140</v>
      </c>
      <c r="J7" s="101" t="s">
        <v>141</v>
      </c>
      <c r="K7" s="101" t="s">
        <v>142</v>
      </c>
      <c r="L7" s="101" t="s">
        <v>143</v>
      </c>
      <c r="M7" s="101" t="s">
        <v>144</v>
      </c>
      <c r="N7" s="101" t="s">
        <v>145</v>
      </c>
      <c r="O7" s="101" t="s">
        <v>146</v>
      </c>
      <c r="P7" s="101" t="s">
        <v>147</v>
      </c>
      <c r="Q7" s="101" t="s">
        <v>148</v>
      </c>
      <c r="R7" s="101" t="s">
        <v>149</v>
      </c>
      <c r="S7" s="98" t="s">
        <v>295</v>
      </c>
    </row>
    <row r="8" spans="1:19" s="27" customFormat="1" ht="24.75" customHeight="1">
      <c r="A8" s="93" t="s">
        <v>260</v>
      </c>
      <c r="B8" s="152"/>
      <c r="C8" s="146"/>
      <c r="D8" s="146"/>
      <c r="E8" s="88" t="s">
        <v>180</v>
      </c>
      <c r="F8" s="101" t="s">
        <v>627</v>
      </c>
      <c r="G8" s="101" t="s">
        <v>168</v>
      </c>
      <c r="H8" s="101" t="s">
        <v>169</v>
      </c>
      <c r="I8" s="101" t="s">
        <v>170</v>
      </c>
      <c r="J8" s="101" t="s">
        <v>171</v>
      </c>
      <c r="K8" s="101" t="s">
        <v>172</v>
      </c>
      <c r="L8" s="101" t="s">
        <v>173</v>
      </c>
      <c r="M8" s="101" t="s">
        <v>174</v>
      </c>
      <c r="N8" s="101" t="s">
        <v>175</v>
      </c>
      <c r="O8" s="101" t="s">
        <v>176</v>
      </c>
      <c r="P8" s="101" t="s">
        <v>177</v>
      </c>
      <c r="Q8" s="101" t="s">
        <v>178</v>
      </c>
      <c r="R8" s="101" t="s">
        <v>179</v>
      </c>
      <c r="S8" s="98" t="s">
        <v>296</v>
      </c>
    </row>
    <row r="9" spans="1:19" s="27" customFormat="1" ht="15" customHeight="1">
      <c r="A9" s="93" t="s">
        <v>260</v>
      </c>
      <c r="B9" s="152"/>
      <c r="C9" s="146"/>
      <c r="D9" s="147"/>
      <c r="E9" s="88" t="s">
        <v>193</v>
      </c>
      <c r="F9" s="98" t="s">
        <v>132</v>
      </c>
      <c r="G9" s="98" t="s">
        <v>181</v>
      </c>
      <c r="H9" s="98" t="s">
        <v>182</v>
      </c>
      <c r="I9" s="98" t="s">
        <v>183</v>
      </c>
      <c r="J9" s="98" t="s">
        <v>184</v>
      </c>
      <c r="K9" s="98" t="s">
        <v>185</v>
      </c>
      <c r="L9" s="98" t="s">
        <v>186</v>
      </c>
      <c r="M9" s="98" t="s">
        <v>187</v>
      </c>
      <c r="N9" s="98" t="s">
        <v>188</v>
      </c>
      <c r="O9" s="98" t="s">
        <v>189</v>
      </c>
      <c r="P9" s="98" t="s">
        <v>190</v>
      </c>
      <c r="Q9" s="98" t="s">
        <v>191</v>
      </c>
      <c r="R9" s="98" t="s">
        <v>192</v>
      </c>
      <c r="S9" s="98" t="s">
        <v>255</v>
      </c>
    </row>
    <row r="10" spans="1:19" s="27" customFormat="1" ht="15" customHeight="1">
      <c r="A10" s="93" t="s">
        <v>260</v>
      </c>
      <c r="B10" s="152"/>
      <c r="C10" s="146"/>
      <c r="D10" s="145" t="s">
        <v>262</v>
      </c>
      <c r="E10" s="88" t="s">
        <v>166</v>
      </c>
      <c r="F10" s="102" t="s">
        <v>133</v>
      </c>
      <c r="G10" s="98" t="s">
        <v>263</v>
      </c>
      <c r="H10" s="98" t="s">
        <v>283</v>
      </c>
      <c r="I10" s="98" t="s">
        <v>284</v>
      </c>
      <c r="J10" s="98" t="s">
        <v>285</v>
      </c>
      <c r="K10" s="98" t="s">
        <v>286</v>
      </c>
      <c r="L10" s="98" t="s">
        <v>287</v>
      </c>
      <c r="M10" s="98" t="s">
        <v>288</v>
      </c>
      <c r="N10" s="98" t="s">
        <v>289</v>
      </c>
      <c r="O10" s="98" t="s">
        <v>290</v>
      </c>
      <c r="P10" s="98" t="s">
        <v>291</v>
      </c>
      <c r="Q10" s="98" t="s">
        <v>292</v>
      </c>
      <c r="R10" s="98" t="s">
        <v>293</v>
      </c>
      <c r="S10" s="98" t="s">
        <v>264</v>
      </c>
    </row>
    <row r="11" spans="1:19" s="27" customFormat="1" ht="15" customHeight="1">
      <c r="A11" s="93" t="s">
        <v>260</v>
      </c>
      <c r="B11" s="152"/>
      <c r="C11" s="146"/>
      <c r="D11" s="146"/>
      <c r="E11" s="88" t="s">
        <v>262</v>
      </c>
      <c r="F11" s="103" t="s">
        <v>134</v>
      </c>
      <c r="G11" s="99" t="s">
        <v>194</v>
      </c>
      <c r="H11" s="99" t="s">
        <v>195</v>
      </c>
      <c r="I11" s="99" t="s">
        <v>196</v>
      </c>
      <c r="J11" s="99" t="s">
        <v>197</v>
      </c>
      <c r="K11" s="99" t="s">
        <v>198</v>
      </c>
      <c r="L11" s="99" t="s">
        <v>199</v>
      </c>
      <c r="M11" s="99" t="s">
        <v>200</v>
      </c>
      <c r="N11" s="99" t="s">
        <v>201</v>
      </c>
      <c r="O11" s="99" t="s">
        <v>202</v>
      </c>
      <c r="P11" s="99" t="s">
        <v>203</v>
      </c>
      <c r="Q11" s="99" t="s">
        <v>204</v>
      </c>
      <c r="R11" s="99" t="s">
        <v>205</v>
      </c>
      <c r="S11" s="98" t="s">
        <v>527</v>
      </c>
    </row>
    <row r="12" spans="1:19" s="27" customFormat="1" ht="28.5" customHeight="1">
      <c r="A12" s="93" t="s">
        <v>260</v>
      </c>
      <c r="B12" s="152"/>
      <c r="C12" s="146"/>
      <c r="D12" s="146"/>
      <c r="E12" s="88" t="s">
        <v>167</v>
      </c>
      <c r="F12" s="103" t="s">
        <v>135</v>
      </c>
      <c r="G12" s="99" t="s">
        <v>206</v>
      </c>
      <c r="H12" s="99" t="s">
        <v>207</v>
      </c>
      <c r="I12" s="99" t="s">
        <v>208</v>
      </c>
      <c r="J12" s="99" t="s">
        <v>209</v>
      </c>
      <c r="K12" s="99" t="s">
        <v>210</v>
      </c>
      <c r="L12" s="99" t="s">
        <v>211</v>
      </c>
      <c r="M12" s="99" t="s">
        <v>212</v>
      </c>
      <c r="N12" s="99" t="s">
        <v>213</v>
      </c>
      <c r="O12" s="99" t="s">
        <v>214</v>
      </c>
      <c r="P12" s="99" t="s">
        <v>215</v>
      </c>
      <c r="Q12" s="99" t="s">
        <v>216</v>
      </c>
      <c r="R12" s="99" t="s">
        <v>217</v>
      </c>
      <c r="S12" s="98" t="s">
        <v>323</v>
      </c>
    </row>
    <row r="13" spans="1:19" s="27" customFormat="1" ht="28.5" customHeight="1">
      <c r="A13" s="93" t="s">
        <v>260</v>
      </c>
      <c r="B13" s="152"/>
      <c r="C13" s="146"/>
      <c r="D13" s="146"/>
      <c r="E13" s="88" t="s">
        <v>180</v>
      </c>
      <c r="F13" s="103" t="s">
        <v>628</v>
      </c>
      <c r="G13" s="99" t="s">
        <v>218</v>
      </c>
      <c r="H13" s="99" t="s">
        <v>219</v>
      </c>
      <c r="I13" s="99" t="s">
        <v>220</v>
      </c>
      <c r="J13" s="99" t="s">
        <v>221</v>
      </c>
      <c r="K13" s="99" t="s">
        <v>222</v>
      </c>
      <c r="L13" s="99" t="s">
        <v>223</v>
      </c>
      <c r="M13" s="99" t="s">
        <v>224</v>
      </c>
      <c r="N13" s="99" t="s">
        <v>225</v>
      </c>
      <c r="O13" s="99" t="s">
        <v>226</v>
      </c>
      <c r="P13" s="99" t="s">
        <v>227</v>
      </c>
      <c r="Q13" s="99" t="s">
        <v>228</v>
      </c>
      <c r="R13" s="99" t="s">
        <v>229</v>
      </c>
      <c r="S13" s="98" t="s">
        <v>528</v>
      </c>
    </row>
    <row r="14" spans="1:19" s="27" customFormat="1" ht="15" customHeight="1">
      <c r="A14" s="93" t="s">
        <v>260</v>
      </c>
      <c r="B14" s="152"/>
      <c r="C14" s="146"/>
      <c r="D14" s="147"/>
      <c r="E14" s="88" t="s">
        <v>193</v>
      </c>
      <c r="F14" s="98" t="s">
        <v>136</v>
      </c>
      <c r="G14" s="98" t="s">
        <v>230</v>
      </c>
      <c r="H14" s="98" t="s">
        <v>231</v>
      </c>
      <c r="I14" s="98" t="s">
        <v>232</v>
      </c>
      <c r="J14" s="98" t="s">
        <v>233</v>
      </c>
      <c r="K14" s="98" t="s">
        <v>234</v>
      </c>
      <c r="L14" s="98" t="s">
        <v>235</v>
      </c>
      <c r="M14" s="98" t="s">
        <v>236</v>
      </c>
      <c r="N14" s="98" t="s">
        <v>237</v>
      </c>
      <c r="O14" s="98" t="s">
        <v>238</v>
      </c>
      <c r="P14" s="98" t="s">
        <v>239</v>
      </c>
      <c r="Q14" s="98" t="s">
        <v>240</v>
      </c>
      <c r="R14" s="98" t="s">
        <v>241</v>
      </c>
      <c r="S14" s="98" t="s">
        <v>529</v>
      </c>
    </row>
    <row r="15" spans="1:19" s="27" customFormat="1" ht="15" customHeight="1">
      <c r="A15" s="93" t="s">
        <v>260</v>
      </c>
      <c r="B15" s="153"/>
      <c r="C15" s="147"/>
      <c r="D15" s="137" t="s">
        <v>265</v>
      </c>
      <c r="E15" s="138"/>
      <c r="F15" s="102" t="s">
        <v>137</v>
      </c>
      <c r="G15" s="98" t="s">
        <v>242</v>
      </c>
      <c r="H15" s="98" t="s">
        <v>243</v>
      </c>
      <c r="I15" s="98" t="s">
        <v>244</v>
      </c>
      <c r="J15" s="98" t="s">
        <v>245</v>
      </c>
      <c r="K15" s="98" t="s">
        <v>246</v>
      </c>
      <c r="L15" s="98" t="s">
        <v>247</v>
      </c>
      <c r="M15" s="98" t="s">
        <v>248</v>
      </c>
      <c r="N15" s="98" t="s">
        <v>249</v>
      </c>
      <c r="O15" s="98" t="s">
        <v>250</v>
      </c>
      <c r="P15" s="98" t="s">
        <v>251</v>
      </c>
      <c r="Q15" s="98" t="s">
        <v>252</v>
      </c>
      <c r="R15" s="98" t="s">
        <v>253</v>
      </c>
      <c r="S15" s="98" t="s">
        <v>530</v>
      </c>
    </row>
    <row r="16" spans="1:19" s="27" customFormat="1" ht="15" customHeight="1">
      <c r="A16" s="93" t="s">
        <v>260</v>
      </c>
      <c r="B16" s="125" t="s">
        <v>254</v>
      </c>
      <c r="C16" s="127"/>
      <c r="D16" s="137" t="s">
        <v>266</v>
      </c>
      <c r="E16" s="138"/>
      <c r="F16" s="104" t="s">
        <v>531</v>
      </c>
      <c r="G16" s="104" t="s">
        <v>629</v>
      </c>
      <c r="H16" s="104" t="s">
        <v>535</v>
      </c>
      <c r="I16" s="104" t="s">
        <v>536</v>
      </c>
      <c r="J16" s="104" t="s">
        <v>537</v>
      </c>
      <c r="K16" s="104" t="s">
        <v>538</v>
      </c>
      <c r="L16" s="104" t="s">
        <v>539</v>
      </c>
      <c r="M16" s="104" t="s">
        <v>540</v>
      </c>
      <c r="N16" s="104" t="s">
        <v>541</v>
      </c>
      <c r="O16" s="104" t="s">
        <v>542</v>
      </c>
      <c r="P16" s="104" t="s">
        <v>543</v>
      </c>
      <c r="Q16" s="104" t="s">
        <v>544</v>
      </c>
      <c r="R16" s="104" t="s">
        <v>545</v>
      </c>
      <c r="S16" s="100" t="s">
        <v>579</v>
      </c>
    </row>
    <row r="17" spans="1:19" s="27" customFormat="1" ht="15" customHeight="1">
      <c r="A17" s="93" t="s">
        <v>260</v>
      </c>
      <c r="B17" s="128"/>
      <c r="C17" s="130"/>
      <c r="D17" s="134" t="s">
        <v>267</v>
      </c>
      <c r="E17" s="134"/>
      <c r="F17" s="104" t="s">
        <v>532</v>
      </c>
      <c r="G17" s="104" t="s">
        <v>630</v>
      </c>
      <c r="H17" s="104" t="s">
        <v>546</v>
      </c>
      <c r="I17" s="104" t="s">
        <v>547</v>
      </c>
      <c r="J17" s="104" t="s">
        <v>548</v>
      </c>
      <c r="K17" s="104" t="s">
        <v>549</v>
      </c>
      <c r="L17" s="104" t="s">
        <v>550</v>
      </c>
      <c r="M17" s="104" t="s">
        <v>551</v>
      </c>
      <c r="N17" s="104" t="s">
        <v>552</v>
      </c>
      <c r="O17" s="104" t="s">
        <v>553</v>
      </c>
      <c r="P17" s="104" t="s">
        <v>554</v>
      </c>
      <c r="Q17" s="104" t="s">
        <v>555</v>
      </c>
      <c r="R17" s="104" t="s">
        <v>556</v>
      </c>
      <c r="S17" s="100" t="s">
        <v>580</v>
      </c>
    </row>
    <row r="18" spans="1:19" s="27" customFormat="1" ht="15" customHeight="1">
      <c r="A18" s="93" t="s">
        <v>260</v>
      </c>
      <c r="B18" s="128"/>
      <c r="C18" s="130"/>
      <c r="D18" s="134" t="s">
        <v>268</v>
      </c>
      <c r="E18" s="134"/>
      <c r="F18" s="104" t="s">
        <v>533</v>
      </c>
      <c r="G18" s="104" t="s">
        <v>631</v>
      </c>
      <c r="H18" s="104" t="s">
        <v>557</v>
      </c>
      <c r="I18" s="104" t="s">
        <v>558</v>
      </c>
      <c r="J18" s="104" t="s">
        <v>559</v>
      </c>
      <c r="K18" s="104" t="s">
        <v>560</v>
      </c>
      <c r="L18" s="104" t="s">
        <v>561</v>
      </c>
      <c r="M18" s="104" t="s">
        <v>562</v>
      </c>
      <c r="N18" s="104" t="s">
        <v>563</v>
      </c>
      <c r="O18" s="104" t="s">
        <v>564</v>
      </c>
      <c r="P18" s="104" t="s">
        <v>565</v>
      </c>
      <c r="Q18" s="104" t="s">
        <v>566</v>
      </c>
      <c r="R18" s="104" t="s">
        <v>567</v>
      </c>
      <c r="S18" s="100" t="s">
        <v>581</v>
      </c>
    </row>
    <row r="19" spans="1:19" s="27" customFormat="1" ht="15" customHeight="1">
      <c r="A19" s="93" t="s">
        <v>260</v>
      </c>
      <c r="B19" s="131"/>
      <c r="C19" s="133"/>
      <c r="D19" s="134" t="s">
        <v>163</v>
      </c>
      <c r="E19" s="134"/>
      <c r="F19" s="104" t="s">
        <v>534</v>
      </c>
      <c r="G19" s="104" t="s">
        <v>632</v>
      </c>
      <c r="H19" s="104" t="s">
        <v>568</v>
      </c>
      <c r="I19" s="104" t="s">
        <v>569</v>
      </c>
      <c r="J19" s="104" t="s">
        <v>570</v>
      </c>
      <c r="K19" s="104" t="s">
        <v>571</v>
      </c>
      <c r="L19" s="104" t="s">
        <v>572</v>
      </c>
      <c r="M19" s="104" t="s">
        <v>573</v>
      </c>
      <c r="N19" s="104" t="s">
        <v>574</v>
      </c>
      <c r="O19" s="104" t="s">
        <v>575</v>
      </c>
      <c r="P19" s="104" t="s">
        <v>576</v>
      </c>
      <c r="Q19" s="104" t="s">
        <v>577</v>
      </c>
      <c r="R19" s="104" t="s">
        <v>578</v>
      </c>
      <c r="S19" s="100" t="s">
        <v>582</v>
      </c>
    </row>
    <row r="20" spans="1:19" s="27" customFormat="1" ht="15" customHeight="1">
      <c r="A20" s="93" t="s">
        <v>269</v>
      </c>
      <c r="B20" s="151" t="s">
        <v>117</v>
      </c>
      <c r="C20" s="145" t="s">
        <v>165</v>
      </c>
      <c r="D20" s="145" t="s">
        <v>261</v>
      </c>
      <c r="E20" s="88" t="s">
        <v>166</v>
      </c>
      <c r="F20" s="101" t="s">
        <v>130</v>
      </c>
      <c r="G20" s="98" t="s">
        <v>272</v>
      </c>
      <c r="H20" s="98" t="s">
        <v>273</v>
      </c>
      <c r="I20" s="98" t="s">
        <v>274</v>
      </c>
      <c r="J20" s="98" t="s">
        <v>275</v>
      </c>
      <c r="K20" s="98" t="s">
        <v>276</v>
      </c>
      <c r="L20" s="98" t="s">
        <v>277</v>
      </c>
      <c r="M20" s="98" t="s">
        <v>278</v>
      </c>
      <c r="N20" s="98" t="s">
        <v>279</v>
      </c>
      <c r="O20" s="98" t="s">
        <v>280</v>
      </c>
      <c r="P20" s="98" t="s">
        <v>281</v>
      </c>
      <c r="Q20" s="98" t="s">
        <v>282</v>
      </c>
      <c r="R20" s="98" t="s">
        <v>626</v>
      </c>
      <c r="S20" s="98" t="s">
        <v>294</v>
      </c>
    </row>
    <row r="21" spans="1:19" s="27" customFormat="1" ht="27" customHeight="1">
      <c r="A21" s="93" t="s">
        <v>269</v>
      </c>
      <c r="B21" s="152"/>
      <c r="C21" s="146"/>
      <c r="D21" s="146"/>
      <c r="E21" s="88" t="s">
        <v>167</v>
      </c>
      <c r="F21" s="101" t="s">
        <v>131</v>
      </c>
      <c r="G21" s="101" t="s">
        <v>138</v>
      </c>
      <c r="H21" s="101" t="s">
        <v>139</v>
      </c>
      <c r="I21" s="101" t="s">
        <v>140</v>
      </c>
      <c r="J21" s="101" t="s">
        <v>141</v>
      </c>
      <c r="K21" s="101" t="s">
        <v>142</v>
      </c>
      <c r="L21" s="101" t="s">
        <v>143</v>
      </c>
      <c r="M21" s="101" t="s">
        <v>144</v>
      </c>
      <c r="N21" s="101" t="s">
        <v>145</v>
      </c>
      <c r="O21" s="101" t="s">
        <v>146</v>
      </c>
      <c r="P21" s="101" t="s">
        <v>147</v>
      </c>
      <c r="Q21" s="101" t="s">
        <v>148</v>
      </c>
      <c r="R21" s="101" t="s">
        <v>149</v>
      </c>
      <c r="S21" s="98" t="s">
        <v>295</v>
      </c>
    </row>
    <row r="22" spans="1:19" s="27" customFormat="1" ht="24.75" customHeight="1">
      <c r="A22" s="93" t="s">
        <v>269</v>
      </c>
      <c r="B22" s="152"/>
      <c r="C22" s="146"/>
      <c r="D22" s="146"/>
      <c r="E22" s="88" t="s">
        <v>180</v>
      </c>
      <c r="F22" s="101" t="s">
        <v>627</v>
      </c>
      <c r="G22" s="101" t="s">
        <v>168</v>
      </c>
      <c r="H22" s="101" t="s">
        <v>169</v>
      </c>
      <c r="I22" s="101" t="s">
        <v>170</v>
      </c>
      <c r="J22" s="101" t="s">
        <v>171</v>
      </c>
      <c r="K22" s="101" t="s">
        <v>172</v>
      </c>
      <c r="L22" s="101" t="s">
        <v>173</v>
      </c>
      <c r="M22" s="101" t="s">
        <v>174</v>
      </c>
      <c r="N22" s="101" t="s">
        <v>175</v>
      </c>
      <c r="O22" s="101" t="s">
        <v>176</v>
      </c>
      <c r="P22" s="101" t="s">
        <v>177</v>
      </c>
      <c r="Q22" s="101" t="s">
        <v>178</v>
      </c>
      <c r="R22" s="101" t="s">
        <v>179</v>
      </c>
      <c r="S22" s="98" t="s">
        <v>296</v>
      </c>
    </row>
    <row r="23" spans="1:19" s="27" customFormat="1" ht="15" customHeight="1">
      <c r="A23" s="93" t="s">
        <v>269</v>
      </c>
      <c r="B23" s="152"/>
      <c r="C23" s="146"/>
      <c r="D23" s="147"/>
      <c r="E23" s="88" t="s">
        <v>193</v>
      </c>
      <c r="F23" s="98" t="s">
        <v>132</v>
      </c>
      <c r="G23" s="98" t="s">
        <v>181</v>
      </c>
      <c r="H23" s="98" t="s">
        <v>182</v>
      </c>
      <c r="I23" s="98" t="s">
        <v>183</v>
      </c>
      <c r="J23" s="98" t="s">
        <v>184</v>
      </c>
      <c r="K23" s="98" t="s">
        <v>185</v>
      </c>
      <c r="L23" s="98" t="s">
        <v>186</v>
      </c>
      <c r="M23" s="98" t="s">
        <v>187</v>
      </c>
      <c r="N23" s="98" t="s">
        <v>188</v>
      </c>
      <c r="O23" s="98" t="s">
        <v>189</v>
      </c>
      <c r="P23" s="98" t="s">
        <v>190</v>
      </c>
      <c r="Q23" s="98" t="s">
        <v>191</v>
      </c>
      <c r="R23" s="98" t="s">
        <v>192</v>
      </c>
      <c r="S23" s="98" t="s">
        <v>255</v>
      </c>
    </row>
    <row r="24" spans="1:19" s="27" customFormat="1" ht="15" customHeight="1">
      <c r="A24" s="93" t="s">
        <v>269</v>
      </c>
      <c r="B24" s="152"/>
      <c r="C24" s="146"/>
      <c r="D24" s="145" t="s">
        <v>262</v>
      </c>
      <c r="E24" s="88" t="s">
        <v>166</v>
      </c>
      <c r="F24" s="102" t="s">
        <v>133</v>
      </c>
      <c r="G24" s="98" t="s">
        <v>263</v>
      </c>
      <c r="H24" s="98" t="s">
        <v>283</v>
      </c>
      <c r="I24" s="98" t="s">
        <v>284</v>
      </c>
      <c r="J24" s="98" t="s">
        <v>285</v>
      </c>
      <c r="K24" s="98" t="s">
        <v>286</v>
      </c>
      <c r="L24" s="98" t="s">
        <v>287</v>
      </c>
      <c r="M24" s="98" t="s">
        <v>288</v>
      </c>
      <c r="N24" s="98" t="s">
        <v>289</v>
      </c>
      <c r="O24" s="98" t="s">
        <v>290</v>
      </c>
      <c r="P24" s="98" t="s">
        <v>291</v>
      </c>
      <c r="Q24" s="98" t="s">
        <v>292</v>
      </c>
      <c r="R24" s="98" t="s">
        <v>293</v>
      </c>
      <c r="S24" s="98" t="s">
        <v>264</v>
      </c>
    </row>
    <row r="25" spans="1:19" s="27" customFormat="1" ht="15" customHeight="1">
      <c r="A25" s="93" t="s">
        <v>269</v>
      </c>
      <c r="B25" s="152"/>
      <c r="C25" s="146"/>
      <c r="D25" s="146"/>
      <c r="E25" s="88" t="s">
        <v>262</v>
      </c>
      <c r="F25" s="103" t="s">
        <v>134</v>
      </c>
      <c r="G25" s="99" t="s">
        <v>194</v>
      </c>
      <c r="H25" s="99" t="s">
        <v>195</v>
      </c>
      <c r="I25" s="99" t="s">
        <v>196</v>
      </c>
      <c r="J25" s="99" t="s">
        <v>197</v>
      </c>
      <c r="K25" s="99" t="s">
        <v>198</v>
      </c>
      <c r="L25" s="99" t="s">
        <v>199</v>
      </c>
      <c r="M25" s="99" t="s">
        <v>200</v>
      </c>
      <c r="N25" s="99" t="s">
        <v>201</v>
      </c>
      <c r="O25" s="99" t="s">
        <v>202</v>
      </c>
      <c r="P25" s="99" t="s">
        <v>203</v>
      </c>
      <c r="Q25" s="99" t="s">
        <v>204</v>
      </c>
      <c r="R25" s="99" t="s">
        <v>205</v>
      </c>
      <c r="S25" s="98" t="s">
        <v>527</v>
      </c>
    </row>
    <row r="26" spans="1:19" s="27" customFormat="1" ht="22.5" customHeight="1">
      <c r="A26" s="93" t="s">
        <v>269</v>
      </c>
      <c r="B26" s="152"/>
      <c r="C26" s="146"/>
      <c r="D26" s="146"/>
      <c r="E26" s="88" t="s">
        <v>167</v>
      </c>
      <c r="F26" s="103" t="s">
        <v>135</v>
      </c>
      <c r="G26" s="99" t="s">
        <v>206</v>
      </c>
      <c r="H26" s="99" t="s">
        <v>207</v>
      </c>
      <c r="I26" s="99" t="s">
        <v>208</v>
      </c>
      <c r="J26" s="99" t="s">
        <v>209</v>
      </c>
      <c r="K26" s="99" t="s">
        <v>210</v>
      </c>
      <c r="L26" s="99" t="s">
        <v>211</v>
      </c>
      <c r="M26" s="99" t="s">
        <v>212</v>
      </c>
      <c r="N26" s="99" t="s">
        <v>213</v>
      </c>
      <c r="O26" s="99" t="s">
        <v>214</v>
      </c>
      <c r="P26" s="99" t="s">
        <v>215</v>
      </c>
      <c r="Q26" s="99" t="s">
        <v>216</v>
      </c>
      <c r="R26" s="99" t="s">
        <v>217</v>
      </c>
      <c r="S26" s="98" t="s">
        <v>323</v>
      </c>
    </row>
    <row r="27" spans="1:19" s="27" customFormat="1" ht="22.5" customHeight="1">
      <c r="A27" s="93" t="s">
        <v>269</v>
      </c>
      <c r="B27" s="152"/>
      <c r="C27" s="146"/>
      <c r="D27" s="146"/>
      <c r="E27" s="88" t="s">
        <v>180</v>
      </c>
      <c r="F27" s="103" t="s">
        <v>628</v>
      </c>
      <c r="G27" s="99" t="s">
        <v>218</v>
      </c>
      <c r="H27" s="99" t="s">
        <v>219</v>
      </c>
      <c r="I27" s="99" t="s">
        <v>220</v>
      </c>
      <c r="J27" s="99" t="s">
        <v>221</v>
      </c>
      <c r="K27" s="99" t="s">
        <v>222</v>
      </c>
      <c r="L27" s="99" t="s">
        <v>223</v>
      </c>
      <c r="M27" s="99" t="s">
        <v>224</v>
      </c>
      <c r="N27" s="99" t="s">
        <v>225</v>
      </c>
      <c r="O27" s="99" t="s">
        <v>226</v>
      </c>
      <c r="P27" s="99" t="s">
        <v>227</v>
      </c>
      <c r="Q27" s="99" t="s">
        <v>228</v>
      </c>
      <c r="R27" s="99" t="s">
        <v>229</v>
      </c>
      <c r="S27" s="98" t="s">
        <v>528</v>
      </c>
    </row>
    <row r="28" spans="1:19" s="27" customFormat="1" ht="15" customHeight="1">
      <c r="A28" s="93" t="s">
        <v>269</v>
      </c>
      <c r="B28" s="152"/>
      <c r="C28" s="146"/>
      <c r="D28" s="147"/>
      <c r="E28" s="88" t="s">
        <v>193</v>
      </c>
      <c r="F28" s="98" t="s">
        <v>136</v>
      </c>
      <c r="G28" s="98" t="s">
        <v>230</v>
      </c>
      <c r="H28" s="98" t="s">
        <v>231</v>
      </c>
      <c r="I28" s="98" t="s">
        <v>232</v>
      </c>
      <c r="J28" s="98" t="s">
        <v>233</v>
      </c>
      <c r="K28" s="98" t="s">
        <v>234</v>
      </c>
      <c r="L28" s="98" t="s">
        <v>235</v>
      </c>
      <c r="M28" s="98" t="s">
        <v>236</v>
      </c>
      <c r="N28" s="98" t="s">
        <v>237</v>
      </c>
      <c r="O28" s="98" t="s">
        <v>238</v>
      </c>
      <c r="P28" s="98" t="s">
        <v>239</v>
      </c>
      <c r="Q28" s="98" t="s">
        <v>240</v>
      </c>
      <c r="R28" s="98" t="s">
        <v>241</v>
      </c>
      <c r="S28" s="98" t="s">
        <v>529</v>
      </c>
    </row>
    <row r="29" spans="1:19" s="27" customFormat="1" ht="15" customHeight="1">
      <c r="A29" s="93" t="s">
        <v>269</v>
      </c>
      <c r="B29" s="153"/>
      <c r="C29" s="147"/>
      <c r="D29" s="137" t="s">
        <v>265</v>
      </c>
      <c r="E29" s="138"/>
      <c r="F29" s="102" t="s">
        <v>137</v>
      </c>
      <c r="G29" s="98" t="s">
        <v>242</v>
      </c>
      <c r="H29" s="98" t="s">
        <v>243</v>
      </c>
      <c r="I29" s="98" t="s">
        <v>244</v>
      </c>
      <c r="J29" s="98" t="s">
        <v>245</v>
      </c>
      <c r="K29" s="98" t="s">
        <v>246</v>
      </c>
      <c r="L29" s="98" t="s">
        <v>247</v>
      </c>
      <c r="M29" s="98" t="s">
        <v>248</v>
      </c>
      <c r="N29" s="98" t="s">
        <v>249</v>
      </c>
      <c r="O29" s="98" t="s">
        <v>250</v>
      </c>
      <c r="P29" s="98" t="s">
        <v>251</v>
      </c>
      <c r="Q29" s="98" t="s">
        <v>252</v>
      </c>
      <c r="R29" s="98" t="s">
        <v>253</v>
      </c>
      <c r="S29" s="98" t="s">
        <v>530</v>
      </c>
    </row>
    <row r="30" spans="1:19" s="27" customFormat="1" ht="15" customHeight="1">
      <c r="A30" s="93" t="s">
        <v>269</v>
      </c>
      <c r="B30" s="125" t="s">
        <v>256</v>
      </c>
      <c r="C30" s="127"/>
      <c r="D30" s="137" t="s">
        <v>270</v>
      </c>
      <c r="E30" s="138"/>
      <c r="F30" s="104" t="s">
        <v>633</v>
      </c>
      <c r="G30" s="104" t="s">
        <v>634</v>
      </c>
      <c r="H30" s="104" t="s">
        <v>635</v>
      </c>
      <c r="I30" s="104" t="s">
        <v>636</v>
      </c>
      <c r="J30" s="104" t="s">
        <v>637</v>
      </c>
      <c r="K30" s="104" t="s">
        <v>638</v>
      </c>
      <c r="L30" s="104" t="s">
        <v>639</v>
      </c>
      <c r="M30" s="104" t="s">
        <v>640</v>
      </c>
      <c r="N30" s="104" t="s">
        <v>641</v>
      </c>
      <c r="O30" s="104" t="s">
        <v>642</v>
      </c>
      <c r="P30" s="104" t="s">
        <v>643</v>
      </c>
      <c r="Q30" s="104" t="s">
        <v>644</v>
      </c>
      <c r="R30" s="104" t="s">
        <v>645</v>
      </c>
      <c r="S30" s="100" t="s">
        <v>646</v>
      </c>
    </row>
    <row r="31" spans="1:19" s="27" customFormat="1" ht="15" customHeight="1">
      <c r="A31" s="93" t="s">
        <v>269</v>
      </c>
      <c r="B31" s="128"/>
      <c r="C31" s="130"/>
      <c r="D31" s="134" t="s">
        <v>267</v>
      </c>
      <c r="E31" s="134"/>
      <c r="F31" s="104" t="s">
        <v>647</v>
      </c>
      <c r="G31" s="104" t="s">
        <v>648</v>
      </c>
      <c r="H31" s="104" t="s">
        <v>649</v>
      </c>
      <c r="I31" s="104" t="s">
        <v>650</v>
      </c>
      <c r="J31" s="104" t="s">
        <v>651</v>
      </c>
      <c r="K31" s="104" t="s">
        <v>652</v>
      </c>
      <c r="L31" s="104" t="s">
        <v>653</v>
      </c>
      <c r="M31" s="104" t="s">
        <v>654</v>
      </c>
      <c r="N31" s="104" t="s">
        <v>655</v>
      </c>
      <c r="O31" s="104" t="s">
        <v>656</v>
      </c>
      <c r="P31" s="104" t="s">
        <v>657</v>
      </c>
      <c r="Q31" s="104" t="s">
        <v>658</v>
      </c>
      <c r="R31" s="104" t="s">
        <v>659</v>
      </c>
      <c r="S31" s="100" t="s">
        <v>660</v>
      </c>
    </row>
    <row r="32" spans="1:19" s="27" customFormat="1" ht="15" customHeight="1">
      <c r="A32" s="93" t="s">
        <v>269</v>
      </c>
      <c r="B32" s="128"/>
      <c r="C32" s="130"/>
      <c r="D32" s="134" t="s">
        <v>268</v>
      </c>
      <c r="E32" s="134"/>
      <c r="F32" s="104" t="s">
        <v>661</v>
      </c>
      <c r="G32" s="104" t="s">
        <v>662</v>
      </c>
      <c r="H32" s="104" t="s">
        <v>663</v>
      </c>
      <c r="I32" s="104" t="s">
        <v>664</v>
      </c>
      <c r="J32" s="104" t="s">
        <v>665</v>
      </c>
      <c r="K32" s="104" t="s">
        <v>666</v>
      </c>
      <c r="L32" s="104" t="s">
        <v>667</v>
      </c>
      <c r="M32" s="104" t="s">
        <v>668</v>
      </c>
      <c r="N32" s="104" t="s">
        <v>669</v>
      </c>
      <c r="O32" s="104" t="s">
        <v>670</v>
      </c>
      <c r="P32" s="104" t="s">
        <v>671</v>
      </c>
      <c r="Q32" s="104" t="s">
        <v>672</v>
      </c>
      <c r="R32" s="104" t="s">
        <v>673</v>
      </c>
      <c r="S32" s="100" t="s">
        <v>674</v>
      </c>
    </row>
    <row r="33" spans="1:24" s="27" customFormat="1" ht="15" customHeight="1">
      <c r="A33" s="93" t="s">
        <v>269</v>
      </c>
      <c r="B33" s="131"/>
      <c r="C33" s="133"/>
      <c r="D33" s="134" t="s">
        <v>163</v>
      </c>
      <c r="E33" s="134"/>
      <c r="F33" s="104" t="s">
        <v>675</v>
      </c>
      <c r="G33" s="104" t="s">
        <v>676</v>
      </c>
      <c r="H33" s="104" t="s">
        <v>677</v>
      </c>
      <c r="I33" s="104" t="s">
        <v>678</v>
      </c>
      <c r="J33" s="104" t="s">
        <v>679</v>
      </c>
      <c r="K33" s="104" t="s">
        <v>680</v>
      </c>
      <c r="L33" s="104" t="s">
        <v>681</v>
      </c>
      <c r="M33" s="104" t="s">
        <v>682</v>
      </c>
      <c r="N33" s="104" t="s">
        <v>683</v>
      </c>
      <c r="O33" s="104" t="s">
        <v>684</v>
      </c>
      <c r="P33" s="104" t="s">
        <v>685</v>
      </c>
      <c r="Q33" s="104" t="s">
        <v>686</v>
      </c>
      <c r="R33" s="104" t="s">
        <v>687</v>
      </c>
      <c r="S33" s="100" t="s">
        <v>688</v>
      </c>
    </row>
    <row r="34" spans="1:24" s="27" customFormat="1" ht="15" customHeight="1">
      <c r="A34" s="125" t="s">
        <v>22</v>
      </c>
      <c r="B34" s="126"/>
      <c r="C34" s="127"/>
      <c r="D34" s="135" t="s">
        <v>271</v>
      </c>
      <c r="E34" s="136"/>
      <c r="F34" s="104" t="s">
        <v>583</v>
      </c>
      <c r="G34" s="104" t="s">
        <v>586</v>
      </c>
      <c r="H34" s="104" t="s">
        <v>589</v>
      </c>
      <c r="I34" s="104" t="s">
        <v>590</v>
      </c>
      <c r="J34" s="104" t="s">
        <v>591</v>
      </c>
      <c r="K34" s="104" t="s">
        <v>592</v>
      </c>
      <c r="L34" s="104" t="s">
        <v>593</v>
      </c>
      <c r="M34" s="104" t="s">
        <v>594</v>
      </c>
      <c r="N34" s="104" t="s">
        <v>595</v>
      </c>
      <c r="O34" s="104" t="s">
        <v>596</v>
      </c>
      <c r="P34" s="104" t="s">
        <v>597</v>
      </c>
      <c r="Q34" s="104" t="s">
        <v>598</v>
      </c>
      <c r="R34" s="104" t="s">
        <v>599</v>
      </c>
      <c r="S34" s="100" t="s">
        <v>622</v>
      </c>
    </row>
    <row r="35" spans="1:24">
      <c r="A35" s="128"/>
      <c r="B35" s="129"/>
      <c r="C35" s="130"/>
      <c r="D35" s="134" t="s">
        <v>267</v>
      </c>
      <c r="E35" s="134"/>
      <c r="F35" s="104" t="s">
        <v>584</v>
      </c>
      <c r="G35" s="104" t="s">
        <v>587</v>
      </c>
      <c r="H35" s="104" t="s">
        <v>600</v>
      </c>
      <c r="I35" s="104" t="s">
        <v>601</v>
      </c>
      <c r="J35" s="104" t="s">
        <v>602</v>
      </c>
      <c r="K35" s="104" t="s">
        <v>603</v>
      </c>
      <c r="L35" s="104" t="s">
        <v>604</v>
      </c>
      <c r="M35" s="104" t="s">
        <v>605</v>
      </c>
      <c r="N35" s="104" t="s">
        <v>606</v>
      </c>
      <c r="O35" s="104" t="s">
        <v>607</v>
      </c>
      <c r="P35" s="104" t="s">
        <v>608</v>
      </c>
      <c r="Q35" s="104" t="s">
        <v>609</v>
      </c>
      <c r="R35" s="104" t="s">
        <v>610</v>
      </c>
      <c r="S35" s="100" t="s">
        <v>623</v>
      </c>
    </row>
    <row r="36" spans="1:24">
      <c r="A36" s="128"/>
      <c r="B36" s="129"/>
      <c r="C36" s="130"/>
      <c r="D36" s="134" t="s">
        <v>268</v>
      </c>
      <c r="E36" s="134"/>
      <c r="F36" s="104" t="s">
        <v>585</v>
      </c>
      <c r="G36" s="104" t="s">
        <v>588</v>
      </c>
      <c r="H36" s="104" t="s">
        <v>611</v>
      </c>
      <c r="I36" s="104" t="s">
        <v>612</v>
      </c>
      <c r="J36" s="104" t="s">
        <v>613</v>
      </c>
      <c r="K36" s="104" t="s">
        <v>614</v>
      </c>
      <c r="L36" s="104" t="s">
        <v>615</v>
      </c>
      <c r="M36" s="104" t="s">
        <v>616</v>
      </c>
      <c r="N36" s="104" t="s">
        <v>617</v>
      </c>
      <c r="O36" s="104" t="s">
        <v>618</v>
      </c>
      <c r="P36" s="104" t="s">
        <v>619</v>
      </c>
      <c r="Q36" s="104" t="s">
        <v>620</v>
      </c>
      <c r="R36" s="104" t="s">
        <v>621</v>
      </c>
      <c r="S36" s="100" t="s">
        <v>624</v>
      </c>
    </row>
    <row r="37" spans="1:24">
      <c r="A37" s="131"/>
      <c r="B37" s="132"/>
      <c r="C37" s="133"/>
      <c r="D37" s="134" t="s">
        <v>22</v>
      </c>
      <c r="E37" s="134"/>
      <c r="F37" s="104" t="s">
        <v>689</v>
      </c>
      <c r="G37" s="104" t="s">
        <v>690</v>
      </c>
      <c r="H37" s="104" t="s">
        <v>691</v>
      </c>
      <c r="I37" s="104" t="s">
        <v>692</v>
      </c>
      <c r="J37" s="104" t="s">
        <v>693</v>
      </c>
      <c r="K37" s="104" t="s">
        <v>694</v>
      </c>
      <c r="L37" s="104" t="s">
        <v>695</v>
      </c>
      <c r="M37" s="104" t="s">
        <v>696</v>
      </c>
      <c r="N37" s="104" t="s">
        <v>697</v>
      </c>
      <c r="O37" s="104" t="s">
        <v>698</v>
      </c>
      <c r="P37" s="104" t="s">
        <v>699</v>
      </c>
      <c r="Q37" s="104" t="s">
        <v>700</v>
      </c>
      <c r="R37" s="104" t="s">
        <v>701</v>
      </c>
      <c r="S37" s="100" t="s">
        <v>625</v>
      </c>
    </row>
    <row r="38" spans="1:24">
      <c r="A38" s="23"/>
    </row>
    <row r="39" spans="1:24">
      <c r="I39" s="30" t="s">
        <v>1287</v>
      </c>
    </row>
    <row r="40" spans="1:24">
      <c r="I40" s="122"/>
      <c r="J40" s="122"/>
      <c r="K40" s="122"/>
      <c r="L40" s="122"/>
      <c r="M40" s="122"/>
      <c r="N40" s="122"/>
      <c r="O40" s="122"/>
      <c r="P40" s="122"/>
      <c r="Q40" s="122"/>
    </row>
    <row r="41" spans="1:24">
      <c r="I41" s="121" t="s">
        <v>1280</v>
      </c>
      <c r="J41" s="121"/>
      <c r="K41" s="121"/>
      <c r="L41" s="121"/>
      <c r="M41" s="121"/>
      <c r="N41" s="121"/>
      <c r="O41" s="121"/>
      <c r="P41" s="121"/>
      <c r="Q41" s="121"/>
      <c r="R41" s="122"/>
      <c r="S41" s="122"/>
      <c r="T41" s="122"/>
      <c r="U41" s="122"/>
      <c r="V41" s="122"/>
      <c r="W41" s="122"/>
      <c r="X41" s="122"/>
    </row>
    <row r="42" spans="1:24">
      <c r="I42" s="121"/>
      <c r="J42" s="121" t="s">
        <v>1281</v>
      </c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2"/>
    </row>
    <row r="43" spans="1:24">
      <c r="I43" s="121"/>
      <c r="J43" s="121" t="s">
        <v>1286</v>
      </c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</row>
    <row r="44" spans="1:24">
      <c r="I44" s="121"/>
      <c r="J44" s="121" t="s">
        <v>1282</v>
      </c>
      <c r="K44" s="121"/>
      <c r="L44" s="121"/>
      <c r="M44" s="121"/>
      <c r="N44" s="121"/>
      <c r="O44" s="121"/>
      <c r="P44" s="121"/>
      <c r="Q44" s="121"/>
      <c r="R44" s="122"/>
      <c r="S44" s="122"/>
      <c r="T44" s="122"/>
      <c r="U44" s="122"/>
      <c r="V44" s="122"/>
      <c r="W44" s="122"/>
      <c r="X44" s="122"/>
    </row>
    <row r="45" spans="1:24">
      <c r="I45" s="121"/>
      <c r="J45" s="121" t="s">
        <v>1283</v>
      </c>
      <c r="K45" s="121"/>
      <c r="L45" s="121"/>
      <c r="M45" s="121"/>
      <c r="N45" s="121"/>
      <c r="O45" s="121"/>
      <c r="P45" s="121"/>
      <c r="Q45" s="121"/>
      <c r="R45" s="122"/>
      <c r="S45" s="122"/>
      <c r="T45" s="122"/>
      <c r="U45" s="122"/>
      <c r="V45" s="122"/>
      <c r="W45" s="122"/>
      <c r="X45" s="122"/>
    </row>
    <row r="46" spans="1:24">
      <c r="I46" s="121"/>
      <c r="J46" s="121" t="s">
        <v>1284</v>
      </c>
      <c r="K46" s="121"/>
      <c r="L46" s="121"/>
      <c r="M46" s="121"/>
      <c r="N46" s="121"/>
      <c r="O46" s="121"/>
      <c r="P46" s="121"/>
      <c r="Q46" s="121"/>
      <c r="R46" s="122"/>
      <c r="S46" s="122"/>
      <c r="T46" s="122"/>
      <c r="U46" s="122"/>
      <c r="V46" s="122"/>
      <c r="W46" s="122"/>
      <c r="X46" s="122"/>
    </row>
    <row r="47" spans="1:24">
      <c r="I47" s="121"/>
      <c r="J47" s="121" t="s">
        <v>1285</v>
      </c>
      <c r="K47" s="121"/>
      <c r="L47" s="121"/>
      <c r="M47" s="121"/>
      <c r="N47" s="121"/>
      <c r="O47" s="121"/>
      <c r="P47" s="121"/>
      <c r="Q47" s="121"/>
      <c r="R47" s="122"/>
      <c r="S47" s="122"/>
      <c r="T47" s="122"/>
      <c r="U47" s="122"/>
      <c r="V47" s="122"/>
      <c r="W47" s="122"/>
      <c r="X47" s="122"/>
    </row>
    <row r="48" spans="1:24">
      <c r="I48" s="122"/>
      <c r="J48" s="122"/>
      <c r="K48" s="122"/>
      <c r="L48" s="122"/>
      <c r="M48" s="122"/>
      <c r="N48" s="122"/>
      <c r="O48" s="122"/>
      <c r="P48" s="122"/>
      <c r="Q48" s="122"/>
    </row>
    <row r="49" spans="9:17">
      <c r="I49" s="122"/>
      <c r="J49" s="122"/>
      <c r="K49" s="122"/>
      <c r="L49" s="122"/>
      <c r="M49" s="122"/>
      <c r="N49" s="122"/>
      <c r="O49" s="122"/>
      <c r="P49" s="122"/>
      <c r="Q49" s="122"/>
    </row>
    <row r="50" spans="9:17">
      <c r="I50" s="122"/>
      <c r="J50" s="122"/>
      <c r="K50" s="122"/>
      <c r="L50" s="122"/>
      <c r="M50" s="122"/>
      <c r="N50" s="122"/>
      <c r="O50" s="122"/>
      <c r="P50" s="122"/>
      <c r="Q50" s="122"/>
    </row>
    <row r="51" spans="9:17">
      <c r="I51" s="122"/>
      <c r="J51" s="122"/>
      <c r="K51" s="122"/>
      <c r="L51" s="122"/>
      <c r="M51" s="122"/>
      <c r="N51" s="122"/>
      <c r="O51" s="122"/>
      <c r="P51" s="122"/>
      <c r="Q51" s="122"/>
    </row>
    <row r="52" spans="9:17">
      <c r="I52" s="122"/>
      <c r="J52" s="122"/>
      <c r="K52" s="122"/>
      <c r="L52" s="122"/>
      <c r="M52" s="122"/>
      <c r="N52" s="122"/>
      <c r="O52" s="122"/>
      <c r="P52" s="122"/>
      <c r="Q52" s="122"/>
    </row>
    <row r="53" spans="9:17">
      <c r="I53" s="122"/>
      <c r="J53" s="122"/>
      <c r="K53" s="122"/>
      <c r="L53" s="122"/>
      <c r="M53" s="122"/>
      <c r="N53" s="122"/>
      <c r="O53" s="122"/>
      <c r="P53" s="122"/>
      <c r="Q53" s="122"/>
    </row>
  </sheetData>
  <sheetProtection formatCells="0" formatRows="0" insertRows="0" autoFilter="0"/>
  <mergeCells count="33">
    <mergeCell ref="A4:A5"/>
    <mergeCell ref="B4:B5"/>
    <mergeCell ref="B6:B15"/>
    <mergeCell ref="D29:E29"/>
    <mergeCell ref="D20:D23"/>
    <mergeCell ref="D24:D28"/>
    <mergeCell ref="E4:E5"/>
    <mergeCell ref="B20:B29"/>
    <mergeCell ref="C4:C5"/>
    <mergeCell ref="C6:C15"/>
    <mergeCell ref="C20:C29"/>
    <mergeCell ref="D16:E16"/>
    <mergeCell ref="D17:E17"/>
    <mergeCell ref="D18:E18"/>
    <mergeCell ref="B16:C19"/>
    <mergeCell ref="D19:E19"/>
    <mergeCell ref="C1:S1"/>
    <mergeCell ref="G4:S4"/>
    <mergeCell ref="D15:E15"/>
    <mergeCell ref="D4:D5"/>
    <mergeCell ref="D6:D9"/>
    <mergeCell ref="D10:D14"/>
    <mergeCell ref="F4:F5"/>
    <mergeCell ref="A34:C37"/>
    <mergeCell ref="B30:C33"/>
    <mergeCell ref="D33:E33"/>
    <mergeCell ref="D34:E34"/>
    <mergeCell ref="D35:E35"/>
    <mergeCell ref="D36:E36"/>
    <mergeCell ref="D37:E37"/>
    <mergeCell ref="D30:E30"/>
    <mergeCell ref="D31:E31"/>
    <mergeCell ref="D32:E32"/>
  </mergeCells>
  <phoneticPr fontId="25" type="noConversion"/>
  <hyperlinks>
    <hyperlink ref="C1:S1" location="报表目录!A1" tooltip="返回" display="逾期应收账款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showFormulas="1" showGridLines="0" tabSelected="1" workbookViewId="0">
      <selection activeCell="F6" sqref="F6"/>
    </sheetView>
  </sheetViews>
  <sheetFormatPr defaultColWidth="9" defaultRowHeight="14.25"/>
  <cols>
    <col min="1" max="1" width="6.125" style="30" customWidth="1"/>
    <col min="2" max="3" width="6.5" style="30" customWidth="1"/>
    <col min="4" max="4" width="6.75" style="30" customWidth="1"/>
    <col min="5" max="5" width="6" style="30" customWidth="1"/>
    <col min="6" max="17" width="3.75" style="30" customWidth="1"/>
    <col min="18" max="19" width="5" style="30" customWidth="1"/>
    <col min="20" max="22" width="5.75" style="30" customWidth="1"/>
    <col min="23" max="16384" width="9" style="30"/>
  </cols>
  <sheetData>
    <row r="1" spans="1:25" s="23" customFormat="1" ht="22.5">
      <c r="A1" s="22"/>
      <c r="B1" s="156" t="s">
        <v>325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X1" s="69"/>
    </row>
    <row r="2" spans="1:25" s="27" customFormat="1" ht="12">
      <c r="A2" s="21"/>
      <c r="B2" s="41"/>
      <c r="C2" s="41"/>
      <c r="D2" s="41"/>
      <c r="E2" s="41"/>
      <c r="F2" s="70"/>
      <c r="G2" s="70"/>
      <c r="H2" s="70"/>
      <c r="I2" s="70"/>
      <c r="J2" s="70"/>
      <c r="K2" s="71"/>
      <c r="L2" s="71"/>
      <c r="M2" s="71"/>
      <c r="N2" s="71"/>
      <c r="O2" s="71"/>
      <c r="P2" s="71"/>
      <c r="Q2" s="71"/>
      <c r="R2" s="84" t="s">
        <v>5</v>
      </c>
    </row>
    <row r="3" spans="1:25" s="27" customFormat="1" ht="12">
      <c r="A3" s="74"/>
      <c r="B3" s="42"/>
      <c r="C3" s="75"/>
      <c r="D3" s="76"/>
      <c r="E3" s="46"/>
      <c r="F3" s="46"/>
      <c r="G3" s="46"/>
      <c r="H3" s="77"/>
      <c r="I3" s="77"/>
      <c r="J3" s="42"/>
      <c r="K3" s="42"/>
      <c r="L3" s="72"/>
      <c r="M3" s="41"/>
      <c r="N3" s="41"/>
      <c r="O3" s="41"/>
      <c r="R3" s="85" t="s">
        <v>115</v>
      </c>
    </row>
    <row r="4" spans="1:25" s="73" customFormat="1" ht="12">
      <c r="A4" s="150" t="s">
        <v>114</v>
      </c>
      <c r="B4" s="150" t="s">
        <v>3</v>
      </c>
      <c r="C4" s="143" t="s">
        <v>334</v>
      </c>
      <c r="D4" s="154" t="s">
        <v>335</v>
      </c>
      <c r="E4" s="148" t="s">
        <v>336</v>
      </c>
      <c r="F4" s="157" t="s">
        <v>337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26"/>
      <c r="T4" s="26"/>
      <c r="U4" s="86"/>
      <c r="V4" s="26"/>
    </row>
    <row r="5" spans="1:25" s="73" customFormat="1" ht="12">
      <c r="A5" s="150"/>
      <c r="B5" s="150"/>
      <c r="C5" s="144"/>
      <c r="D5" s="155"/>
      <c r="E5" s="149"/>
      <c r="F5" s="28" t="s">
        <v>10</v>
      </c>
      <c r="G5" s="28" t="s">
        <v>11</v>
      </c>
      <c r="H5" s="28" t="s">
        <v>12</v>
      </c>
      <c r="I5" s="28" t="s">
        <v>13</v>
      </c>
      <c r="J5" s="28" t="s">
        <v>14</v>
      </c>
      <c r="K5" s="28" t="s">
        <v>15</v>
      </c>
      <c r="L5" s="28" t="s">
        <v>16</v>
      </c>
      <c r="M5" s="28" t="s">
        <v>17</v>
      </c>
      <c r="N5" s="28" t="s">
        <v>18</v>
      </c>
      <c r="O5" s="28" t="s">
        <v>19</v>
      </c>
      <c r="P5" s="28" t="s">
        <v>20</v>
      </c>
      <c r="Q5" s="28" t="s">
        <v>21</v>
      </c>
      <c r="R5" s="28" t="s">
        <v>22</v>
      </c>
    </row>
    <row r="6" spans="1:25" s="27" customFormat="1" ht="12" customHeight="1">
      <c r="A6" s="105" t="s">
        <v>338</v>
      </c>
      <c r="B6" s="105" t="s">
        <v>73</v>
      </c>
      <c r="C6" s="105" t="s">
        <v>339</v>
      </c>
      <c r="D6" s="105" t="s">
        <v>340</v>
      </c>
      <c r="E6" s="107" t="s">
        <v>1290</v>
      </c>
      <c r="F6" s="99" t="s">
        <v>1291</v>
      </c>
      <c r="G6" s="99" t="s">
        <v>1277</v>
      </c>
      <c r="H6" s="99" t="s">
        <v>77</v>
      </c>
      <c r="I6" s="99" t="s">
        <v>1279</v>
      </c>
      <c r="J6" s="99" t="s">
        <v>79</v>
      </c>
      <c r="K6" s="99" t="s">
        <v>80</v>
      </c>
      <c r="L6" s="99" t="s">
        <v>81</v>
      </c>
      <c r="M6" s="99" t="s">
        <v>82</v>
      </c>
      <c r="N6" s="99" t="s">
        <v>83</v>
      </c>
      <c r="O6" s="99" t="s">
        <v>84</v>
      </c>
      <c r="P6" s="99" t="s">
        <v>85</v>
      </c>
      <c r="Q6" s="99" t="s">
        <v>86</v>
      </c>
      <c r="R6" s="99" t="s">
        <v>341</v>
      </c>
      <c r="S6" s="87"/>
      <c r="T6" s="87"/>
      <c r="U6" s="87"/>
      <c r="V6" s="87"/>
      <c r="W6" s="87"/>
      <c r="X6" s="87"/>
      <c r="Y6" s="87"/>
    </row>
    <row r="7" spans="1:25" s="27" customFormat="1" ht="12" customHeight="1">
      <c r="A7" s="105" t="s">
        <v>261</v>
      </c>
      <c r="B7" s="106" t="s">
        <v>326</v>
      </c>
      <c r="C7" s="81"/>
      <c r="D7" s="81"/>
      <c r="E7" s="108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87"/>
      <c r="T7" s="87"/>
      <c r="U7" s="87"/>
      <c r="V7" s="87"/>
      <c r="W7" s="87"/>
      <c r="X7" s="87"/>
      <c r="Y7" s="87"/>
    </row>
    <row r="8" spans="1:25" s="27" customFormat="1" ht="12" customHeight="1">
      <c r="A8" s="105" t="s">
        <v>261</v>
      </c>
      <c r="B8" s="106" t="s">
        <v>326</v>
      </c>
      <c r="C8" s="81"/>
      <c r="D8" s="81"/>
      <c r="E8" s="108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87"/>
      <c r="T8" s="87"/>
      <c r="U8" s="87"/>
      <c r="V8" s="87"/>
      <c r="W8" s="87"/>
      <c r="X8" s="87"/>
      <c r="Y8" s="87"/>
    </row>
    <row r="9" spans="1:25" s="27" customFormat="1" ht="12" customHeight="1">
      <c r="A9" s="78" t="s">
        <v>467</v>
      </c>
      <c r="B9" s="80" t="s">
        <v>468</v>
      </c>
      <c r="C9" s="158" t="s">
        <v>87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</row>
    <row r="10" spans="1:25" s="27" customFormat="1" ht="12" customHeight="1">
      <c r="A10" s="105" t="s">
        <v>467</v>
      </c>
      <c r="B10" s="105" t="s">
        <v>469</v>
      </c>
      <c r="C10" s="105" t="s">
        <v>470</v>
      </c>
      <c r="D10" s="105" t="s">
        <v>471</v>
      </c>
      <c r="E10" s="107" t="s">
        <v>88</v>
      </c>
      <c r="F10" s="99" t="s">
        <v>89</v>
      </c>
      <c r="G10" s="99" t="s">
        <v>90</v>
      </c>
      <c r="H10" s="99" t="s">
        <v>91</v>
      </c>
      <c r="I10" s="99" t="s">
        <v>92</v>
      </c>
      <c r="J10" s="99" t="s">
        <v>93</v>
      </c>
      <c r="K10" s="99" t="s">
        <v>94</v>
      </c>
      <c r="L10" s="99" t="s">
        <v>95</v>
      </c>
      <c r="M10" s="99" t="s">
        <v>96</v>
      </c>
      <c r="N10" s="99" t="s">
        <v>97</v>
      </c>
      <c r="O10" s="99" t="s">
        <v>98</v>
      </c>
      <c r="P10" s="99" t="s">
        <v>99</v>
      </c>
      <c r="Q10" s="99" t="s">
        <v>100</v>
      </c>
      <c r="R10" s="99" t="s">
        <v>472</v>
      </c>
    </row>
    <row r="11" spans="1:25" s="27" customFormat="1" ht="12" customHeight="1">
      <c r="A11" s="105" t="s">
        <v>338</v>
      </c>
      <c r="B11" s="105" t="s">
        <v>73</v>
      </c>
      <c r="C11" s="105" t="s">
        <v>339</v>
      </c>
      <c r="D11" s="105" t="s">
        <v>340</v>
      </c>
      <c r="E11" s="108" t="s">
        <v>74</v>
      </c>
      <c r="F11" s="99" t="s">
        <v>75</v>
      </c>
      <c r="G11" s="99" t="s">
        <v>76</v>
      </c>
      <c r="H11" s="99" t="s">
        <v>77</v>
      </c>
      <c r="I11" s="99" t="s">
        <v>78</v>
      </c>
      <c r="J11" s="99" t="s">
        <v>79</v>
      </c>
      <c r="K11" s="99" t="s">
        <v>80</v>
      </c>
      <c r="L11" s="99" t="s">
        <v>81</v>
      </c>
      <c r="M11" s="99" t="s">
        <v>82</v>
      </c>
      <c r="N11" s="99" t="s">
        <v>83</v>
      </c>
      <c r="O11" s="99" t="s">
        <v>84</v>
      </c>
      <c r="P11" s="99" t="s">
        <v>85</v>
      </c>
      <c r="Q11" s="99" t="s">
        <v>86</v>
      </c>
      <c r="R11" s="99" t="s">
        <v>341</v>
      </c>
    </row>
    <row r="12" spans="1:25" s="27" customFormat="1" ht="12" customHeight="1">
      <c r="A12" s="78" t="s">
        <v>261</v>
      </c>
      <c r="B12" s="82" t="s">
        <v>327</v>
      </c>
      <c r="C12" s="81"/>
      <c r="D12" s="81"/>
      <c r="E12" s="108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</row>
    <row r="13" spans="1:25" s="27" customFormat="1" ht="12" customHeight="1">
      <c r="A13" s="78" t="s">
        <v>261</v>
      </c>
      <c r="B13" s="82" t="s">
        <v>327</v>
      </c>
      <c r="C13" s="81"/>
      <c r="D13" s="81"/>
      <c r="E13" s="81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</row>
    <row r="14" spans="1:25" s="27" customFormat="1" ht="12" customHeight="1">
      <c r="A14" s="78" t="s">
        <v>261</v>
      </c>
      <c r="B14" s="82" t="s">
        <v>327</v>
      </c>
      <c r="C14" s="158" t="s">
        <v>87</v>
      </c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</row>
    <row r="15" spans="1:25" s="27" customFormat="1" ht="12" customHeight="1">
      <c r="A15" s="105" t="s">
        <v>261</v>
      </c>
      <c r="B15" s="105" t="s">
        <v>473</v>
      </c>
      <c r="C15" s="105" t="s">
        <v>474</v>
      </c>
      <c r="D15" s="105" t="s">
        <v>475</v>
      </c>
      <c r="E15" s="107" t="s">
        <v>101</v>
      </c>
      <c r="F15" s="99" t="s">
        <v>102</v>
      </c>
      <c r="G15" s="99" t="s">
        <v>103</v>
      </c>
      <c r="H15" s="99" t="s">
        <v>104</v>
      </c>
      <c r="I15" s="99" t="s">
        <v>105</v>
      </c>
      <c r="J15" s="99" t="s">
        <v>106</v>
      </c>
      <c r="K15" s="99" t="s">
        <v>107</v>
      </c>
      <c r="L15" s="99" t="s">
        <v>108</v>
      </c>
      <c r="M15" s="99" t="s">
        <v>109</v>
      </c>
      <c r="N15" s="99" t="s">
        <v>110</v>
      </c>
      <c r="O15" s="99" t="s">
        <v>111</v>
      </c>
      <c r="P15" s="99" t="s">
        <v>112</v>
      </c>
      <c r="Q15" s="99" t="s">
        <v>113</v>
      </c>
      <c r="R15" s="99" t="s">
        <v>476</v>
      </c>
    </row>
    <row r="16" spans="1:25" s="27" customFormat="1" ht="12" customHeight="1">
      <c r="A16" s="105" t="s">
        <v>338</v>
      </c>
      <c r="B16" s="105" t="s">
        <v>73</v>
      </c>
      <c r="C16" s="105" t="s">
        <v>339</v>
      </c>
      <c r="D16" s="105" t="s">
        <v>340</v>
      </c>
      <c r="E16" s="108" t="s">
        <v>74</v>
      </c>
      <c r="F16" s="99" t="s">
        <v>75</v>
      </c>
      <c r="G16" s="99" t="s">
        <v>76</v>
      </c>
      <c r="H16" s="99" t="s">
        <v>77</v>
      </c>
      <c r="I16" s="99" t="s">
        <v>78</v>
      </c>
      <c r="J16" s="99" t="s">
        <v>79</v>
      </c>
      <c r="K16" s="99" t="s">
        <v>80</v>
      </c>
      <c r="L16" s="99" t="s">
        <v>81</v>
      </c>
      <c r="M16" s="99" t="s">
        <v>82</v>
      </c>
      <c r="N16" s="99" t="s">
        <v>83</v>
      </c>
      <c r="O16" s="99" t="s">
        <v>84</v>
      </c>
      <c r="P16" s="99" t="s">
        <v>85</v>
      </c>
      <c r="Q16" s="99" t="s">
        <v>86</v>
      </c>
      <c r="R16" s="99" t="s">
        <v>341</v>
      </c>
    </row>
    <row r="17" spans="1:25" s="27" customFormat="1" ht="12" customHeight="1">
      <c r="A17" s="78" t="s">
        <v>261</v>
      </c>
      <c r="B17" s="82" t="s">
        <v>328</v>
      </c>
      <c r="C17" s="81"/>
      <c r="D17" s="81"/>
      <c r="E17" s="108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</row>
    <row r="18" spans="1:25" s="62" customFormat="1" ht="12" customHeight="1">
      <c r="A18" s="78" t="s">
        <v>261</v>
      </c>
      <c r="B18" s="82" t="s">
        <v>328</v>
      </c>
      <c r="C18" s="81"/>
      <c r="D18" s="81"/>
      <c r="E18" s="81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</row>
    <row r="19" spans="1:25" ht="12" customHeight="1">
      <c r="A19" s="78" t="s">
        <v>261</v>
      </c>
      <c r="B19" s="82" t="s">
        <v>328</v>
      </c>
      <c r="C19" s="158" t="s">
        <v>87</v>
      </c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23" t="s">
        <v>1288</v>
      </c>
      <c r="T19" s="124"/>
      <c r="U19" s="124"/>
      <c r="V19" s="124"/>
      <c r="W19" s="124"/>
      <c r="X19" s="124"/>
      <c r="Y19" s="124"/>
    </row>
    <row r="20" spans="1:25" ht="12" customHeight="1">
      <c r="A20" s="105" t="s">
        <v>261</v>
      </c>
      <c r="B20" s="105" t="s">
        <v>477</v>
      </c>
      <c r="C20" s="105" t="s">
        <v>478</v>
      </c>
      <c r="D20" s="105" t="s">
        <v>479</v>
      </c>
      <c r="E20" s="107" t="s">
        <v>150</v>
      </c>
      <c r="F20" s="99" t="s">
        <v>151</v>
      </c>
      <c r="G20" s="99" t="s">
        <v>152</v>
      </c>
      <c r="H20" s="99" t="s">
        <v>153</v>
      </c>
      <c r="I20" s="99" t="s">
        <v>154</v>
      </c>
      <c r="J20" s="99" t="s">
        <v>155</v>
      </c>
      <c r="K20" s="99" t="s">
        <v>156</v>
      </c>
      <c r="L20" s="99" t="s">
        <v>157</v>
      </c>
      <c r="M20" s="99" t="s">
        <v>158</v>
      </c>
      <c r="N20" s="99" t="s">
        <v>159</v>
      </c>
      <c r="O20" s="99" t="s">
        <v>160</v>
      </c>
      <c r="P20" s="99" t="s">
        <v>161</v>
      </c>
      <c r="Q20" s="99" t="s">
        <v>162</v>
      </c>
      <c r="R20" s="99" t="s">
        <v>480</v>
      </c>
      <c r="S20" s="123" t="s">
        <v>1289</v>
      </c>
      <c r="T20" s="124"/>
      <c r="U20" s="124"/>
      <c r="V20" s="124"/>
      <c r="W20" s="124"/>
      <c r="X20" s="124"/>
    </row>
    <row r="21" spans="1:25" ht="12" customHeight="1">
      <c r="A21" s="105" t="s">
        <v>338</v>
      </c>
      <c r="B21" s="105" t="s">
        <v>73</v>
      </c>
      <c r="C21" s="105" t="s">
        <v>339</v>
      </c>
      <c r="D21" s="105" t="s">
        <v>340</v>
      </c>
      <c r="E21" s="108" t="s">
        <v>74</v>
      </c>
      <c r="F21" s="99" t="s">
        <v>75</v>
      </c>
      <c r="G21" s="99" t="s">
        <v>76</v>
      </c>
      <c r="H21" s="99" t="s">
        <v>77</v>
      </c>
      <c r="I21" s="99" t="s">
        <v>78</v>
      </c>
      <c r="J21" s="99" t="s">
        <v>79</v>
      </c>
      <c r="K21" s="99" t="s">
        <v>80</v>
      </c>
      <c r="L21" s="99" t="s">
        <v>81</v>
      </c>
      <c r="M21" s="99" t="s">
        <v>82</v>
      </c>
      <c r="N21" s="99" t="s">
        <v>83</v>
      </c>
      <c r="O21" s="99" t="s">
        <v>84</v>
      </c>
      <c r="P21" s="99" t="s">
        <v>85</v>
      </c>
      <c r="Q21" s="99" t="s">
        <v>86</v>
      </c>
      <c r="R21" s="99" t="s">
        <v>341</v>
      </c>
      <c r="S21" s="123"/>
      <c r="T21" s="124"/>
      <c r="U21" s="124"/>
      <c r="V21" s="124"/>
      <c r="W21" s="124"/>
      <c r="X21" s="124"/>
    </row>
    <row r="22" spans="1:25" ht="12" customHeight="1">
      <c r="A22" s="78" t="s">
        <v>261</v>
      </c>
      <c r="B22" s="82" t="s">
        <v>329</v>
      </c>
      <c r="C22" s="81"/>
      <c r="D22" s="81"/>
      <c r="E22" s="108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123"/>
      <c r="T22" s="124"/>
      <c r="U22" s="124"/>
      <c r="V22" s="124"/>
      <c r="W22" s="124"/>
      <c r="X22" s="124"/>
    </row>
    <row r="23" spans="1:25" ht="12" customHeight="1">
      <c r="A23" s="78" t="s">
        <v>261</v>
      </c>
      <c r="B23" s="82" t="s">
        <v>329</v>
      </c>
      <c r="C23" s="81"/>
      <c r="D23" s="81"/>
      <c r="E23" s="107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123"/>
      <c r="T23" s="124"/>
      <c r="U23" s="124"/>
      <c r="V23" s="124"/>
      <c r="W23" s="124"/>
      <c r="X23" s="124"/>
    </row>
    <row r="24" spans="1:25" ht="12" customHeight="1">
      <c r="A24" s="78" t="s">
        <v>261</v>
      </c>
      <c r="B24" s="82" t="s">
        <v>329</v>
      </c>
      <c r="C24" s="158" t="s">
        <v>87</v>
      </c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</row>
    <row r="25" spans="1:25" ht="12" customHeight="1">
      <c r="A25" s="105" t="s">
        <v>261</v>
      </c>
      <c r="B25" s="105" t="s">
        <v>481</v>
      </c>
      <c r="C25" s="105" t="s">
        <v>482</v>
      </c>
      <c r="D25" s="105" t="s">
        <v>483</v>
      </c>
      <c r="E25" s="107" t="s">
        <v>297</v>
      </c>
      <c r="F25" s="99" t="s">
        <v>298</v>
      </c>
      <c r="G25" s="99" t="s">
        <v>299</v>
      </c>
      <c r="H25" s="99" t="s">
        <v>300</v>
      </c>
      <c r="I25" s="99" t="s">
        <v>301</v>
      </c>
      <c r="J25" s="99" t="s">
        <v>302</v>
      </c>
      <c r="K25" s="99" t="s">
        <v>303</v>
      </c>
      <c r="L25" s="99" t="s">
        <v>304</v>
      </c>
      <c r="M25" s="99" t="s">
        <v>305</v>
      </c>
      <c r="N25" s="99" t="s">
        <v>306</v>
      </c>
      <c r="O25" s="99" t="s">
        <v>307</v>
      </c>
      <c r="P25" s="99" t="s">
        <v>308</v>
      </c>
      <c r="Q25" s="99" t="s">
        <v>309</v>
      </c>
      <c r="R25" s="99" t="s">
        <v>324</v>
      </c>
    </row>
    <row r="26" spans="1:25" ht="12" customHeight="1">
      <c r="A26" s="105" t="s">
        <v>338</v>
      </c>
      <c r="B26" s="105" t="s">
        <v>73</v>
      </c>
      <c r="C26" s="105" t="s">
        <v>339</v>
      </c>
      <c r="D26" s="105" t="s">
        <v>340</v>
      </c>
      <c r="E26" s="108" t="s">
        <v>74</v>
      </c>
      <c r="F26" s="99" t="s">
        <v>75</v>
      </c>
      <c r="G26" s="99" t="s">
        <v>76</v>
      </c>
      <c r="H26" s="99" t="s">
        <v>77</v>
      </c>
      <c r="I26" s="99" t="s">
        <v>78</v>
      </c>
      <c r="J26" s="99" t="s">
        <v>79</v>
      </c>
      <c r="K26" s="99" t="s">
        <v>80</v>
      </c>
      <c r="L26" s="99" t="s">
        <v>81</v>
      </c>
      <c r="M26" s="99" t="s">
        <v>82</v>
      </c>
      <c r="N26" s="99" t="s">
        <v>83</v>
      </c>
      <c r="O26" s="99" t="s">
        <v>84</v>
      </c>
      <c r="P26" s="99" t="s">
        <v>85</v>
      </c>
      <c r="Q26" s="99" t="s">
        <v>86</v>
      </c>
      <c r="R26" s="99" t="s">
        <v>341</v>
      </c>
    </row>
    <row r="27" spans="1:25" ht="12" customHeight="1">
      <c r="A27" s="105" t="s">
        <v>261</v>
      </c>
      <c r="B27" s="105" t="s">
        <v>330</v>
      </c>
      <c r="C27" s="81"/>
      <c r="D27" s="81"/>
      <c r="E27" s="108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</row>
    <row r="28" spans="1:25" ht="12" customHeight="1">
      <c r="A28" s="105" t="s">
        <v>261</v>
      </c>
      <c r="B28" s="105" t="s">
        <v>330</v>
      </c>
      <c r="C28" s="81"/>
      <c r="D28" s="81"/>
      <c r="E28" s="107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</row>
    <row r="29" spans="1:25" ht="12" customHeight="1">
      <c r="A29" s="78" t="s">
        <v>261</v>
      </c>
      <c r="B29" s="82" t="s">
        <v>330</v>
      </c>
      <c r="C29" s="158" t="s">
        <v>87</v>
      </c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</row>
    <row r="30" spans="1:25" ht="12" customHeight="1">
      <c r="A30" s="105" t="s">
        <v>261</v>
      </c>
      <c r="B30" s="105" t="s">
        <v>484</v>
      </c>
      <c r="C30" s="105" t="s">
        <v>485</v>
      </c>
      <c r="D30" s="105" t="s">
        <v>486</v>
      </c>
      <c r="E30" s="107" t="s">
        <v>1276</v>
      </c>
      <c r="F30" s="99" t="s">
        <v>118</v>
      </c>
      <c r="G30" s="99" t="s">
        <v>119</v>
      </c>
      <c r="H30" s="99" t="s">
        <v>120</v>
      </c>
      <c r="I30" s="99" t="s">
        <v>121</v>
      </c>
      <c r="J30" s="99" t="s">
        <v>122</v>
      </c>
      <c r="K30" s="99" t="s">
        <v>123</v>
      </c>
      <c r="L30" s="99" t="s">
        <v>124</v>
      </c>
      <c r="M30" s="99" t="s">
        <v>125</v>
      </c>
      <c r="N30" s="99" t="s">
        <v>126</v>
      </c>
      <c r="O30" s="99" t="s">
        <v>127</v>
      </c>
      <c r="P30" s="99" t="s">
        <v>128</v>
      </c>
      <c r="Q30" s="99" t="s">
        <v>129</v>
      </c>
      <c r="R30" s="99" t="s">
        <v>487</v>
      </c>
    </row>
    <row r="31" spans="1:25" ht="12" customHeight="1">
      <c r="A31" s="105" t="s">
        <v>338</v>
      </c>
      <c r="B31" s="105" t="s">
        <v>73</v>
      </c>
      <c r="C31" s="105" t="s">
        <v>339</v>
      </c>
      <c r="D31" s="105" t="s">
        <v>340</v>
      </c>
      <c r="E31" s="108" t="s">
        <v>74</v>
      </c>
      <c r="F31" s="99" t="s">
        <v>75</v>
      </c>
      <c r="G31" s="99" t="s">
        <v>76</v>
      </c>
      <c r="H31" s="99" t="s">
        <v>77</v>
      </c>
      <c r="I31" s="99" t="s">
        <v>78</v>
      </c>
      <c r="J31" s="99" t="s">
        <v>79</v>
      </c>
      <c r="K31" s="99" t="s">
        <v>80</v>
      </c>
      <c r="L31" s="99" t="s">
        <v>81</v>
      </c>
      <c r="M31" s="99" t="s">
        <v>82</v>
      </c>
      <c r="N31" s="99" t="s">
        <v>83</v>
      </c>
      <c r="O31" s="99" t="s">
        <v>84</v>
      </c>
      <c r="P31" s="99" t="s">
        <v>85</v>
      </c>
      <c r="Q31" s="99" t="s">
        <v>86</v>
      </c>
      <c r="R31" s="99" t="s">
        <v>341</v>
      </c>
    </row>
    <row r="32" spans="1:25" ht="12" customHeight="1">
      <c r="A32" s="78" t="s">
        <v>261</v>
      </c>
      <c r="B32" s="82" t="s">
        <v>331</v>
      </c>
      <c r="C32" s="81"/>
      <c r="D32" s="81"/>
      <c r="E32" s="10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</row>
    <row r="33" spans="1:22" ht="12" customHeight="1">
      <c r="A33" s="78" t="s">
        <v>261</v>
      </c>
      <c r="B33" s="82" t="s">
        <v>331</v>
      </c>
      <c r="C33" s="81"/>
      <c r="D33" s="81"/>
      <c r="E33" s="107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</row>
    <row r="34" spans="1:22" ht="12" customHeight="1">
      <c r="A34" s="78" t="s">
        <v>261</v>
      </c>
      <c r="B34" s="82" t="s">
        <v>331</v>
      </c>
      <c r="C34" s="158" t="s">
        <v>87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</row>
    <row r="35" spans="1:22" ht="12" customHeight="1">
      <c r="A35" s="105" t="s">
        <v>261</v>
      </c>
      <c r="B35" s="105" t="s">
        <v>488</v>
      </c>
      <c r="C35" s="105" t="s">
        <v>489</v>
      </c>
      <c r="D35" s="105" t="s">
        <v>490</v>
      </c>
      <c r="E35" s="107" t="s">
        <v>369</v>
      </c>
      <c r="F35" s="99" t="s">
        <v>346</v>
      </c>
      <c r="G35" s="99" t="s">
        <v>347</v>
      </c>
      <c r="H35" s="99" t="s">
        <v>348</v>
      </c>
      <c r="I35" s="99" t="s">
        <v>349</v>
      </c>
      <c r="J35" s="99" t="s">
        <v>350</v>
      </c>
      <c r="K35" s="99" t="s">
        <v>351</v>
      </c>
      <c r="L35" s="99" t="s">
        <v>352</v>
      </c>
      <c r="M35" s="99" t="s">
        <v>353</v>
      </c>
      <c r="N35" s="99" t="s">
        <v>354</v>
      </c>
      <c r="O35" s="99" t="s">
        <v>355</v>
      </c>
      <c r="P35" s="99" t="s">
        <v>356</v>
      </c>
      <c r="Q35" s="99" t="s">
        <v>357</v>
      </c>
      <c r="R35" s="99" t="s">
        <v>491</v>
      </c>
    </row>
    <row r="36" spans="1:22" ht="12" customHeight="1">
      <c r="A36" s="105" t="s">
        <v>338</v>
      </c>
      <c r="B36" s="105" t="s">
        <v>73</v>
      </c>
      <c r="C36" s="105" t="s">
        <v>339</v>
      </c>
      <c r="D36" s="105" t="s">
        <v>340</v>
      </c>
      <c r="E36" s="108" t="s">
        <v>1278</v>
      </c>
      <c r="F36" s="99" t="s">
        <v>75</v>
      </c>
      <c r="G36" s="99" t="s">
        <v>76</v>
      </c>
      <c r="H36" s="99" t="s">
        <v>77</v>
      </c>
      <c r="I36" s="99" t="s">
        <v>78</v>
      </c>
      <c r="J36" s="99" t="s">
        <v>79</v>
      </c>
      <c r="K36" s="99" t="s">
        <v>80</v>
      </c>
      <c r="L36" s="99" t="s">
        <v>81</v>
      </c>
      <c r="M36" s="99" t="s">
        <v>82</v>
      </c>
      <c r="N36" s="99" t="s">
        <v>83</v>
      </c>
      <c r="O36" s="99" t="s">
        <v>84</v>
      </c>
      <c r="P36" s="99" t="s">
        <v>85</v>
      </c>
      <c r="Q36" s="99" t="s">
        <v>86</v>
      </c>
      <c r="R36" s="99" t="s">
        <v>341</v>
      </c>
    </row>
    <row r="37" spans="1:22" ht="12" customHeight="1">
      <c r="A37" s="78" t="s">
        <v>261</v>
      </c>
      <c r="B37" s="82" t="s">
        <v>332</v>
      </c>
      <c r="C37" s="81"/>
      <c r="D37" s="81"/>
      <c r="E37" s="10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22" ht="12" customHeight="1">
      <c r="A38" s="78" t="s">
        <v>261</v>
      </c>
      <c r="B38" s="82" t="s">
        <v>332</v>
      </c>
      <c r="C38" s="81"/>
      <c r="D38" s="81"/>
      <c r="E38" s="107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22" ht="12" customHeight="1">
      <c r="A39" s="78" t="s">
        <v>261</v>
      </c>
      <c r="B39" s="82" t="s">
        <v>332</v>
      </c>
      <c r="C39" s="158" t="s">
        <v>87</v>
      </c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</row>
    <row r="40" spans="1:22" ht="12" customHeight="1">
      <c r="A40" s="105" t="s">
        <v>261</v>
      </c>
      <c r="B40" s="105" t="s">
        <v>492</v>
      </c>
      <c r="C40" s="105" t="s">
        <v>493</v>
      </c>
      <c r="D40" s="105" t="s">
        <v>494</v>
      </c>
      <c r="E40" s="107" t="s">
        <v>495</v>
      </c>
      <c r="F40" s="99" t="s">
        <v>496</v>
      </c>
      <c r="G40" s="99" t="s">
        <v>497</v>
      </c>
      <c r="H40" s="99" t="s">
        <v>498</v>
      </c>
      <c r="I40" s="99" t="s">
        <v>499</v>
      </c>
      <c r="J40" s="99" t="s">
        <v>500</v>
      </c>
      <c r="K40" s="99" t="s">
        <v>501</v>
      </c>
      <c r="L40" s="99" t="s">
        <v>502</v>
      </c>
      <c r="M40" s="99" t="s">
        <v>503</v>
      </c>
      <c r="N40" s="99" t="s">
        <v>504</v>
      </c>
      <c r="O40" s="99" t="s">
        <v>505</v>
      </c>
      <c r="P40" s="99" t="s">
        <v>506</v>
      </c>
      <c r="Q40" s="99" t="s">
        <v>507</v>
      </c>
      <c r="R40" s="99" t="s">
        <v>508</v>
      </c>
    </row>
    <row r="41" spans="1:22" ht="12" customHeight="1">
      <c r="A41" s="105" t="s">
        <v>338</v>
      </c>
      <c r="B41" s="105" t="s">
        <v>73</v>
      </c>
      <c r="C41" s="105" t="s">
        <v>339</v>
      </c>
      <c r="D41" s="105" t="s">
        <v>340</v>
      </c>
      <c r="E41" s="108" t="s">
        <v>74</v>
      </c>
      <c r="F41" s="99" t="s">
        <v>75</v>
      </c>
      <c r="G41" s="99" t="s">
        <v>76</v>
      </c>
      <c r="H41" s="99" t="s">
        <v>77</v>
      </c>
      <c r="I41" s="99" t="s">
        <v>78</v>
      </c>
      <c r="J41" s="99" t="s">
        <v>79</v>
      </c>
      <c r="K41" s="99" t="s">
        <v>80</v>
      </c>
      <c r="L41" s="99" t="s">
        <v>81</v>
      </c>
      <c r="M41" s="99" t="s">
        <v>82</v>
      </c>
      <c r="N41" s="99" t="s">
        <v>83</v>
      </c>
      <c r="O41" s="99" t="s">
        <v>84</v>
      </c>
      <c r="P41" s="99" t="s">
        <v>85</v>
      </c>
      <c r="Q41" s="99" t="s">
        <v>86</v>
      </c>
      <c r="R41" s="99" t="s">
        <v>341</v>
      </c>
    </row>
    <row r="42" spans="1:22" ht="12" customHeight="1">
      <c r="A42" s="78" t="s">
        <v>261</v>
      </c>
      <c r="B42" s="80" t="s">
        <v>333</v>
      </c>
      <c r="C42" s="81"/>
      <c r="D42" s="81"/>
      <c r="E42" s="108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22" ht="12" customHeight="1">
      <c r="A43" s="78" t="s">
        <v>261</v>
      </c>
      <c r="B43" s="80" t="s">
        <v>333</v>
      </c>
      <c r="C43" s="81"/>
      <c r="D43" s="81"/>
      <c r="E43" s="107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</row>
    <row r="44" spans="1:22" ht="12" customHeight="1">
      <c r="A44" s="78" t="s">
        <v>261</v>
      </c>
      <c r="B44" s="80" t="s">
        <v>333</v>
      </c>
      <c r="C44" s="158" t="s">
        <v>87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87"/>
      <c r="T44" s="87"/>
      <c r="U44" s="87"/>
      <c r="V44" s="87"/>
    </row>
    <row r="45" spans="1:22" ht="12" customHeight="1">
      <c r="A45" s="105" t="s">
        <v>261</v>
      </c>
      <c r="B45" s="105" t="s">
        <v>509</v>
      </c>
      <c r="C45" s="105" t="s">
        <v>510</v>
      </c>
      <c r="D45" s="105" t="s">
        <v>511</v>
      </c>
      <c r="E45" s="107" t="s">
        <v>512</v>
      </c>
      <c r="F45" s="99" t="s">
        <v>513</v>
      </c>
      <c r="G45" s="99" t="s">
        <v>514</v>
      </c>
      <c r="H45" s="99" t="s">
        <v>515</v>
      </c>
      <c r="I45" s="99" t="s">
        <v>516</v>
      </c>
      <c r="J45" s="99" t="s">
        <v>517</v>
      </c>
      <c r="K45" s="99" t="s">
        <v>518</v>
      </c>
      <c r="L45" s="99" t="s">
        <v>519</v>
      </c>
      <c r="M45" s="99" t="s">
        <v>520</v>
      </c>
      <c r="N45" s="99" t="s">
        <v>521</v>
      </c>
      <c r="O45" s="99" t="s">
        <v>522</v>
      </c>
      <c r="P45" s="99" t="s">
        <v>523</v>
      </c>
      <c r="Q45" s="99" t="s">
        <v>524</v>
      </c>
      <c r="R45" s="99" t="s">
        <v>525</v>
      </c>
      <c r="S45" s="87"/>
      <c r="T45" s="87"/>
      <c r="U45" s="87"/>
      <c r="V45" s="87"/>
    </row>
    <row r="46" spans="1:22" ht="12" customHeight="1">
      <c r="A46" s="83" t="s">
        <v>261</v>
      </c>
      <c r="B46" s="159" t="s">
        <v>342</v>
      </c>
      <c r="C46" s="160"/>
      <c r="D46" s="160"/>
      <c r="E46" s="108" t="s">
        <v>310</v>
      </c>
      <c r="F46" s="99" t="s">
        <v>311</v>
      </c>
      <c r="G46" s="99" t="s">
        <v>312</v>
      </c>
      <c r="H46" s="99" t="s">
        <v>313</v>
      </c>
      <c r="I46" s="99" t="s">
        <v>314</v>
      </c>
      <c r="J46" s="99" t="s">
        <v>315</v>
      </c>
      <c r="K46" s="99" t="s">
        <v>316</v>
      </c>
      <c r="L46" s="99" t="s">
        <v>317</v>
      </c>
      <c r="M46" s="99" t="s">
        <v>318</v>
      </c>
      <c r="N46" s="99" t="s">
        <v>319</v>
      </c>
      <c r="O46" s="99" t="s">
        <v>320</v>
      </c>
      <c r="P46" s="99" t="s">
        <v>321</v>
      </c>
      <c r="Q46" s="99" t="s">
        <v>322</v>
      </c>
      <c r="R46" s="99" t="s">
        <v>526</v>
      </c>
      <c r="S46" s="87"/>
      <c r="T46" s="87"/>
      <c r="U46" s="87"/>
      <c r="V46" s="87"/>
    </row>
    <row r="48" spans="1:22"/>
  </sheetData>
  <mergeCells count="16">
    <mergeCell ref="B46:D46"/>
    <mergeCell ref="A4:A5"/>
    <mergeCell ref="B4:B5"/>
    <mergeCell ref="C4:C5"/>
    <mergeCell ref="D4:D5"/>
    <mergeCell ref="C24:R24"/>
    <mergeCell ref="C29:R29"/>
    <mergeCell ref="C34:R34"/>
    <mergeCell ref="C39:R39"/>
    <mergeCell ref="C44:R44"/>
    <mergeCell ref="B1:V1"/>
    <mergeCell ref="F4:R4"/>
    <mergeCell ref="C9:R9"/>
    <mergeCell ref="C14:R14"/>
    <mergeCell ref="C19:R19"/>
    <mergeCell ref="E4:E5"/>
  </mergeCells>
  <phoneticPr fontId="25" type="noConversion"/>
  <hyperlinks>
    <hyperlink ref="B1:V1" location="报表目录!A1" tooltip="返回" display="呆滞存货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104"/>
  <sheetViews>
    <sheetView showGridLines="0" workbookViewId="0">
      <pane xSplit="1" ySplit="5" topLeftCell="B39" activePane="bottomRight" state="frozen"/>
      <selection pane="topRight"/>
      <selection pane="bottomLeft"/>
      <selection pane="bottomRight" activeCell="H17" sqref="H17:S17"/>
    </sheetView>
  </sheetViews>
  <sheetFormatPr defaultColWidth="9" defaultRowHeight="14.25"/>
  <cols>
    <col min="1" max="1" width="23.875" style="30" customWidth="1"/>
    <col min="2" max="2" width="11.25" style="30" customWidth="1"/>
    <col min="3" max="3" width="9.5" style="30" customWidth="1"/>
    <col min="4" max="6" width="12.375" style="30" customWidth="1"/>
    <col min="7" max="7" width="11.25" style="30" customWidth="1"/>
    <col min="8" max="8" width="7.75" style="30" customWidth="1"/>
    <col min="9" max="10" width="7.625" style="30" customWidth="1"/>
    <col min="11" max="11" width="9.375" style="30" customWidth="1"/>
    <col min="12" max="19" width="7.625" style="30" customWidth="1"/>
    <col min="20" max="21" width="8.625" style="30" customWidth="1"/>
    <col min="22" max="22" width="8.625" style="58" customWidth="1"/>
    <col min="23" max="23" width="9" style="47"/>
    <col min="24" max="16384" width="9" style="30"/>
  </cols>
  <sheetData>
    <row r="1" spans="1:23" ht="22.5">
      <c r="A1" s="161" t="s">
        <v>358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3" s="18" customFormat="1" ht="12">
      <c r="A2" s="59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1"/>
      <c r="U2" s="31"/>
      <c r="V2" s="64" t="s">
        <v>6</v>
      </c>
      <c r="W2" s="53"/>
    </row>
    <row r="3" spans="1:23" s="18" customFormat="1" ht="12">
      <c r="A3" s="24" t="e">
        <f>#REF!</f>
        <v>#REF!</v>
      </c>
      <c r="B3" s="25"/>
      <c r="C3" s="25"/>
      <c r="D3" s="25"/>
      <c r="E3" s="46"/>
      <c r="F3" s="46"/>
      <c r="G3" s="45"/>
      <c r="H3" s="45"/>
      <c r="I3" s="45"/>
      <c r="J3" s="26"/>
      <c r="K3" s="36"/>
      <c r="L3" s="37"/>
      <c r="M3" s="36"/>
      <c r="N3" s="36"/>
      <c r="O3" s="46"/>
      <c r="P3" s="36"/>
      <c r="Q3" s="36"/>
      <c r="R3" s="36"/>
      <c r="S3" s="36"/>
      <c r="T3" s="32"/>
      <c r="U3" s="32"/>
      <c r="V3" s="65" t="s">
        <v>115</v>
      </c>
      <c r="W3" s="53"/>
    </row>
    <row r="4" spans="1:23" s="44" customFormat="1" ht="12">
      <c r="A4" s="165" t="s">
        <v>343</v>
      </c>
      <c r="B4" s="162" t="s">
        <v>359</v>
      </c>
      <c r="C4" s="162"/>
      <c r="D4" s="162"/>
      <c r="E4" s="162"/>
      <c r="F4" s="162"/>
      <c r="G4" s="162"/>
      <c r="H4" s="157" t="s">
        <v>360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63" t="s">
        <v>24</v>
      </c>
      <c r="V4" s="164"/>
      <c r="W4" s="66"/>
    </row>
    <row r="5" spans="1:23" s="44" customFormat="1" ht="12">
      <c r="A5" s="165"/>
      <c r="B5" s="19" t="s">
        <v>361</v>
      </c>
      <c r="C5" s="19" t="s">
        <v>362</v>
      </c>
      <c r="D5" s="19" t="s">
        <v>363</v>
      </c>
      <c r="E5" s="19" t="s">
        <v>364</v>
      </c>
      <c r="F5" s="19" t="s">
        <v>365</v>
      </c>
      <c r="G5" s="19" t="s">
        <v>22</v>
      </c>
      <c r="H5" s="28" t="s">
        <v>10</v>
      </c>
      <c r="I5" s="28" t="s">
        <v>11</v>
      </c>
      <c r="J5" s="28" t="s">
        <v>12</v>
      </c>
      <c r="K5" s="28" t="s">
        <v>13</v>
      </c>
      <c r="L5" s="28" t="s">
        <v>14</v>
      </c>
      <c r="M5" s="28" t="s">
        <v>15</v>
      </c>
      <c r="N5" s="28" t="s">
        <v>16</v>
      </c>
      <c r="O5" s="28" t="s">
        <v>17</v>
      </c>
      <c r="P5" s="28" t="s">
        <v>18</v>
      </c>
      <c r="Q5" s="28" t="s">
        <v>19</v>
      </c>
      <c r="R5" s="28" t="s">
        <v>20</v>
      </c>
      <c r="S5" s="28" t="s">
        <v>21</v>
      </c>
      <c r="T5" s="28" t="s">
        <v>22</v>
      </c>
      <c r="U5" s="28" t="s">
        <v>25</v>
      </c>
      <c r="V5" s="67" t="s">
        <v>26</v>
      </c>
      <c r="W5" s="66"/>
    </row>
    <row r="6" spans="1:23" s="27" customFormat="1" ht="12">
      <c r="A6" s="54" t="s">
        <v>27</v>
      </c>
      <c r="B6" s="60" t="e">
        <f>IF((SUM(#REF!)=0),#REF!,0)+IF((SUM(#REF!)=0),#REF!,0)</f>
        <v>#REF!</v>
      </c>
      <c r="C6" s="60" t="e">
        <f>IF((SUM(#REF!)=0),#REF!,0)+IF((SUM(#REF!)=0),#REF!,0)</f>
        <v>#REF!</v>
      </c>
      <c r="D6" s="60" t="e">
        <f>IF((SUM(#REF!)=0),#REF!,0)+IF((SUM(#REF!)=0),#REF!,0)</f>
        <v>#REF!</v>
      </c>
      <c r="E6" s="60" t="e">
        <f>IF((SUM(#REF!)=0),#REF!,0)+IF((SUM(#REF!)=0),#REF!,0)</f>
        <v>#REF!</v>
      </c>
      <c r="F6" s="60" t="e">
        <f>IF((SUM(#REF!)=0),#REF!,0)+IF((SUM(#REF!)=0),#REF!,0)</f>
        <v>#REF!</v>
      </c>
      <c r="G6" s="60" t="e">
        <f t="shared" ref="G6:G57" si="0">SUM(B6:F6)</f>
        <v>#REF!</v>
      </c>
      <c r="H6" s="60" t="e">
        <f>IF((SUM(#REF!)=0),#REF!,0)+IF((SUM(#REF!)=0),#REF!,0)</f>
        <v>#REF!</v>
      </c>
      <c r="I6" s="60" t="e">
        <f>IF((SUM(#REF!)=0),#REF!,0)+IF((SUM(#REF!)=0),#REF!,0)</f>
        <v>#REF!</v>
      </c>
      <c r="J6" s="60" t="e">
        <f>IF((SUM(#REF!)=0),#REF!,0)+IF((SUM(#REF!)=0),#REF!,0)</f>
        <v>#REF!</v>
      </c>
      <c r="K6" s="60" t="e">
        <f>IF((SUM(#REF!)=0),#REF!,0)+IF((SUM(#REF!)=0),#REF!,0)</f>
        <v>#REF!</v>
      </c>
      <c r="L6" s="60" t="e">
        <f>IF((SUM(#REF!)=0),#REF!,0)+IF((SUM(#REF!)=0),#REF!,0)</f>
        <v>#REF!</v>
      </c>
      <c r="M6" s="60" t="e">
        <f>IF((SUM(#REF!)=0),#REF!,0)+IF((SUM(#REF!)=0),#REF!,0)</f>
        <v>#REF!</v>
      </c>
      <c r="N6" s="60" t="e">
        <f>IF((SUM(#REF!)=0),#REF!,0)+IF((SUM(#REF!)=0),#REF!,0)</f>
        <v>#REF!</v>
      </c>
      <c r="O6" s="60" t="e">
        <f>IF((SUM(#REF!)=0),#REF!,0)+IF((SUM(#REF!)=0),#REF!,0)</f>
        <v>#REF!</v>
      </c>
      <c r="P6" s="60" t="e">
        <f>IF((SUM(#REF!)=0),#REF!,0)+IF((SUM(#REF!)=0),#REF!,0)</f>
        <v>#REF!</v>
      </c>
      <c r="Q6" s="60" t="e">
        <f>IF((SUM(#REF!)=0),#REF!,0)+IF((SUM(#REF!)=0),#REF!,0)</f>
        <v>#REF!</v>
      </c>
      <c r="R6" s="60" t="e">
        <f>IF((SUM(#REF!)=0),#REF!,0)+IF((SUM(#REF!)=0),#REF!,0)</f>
        <v>#REF!</v>
      </c>
      <c r="S6" s="60" t="e">
        <f>IF((SUM(#REF!)=0),#REF!,0)+IF((SUM(#REF!)=0),#REF!,0)</f>
        <v>#REF!</v>
      </c>
      <c r="T6" s="20" t="e">
        <f>SUM(H6:S6)</f>
        <v>#REF!</v>
      </c>
      <c r="U6" s="20" t="e">
        <f>T6-G6</f>
        <v>#REF!</v>
      </c>
      <c r="V6" s="49" t="e">
        <f>T6/G6-1</f>
        <v>#REF!</v>
      </c>
      <c r="W6" s="68"/>
    </row>
    <row r="7" spans="1:23" s="27" customFormat="1" ht="12">
      <c r="A7" s="55" t="s">
        <v>28</v>
      </c>
      <c r="B7" s="60" t="e">
        <f>IF((SUM(#REF!)=0),#REF!,0)</f>
        <v>#REF!</v>
      </c>
      <c r="C7" s="60" t="e">
        <f>IF((SUM(#REF!)=0),#REF!,0)</f>
        <v>#REF!</v>
      </c>
      <c r="D7" s="60" t="e">
        <f>IF((SUM(#REF!)=0),#REF!,0)</f>
        <v>#REF!</v>
      </c>
      <c r="E7" s="60" t="e">
        <f>IF((SUM(#REF!)=0),#REF!,0)</f>
        <v>#REF!</v>
      </c>
      <c r="F7" s="60" t="e">
        <f>IF((SUM(#REF!)=0),#REF!,0)</f>
        <v>#REF!</v>
      </c>
      <c r="G7" s="60" t="e">
        <f t="shared" si="0"/>
        <v>#REF!</v>
      </c>
      <c r="H7" s="60" t="e">
        <f>IF((SUM(#REF!)=0),#REF!,0)</f>
        <v>#REF!</v>
      </c>
      <c r="I7" s="60" t="e">
        <f>IF((SUM(#REF!)=0),#REF!,0)</f>
        <v>#REF!</v>
      </c>
      <c r="J7" s="60" t="e">
        <f>IF((SUM(#REF!)=0),#REF!,0)</f>
        <v>#REF!</v>
      </c>
      <c r="K7" s="60" t="e">
        <f>IF((SUM(#REF!)=0),#REF!,0)</f>
        <v>#REF!</v>
      </c>
      <c r="L7" s="60" t="e">
        <f>IF((SUM(#REF!)=0),#REF!,0)</f>
        <v>#REF!</v>
      </c>
      <c r="M7" s="60" t="e">
        <f>IF((SUM(#REF!)=0),#REF!,0)</f>
        <v>#REF!</v>
      </c>
      <c r="N7" s="60" t="e">
        <f>IF((SUM(#REF!)=0),#REF!,0)</f>
        <v>#REF!</v>
      </c>
      <c r="O7" s="60" t="e">
        <f>IF((SUM(#REF!)=0),#REF!,0)</f>
        <v>#REF!</v>
      </c>
      <c r="P7" s="60" t="e">
        <f>IF((SUM(#REF!)=0),#REF!,0)</f>
        <v>#REF!</v>
      </c>
      <c r="Q7" s="60" t="e">
        <f>IF((SUM(#REF!)=0),#REF!,0)</f>
        <v>#REF!</v>
      </c>
      <c r="R7" s="60" t="e">
        <f>IF((SUM(#REF!)=0),#REF!,0)</f>
        <v>#REF!</v>
      </c>
      <c r="S7" s="60" t="e">
        <f>IF((SUM(#REF!)=0),#REF!,0)</f>
        <v>#REF!</v>
      </c>
      <c r="T7" s="20" t="e">
        <f t="shared" ref="T7:T57" si="1">SUM(H7:S7)</f>
        <v>#REF!</v>
      </c>
      <c r="U7" s="20" t="e">
        <f t="shared" ref="U7:U57" si="2">T7-G7</f>
        <v>#REF!</v>
      </c>
      <c r="V7" s="49" t="e">
        <f t="shared" ref="V7:V57" si="3">T7/G7-1</f>
        <v>#REF!</v>
      </c>
      <c r="W7" s="68"/>
    </row>
    <row r="8" spans="1:23" s="27" customFormat="1" ht="12">
      <c r="A8" s="55" t="s">
        <v>29</v>
      </c>
      <c r="B8" s="60" t="e">
        <f>IF((SUM(#REF!)=0),#REF!,0)</f>
        <v>#REF!</v>
      </c>
      <c r="C8" s="60" t="e">
        <f>IF((SUM(#REF!)=0),#REF!,0)</f>
        <v>#REF!</v>
      </c>
      <c r="D8" s="60" t="e">
        <f>IF((SUM(#REF!)=0),#REF!,0)</f>
        <v>#REF!</v>
      </c>
      <c r="E8" s="60" t="e">
        <f>IF((SUM(#REF!)=0),#REF!,0)</f>
        <v>#REF!</v>
      </c>
      <c r="F8" s="60" t="e">
        <f>IF((SUM(#REF!)=0),#REF!,0)</f>
        <v>#REF!</v>
      </c>
      <c r="G8" s="60" t="e">
        <f t="shared" si="0"/>
        <v>#REF!</v>
      </c>
      <c r="H8" s="60" t="e">
        <f>IF((SUM(#REF!)=0),#REF!,0)</f>
        <v>#REF!</v>
      </c>
      <c r="I8" s="60" t="e">
        <f>IF((SUM(#REF!)=0),#REF!,0)</f>
        <v>#REF!</v>
      </c>
      <c r="J8" s="60" t="e">
        <f>IF((SUM(#REF!)=0),#REF!,0)</f>
        <v>#REF!</v>
      </c>
      <c r="K8" s="60" t="e">
        <f>IF((SUM(#REF!)=0),#REF!,0)</f>
        <v>#REF!</v>
      </c>
      <c r="L8" s="60" t="e">
        <f>IF((SUM(#REF!)=0),#REF!,0)</f>
        <v>#REF!</v>
      </c>
      <c r="M8" s="60" t="e">
        <f>IF((SUM(#REF!)=0),#REF!,0)</f>
        <v>#REF!</v>
      </c>
      <c r="N8" s="60" t="e">
        <f>IF((SUM(#REF!)=0),#REF!,0)</f>
        <v>#REF!</v>
      </c>
      <c r="O8" s="60" t="e">
        <f>IF((SUM(#REF!)=0),#REF!,0)</f>
        <v>#REF!</v>
      </c>
      <c r="P8" s="60" t="e">
        <f>IF((SUM(#REF!)=0),#REF!,0)</f>
        <v>#REF!</v>
      </c>
      <c r="Q8" s="60" t="e">
        <f>IF((SUM(#REF!)=0),#REF!,0)</f>
        <v>#REF!</v>
      </c>
      <c r="R8" s="60" t="e">
        <f>IF((SUM(#REF!)=0),#REF!,0)</f>
        <v>#REF!</v>
      </c>
      <c r="S8" s="60" t="e">
        <f>IF((SUM(#REF!)=0),#REF!,0)</f>
        <v>#REF!</v>
      </c>
      <c r="T8" s="20" t="e">
        <f t="shared" si="1"/>
        <v>#REF!</v>
      </c>
      <c r="U8" s="20" t="e">
        <f t="shared" si="2"/>
        <v>#REF!</v>
      </c>
      <c r="V8" s="49" t="e">
        <f t="shared" si="3"/>
        <v>#REF!</v>
      </c>
      <c r="W8" s="68"/>
    </row>
    <row r="9" spans="1:23" s="27" customFormat="1" ht="12">
      <c r="A9" s="55" t="s">
        <v>30</v>
      </c>
      <c r="B9" s="60" t="e">
        <f>IF((SUM(#REF!)=0),#REF!,0)</f>
        <v>#REF!</v>
      </c>
      <c r="C9" s="60" t="e">
        <f>IF((SUM(#REF!)=0),#REF!,0)</f>
        <v>#REF!</v>
      </c>
      <c r="D9" s="60" t="e">
        <f>IF((SUM(#REF!)=0),#REF!,0)</f>
        <v>#REF!</v>
      </c>
      <c r="E9" s="60" t="e">
        <f>IF((SUM(#REF!)=0),#REF!,0)</f>
        <v>#REF!</v>
      </c>
      <c r="F9" s="60" t="e">
        <f>IF((SUM(#REF!)=0),#REF!,0)</f>
        <v>#REF!</v>
      </c>
      <c r="G9" s="60" t="e">
        <f t="shared" si="0"/>
        <v>#REF!</v>
      </c>
      <c r="H9" s="60" t="e">
        <f>IF((SUM(#REF!)=0),#REF!,0)</f>
        <v>#REF!</v>
      </c>
      <c r="I9" s="60" t="e">
        <f>IF((SUM(#REF!)=0),#REF!,0)</f>
        <v>#REF!</v>
      </c>
      <c r="J9" s="60" t="e">
        <f>IF((SUM(#REF!)=0),#REF!,0)</f>
        <v>#REF!</v>
      </c>
      <c r="K9" s="60" t="e">
        <f>IF((SUM(#REF!)=0),#REF!,0)</f>
        <v>#REF!</v>
      </c>
      <c r="L9" s="60" t="e">
        <f>IF((SUM(#REF!)=0),#REF!,0)</f>
        <v>#REF!</v>
      </c>
      <c r="M9" s="60" t="e">
        <f>IF((SUM(#REF!)=0),#REF!,0)</f>
        <v>#REF!</v>
      </c>
      <c r="N9" s="60" t="e">
        <f>IF((SUM(#REF!)=0),#REF!,0)</f>
        <v>#REF!</v>
      </c>
      <c r="O9" s="60" t="e">
        <f>IF((SUM(#REF!)=0),#REF!,0)</f>
        <v>#REF!</v>
      </c>
      <c r="P9" s="60" t="e">
        <f>IF((SUM(#REF!)=0),#REF!,0)</f>
        <v>#REF!</v>
      </c>
      <c r="Q9" s="60" t="e">
        <f>IF((SUM(#REF!)=0),#REF!,0)</f>
        <v>#REF!</v>
      </c>
      <c r="R9" s="60" t="e">
        <f>IF((SUM(#REF!)=0),#REF!,0)</f>
        <v>#REF!</v>
      </c>
      <c r="S9" s="60" t="e">
        <f>IF((SUM(#REF!)=0),#REF!,0)</f>
        <v>#REF!</v>
      </c>
      <c r="T9" s="20" t="e">
        <f t="shared" si="1"/>
        <v>#REF!</v>
      </c>
      <c r="U9" s="20" t="e">
        <f t="shared" si="2"/>
        <v>#REF!</v>
      </c>
      <c r="V9" s="49" t="e">
        <f t="shared" si="3"/>
        <v>#REF!</v>
      </c>
      <c r="W9" s="68"/>
    </row>
    <row r="10" spans="1:23" s="27" customFormat="1" ht="12">
      <c r="A10" s="55" t="s">
        <v>31</v>
      </c>
      <c r="B10" s="60" t="e">
        <f>IF((SUM(#REF!)=0),#REF!,0)</f>
        <v>#REF!</v>
      </c>
      <c r="C10" s="60" t="e">
        <f>IF((SUM(#REF!)=0),#REF!,0)</f>
        <v>#REF!</v>
      </c>
      <c r="D10" s="60" t="e">
        <f>IF((SUM(#REF!)=0),#REF!,0)</f>
        <v>#REF!</v>
      </c>
      <c r="E10" s="60" t="e">
        <f>IF((SUM(#REF!)=0),#REF!,0)</f>
        <v>#REF!</v>
      </c>
      <c r="F10" s="60" t="e">
        <f>IF((SUM(#REF!)=0),#REF!,0)</f>
        <v>#REF!</v>
      </c>
      <c r="G10" s="60" t="e">
        <f t="shared" si="0"/>
        <v>#REF!</v>
      </c>
      <c r="H10" s="60" t="e">
        <f>IF((SUM(#REF!)=0),#REF!,0)</f>
        <v>#REF!</v>
      </c>
      <c r="I10" s="60" t="e">
        <f>IF((SUM(#REF!)=0),#REF!,0)</f>
        <v>#REF!</v>
      </c>
      <c r="J10" s="60" t="e">
        <f>IF((SUM(#REF!)=0),#REF!,0)</f>
        <v>#REF!</v>
      </c>
      <c r="K10" s="60" t="e">
        <f>IF((SUM(#REF!)=0),#REF!,0)</f>
        <v>#REF!</v>
      </c>
      <c r="L10" s="60" t="e">
        <f>IF((SUM(#REF!)=0),#REF!,0)</f>
        <v>#REF!</v>
      </c>
      <c r="M10" s="60" t="e">
        <f>IF((SUM(#REF!)=0),#REF!,0)</f>
        <v>#REF!</v>
      </c>
      <c r="N10" s="60" t="e">
        <f>IF((SUM(#REF!)=0),#REF!,0)</f>
        <v>#REF!</v>
      </c>
      <c r="O10" s="60" t="e">
        <f>IF((SUM(#REF!)=0),#REF!,0)</f>
        <v>#REF!</v>
      </c>
      <c r="P10" s="60" t="e">
        <f>IF((SUM(#REF!)=0),#REF!,0)</f>
        <v>#REF!</v>
      </c>
      <c r="Q10" s="60" t="e">
        <f>IF((SUM(#REF!)=0),#REF!,0)</f>
        <v>#REF!</v>
      </c>
      <c r="R10" s="60" t="e">
        <f>IF((SUM(#REF!)=0),#REF!,0)</f>
        <v>#REF!</v>
      </c>
      <c r="S10" s="60" t="e">
        <f>IF((SUM(#REF!)=0),#REF!,0)</f>
        <v>#REF!</v>
      </c>
      <c r="T10" s="20" t="e">
        <f t="shared" si="1"/>
        <v>#REF!</v>
      </c>
      <c r="U10" s="20" t="e">
        <f t="shared" si="2"/>
        <v>#REF!</v>
      </c>
      <c r="V10" s="49" t="e">
        <f t="shared" si="3"/>
        <v>#REF!</v>
      </c>
      <c r="W10" s="68"/>
    </row>
    <row r="11" spans="1:23" s="27" customFormat="1" ht="12">
      <c r="A11" s="55" t="s">
        <v>32</v>
      </c>
      <c r="B11" s="60" t="e">
        <f>IF((SUM(#REF!)=0),#REF!,0)</f>
        <v>#REF!</v>
      </c>
      <c r="C11" s="60" t="e">
        <f>IF((SUM(#REF!)=0),#REF!,0)</f>
        <v>#REF!</v>
      </c>
      <c r="D11" s="60" t="e">
        <f>IF((SUM(#REF!)=0),#REF!,0)</f>
        <v>#REF!</v>
      </c>
      <c r="E11" s="60" t="e">
        <f>IF((SUM(#REF!)=0),#REF!,0)</f>
        <v>#REF!</v>
      </c>
      <c r="F11" s="60" t="e">
        <f>IF((SUM(#REF!)=0),#REF!,0)</f>
        <v>#REF!</v>
      </c>
      <c r="G11" s="60" t="e">
        <f t="shared" si="0"/>
        <v>#REF!</v>
      </c>
      <c r="H11" s="60" t="e">
        <f>IF((SUM(#REF!)=0),#REF!,0)</f>
        <v>#REF!</v>
      </c>
      <c r="I11" s="60" t="e">
        <f>IF((SUM(#REF!)=0),#REF!,0)</f>
        <v>#REF!</v>
      </c>
      <c r="J11" s="60" t="e">
        <f>IF((SUM(#REF!)=0),#REF!,0)</f>
        <v>#REF!</v>
      </c>
      <c r="K11" s="60" t="e">
        <f>IF((SUM(#REF!)=0),#REF!,0)</f>
        <v>#REF!</v>
      </c>
      <c r="L11" s="60" t="e">
        <f>IF((SUM(#REF!)=0),#REF!,0)</f>
        <v>#REF!</v>
      </c>
      <c r="M11" s="60" t="e">
        <f>IF((SUM(#REF!)=0),#REF!,0)</f>
        <v>#REF!</v>
      </c>
      <c r="N11" s="60" t="e">
        <f>IF((SUM(#REF!)=0),#REF!,0)</f>
        <v>#REF!</v>
      </c>
      <c r="O11" s="60" t="e">
        <f>IF((SUM(#REF!)=0),#REF!,0)</f>
        <v>#REF!</v>
      </c>
      <c r="P11" s="60" t="e">
        <f>IF((SUM(#REF!)=0),#REF!,0)</f>
        <v>#REF!</v>
      </c>
      <c r="Q11" s="60" t="e">
        <f>IF((SUM(#REF!)=0),#REF!,0)</f>
        <v>#REF!</v>
      </c>
      <c r="R11" s="60" t="e">
        <f>IF((SUM(#REF!)=0),#REF!,0)</f>
        <v>#REF!</v>
      </c>
      <c r="S11" s="60" t="e">
        <f>IF((SUM(#REF!)=0),#REF!,0)</f>
        <v>#REF!</v>
      </c>
      <c r="T11" s="20" t="e">
        <f t="shared" si="1"/>
        <v>#REF!</v>
      </c>
      <c r="U11" s="20" t="e">
        <f t="shared" si="2"/>
        <v>#REF!</v>
      </c>
      <c r="V11" s="49" t="e">
        <f t="shared" si="3"/>
        <v>#REF!</v>
      </c>
      <c r="W11" s="68"/>
    </row>
    <row r="12" spans="1:23" s="27" customFormat="1" ht="12">
      <c r="A12" s="55" t="s">
        <v>33</v>
      </c>
      <c r="B12" s="60" t="e">
        <f>IF((SUM(#REF!)=0),#REF!,0)</f>
        <v>#REF!</v>
      </c>
      <c r="C12" s="60" t="e">
        <f>IF((SUM(#REF!)=0),#REF!,0)</f>
        <v>#REF!</v>
      </c>
      <c r="D12" s="60" t="e">
        <f>IF((SUM(#REF!)=0),#REF!,0)</f>
        <v>#REF!</v>
      </c>
      <c r="E12" s="60" t="e">
        <f>IF((SUM(#REF!)=0),#REF!,0)</f>
        <v>#REF!</v>
      </c>
      <c r="F12" s="60" t="e">
        <f>IF((SUM(#REF!)=0),#REF!,0)</f>
        <v>#REF!</v>
      </c>
      <c r="G12" s="60" t="e">
        <f t="shared" si="0"/>
        <v>#REF!</v>
      </c>
      <c r="H12" s="60" t="e">
        <f>IF((SUM(#REF!)=0),#REF!,0)</f>
        <v>#REF!</v>
      </c>
      <c r="I12" s="60" t="e">
        <f>IF((SUM(#REF!)=0),#REF!,0)</f>
        <v>#REF!</v>
      </c>
      <c r="J12" s="60" t="e">
        <f>IF((SUM(#REF!)=0),#REF!,0)</f>
        <v>#REF!</v>
      </c>
      <c r="K12" s="60" t="e">
        <f>IF((SUM(#REF!)=0),#REF!,0)</f>
        <v>#REF!</v>
      </c>
      <c r="L12" s="60" t="e">
        <f>IF((SUM(#REF!)=0),#REF!,0)</f>
        <v>#REF!</v>
      </c>
      <c r="M12" s="60" t="e">
        <f>IF((SUM(#REF!)=0),#REF!,0)</f>
        <v>#REF!</v>
      </c>
      <c r="N12" s="60" t="e">
        <f>IF((SUM(#REF!)=0),#REF!,0)</f>
        <v>#REF!</v>
      </c>
      <c r="O12" s="60" t="e">
        <f>IF((SUM(#REF!)=0),#REF!,0)</f>
        <v>#REF!</v>
      </c>
      <c r="P12" s="60" t="e">
        <f>IF((SUM(#REF!)=0),#REF!,0)</f>
        <v>#REF!</v>
      </c>
      <c r="Q12" s="60" t="e">
        <f>IF((SUM(#REF!)=0),#REF!,0)</f>
        <v>#REF!</v>
      </c>
      <c r="R12" s="60" t="e">
        <f>IF((SUM(#REF!)=0),#REF!,0)</f>
        <v>#REF!</v>
      </c>
      <c r="S12" s="60" t="e">
        <f>IF((SUM(#REF!)=0),#REF!,0)</f>
        <v>#REF!</v>
      </c>
      <c r="T12" s="20" t="e">
        <f t="shared" si="1"/>
        <v>#REF!</v>
      </c>
      <c r="U12" s="20" t="e">
        <f t="shared" si="2"/>
        <v>#REF!</v>
      </c>
      <c r="V12" s="49" t="e">
        <f t="shared" si="3"/>
        <v>#REF!</v>
      </c>
      <c r="W12" s="68"/>
    </row>
    <row r="13" spans="1:23" s="27" customFormat="1" ht="12">
      <c r="A13" s="55" t="s">
        <v>34</v>
      </c>
      <c r="B13" s="60" t="e">
        <f>IF((SUM(#REF!)=0),#REF!,0)</f>
        <v>#REF!</v>
      </c>
      <c r="C13" s="60" t="e">
        <f>IF((SUM(#REF!)=0),#REF!,0)</f>
        <v>#REF!</v>
      </c>
      <c r="D13" s="60" t="e">
        <f>IF((SUM(#REF!)=0),#REF!,0)</f>
        <v>#REF!</v>
      </c>
      <c r="E13" s="60" t="e">
        <f>IF((SUM(#REF!)=0),#REF!,0)</f>
        <v>#REF!</v>
      </c>
      <c r="F13" s="60" t="e">
        <f>IF((SUM(#REF!)=0),#REF!,0)</f>
        <v>#REF!</v>
      </c>
      <c r="G13" s="60" t="e">
        <f t="shared" si="0"/>
        <v>#REF!</v>
      </c>
      <c r="H13" s="60" t="e">
        <f>IF((SUM(#REF!)=0),#REF!,0)</f>
        <v>#REF!</v>
      </c>
      <c r="I13" s="60" t="e">
        <f>IF((SUM(#REF!)=0),#REF!,0)</f>
        <v>#REF!</v>
      </c>
      <c r="J13" s="60" t="e">
        <f>IF((SUM(#REF!)=0),#REF!,0)</f>
        <v>#REF!</v>
      </c>
      <c r="K13" s="60" t="e">
        <f>IF((SUM(#REF!)=0),#REF!,0)</f>
        <v>#REF!</v>
      </c>
      <c r="L13" s="60" t="e">
        <f>IF((SUM(#REF!)=0),#REF!,0)</f>
        <v>#REF!</v>
      </c>
      <c r="M13" s="60" t="e">
        <f>IF((SUM(#REF!)=0),#REF!,0)</f>
        <v>#REF!</v>
      </c>
      <c r="N13" s="60" t="e">
        <f>IF((SUM(#REF!)=0),#REF!,0)</f>
        <v>#REF!</v>
      </c>
      <c r="O13" s="60" t="e">
        <f>IF((SUM(#REF!)=0),#REF!,0)</f>
        <v>#REF!</v>
      </c>
      <c r="P13" s="60" t="e">
        <f>IF((SUM(#REF!)=0),#REF!,0)</f>
        <v>#REF!</v>
      </c>
      <c r="Q13" s="60" t="e">
        <f>IF((SUM(#REF!)=0),#REF!,0)</f>
        <v>#REF!</v>
      </c>
      <c r="R13" s="60" t="e">
        <f>IF((SUM(#REF!)=0),#REF!,0)</f>
        <v>#REF!</v>
      </c>
      <c r="S13" s="60" t="e">
        <f>IF((SUM(#REF!)=0),#REF!,0)</f>
        <v>#REF!</v>
      </c>
      <c r="T13" s="20" t="e">
        <f t="shared" si="1"/>
        <v>#REF!</v>
      </c>
      <c r="U13" s="20" t="e">
        <f t="shared" si="2"/>
        <v>#REF!</v>
      </c>
      <c r="V13" s="49" t="e">
        <f t="shared" si="3"/>
        <v>#REF!</v>
      </c>
      <c r="W13" s="68"/>
    </row>
    <row r="14" spans="1:23" s="27" customFormat="1" ht="12">
      <c r="A14" s="55" t="s">
        <v>35</v>
      </c>
      <c r="B14" s="60" t="e">
        <f>IF((SUM(#REF!)=0),#REF!,0)</f>
        <v>#REF!</v>
      </c>
      <c r="C14" s="60" t="e">
        <f>IF((SUM(#REF!)=0),#REF!,0)</f>
        <v>#REF!</v>
      </c>
      <c r="D14" s="60" t="e">
        <f>IF((SUM(#REF!)=0),#REF!,0)</f>
        <v>#REF!</v>
      </c>
      <c r="E14" s="60" t="e">
        <f>IF((SUM(#REF!)=0),#REF!,0)</f>
        <v>#REF!</v>
      </c>
      <c r="F14" s="60" t="e">
        <f>IF((SUM(#REF!)=0),#REF!,0)</f>
        <v>#REF!</v>
      </c>
      <c r="G14" s="60" t="e">
        <f t="shared" si="0"/>
        <v>#REF!</v>
      </c>
      <c r="H14" s="60" t="e">
        <f>IF((SUM(#REF!)=0),#REF!,0)</f>
        <v>#REF!</v>
      </c>
      <c r="I14" s="60" t="e">
        <f>IF((SUM(#REF!)=0),#REF!,0)</f>
        <v>#REF!</v>
      </c>
      <c r="J14" s="60" t="e">
        <f>IF((SUM(#REF!)=0),#REF!,0)</f>
        <v>#REF!</v>
      </c>
      <c r="K14" s="60" t="e">
        <f>IF((SUM(#REF!)=0),#REF!,0)</f>
        <v>#REF!</v>
      </c>
      <c r="L14" s="60" t="e">
        <f>IF((SUM(#REF!)=0),#REF!,0)</f>
        <v>#REF!</v>
      </c>
      <c r="M14" s="60" t="e">
        <f>IF((SUM(#REF!)=0),#REF!,0)</f>
        <v>#REF!</v>
      </c>
      <c r="N14" s="60" t="e">
        <f>IF((SUM(#REF!)=0),#REF!,0)</f>
        <v>#REF!</v>
      </c>
      <c r="O14" s="60" t="e">
        <f>IF((SUM(#REF!)=0),#REF!,0)</f>
        <v>#REF!</v>
      </c>
      <c r="P14" s="60" t="e">
        <f>IF((SUM(#REF!)=0),#REF!,0)</f>
        <v>#REF!</v>
      </c>
      <c r="Q14" s="60" t="e">
        <f>IF((SUM(#REF!)=0),#REF!,0)</f>
        <v>#REF!</v>
      </c>
      <c r="R14" s="60" t="e">
        <f>IF((SUM(#REF!)=0),#REF!,0)</f>
        <v>#REF!</v>
      </c>
      <c r="S14" s="60" t="e">
        <f>IF((SUM(#REF!)=0),#REF!,0)</f>
        <v>#REF!</v>
      </c>
      <c r="T14" s="20" t="e">
        <f t="shared" si="1"/>
        <v>#REF!</v>
      </c>
      <c r="U14" s="20" t="e">
        <f t="shared" si="2"/>
        <v>#REF!</v>
      </c>
      <c r="V14" s="49" t="e">
        <f t="shared" si="3"/>
        <v>#REF!</v>
      </c>
      <c r="W14" s="68"/>
    </row>
    <row r="15" spans="1:23" s="27" customFormat="1" ht="12">
      <c r="A15" s="55" t="s">
        <v>36</v>
      </c>
      <c r="B15" s="60" t="e">
        <f>IF((SUM(#REF!)=0),#REF!,0)</f>
        <v>#REF!</v>
      </c>
      <c r="C15" s="60" t="e">
        <f>IF((SUM(#REF!)=0),#REF!,0)</f>
        <v>#REF!</v>
      </c>
      <c r="D15" s="60" t="e">
        <f>IF((SUM(#REF!)=0),#REF!,0)</f>
        <v>#REF!</v>
      </c>
      <c r="E15" s="60" t="e">
        <f>IF((SUM(#REF!)=0),#REF!,0)</f>
        <v>#REF!</v>
      </c>
      <c r="F15" s="60" t="e">
        <f>IF((SUM(#REF!)=0),#REF!,0)</f>
        <v>#REF!</v>
      </c>
      <c r="G15" s="60" t="e">
        <f t="shared" si="0"/>
        <v>#REF!</v>
      </c>
      <c r="H15" s="60" t="e">
        <f>IF((SUM(#REF!)=0),#REF!,0)</f>
        <v>#REF!</v>
      </c>
      <c r="I15" s="60" t="e">
        <f>IF((SUM(#REF!)=0),#REF!,0)</f>
        <v>#REF!</v>
      </c>
      <c r="J15" s="60" t="e">
        <f>IF((SUM(#REF!)=0),#REF!,0)</f>
        <v>#REF!</v>
      </c>
      <c r="K15" s="60" t="e">
        <f>IF((SUM(#REF!)=0),#REF!,0)</f>
        <v>#REF!</v>
      </c>
      <c r="L15" s="60" t="e">
        <f>IF((SUM(#REF!)=0),#REF!,0)</f>
        <v>#REF!</v>
      </c>
      <c r="M15" s="60" t="e">
        <f>IF((SUM(#REF!)=0),#REF!,0)</f>
        <v>#REF!</v>
      </c>
      <c r="N15" s="60" t="e">
        <f>IF((SUM(#REF!)=0),#REF!,0)</f>
        <v>#REF!</v>
      </c>
      <c r="O15" s="60" t="e">
        <f>IF((SUM(#REF!)=0),#REF!,0)</f>
        <v>#REF!</v>
      </c>
      <c r="P15" s="60" t="e">
        <f>IF((SUM(#REF!)=0),#REF!,0)</f>
        <v>#REF!</v>
      </c>
      <c r="Q15" s="60" t="e">
        <f>IF((SUM(#REF!)=0),#REF!,0)</f>
        <v>#REF!</v>
      </c>
      <c r="R15" s="60" t="e">
        <f>IF((SUM(#REF!)=0),#REF!,0)</f>
        <v>#REF!</v>
      </c>
      <c r="S15" s="60" t="e">
        <f>IF((SUM(#REF!)=0),#REF!,0)</f>
        <v>#REF!</v>
      </c>
      <c r="T15" s="20" t="e">
        <f t="shared" si="1"/>
        <v>#REF!</v>
      </c>
      <c r="U15" s="20" t="e">
        <f t="shared" si="2"/>
        <v>#REF!</v>
      </c>
      <c r="V15" s="49" t="e">
        <f t="shared" si="3"/>
        <v>#REF!</v>
      </c>
      <c r="W15" s="68"/>
    </row>
    <row r="16" spans="1:23" s="27" customFormat="1" ht="12">
      <c r="A16" s="55" t="s">
        <v>37</v>
      </c>
      <c r="B16" s="60" t="e">
        <f>IF((SUM(#REF!)=0),#REF!,0)</f>
        <v>#REF!</v>
      </c>
      <c r="C16" s="60" t="e">
        <f>IF((SUM(#REF!)=0),#REF!,0)</f>
        <v>#REF!</v>
      </c>
      <c r="D16" s="60" t="e">
        <f>IF((SUM(#REF!)=0),#REF!,0)</f>
        <v>#REF!</v>
      </c>
      <c r="E16" s="60" t="e">
        <f>IF((SUM(#REF!)=0),#REF!,0)</f>
        <v>#REF!</v>
      </c>
      <c r="F16" s="60" t="e">
        <f>IF((SUM(#REF!)=0),#REF!,0)</f>
        <v>#REF!</v>
      </c>
      <c r="G16" s="60" t="e">
        <f t="shared" si="0"/>
        <v>#REF!</v>
      </c>
      <c r="H16" s="60" t="e">
        <f>IF((SUM(#REF!)=0),#REF!,0)</f>
        <v>#REF!</v>
      </c>
      <c r="I16" s="60" t="e">
        <f>IF((SUM(#REF!)=0),#REF!,0)</f>
        <v>#REF!</v>
      </c>
      <c r="J16" s="60" t="e">
        <f>IF((SUM(#REF!)=0),#REF!,0)</f>
        <v>#REF!</v>
      </c>
      <c r="K16" s="60" t="e">
        <f>IF((SUM(#REF!)=0),#REF!,0)</f>
        <v>#REF!</v>
      </c>
      <c r="L16" s="60" t="e">
        <f>IF((SUM(#REF!)=0),#REF!,0)</f>
        <v>#REF!</v>
      </c>
      <c r="M16" s="60" t="e">
        <f>IF((SUM(#REF!)=0),#REF!,0)</f>
        <v>#REF!</v>
      </c>
      <c r="N16" s="60" t="e">
        <f>IF((SUM(#REF!)=0),#REF!,0)</f>
        <v>#REF!</v>
      </c>
      <c r="O16" s="60" t="e">
        <f>IF((SUM(#REF!)=0),#REF!,0)</f>
        <v>#REF!</v>
      </c>
      <c r="P16" s="60" t="e">
        <f>IF((SUM(#REF!)=0),#REF!,0)</f>
        <v>#REF!</v>
      </c>
      <c r="Q16" s="60" t="e">
        <f>IF((SUM(#REF!)=0),#REF!,0)</f>
        <v>#REF!</v>
      </c>
      <c r="R16" s="60" t="e">
        <f>IF((SUM(#REF!)=0),#REF!,0)</f>
        <v>#REF!</v>
      </c>
      <c r="S16" s="60" t="e">
        <f>IF((SUM(#REF!)=0),#REF!,0)</f>
        <v>#REF!</v>
      </c>
      <c r="T16" s="20" t="e">
        <f t="shared" si="1"/>
        <v>#REF!</v>
      </c>
      <c r="U16" s="20" t="e">
        <f t="shared" si="2"/>
        <v>#REF!</v>
      </c>
      <c r="V16" s="49" t="e">
        <f t="shared" si="3"/>
        <v>#REF!</v>
      </c>
      <c r="W16" s="68"/>
    </row>
    <row r="17" spans="1:23" s="27" customFormat="1" ht="12">
      <c r="A17" s="55" t="s">
        <v>38</v>
      </c>
      <c r="B17" s="60" t="e">
        <f>IF((SUM(#REF!)=0),#REF!,0)</f>
        <v>#REF!</v>
      </c>
      <c r="C17" s="60" t="e">
        <f>IF((SUM(#REF!)=0),#REF!,0)</f>
        <v>#REF!</v>
      </c>
      <c r="D17" s="60" t="e">
        <f>IF((SUM(#REF!)=0),#REF!,0)</f>
        <v>#REF!</v>
      </c>
      <c r="E17" s="60" t="e">
        <f>IF((SUM(#REF!)=0),#REF!,0)</f>
        <v>#REF!</v>
      </c>
      <c r="F17" s="60" t="e">
        <f>IF((SUM(#REF!)=0),#REF!,0)</f>
        <v>#REF!</v>
      </c>
      <c r="G17" s="60" t="e">
        <f t="shared" si="0"/>
        <v>#REF!</v>
      </c>
      <c r="H17" s="60" t="e">
        <f>IF((SUM(#REF!)=0),#REF!,0)</f>
        <v>#REF!</v>
      </c>
      <c r="I17" s="60" t="e">
        <f>IF((SUM(#REF!)=0),#REF!,0)</f>
        <v>#REF!</v>
      </c>
      <c r="J17" s="60" t="e">
        <f>IF((SUM(#REF!)=0),#REF!,0)</f>
        <v>#REF!</v>
      </c>
      <c r="K17" s="60" t="e">
        <f>IF((SUM(#REF!)=0),#REF!,0)</f>
        <v>#REF!</v>
      </c>
      <c r="L17" s="60" t="e">
        <f>IF((SUM(#REF!)=0),#REF!,0)</f>
        <v>#REF!</v>
      </c>
      <c r="M17" s="60" t="e">
        <f>IF((SUM(#REF!)=0),#REF!,0)</f>
        <v>#REF!</v>
      </c>
      <c r="N17" s="60" t="e">
        <f>IF((SUM(#REF!)=0),#REF!,0)</f>
        <v>#REF!</v>
      </c>
      <c r="O17" s="60" t="e">
        <f>IF((SUM(#REF!)=0),#REF!,0)</f>
        <v>#REF!</v>
      </c>
      <c r="P17" s="60" t="e">
        <f>IF((SUM(#REF!)=0),#REF!,0)</f>
        <v>#REF!</v>
      </c>
      <c r="Q17" s="60" t="e">
        <f>IF((SUM(#REF!)=0),#REF!,0)</f>
        <v>#REF!</v>
      </c>
      <c r="R17" s="60" t="e">
        <f>IF((SUM(#REF!)=0),#REF!,0)</f>
        <v>#REF!</v>
      </c>
      <c r="S17" s="60" t="e">
        <f>IF((SUM(#REF!)=0),#REF!,0)</f>
        <v>#REF!</v>
      </c>
      <c r="T17" s="20" t="e">
        <f t="shared" si="1"/>
        <v>#REF!</v>
      </c>
      <c r="U17" s="20" t="e">
        <f t="shared" si="2"/>
        <v>#REF!</v>
      </c>
      <c r="V17" s="49" t="e">
        <f t="shared" si="3"/>
        <v>#REF!</v>
      </c>
      <c r="W17" s="68"/>
    </row>
    <row r="18" spans="1:23" s="27" customFormat="1" ht="12">
      <c r="A18" s="54" t="s">
        <v>39</v>
      </c>
      <c r="B18" s="60" t="e">
        <f>IF((SUM(#REF!)=0),#REF!+#REF!,0)</f>
        <v>#REF!</v>
      </c>
      <c r="C18" s="60" t="e">
        <f>IF((SUM(#REF!)=0),#REF!+#REF!,0)</f>
        <v>#REF!</v>
      </c>
      <c r="D18" s="60" t="e">
        <f>IF((SUM(#REF!)=0),#REF!+#REF!,0)</f>
        <v>#REF!</v>
      </c>
      <c r="E18" s="60" t="e">
        <f>IF((SUM(#REF!)=0),#REF!+#REF!,0)</f>
        <v>#REF!</v>
      </c>
      <c r="F18" s="60" t="e">
        <f>IF((SUM(#REF!)=0),#REF!+#REF!,0)</f>
        <v>#REF!</v>
      </c>
      <c r="G18" s="60" t="e">
        <f t="shared" si="0"/>
        <v>#REF!</v>
      </c>
      <c r="H18" s="60" t="e">
        <f>IF((SUM(#REF!)=0),#REF!+#REF!,0)</f>
        <v>#REF!</v>
      </c>
      <c r="I18" s="60" t="e">
        <f>IF((SUM(#REF!)=0),#REF!+#REF!,0)</f>
        <v>#REF!</v>
      </c>
      <c r="J18" s="60" t="e">
        <f>IF((SUM(#REF!)=0),#REF!+#REF!,0)</f>
        <v>#REF!</v>
      </c>
      <c r="K18" s="60" t="e">
        <f>IF((SUM(#REF!)=0),#REF!+#REF!,0)</f>
        <v>#REF!</v>
      </c>
      <c r="L18" s="60" t="e">
        <f>IF((SUM(#REF!)=0),#REF!+#REF!,0)</f>
        <v>#REF!</v>
      </c>
      <c r="M18" s="60" t="e">
        <f>IF((SUM(#REF!)=0),#REF!+#REF!,0)</f>
        <v>#REF!</v>
      </c>
      <c r="N18" s="60" t="e">
        <f>IF((SUM(#REF!)=0),#REF!+#REF!,0)</f>
        <v>#REF!</v>
      </c>
      <c r="O18" s="60" t="e">
        <f>IF((SUM(#REF!)=0),#REF!+#REF!,0)</f>
        <v>#REF!</v>
      </c>
      <c r="P18" s="60" t="e">
        <f>IF((SUM(#REF!)=0),#REF!+#REF!,0)</f>
        <v>#REF!</v>
      </c>
      <c r="Q18" s="60" t="e">
        <f>IF((SUM(#REF!)=0),#REF!+#REF!,0)</f>
        <v>#REF!</v>
      </c>
      <c r="R18" s="60" t="e">
        <f>IF((SUM(#REF!)=0),#REF!+#REF!,0)</f>
        <v>#REF!</v>
      </c>
      <c r="S18" s="60" t="e">
        <f>IF((SUM(#REF!)=0),#REF!+#REF!,0)</f>
        <v>#REF!</v>
      </c>
      <c r="T18" s="20" t="e">
        <f t="shared" si="1"/>
        <v>#REF!</v>
      </c>
      <c r="U18" s="20" t="e">
        <f t="shared" si="2"/>
        <v>#REF!</v>
      </c>
      <c r="V18" s="49" t="e">
        <f t="shared" si="3"/>
        <v>#REF!</v>
      </c>
      <c r="W18" s="68"/>
    </row>
    <row r="19" spans="1:23" s="27" customFormat="1" ht="12">
      <c r="A19" s="55" t="s">
        <v>40</v>
      </c>
      <c r="B19" s="61"/>
      <c r="C19" s="61"/>
      <c r="D19" s="61"/>
      <c r="E19" s="61"/>
      <c r="F19" s="61"/>
      <c r="G19" s="60">
        <f t="shared" si="0"/>
        <v>0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20">
        <f t="shared" si="1"/>
        <v>0</v>
      </c>
      <c r="U19" s="20">
        <f t="shared" si="2"/>
        <v>0</v>
      </c>
      <c r="V19" s="49" t="e">
        <f t="shared" si="3"/>
        <v>#DIV/0!</v>
      </c>
      <c r="W19" s="68"/>
    </row>
    <row r="20" spans="1:23" s="27" customFormat="1" ht="12">
      <c r="A20" s="55" t="s">
        <v>41</v>
      </c>
      <c r="B20" s="61"/>
      <c r="C20" s="61"/>
      <c r="D20" s="61"/>
      <c r="E20" s="61"/>
      <c r="F20" s="61"/>
      <c r="G20" s="60">
        <f t="shared" si="0"/>
        <v>0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20">
        <f t="shared" si="1"/>
        <v>0</v>
      </c>
      <c r="U20" s="20">
        <f t="shared" si="2"/>
        <v>0</v>
      </c>
      <c r="V20" s="49" t="e">
        <f t="shared" si="3"/>
        <v>#DIV/0!</v>
      </c>
      <c r="W20" s="68"/>
    </row>
    <row r="21" spans="1:23" s="27" customFormat="1" ht="12">
      <c r="A21" s="55" t="s">
        <v>42</v>
      </c>
      <c r="B21" s="61"/>
      <c r="C21" s="61"/>
      <c r="D21" s="61"/>
      <c r="E21" s="61"/>
      <c r="F21" s="61"/>
      <c r="G21" s="60">
        <f t="shared" si="0"/>
        <v>0</v>
      </c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0">
        <f t="shared" si="1"/>
        <v>0</v>
      </c>
      <c r="U21" s="20">
        <f t="shared" si="2"/>
        <v>0</v>
      </c>
      <c r="V21" s="49" t="e">
        <f t="shared" si="3"/>
        <v>#DIV/0!</v>
      </c>
      <c r="W21" s="68"/>
    </row>
    <row r="22" spans="1:23" s="27" customFormat="1" ht="12">
      <c r="A22" s="55" t="s">
        <v>43</v>
      </c>
      <c r="B22" s="61"/>
      <c r="C22" s="61"/>
      <c r="D22" s="61"/>
      <c r="E22" s="61"/>
      <c r="F22" s="61"/>
      <c r="G22" s="60">
        <f t="shared" si="0"/>
        <v>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20">
        <f t="shared" si="1"/>
        <v>0</v>
      </c>
      <c r="U22" s="20">
        <f t="shared" si="2"/>
        <v>0</v>
      </c>
      <c r="V22" s="49" t="e">
        <f t="shared" si="3"/>
        <v>#DIV/0!</v>
      </c>
      <c r="W22" s="68"/>
    </row>
    <row r="23" spans="1:23" s="27" customFormat="1" ht="12">
      <c r="A23" s="55" t="s">
        <v>44</v>
      </c>
      <c r="B23" s="61"/>
      <c r="C23" s="61"/>
      <c r="D23" s="61"/>
      <c r="E23" s="61"/>
      <c r="F23" s="61"/>
      <c r="G23" s="60">
        <f t="shared" si="0"/>
        <v>0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20">
        <f t="shared" si="1"/>
        <v>0</v>
      </c>
      <c r="U23" s="20">
        <f t="shared" si="2"/>
        <v>0</v>
      </c>
      <c r="V23" s="49" t="e">
        <f t="shared" si="3"/>
        <v>#DIV/0!</v>
      </c>
      <c r="W23" s="68"/>
    </row>
    <row r="24" spans="1:23" s="27" customFormat="1" ht="12">
      <c r="A24" s="55" t="s">
        <v>45</v>
      </c>
      <c r="B24" s="61"/>
      <c r="C24" s="61"/>
      <c r="D24" s="61"/>
      <c r="E24" s="61"/>
      <c r="F24" s="61"/>
      <c r="G24" s="60">
        <f t="shared" si="0"/>
        <v>0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20">
        <f t="shared" si="1"/>
        <v>0</v>
      </c>
      <c r="U24" s="20">
        <f t="shared" si="2"/>
        <v>0</v>
      </c>
      <c r="V24" s="49" t="e">
        <f t="shared" si="3"/>
        <v>#DIV/0!</v>
      </c>
      <c r="W24" s="68"/>
    </row>
    <row r="25" spans="1:23" s="27" customFormat="1" ht="12">
      <c r="A25" s="55" t="s">
        <v>46</v>
      </c>
      <c r="B25" s="61"/>
      <c r="C25" s="61"/>
      <c r="D25" s="61"/>
      <c r="E25" s="61"/>
      <c r="F25" s="61"/>
      <c r="G25" s="60">
        <f t="shared" si="0"/>
        <v>0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20">
        <f t="shared" si="1"/>
        <v>0</v>
      </c>
      <c r="U25" s="20">
        <f t="shared" si="2"/>
        <v>0</v>
      </c>
      <c r="V25" s="49" t="e">
        <f t="shared" si="3"/>
        <v>#DIV/0!</v>
      </c>
      <c r="W25" s="68"/>
    </row>
    <row r="26" spans="1:23" s="27" customFormat="1" ht="12">
      <c r="A26" s="55" t="s">
        <v>47</v>
      </c>
      <c r="B26" s="61"/>
      <c r="C26" s="61"/>
      <c r="D26" s="61"/>
      <c r="E26" s="61"/>
      <c r="F26" s="61"/>
      <c r="G26" s="60">
        <f t="shared" si="0"/>
        <v>0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20">
        <f t="shared" si="1"/>
        <v>0</v>
      </c>
      <c r="U26" s="20">
        <f t="shared" si="2"/>
        <v>0</v>
      </c>
      <c r="V26" s="49" t="e">
        <f t="shared" si="3"/>
        <v>#DIV/0!</v>
      </c>
      <c r="W26" s="68"/>
    </row>
    <row r="27" spans="1:23" s="27" customFormat="1" ht="12">
      <c r="A27" s="55" t="s">
        <v>48</v>
      </c>
      <c r="B27" s="61"/>
      <c r="C27" s="61"/>
      <c r="D27" s="61"/>
      <c r="E27" s="61"/>
      <c r="F27" s="61"/>
      <c r="G27" s="60">
        <f t="shared" si="0"/>
        <v>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20">
        <f t="shared" si="1"/>
        <v>0</v>
      </c>
      <c r="U27" s="20">
        <f t="shared" si="2"/>
        <v>0</v>
      </c>
      <c r="V27" s="49" t="e">
        <f t="shared" si="3"/>
        <v>#DIV/0!</v>
      </c>
      <c r="W27" s="68"/>
    </row>
    <row r="28" spans="1:23" s="27" customFormat="1" ht="12">
      <c r="A28" s="55" t="s">
        <v>49</v>
      </c>
      <c r="B28" s="61"/>
      <c r="C28" s="61"/>
      <c r="D28" s="61"/>
      <c r="E28" s="61"/>
      <c r="F28" s="61"/>
      <c r="G28" s="60">
        <f t="shared" si="0"/>
        <v>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20">
        <f t="shared" si="1"/>
        <v>0</v>
      </c>
      <c r="U28" s="20">
        <f t="shared" si="2"/>
        <v>0</v>
      </c>
      <c r="V28" s="49" t="e">
        <f t="shared" si="3"/>
        <v>#DIV/0!</v>
      </c>
      <c r="W28" s="68"/>
    </row>
    <row r="29" spans="1:23" s="27" customFormat="1" ht="12">
      <c r="A29" s="55" t="s">
        <v>50</v>
      </c>
      <c r="B29" s="61"/>
      <c r="C29" s="61"/>
      <c r="D29" s="61"/>
      <c r="E29" s="61"/>
      <c r="F29" s="61"/>
      <c r="G29" s="60">
        <f t="shared" si="0"/>
        <v>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0">
        <f t="shared" si="1"/>
        <v>0</v>
      </c>
      <c r="U29" s="20">
        <f t="shared" si="2"/>
        <v>0</v>
      </c>
      <c r="V29" s="49" t="e">
        <f t="shared" si="3"/>
        <v>#DIV/0!</v>
      </c>
      <c r="W29" s="68"/>
    </row>
    <row r="30" spans="1:23" s="27" customFormat="1" ht="12">
      <c r="A30" s="55" t="s">
        <v>51</v>
      </c>
      <c r="B30" s="61"/>
      <c r="C30" s="61"/>
      <c r="D30" s="61"/>
      <c r="E30" s="61"/>
      <c r="F30" s="61"/>
      <c r="G30" s="60">
        <f t="shared" si="0"/>
        <v>0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20">
        <f t="shared" si="1"/>
        <v>0</v>
      </c>
      <c r="U30" s="20">
        <f t="shared" si="2"/>
        <v>0</v>
      </c>
      <c r="V30" s="49" t="e">
        <f t="shared" si="3"/>
        <v>#DIV/0!</v>
      </c>
      <c r="W30" s="68"/>
    </row>
    <row r="31" spans="1:23" s="27" customFormat="1" ht="12">
      <c r="A31" s="55" t="s">
        <v>52</v>
      </c>
      <c r="B31" s="61"/>
      <c r="C31" s="61"/>
      <c r="D31" s="61"/>
      <c r="E31" s="61"/>
      <c r="F31" s="61"/>
      <c r="G31" s="60">
        <f t="shared" si="0"/>
        <v>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20">
        <f t="shared" si="1"/>
        <v>0</v>
      </c>
      <c r="U31" s="20">
        <f t="shared" si="2"/>
        <v>0</v>
      </c>
      <c r="V31" s="49" t="e">
        <f t="shared" si="3"/>
        <v>#DIV/0!</v>
      </c>
      <c r="W31" s="68"/>
    </row>
    <row r="32" spans="1:23" s="27" customFormat="1" ht="12">
      <c r="A32" s="55" t="s">
        <v>53</v>
      </c>
      <c r="B32" s="61"/>
      <c r="C32" s="61"/>
      <c r="D32" s="61"/>
      <c r="E32" s="61"/>
      <c r="F32" s="61"/>
      <c r="G32" s="60">
        <f t="shared" si="0"/>
        <v>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20">
        <f t="shared" si="1"/>
        <v>0</v>
      </c>
      <c r="U32" s="20">
        <f t="shared" si="2"/>
        <v>0</v>
      </c>
      <c r="V32" s="49" t="e">
        <f t="shared" si="3"/>
        <v>#DIV/0!</v>
      </c>
      <c r="W32" s="68"/>
    </row>
    <row r="33" spans="1:23" s="27" customFormat="1" ht="12">
      <c r="A33" s="55" t="s">
        <v>54</v>
      </c>
      <c r="B33" s="61"/>
      <c r="C33" s="61"/>
      <c r="D33" s="61"/>
      <c r="E33" s="61"/>
      <c r="F33" s="61"/>
      <c r="G33" s="60">
        <f t="shared" si="0"/>
        <v>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20">
        <f t="shared" si="1"/>
        <v>0</v>
      </c>
      <c r="U33" s="20">
        <f t="shared" si="2"/>
        <v>0</v>
      </c>
      <c r="V33" s="49" t="e">
        <f t="shared" si="3"/>
        <v>#DIV/0!</v>
      </c>
      <c r="W33" s="68"/>
    </row>
    <row r="34" spans="1:23" s="27" customFormat="1" ht="12">
      <c r="A34" s="55" t="s">
        <v>55</v>
      </c>
      <c r="B34" s="61"/>
      <c r="C34" s="61"/>
      <c r="D34" s="61"/>
      <c r="E34" s="61"/>
      <c r="F34" s="61"/>
      <c r="G34" s="60">
        <f t="shared" si="0"/>
        <v>0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20">
        <f t="shared" si="1"/>
        <v>0</v>
      </c>
      <c r="U34" s="20">
        <f t="shared" si="2"/>
        <v>0</v>
      </c>
      <c r="V34" s="49" t="e">
        <f t="shared" si="3"/>
        <v>#DIV/0!</v>
      </c>
      <c r="W34" s="68"/>
    </row>
    <row r="35" spans="1:23" s="27" customFormat="1" ht="12">
      <c r="A35" s="55" t="s">
        <v>56</v>
      </c>
      <c r="B35" s="61"/>
      <c r="C35" s="61"/>
      <c r="D35" s="61"/>
      <c r="E35" s="61"/>
      <c r="F35" s="61"/>
      <c r="G35" s="60">
        <f t="shared" si="0"/>
        <v>0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20">
        <f t="shared" si="1"/>
        <v>0</v>
      </c>
      <c r="U35" s="20">
        <f t="shared" si="2"/>
        <v>0</v>
      </c>
      <c r="V35" s="49" t="e">
        <f t="shared" si="3"/>
        <v>#DIV/0!</v>
      </c>
      <c r="W35" s="68"/>
    </row>
    <row r="36" spans="1:23" s="27" customFormat="1" ht="12">
      <c r="A36" s="55" t="s">
        <v>57</v>
      </c>
      <c r="B36" s="61"/>
      <c r="C36" s="61"/>
      <c r="D36" s="61"/>
      <c r="E36" s="61"/>
      <c r="F36" s="61"/>
      <c r="G36" s="60">
        <f t="shared" si="0"/>
        <v>0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20">
        <f t="shared" si="1"/>
        <v>0</v>
      </c>
      <c r="U36" s="20">
        <f t="shared" si="2"/>
        <v>0</v>
      </c>
      <c r="V36" s="49" t="e">
        <f t="shared" si="3"/>
        <v>#DIV/0!</v>
      </c>
      <c r="W36" s="68"/>
    </row>
    <row r="37" spans="1:23" s="27" customFormat="1" ht="12">
      <c r="A37" s="55" t="s">
        <v>58</v>
      </c>
      <c r="B37" s="61"/>
      <c r="C37" s="61"/>
      <c r="D37" s="61"/>
      <c r="E37" s="61"/>
      <c r="F37" s="61"/>
      <c r="G37" s="60">
        <f t="shared" si="0"/>
        <v>0</v>
      </c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0">
        <f t="shared" si="1"/>
        <v>0</v>
      </c>
      <c r="U37" s="20">
        <f t="shared" si="2"/>
        <v>0</v>
      </c>
      <c r="V37" s="49" t="e">
        <f t="shared" si="3"/>
        <v>#DIV/0!</v>
      </c>
      <c r="W37" s="68"/>
    </row>
    <row r="38" spans="1:23" s="27" customFormat="1" ht="12">
      <c r="A38" s="55" t="s">
        <v>59</v>
      </c>
      <c r="B38" s="61"/>
      <c r="C38" s="61"/>
      <c r="D38" s="61"/>
      <c r="E38" s="61"/>
      <c r="F38" s="61"/>
      <c r="G38" s="60">
        <f t="shared" si="0"/>
        <v>0</v>
      </c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20">
        <f t="shared" si="1"/>
        <v>0</v>
      </c>
      <c r="U38" s="20">
        <f t="shared" si="2"/>
        <v>0</v>
      </c>
      <c r="V38" s="49" t="e">
        <f t="shared" si="3"/>
        <v>#DIV/0!</v>
      </c>
      <c r="W38" s="68"/>
    </row>
    <row r="39" spans="1:23" s="27" customFormat="1" ht="12">
      <c r="A39" s="55" t="s">
        <v>60</v>
      </c>
      <c r="B39" s="61"/>
      <c r="C39" s="61"/>
      <c r="D39" s="61"/>
      <c r="E39" s="61"/>
      <c r="F39" s="61"/>
      <c r="G39" s="60">
        <f t="shared" si="0"/>
        <v>0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20">
        <f t="shared" si="1"/>
        <v>0</v>
      </c>
      <c r="U39" s="20">
        <f t="shared" si="2"/>
        <v>0</v>
      </c>
      <c r="V39" s="49" t="e">
        <f t="shared" si="3"/>
        <v>#DIV/0!</v>
      </c>
      <c r="W39" s="68"/>
    </row>
    <row r="40" spans="1:23" s="27" customFormat="1" ht="12">
      <c r="A40" s="55" t="s">
        <v>61</v>
      </c>
      <c r="B40" s="61"/>
      <c r="C40" s="61"/>
      <c r="D40" s="61"/>
      <c r="E40" s="61"/>
      <c r="F40" s="61"/>
      <c r="G40" s="60">
        <f t="shared" si="0"/>
        <v>0</v>
      </c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20">
        <f t="shared" si="1"/>
        <v>0</v>
      </c>
      <c r="U40" s="20">
        <f t="shared" si="2"/>
        <v>0</v>
      </c>
      <c r="V40" s="49" t="e">
        <f t="shared" si="3"/>
        <v>#DIV/0!</v>
      </c>
      <c r="W40" s="68"/>
    </row>
    <row r="41" spans="1:23" s="27" customFormat="1" ht="12">
      <c r="A41" s="55" t="s">
        <v>366</v>
      </c>
      <c r="B41" s="60" t="e">
        <f>IF((SUM(#REF!)=0),#REF!,0)</f>
        <v>#REF!</v>
      </c>
      <c r="C41" s="60" t="e">
        <f>IF((SUM(#REF!)=0),#REF!,0)</f>
        <v>#REF!</v>
      </c>
      <c r="D41" s="60" t="e">
        <f>IF((SUM(#REF!)=0),#REF!,0)</f>
        <v>#REF!</v>
      </c>
      <c r="E41" s="60" t="e">
        <f>IF((SUM(#REF!)=0),#REF!,0)</f>
        <v>#REF!</v>
      </c>
      <c r="F41" s="60" t="e">
        <f>IF((SUM(#REF!)=0),#REF!,0)</f>
        <v>#REF!</v>
      </c>
      <c r="G41" s="60" t="e">
        <f t="shared" si="0"/>
        <v>#REF!</v>
      </c>
      <c r="H41" s="60" t="e">
        <f>IF((SUM(#REF!)=0),#REF!,0)</f>
        <v>#REF!</v>
      </c>
      <c r="I41" s="60" t="e">
        <f>IF((SUM(#REF!)=0),#REF!,0)</f>
        <v>#REF!</v>
      </c>
      <c r="J41" s="60" t="e">
        <f>IF((SUM(#REF!)=0),#REF!,0)</f>
        <v>#REF!</v>
      </c>
      <c r="K41" s="60" t="e">
        <f>IF((SUM(#REF!)=0),#REF!,0)</f>
        <v>#REF!</v>
      </c>
      <c r="L41" s="60" t="e">
        <f>IF((SUM(#REF!)=0),#REF!,0)</f>
        <v>#REF!</v>
      </c>
      <c r="M41" s="60" t="e">
        <f>IF((SUM(#REF!)=0),#REF!,0)</f>
        <v>#REF!</v>
      </c>
      <c r="N41" s="60" t="e">
        <f>IF((SUM(#REF!)=0),#REF!,0)</f>
        <v>#REF!</v>
      </c>
      <c r="O41" s="60" t="e">
        <f>IF((SUM(#REF!)=0),#REF!,0)</f>
        <v>#REF!</v>
      </c>
      <c r="P41" s="60" t="e">
        <f>IF((SUM(#REF!)=0),#REF!,0)</f>
        <v>#REF!</v>
      </c>
      <c r="Q41" s="60" t="e">
        <f>IF((SUM(#REF!)=0),#REF!,0)</f>
        <v>#REF!</v>
      </c>
      <c r="R41" s="60" t="e">
        <f>IF((SUM(#REF!)=0),#REF!,0)</f>
        <v>#REF!</v>
      </c>
      <c r="S41" s="60" t="e">
        <f>IF((SUM(#REF!)=0),#REF!,0)</f>
        <v>#REF!</v>
      </c>
      <c r="T41" s="20" t="e">
        <f t="shared" si="1"/>
        <v>#REF!</v>
      </c>
      <c r="U41" s="20" t="e">
        <f t="shared" si="2"/>
        <v>#REF!</v>
      </c>
      <c r="V41" s="49" t="e">
        <f t="shared" si="3"/>
        <v>#REF!</v>
      </c>
      <c r="W41" s="68"/>
    </row>
    <row r="42" spans="1:23" s="27" customFormat="1" ht="12">
      <c r="A42" s="55" t="s">
        <v>62</v>
      </c>
      <c r="B42" s="61"/>
      <c r="C42" s="61"/>
      <c r="D42" s="61"/>
      <c r="E42" s="61"/>
      <c r="F42" s="61"/>
      <c r="G42" s="60">
        <f t="shared" si="0"/>
        <v>0</v>
      </c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20">
        <f t="shared" si="1"/>
        <v>0</v>
      </c>
      <c r="U42" s="20">
        <f t="shared" si="2"/>
        <v>0</v>
      </c>
      <c r="V42" s="49" t="e">
        <f t="shared" si="3"/>
        <v>#DIV/0!</v>
      </c>
      <c r="W42" s="68"/>
    </row>
    <row r="43" spans="1:23" s="27" customFormat="1" ht="12">
      <c r="A43" s="55" t="s">
        <v>63</v>
      </c>
      <c r="B43" s="61"/>
      <c r="C43" s="61"/>
      <c r="D43" s="61"/>
      <c r="E43" s="61"/>
      <c r="F43" s="61"/>
      <c r="G43" s="60">
        <f t="shared" si="0"/>
        <v>0</v>
      </c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20">
        <f t="shared" si="1"/>
        <v>0</v>
      </c>
      <c r="U43" s="20">
        <f t="shared" si="2"/>
        <v>0</v>
      </c>
      <c r="V43" s="49" t="e">
        <f t="shared" si="3"/>
        <v>#DIV/0!</v>
      </c>
      <c r="W43" s="68"/>
    </row>
    <row r="44" spans="1:23" s="27" customFormat="1" ht="12">
      <c r="A44" s="55" t="s">
        <v>64</v>
      </c>
      <c r="B44" s="61"/>
      <c r="C44" s="61"/>
      <c r="D44" s="61"/>
      <c r="E44" s="61"/>
      <c r="F44" s="61"/>
      <c r="G44" s="60">
        <f t="shared" si="0"/>
        <v>0</v>
      </c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20">
        <f t="shared" si="1"/>
        <v>0</v>
      </c>
      <c r="U44" s="20">
        <f t="shared" si="2"/>
        <v>0</v>
      </c>
      <c r="V44" s="49" t="e">
        <f t="shared" si="3"/>
        <v>#DIV/0!</v>
      </c>
      <c r="W44" s="68"/>
    </row>
    <row r="45" spans="1:23" s="27" customFormat="1" ht="12">
      <c r="A45" s="55" t="s">
        <v>65</v>
      </c>
      <c r="B45" s="61"/>
      <c r="C45" s="61"/>
      <c r="D45" s="61"/>
      <c r="E45" s="61"/>
      <c r="F45" s="61"/>
      <c r="G45" s="60">
        <f t="shared" si="0"/>
        <v>0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20">
        <f t="shared" si="1"/>
        <v>0</v>
      </c>
      <c r="U45" s="20">
        <f t="shared" si="2"/>
        <v>0</v>
      </c>
      <c r="V45" s="49" t="e">
        <f t="shared" si="3"/>
        <v>#DIV/0!</v>
      </c>
      <c r="W45" s="68"/>
    </row>
    <row r="46" spans="1:23" s="27" customFormat="1" ht="12.75" customHeight="1">
      <c r="A46" s="55" t="s">
        <v>367</v>
      </c>
      <c r="B46" s="61"/>
      <c r="C46" s="61"/>
      <c r="D46" s="61"/>
      <c r="E46" s="61"/>
      <c r="F46" s="61"/>
      <c r="G46" s="60">
        <f t="shared" si="0"/>
        <v>0</v>
      </c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20">
        <f t="shared" si="1"/>
        <v>0</v>
      </c>
      <c r="U46" s="20">
        <f t="shared" si="2"/>
        <v>0</v>
      </c>
      <c r="V46" s="49" t="e">
        <f t="shared" si="3"/>
        <v>#DIV/0!</v>
      </c>
      <c r="W46" s="68"/>
    </row>
    <row r="47" spans="1:23" s="27" customFormat="1" ht="12.75" customHeight="1">
      <c r="A47" s="55" t="s">
        <v>66</v>
      </c>
      <c r="B47" s="61"/>
      <c r="C47" s="61"/>
      <c r="D47" s="61"/>
      <c r="E47" s="61"/>
      <c r="F47" s="61"/>
      <c r="G47" s="60">
        <f t="shared" si="0"/>
        <v>0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20">
        <f t="shared" si="1"/>
        <v>0</v>
      </c>
      <c r="U47" s="20">
        <f t="shared" si="2"/>
        <v>0</v>
      </c>
      <c r="V47" s="49" t="e">
        <f t="shared" si="3"/>
        <v>#DIV/0!</v>
      </c>
      <c r="W47" s="68"/>
    </row>
    <row r="48" spans="1:23" s="27" customFormat="1" ht="12">
      <c r="A48" s="55" t="s">
        <v>67</v>
      </c>
      <c r="B48" s="61"/>
      <c r="C48" s="61"/>
      <c r="D48" s="61"/>
      <c r="E48" s="61"/>
      <c r="F48" s="61"/>
      <c r="G48" s="60">
        <f t="shared" si="0"/>
        <v>0</v>
      </c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20">
        <f t="shared" si="1"/>
        <v>0</v>
      </c>
      <c r="U48" s="20">
        <f t="shared" si="2"/>
        <v>0</v>
      </c>
      <c r="V48" s="49" t="e">
        <f t="shared" si="3"/>
        <v>#DIV/0!</v>
      </c>
      <c r="W48" s="68"/>
    </row>
    <row r="49" spans="1:30" s="27" customFormat="1" ht="12">
      <c r="A49" s="55" t="s">
        <v>68</v>
      </c>
      <c r="B49" s="61"/>
      <c r="C49" s="61"/>
      <c r="D49" s="61"/>
      <c r="E49" s="61"/>
      <c r="F49" s="61"/>
      <c r="G49" s="60">
        <f t="shared" si="0"/>
        <v>0</v>
      </c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20">
        <f t="shared" si="1"/>
        <v>0</v>
      </c>
      <c r="U49" s="20">
        <f t="shared" si="2"/>
        <v>0</v>
      </c>
      <c r="V49" s="49" t="e">
        <f t="shared" si="3"/>
        <v>#DIV/0!</v>
      </c>
      <c r="W49" s="68"/>
    </row>
    <row r="50" spans="1:30" s="27" customFormat="1" ht="12">
      <c r="A50" s="55" t="s">
        <v>69</v>
      </c>
      <c r="B50" s="61"/>
      <c r="C50" s="61"/>
      <c r="D50" s="61"/>
      <c r="E50" s="61"/>
      <c r="F50" s="61"/>
      <c r="G50" s="60">
        <f t="shared" si="0"/>
        <v>0</v>
      </c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20">
        <f t="shared" si="1"/>
        <v>0</v>
      </c>
      <c r="U50" s="20">
        <f t="shared" si="2"/>
        <v>0</v>
      </c>
      <c r="V50" s="49" t="e">
        <f t="shared" si="3"/>
        <v>#DIV/0!</v>
      </c>
      <c r="W50" s="68"/>
    </row>
    <row r="51" spans="1:30" s="27" customFormat="1" ht="12">
      <c r="A51" s="55" t="s">
        <v>70</v>
      </c>
      <c r="B51" s="61"/>
      <c r="C51" s="61"/>
      <c r="D51" s="61"/>
      <c r="E51" s="61"/>
      <c r="F51" s="61"/>
      <c r="G51" s="60">
        <f t="shared" si="0"/>
        <v>0</v>
      </c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20">
        <f t="shared" si="1"/>
        <v>0</v>
      </c>
      <c r="U51" s="20">
        <f t="shared" si="2"/>
        <v>0</v>
      </c>
      <c r="V51" s="49" t="e">
        <f t="shared" si="3"/>
        <v>#DIV/0!</v>
      </c>
      <c r="W51" s="68"/>
    </row>
    <row r="52" spans="1:30" s="27" customFormat="1" ht="12">
      <c r="A52" s="55" t="s">
        <v>71</v>
      </c>
      <c r="B52" s="61"/>
      <c r="C52" s="61"/>
      <c r="D52" s="61"/>
      <c r="E52" s="61"/>
      <c r="F52" s="61"/>
      <c r="G52" s="60">
        <f t="shared" si="0"/>
        <v>0</v>
      </c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20">
        <f t="shared" si="1"/>
        <v>0</v>
      </c>
      <c r="U52" s="20">
        <f t="shared" si="2"/>
        <v>0</v>
      </c>
      <c r="V52" s="49" t="e">
        <f t="shared" si="3"/>
        <v>#DIV/0!</v>
      </c>
      <c r="W52" s="68"/>
    </row>
    <row r="53" spans="1:30" s="27" customFormat="1" ht="12">
      <c r="A53" s="55" t="s">
        <v>72</v>
      </c>
      <c r="B53" s="61"/>
      <c r="C53" s="61"/>
      <c r="D53" s="61"/>
      <c r="E53" s="61"/>
      <c r="F53" s="61"/>
      <c r="G53" s="60">
        <f t="shared" si="0"/>
        <v>0</v>
      </c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20">
        <f t="shared" si="1"/>
        <v>0</v>
      </c>
      <c r="U53" s="20">
        <f t="shared" si="2"/>
        <v>0</v>
      </c>
      <c r="V53" s="49" t="e">
        <f t="shared" si="3"/>
        <v>#DIV/0!</v>
      </c>
      <c r="W53" s="68"/>
    </row>
    <row r="54" spans="1:30" s="27" customFormat="1" ht="12">
      <c r="A54" s="56" t="s">
        <v>22</v>
      </c>
      <c r="B54" s="20" t="e">
        <f>SUM(B6:B53)</f>
        <v>#REF!</v>
      </c>
      <c r="C54" s="20" t="e">
        <f>SUM(C6:C53)</f>
        <v>#REF!</v>
      </c>
      <c r="D54" s="20" t="e">
        <f>SUM(D6:D53)</f>
        <v>#REF!</v>
      </c>
      <c r="E54" s="20" t="e">
        <f>SUM(E6:E53)</f>
        <v>#REF!</v>
      </c>
      <c r="F54" s="20" t="e">
        <f>SUM(F6:F53)</f>
        <v>#REF!</v>
      </c>
      <c r="G54" s="60" t="e">
        <f t="shared" si="0"/>
        <v>#REF!</v>
      </c>
      <c r="H54" s="20" t="e">
        <f>SUM(H6:H53)</f>
        <v>#REF!</v>
      </c>
      <c r="I54" s="20" t="e">
        <f t="shared" ref="I54:S54" si="4">SUM(I6:I53)</f>
        <v>#REF!</v>
      </c>
      <c r="J54" s="20" t="e">
        <f t="shared" si="4"/>
        <v>#REF!</v>
      </c>
      <c r="K54" s="20" t="e">
        <f t="shared" si="4"/>
        <v>#REF!</v>
      </c>
      <c r="L54" s="20" t="e">
        <f t="shared" si="4"/>
        <v>#REF!</v>
      </c>
      <c r="M54" s="20" t="e">
        <f t="shared" si="4"/>
        <v>#REF!</v>
      </c>
      <c r="N54" s="20" t="e">
        <f t="shared" si="4"/>
        <v>#REF!</v>
      </c>
      <c r="O54" s="20" t="e">
        <f t="shared" si="4"/>
        <v>#REF!</v>
      </c>
      <c r="P54" s="20" t="e">
        <f t="shared" si="4"/>
        <v>#REF!</v>
      </c>
      <c r="Q54" s="20" t="e">
        <f t="shared" si="4"/>
        <v>#REF!</v>
      </c>
      <c r="R54" s="20" t="e">
        <f t="shared" si="4"/>
        <v>#REF!</v>
      </c>
      <c r="S54" s="20" t="e">
        <f t="shared" si="4"/>
        <v>#REF!</v>
      </c>
      <c r="T54" s="20" t="e">
        <f t="shared" si="1"/>
        <v>#REF!</v>
      </c>
      <c r="U54" s="20" t="e">
        <f t="shared" si="2"/>
        <v>#REF!</v>
      </c>
      <c r="V54" s="49" t="e">
        <f t="shared" si="3"/>
        <v>#REF!</v>
      </c>
      <c r="W54" s="53"/>
      <c r="X54" s="18"/>
      <c r="Y54" s="18"/>
      <c r="Z54" s="18"/>
      <c r="AA54" s="18"/>
      <c r="AB54" s="18"/>
      <c r="AC54" s="18"/>
      <c r="AD54" s="18"/>
    </row>
    <row r="55" spans="1:30" s="27" customFormat="1" ht="12">
      <c r="A55" s="57" t="s">
        <v>344</v>
      </c>
      <c r="B55" s="20" t="e">
        <f>SUM(B6:B18)+B41</f>
        <v>#REF!</v>
      </c>
      <c r="C55" s="20" t="e">
        <f>SUM(C6:C18)+C41</f>
        <v>#REF!</v>
      </c>
      <c r="D55" s="20" t="e">
        <f>SUM(D6:D18)+D41</f>
        <v>#REF!</v>
      </c>
      <c r="E55" s="20" t="e">
        <f>SUM(E6:E18)+E41</f>
        <v>#REF!</v>
      </c>
      <c r="F55" s="20" t="e">
        <f>SUM(F6:F18)+F41</f>
        <v>#REF!</v>
      </c>
      <c r="G55" s="60" t="e">
        <f t="shared" si="0"/>
        <v>#REF!</v>
      </c>
      <c r="H55" s="20" t="e">
        <f>SUM(H6:H18)+H41</f>
        <v>#REF!</v>
      </c>
      <c r="I55" s="20" t="e">
        <f t="shared" ref="I55:S55" si="5">SUM(I6:I18)+I41</f>
        <v>#REF!</v>
      </c>
      <c r="J55" s="20" t="e">
        <f t="shared" si="5"/>
        <v>#REF!</v>
      </c>
      <c r="K55" s="20" t="e">
        <f t="shared" si="5"/>
        <v>#REF!</v>
      </c>
      <c r="L55" s="20" t="e">
        <f t="shared" si="5"/>
        <v>#REF!</v>
      </c>
      <c r="M55" s="20" t="e">
        <f t="shared" si="5"/>
        <v>#REF!</v>
      </c>
      <c r="N55" s="20" t="e">
        <f t="shared" si="5"/>
        <v>#REF!</v>
      </c>
      <c r="O55" s="20" t="e">
        <f t="shared" si="5"/>
        <v>#REF!</v>
      </c>
      <c r="P55" s="20" t="e">
        <f t="shared" si="5"/>
        <v>#REF!</v>
      </c>
      <c r="Q55" s="20" t="e">
        <f t="shared" si="5"/>
        <v>#REF!</v>
      </c>
      <c r="R55" s="20" t="e">
        <f t="shared" si="5"/>
        <v>#REF!</v>
      </c>
      <c r="S55" s="20" t="e">
        <f t="shared" si="5"/>
        <v>#REF!</v>
      </c>
      <c r="T55" s="20" t="e">
        <f t="shared" si="1"/>
        <v>#REF!</v>
      </c>
      <c r="U55" s="20" t="e">
        <f t="shared" si="2"/>
        <v>#REF!</v>
      </c>
      <c r="V55" s="49" t="e">
        <f t="shared" si="3"/>
        <v>#REF!</v>
      </c>
      <c r="W55" s="53"/>
      <c r="X55" s="18"/>
      <c r="Y55" s="18"/>
      <c r="Z55" s="18"/>
      <c r="AA55" s="18"/>
      <c r="AB55" s="18"/>
      <c r="AC55" s="18"/>
      <c r="AD55" s="18"/>
    </row>
    <row r="56" spans="1:30" s="27" customFormat="1" ht="12">
      <c r="A56" s="56" t="s">
        <v>345</v>
      </c>
      <c r="B56" s="20" t="e">
        <f>B54-B55</f>
        <v>#REF!</v>
      </c>
      <c r="C56" s="20" t="e">
        <f>C54-C55</f>
        <v>#REF!</v>
      </c>
      <c r="D56" s="20" t="e">
        <f>D54-D55</f>
        <v>#REF!</v>
      </c>
      <c r="E56" s="20" t="e">
        <f>E54-E55</f>
        <v>#REF!</v>
      </c>
      <c r="F56" s="20" t="e">
        <f>F54-F55</f>
        <v>#REF!</v>
      </c>
      <c r="G56" s="60" t="e">
        <f t="shared" si="0"/>
        <v>#REF!</v>
      </c>
      <c r="H56" s="20" t="e">
        <f t="shared" ref="H56:S56" si="6">H54-H55</f>
        <v>#REF!</v>
      </c>
      <c r="I56" s="20" t="e">
        <f t="shared" si="6"/>
        <v>#REF!</v>
      </c>
      <c r="J56" s="20" t="e">
        <f t="shared" si="6"/>
        <v>#REF!</v>
      </c>
      <c r="K56" s="20" t="e">
        <f t="shared" si="6"/>
        <v>#REF!</v>
      </c>
      <c r="L56" s="20" t="e">
        <f t="shared" si="6"/>
        <v>#REF!</v>
      </c>
      <c r="M56" s="20" t="e">
        <f t="shared" si="6"/>
        <v>#REF!</v>
      </c>
      <c r="N56" s="20" t="e">
        <f t="shared" si="6"/>
        <v>#REF!</v>
      </c>
      <c r="O56" s="20" t="e">
        <f t="shared" si="6"/>
        <v>#REF!</v>
      </c>
      <c r="P56" s="20" t="e">
        <f t="shared" si="6"/>
        <v>#REF!</v>
      </c>
      <c r="Q56" s="20" t="e">
        <f t="shared" si="6"/>
        <v>#REF!</v>
      </c>
      <c r="R56" s="20" t="e">
        <f t="shared" si="6"/>
        <v>#REF!</v>
      </c>
      <c r="S56" s="20" t="e">
        <f t="shared" si="6"/>
        <v>#REF!</v>
      </c>
      <c r="T56" s="20" t="e">
        <f t="shared" si="1"/>
        <v>#REF!</v>
      </c>
      <c r="U56" s="20" t="e">
        <f t="shared" si="2"/>
        <v>#REF!</v>
      </c>
      <c r="V56" s="49" t="e">
        <f t="shared" si="3"/>
        <v>#REF!</v>
      </c>
      <c r="W56" s="53"/>
      <c r="X56" s="18"/>
      <c r="Y56" s="18"/>
      <c r="Z56" s="18"/>
      <c r="AA56" s="18"/>
      <c r="AB56" s="18"/>
      <c r="AC56" s="18"/>
      <c r="AD56" s="18"/>
    </row>
    <row r="57" spans="1:30" s="27" customFormat="1" ht="12">
      <c r="A57" s="48" t="s">
        <v>23</v>
      </c>
      <c r="B57" s="48"/>
      <c r="C57" s="48"/>
      <c r="D57" s="48"/>
      <c r="E57" s="48"/>
      <c r="F57" s="48"/>
      <c r="G57" s="50">
        <f t="shared" si="0"/>
        <v>0</v>
      </c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50">
        <f t="shared" si="1"/>
        <v>0</v>
      </c>
      <c r="U57" s="50">
        <f t="shared" si="2"/>
        <v>0</v>
      </c>
      <c r="V57" s="51" t="e">
        <f t="shared" si="3"/>
        <v>#DIV/0!</v>
      </c>
      <c r="W57" s="68"/>
    </row>
    <row r="58" spans="1:30" s="27" customFormat="1">
      <c r="A58" s="38" t="s">
        <v>8</v>
      </c>
      <c r="B58" s="62"/>
      <c r="C58" s="62"/>
      <c r="D58" s="62"/>
      <c r="E58" s="62"/>
      <c r="F58" s="62"/>
      <c r="G58" s="62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58"/>
      <c r="W58" s="47"/>
      <c r="X58" s="30"/>
      <c r="Y58" s="30"/>
      <c r="Z58" s="30"/>
      <c r="AA58" s="30"/>
      <c r="AB58" s="30"/>
      <c r="AC58" s="30"/>
      <c r="AD58" s="30"/>
    </row>
    <row r="59" spans="1:30" s="27" customFormat="1">
      <c r="A59" s="38" t="s">
        <v>368</v>
      </c>
      <c r="B59" s="62"/>
      <c r="C59" s="62"/>
      <c r="D59" s="62"/>
      <c r="E59" s="62"/>
      <c r="F59" s="62"/>
      <c r="G59" s="62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58"/>
      <c r="W59" s="47"/>
      <c r="X59" s="30"/>
      <c r="Y59" s="30"/>
      <c r="Z59" s="30"/>
      <c r="AA59" s="30"/>
      <c r="AB59" s="30"/>
      <c r="AC59" s="30"/>
      <c r="AD59" s="30"/>
    </row>
    <row r="60" spans="1:30" s="27" customFormat="1">
      <c r="A60" s="6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58"/>
      <c r="W60" s="47"/>
      <c r="X60" s="30"/>
      <c r="Y60" s="30"/>
      <c r="Z60" s="30"/>
      <c r="AA60" s="30"/>
      <c r="AB60" s="30"/>
      <c r="AC60" s="30"/>
      <c r="AD60" s="30"/>
    </row>
    <row r="61" spans="1:30" s="27" customForma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58"/>
      <c r="W61" s="47"/>
      <c r="X61" s="30"/>
      <c r="Y61" s="30"/>
      <c r="Z61" s="30"/>
      <c r="AA61" s="30"/>
      <c r="AB61" s="30"/>
      <c r="AC61" s="30"/>
      <c r="AD61" s="30"/>
    </row>
    <row r="62" spans="1:30" s="27" customForma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58"/>
      <c r="W62" s="47"/>
      <c r="X62" s="30"/>
      <c r="Y62" s="30"/>
      <c r="Z62" s="30"/>
      <c r="AA62" s="30"/>
      <c r="AB62" s="30"/>
      <c r="AC62" s="30"/>
      <c r="AD62" s="30"/>
    </row>
    <row r="63" spans="1:30" s="27" customForma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58"/>
      <c r="W63" s="47"/>
      <c r="X63" s="30"/>
      <c r="Y63" s="30"/>
      <c r="Z63" s="30"/>
      <c r="AA63" s="30"/>
      <c r="AB63" s="30"/>
      <c r="AC63" s="30"/>
      <c r="AD63" s="30"/>
    </row>
    <row r="64" spans="1:30" s="27" customForma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58"/>
      <c r="W64" s="47"/>
      <c r="X64" s="30"/>
      <c r="Y64" s="30"/>
      <c r="Z64" s="30"/>
      <c r="AA64" s="30"/>
      <c r="AB64" s="30"/>
      <c r="AC64" s="30"/>
      <c r="AD64" s="30"/>
    </row>
    <row r="65" spans="1:30" s="27" customForma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58"/>
      <c r="W65" s="47"/>
      <c r="X65" s="30"/>
      <c r="Y65" s="30"/>
      <c r="Z65" s="30"/>
      <c r="AA65" s="30"/>
      <c r="AB65" s="30"/>
      <c r="AC65" s="30"/>
      <c r="AD65" s="30"/>
    </row>
    <row r="66" spans="1:30" s="40" customForma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58"/>
      <c r="W66" s="47"/>
      <c r="X66" s="30"/>
      <c r="Y66" s="30"/>
      <c r="Z66" s="30"/>
      <c r="AA66" s="30"/>
      <c r="AB66" s="30"/>
      <c r="AC66" s="30"/>
      <c r="AD66" s="30"/>
    </row>
    <row r="67" spans="1:30" s="27" customForma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58"/>
      <c r="W67" s="47"/>
      <c r="X67" s="30"/>
      <c r="Y67" s="30"/>
      <c r="Z67" s="30"/>
      <c r="AA67" s="30"/>
      <c r="AB67" s="30"/>
      <c r="AC67" s="30"/>
      <c r="AD67" s="30"/>
    </row>
    <row r="68" spans="1:30" s="27" customForma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58"/>
      <c r="W68" s="47"/>
      <c r="X68" s="30"/>
      <c r="Y68" s="30"/>
      <c r="Z68" s="30"/>
      <c r="AA68" s="30"/>
      <c r="AB68" s="30"/>
      <c r="AC68" s="30"/>
      <c r="AD68" s="30"/>
    </row>
    <row r="69" spans="1:30" s="27" customForma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58"/>
      <c r="W69" s="68"/>
    </row>
    <row r="70" spans="1:30" s="27" customForma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58"/>
      <c r="W70" s="68"/>
    </row>
    <row r="71" spans="1:30" s="27" customForma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58"/>
      <c r="W71" s="68"/>
    </row>
    <row r="72" spans="1:30" s="27" customFormat="1" ht="12">
      <c r="V72" s="33"/>
      <c r="W72" s="68"/>
    </row>
    <row r="73" spans="1:30" s="27" customFormat="1" ht="12">
      <c r="V73" s="33"/>
      <c r="W73" s="68"/>
    </row>
    <row r="74" spans="1:30" s="27" customFormat="1" ht="12">
      <c r="V74" s="33"/>
      <c r="W74" s="68"/>
    </row>
    <row r="75" spans="1:30" s="27" customFormat="1" ht="12">
      <c r="V75" s="33"/>
      <c r="W75" s="68"/>
    </row>
    <row r="76" spans="1:30" s="27" customFormat="1" ht="12">
      <c r="V76" s="33"/>
      <c r="W76" s="68"/>
    </row>
    <row r="77" spans="1:30" s="27" customFormat="1" ht="12">
      <c r="V77" s="33"/>
      <c r="W77" s="68"/>
    </row>
    <row r="78" spans="1:30" s="27" customFormat="1" ht="12">
      <c r="V78" s="33"/>
      <c r="W78" s="68"/>
    </row>
    <row r="79" spans="1:30" s="27" customFormat="1" ht="12">
      <c r="V79" s="33"/>
      <c r="W79" s="68"/>
    </row>
    <row r="80" spans="1:30" s="27" customFormat="1" ht="12">
      <c r="V80" s="33"/>
      <c r="W80" s="68"/>
    </row>
    <row r="81" spans="22:23" s="27" customFormat="1" ht="12">
      <c r="V81" s="33"/>
      <c r="W81" s="68"/>
    </row>
    <row r="82" spans="22:23" s="27" customFormat="1" ht="12">
      <c r="V82" s="33"/>
      <c r="W82" s="68"/>
    </row>
    <row r="83" spans="22:23" s="27" customFormat="1" ht="12">
      <c r="V83" s="33"/>
      <c r="W83" s="68"/>
    </row>
    <row r="84" spans="22:23" s="23" customFormat="1">
      <c r="V84" s="29"/>
      <c r="W84" s="52"/>
    </row>
    <row r="85" spans="22:23" s="23" customFormat="1">
      <c r="V85" s="29"/>
      <c r="W85" s="52"/>
    </row>
    <row r="86" spans="22:23" s="23" customFormat="1">
      <c r="V86" s="29"/>
      <c r="W86" s="52"/>
    </row>
    <row r="87" spans="22:23" s="23" customFormat="1">
      <c r="V87" s="29"/>
      <c r="W87" s="52"/>
    </row>
    <row r="88" spans="22:23" s="23" customFormat="1">
      <c r="V88" s="29"/>
      <c r="W88" s="52"/>
    </row>
    <row r="89" spans="22:23" s="23" customFormat="1">
      <c r="V89" s="29"/>
      <c r="W89" s="52"/>
    </row>
    <row r="90" spans="22:23" s="23" customFormat="1">
      <c r="V90" s="29"/>
      <c r="W90" s="52"/>
    </row>
    <row r="91" spans="22:23" s="23" customFormat="1">
      <c r="V91" s="29"/>
      <c r="W91" s="52"/>
    </row>
    <row r="92" spans="22:23" s="23" customFormat="1">
      <c r="V92" s="29"/>
      <c r="W92" s="52"/>
    </row>
    <row r="93" spans="22:23" s="23" customFormat="1">
      <c r="V93" s="29"/>
      <c r="W93" s="52"/>
    </row>
    <row r="94" spans="22:23" s="23" customFormat="1">
      <c r="V94" s="29"/>
      <c r="W94" s="52"/>
    </row>
    <row r="95" spans="22:23" s="23" customFormat="1">
      <c r="V95" s="29"/>
      <c r="W95" s="52"/>
    </row>
    <row r="96" spans="22:23" s="23" customFormat="1">
      <c r="V96" s="29"/>
      <c r="W96" s="52"/>
    </row>
    <row r="97" spans="22:23" s="23" customFormat="1">
      <c r="V97" s="29"/>
      <c r="W97" s="52"/>
    </row>
    <row r="98" spans="22:23" s="23" customFormat="1">
      <c r="V98" s="29"/>
      <c r="W98" s="52"/>
    </row>
    <row r="99" spans="22:23" s="23" customFormat="1">
      <c r="V99" s="29"/>
      <c r="W99" s="52"/>
    </row>
    <row r="100" spans="22:23" s="23" customFormat="1">
      <c r="V100" s="29"/>
      <c r="W100" s="52"/>
    </row>
    <row r="101" spans="22:23" s="23" customFormat="1">
      <c r="V101" s="29"/>
      <c r="W101" s="52"/>
    </row>
    <row r="102" spans="22:23" s="23" customFormat="1">
      <c r="V102" s="29"/>
      <c r="W102" s="52"/>
    </row>
    <row r="103" spans="22:23" s="23" customFormat="1">
      <c r="V103" s="29"/>
      <c r="W103" s="52"/>
    </row>
    <row r="104" spans="22:23" s="23" customFormat="1">
      <c r="V104" s="29"/>
      <c r="W104" s="52"/>
    </row>
  </sheetData>
  <sheetProtection formatCells="0" formatColumns="0"/>
  <mergeCells count="5">
    <mergeCell ref="A1:V1"/>
    <mergeCell ref="B4:G4"/>
    <mergeCell ref="H4:T4"/>
    <mergeCell ref="U4:V4"/>
    <mergeCell ref="A4:A5"/>
  </mergeCells>
  <phoneticPr fontId="25" type="noConversion"/>
  <hyperlinks>
    <hyperlink ref="A1:T1" location="报表目录!A1" tooltip="返回" display="开办费预算"/>
  </hyperlinks>
  <printOptions horizontalCentered="1"/>
  <pageMargins left="0.74791666666666701" right="0.74791666666666701" top="0.98402777777777795" bottom="0.98402777777777795" header="0.51180555555555596" footer="0.51180555555555596"/>
  <pageSetup paperSize="9" scale="57" orientation="landscape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"/>
  <sheetViews>
    <sheetView topLeftCell="A10" zoomScaleNormal="100" workbookViewId="0">
      <selection activeCell="N30" sqref="N30"/>
    </sheetView>
  </sheetViews>
  <sheetFormatPr defaultColWidth="7.625" defaultRowHeight="14.25"/>
  <cols>
    <col min="8" max="33" width="7.625" style="119"/>
  </cols>
  <sheetData>
    <row r="1" spans="1:33" ht="12" customHeight="1">
      <c r="A1" s="166" t="s">
        <v>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</row>
    <row r="2" spans="1:33" ht="12" customHeight="1">
      <c r="A2" s="1" t="s">
        <v>370</v>
      </c>
      <c r="B2" s="2"/>
      <c r="C2" s="2"/>
      <c r="D2" s="2"/>
      <c r="E2" s="2"/>
      <c r="F2" s="2"/>
      <c r="G2" s="2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1" t="s">
        <v>115</v>
      </c>
    </row>
    <row r="3" spans="1:33" ht="12" customHeight="1">
      <c r="A3" s="184" t="s">
        <v>0</v>
      </c>
      <c r="B3" s="185" t="s">
        <v>371</v>
      </c>
      <c r="C3" s="184" t="s">
        <v>372</v>
      </c>
      <c r="D3" s="184" t="s">
        <v>373</v>
      </c>
      <c r="E3" s="184" t="s">
        <v>374</v>
      </c>
      <c r="F3" s="184" t="s">
        <v>1</v>
      </c>
      <c r="G3" s="168" t="s">
        <v>2</v>
      </c>
      <c r="H3" s="167" t="s">
        <v>375</v>
      </c>
      <c r="I3" s="167"/>
      <c r="J3" s="167" t="s">
        <v>376</v>
      </c>
      <c r="K3" s="167"/>
      <c r="L3" s="167" t="s">
        <v>377</v>
      </c>
      <c r="M3" s="167"/>
      <c r="N3" s="167" t="s">
        <v>378</v>
      </c>
      <c r="O3" s="167"/>
      <c r="P3" s="167" t="s">
        <v>379</v>
      </c>
      <c r="Q3" s="167"/>
      <c r="R3" s="167" t="s">
        <v>380</v>
      </c>
      <c r="S3" s="167"/>
      <c r="T3" s="167" t="s">
        <v>381</v>
      </c>
      <c r="U3" s="167"/>
      <c r="V3" s="167" t="s">
        <v>382</v>
      </c>
      <c r="W3" s="167"/>
      <c r="X3" s="167" t="s">
        <v>383</v>
      </c>
      <c r="Y3" s="167"/>
      <c r="Z3" s="167" t="s">
        <v>384</v>
      </c>
      <c r="AA3" s="167"/>
      <c r="AB3" s="167" t="s">
        <v>385</v>
      </c>
      <c r="AC3" s="167"/>
      <c r="AD3" s="167" t="s">
        <v>386</v>
      </c>
      <c r="AE3" s="167"/>
      <c r="AF3" s="167" t="s">
        <v>22</v>
      </c>
      <c r="AG3" s="167"/>
    </row>
    <row r="4" spans="1:33" ht="12" customHeight="1">
      <c r="A4" s="184"/>
      <c r="B4" s="186"/>
      <c r="C4" s="184"/>
      <c r="D4" s="184"/>
      <c r="E4" s="184"/>
      <c r="F4" s="184"/>
      <c r="G4" s="168"/>
      <c r="H4" s="112" t="s">
        <v>387</v>
      </c>
      <c r="I4" s="112" t="s">
        <v>388</v>
      </c>
      <c r="J4" s="113" t="s">
        <v>387</v>
      </c>
      <c r="K4" s="113" t="s">
        <v>388</v>
      </c>
      <c r="L4" s="113" t="s">
        <v>387</v>
      </c>
      <c r="M4" s="113" t="s">
        <v>388</v>
      </c>
      <c r="N4" s="113" t="s">
        <v>387</v>
      </c>
      <c r="O4" s="113" t="s">
        <v>388</v>
      </c>
      <c r="P4" s="113" t="s">
        <v>387</v>
      </c>
      <c r="Q4" s="113" t="s">
        <v>388</v>
      </c>
      <c r="R4" s="113" t="s">
        <v>387</v>
      </c>
      <c r="S4" s="113" t="s">
        <v>388</v>
      </c>
      <c r="T4" s="113" t="s">
        <v>387</v>
      </c>
      <c r="U4" s="113" t="s">
        <v>388</v>
      </c>
      <c r="V4" s="113" t="s">
        <v>387</v>
      </c>
      <c r="W4" s="113" t="s">
        <v>388</v>
      </c>
      <c r="X4" s="113" t="s">
        <v>387</v>
      </c>
      <c r="Y4" s="113" t="s">
        <v>388</v>
      </c>
      <c r="Z4" s="113" t="s">
        <v>387</v>
      </c>
      <c r="AA4" s="113" t="s">
        <v>388</v>
      </c>
      <c r="AB4" s="113" t="s">
        <v>387</v>
      </c>
      <c r="AC4" s="113" t="s">
        <v>388</v>
      </c>
      <c r="AD4" s="113" t="s">
        <v>387</v>
      </c>
      <c r="AE4" s="113" t="s">
        <v>388</v>
      </c>
      <c r="AF4" s="113" t="s">
        <v>387</v>
      </c>
      <c r="AG4" s="113" t="s">
        <v>388</v>
      </c>
    </row>
    <row r="5" spans="1:33" ht="12" customHeight="1">
      <c r="A5" s="3">
        <v>1</v>
      </c>
      <c r="B5" s="4" t="s">
        <v>389</v>
      </c>
      <c r="C5" s="109" t="s">
        <v>390</v>
      </c>
      <c r="D5" s="109" t="s">
        <v>391</v>
      </c>
      <c r="E5" s="110" t="s">
        <v>392</v>
      </c>
      <c r="F5" s="110" t="s">
        <v>393</v>
      </c>
      <c r="G5" s="110" t="s">
        <v>394</v>
      </c>
      <c r="H5" s="117" t="s">
        <v>395</v>
      </c>
      <c r="I5" s="117" t="s">
        <v>396</v>
      </c>
      <c r="J5" s="117" t="s">
        <v>397</v>
      </c>
      <c r="K5" s="117" t="s">
        <v>398</v>
      </c>
      <c r="L5" s="117" t="s">
        <v>399</v>
      </c>
      <c r="M5" s="117" t="s">
        <v>400</v>
      </c>
      <c r="N5" s="117" t="s">
        <v>401</v>
      </c>
      <c r="O5" s="117" t="s">
        <v>402</v>
      </c>
      <c r="P5" s="117" t="s">
        <v>403</v>
      </c>
      <c r="Q5" s="117" t="s">
        <v>404</v>
      </c>
      <c r="R5" s="117" t="s">
        <v>405</v>
      </c>
      <c r="S5" s="117" t="s">
        <v>406</v>
      </c>
      <c r="T5" s="117" t="s">
        <v>407</v>
      </c>
      <c r="U5" s="117" t="s">
        <v>408</v>
      </c>
      <c r="V5" s="117" t="s">
        <v>409</v>
      </c>
      <c r="W5" s="117" t="s">
        <v>410</v>
      </c>
      <c r="X5" s="117" t="s">
        <v>411</v>
      </c>
      <c r="Y5" s="117" t="s">
        <v>412</v>
      </c>
      <c r="Z5" s="117" t="s">
        <v>413</v>
      </c>
      <c r="AA5" s="117" t="s">
        <v>414</v>
      </c>
      <c r="AB5" s="117" t="s">
        <v>415</v>
      </c>
      <c r="AC5" s="117" t="s">
        <v>416</v>
      </c>
      <c r="AD5" s="117" t="s">
        <v>417</v>
      </c>
      <c r="AE5" s="118" t="s">
        <v>702</v>
      </c>
      <c r="AF5" s="118" t="s">
        <v>703</v>
      </c>
      <c r="AG5" s="118" t="s">
        <v>704</v>
      </c>
    </row>
    <row r="6" spans="1:33" ht="12" customHeight="1">
      <c r="A6" s="3">
        <v>1</v>
      </c>
      <c r="B6" s="4" t="s">
        <v>419</v>
      </c>
      <c r="C6" s="5"/>
      <c r="D6" s="5"/>
      <c r="E6" s="6"/>
      <c r="F6" s="6"/>
      <c r="G6" s="6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</row>
    <row r="7" spans="1:33" ht="12" customHeight="1">
      <c r="A7" s="3">
        <v>1</v>
      </c>
      <c r="B7" s="4" t="s">
        <v>419</v>
      </c>
      <c r="C7" s="172" t="s">
        <v>87</v>
      </c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4"/>
    </row>
    <row r="8" spans="1:33" ht="12" customHeight="1">
      <c r="A8" s="3">
        <v>1</v>
      </c>
      <c r="B8" s="4" t="s">
        <v>419</v>
      </c>
      <c r="C8" s="169" t="s">
        <v>420</v>
      </c>
      <c r="D8" s="170"/>
      <c r="E8" s="170"/>
      <c r="F8" s="170"/>
      <c r="G8" s="171"/>
      <c r="H8" s="114" t="s">
        <v>705</v>
      </c>
      <c r="I8" s="115" t="s">
        <v>706</v>
      </c>
      <c r="J8" s="115" t="s">
        <v>707</v>
      </c>
      <c r="K8" s="115" t="s">
        <v>708</v>
      </c>
      <c r="L8" s="115" t="s">
        <v>709</v>
      </c>
      <c r="M8" s="115" t="s">
        <v>710</v>
      </c>
      <c r="N8" s="115" t="s">
        <v>711</v>
      </c>
      <c r="O8" s="115" t="s">
        <v>712</v>
      </c>
      <c r="P8" s="115" t="s">
        <v>713</v>
      </c>
      <c r="Q8" s="115" t="s">
        <v>714</v>
      </c>
      <c r="R8" s="115" t="s">
        <v>715</v>
      </c>
      <c r="S8" s="115" t="s">
        <v>716</v>
      </c>
      <c r="T8" s="115" t="s">
        <v>717</v>
      </c>
      <c r="U8" s="115" t="s">
        <v>718</v>
      </c>
      <c r="V8" s="115" t="s">
        <v>719</v>
      </c>
      <c r="W8" s="115" t="s">
        <v>720</v>
      </c>
      <c r="X8" s="115" t="s">
        <v>721</v>
      </c>
      <c r="Y8" s="115" t="s">
        <v>722</v>
      </c>
      <c r="Z8" s="115" t="s">
        <v>723</v>
      </c>
      <c r="AA8" s="115" t="s">
        <v>724</v>
      </c>
      <c r="AB8" s="115" t="s">
        <v>725</v>
      </c>
      <c r="AC8" s="115" t="s">
        <v>726</v>
      </c>
      <c r="AD8" s="115" t="s">
        <v>727</v>
      </c>
      <c r="AE8" s="115" t="s">
        <v>728</v>
      </c>
      <c r="AF8" s="115" t="s">
        <v>729</v>
      </c>
      <c r="AG8" s="115" t="s">
        <v>730</v>
      </c>
    </row>
    <row r="9" spans="1:33" ht="12" customHeight="1">
      <c r="A9" s="3">
        <v>2</v>
      </c>
      <c r="B9" s="4" t="s">
        <v>389</v>
      </c>
      <c r="C9" s="109" t="s">
        <v>390</v>
      </c>
      <c r="D9" s="109" t="s">
        <v>391</v>
      </c>
      <c r="E9" s="110" t="s">
        <v>392</v>
      </c>
      <c r="F9" s="110" t="s">
        <v>393</v>
      </c>
      <c r="G9" s="110" t="s">
        <v>394</v>
      </c>
      <c r="H9" s="117" t="s">
        <v>395</v>
      </c>
      <c r="I9" s="117" t="s">
        <v>396</v>
      </c>
      <c r="J9" s="117" t="s">
        <v>397</v>
      </c>
      <c r="K9" s="117" t="s">
        <v>398</v>
      </c>
      <c r="L9" s="117" t="s">
        <v>399</v>
      </c>
      <c r="M9" s="117" t="s">
        <v>400</v>
      </c>
      <c r="N9" s="117" t="s">
        <v>401</v>
      </c>
      <c r="O9" s="117" t="s">
        <v>402</v>
      </c>
      <c r="P9" s="117" t="s">
        <v>403</v>
      </c>
      <c r="Q9" s="117" t="s">
        <v>404</v>
      </c>
      <c r="R9" s="117" t="s">
        <v>405</v>
      </c>
      <c r="S9" s="117" t="s">
        <v>406</v>
      </c>
      <c r="T9" s="117" t="s">
        <v>407</v>
      </c>
      <c r="U9" s="117" t="s">
        <v>408</v>
      </c>
      <c r="V9" s="117" t="s">
        <v>409</v>
      </c>
      <c r="W9" s="117" t="s">
        <v>410</v>
      </c>
      <c r="X9" s="117" t="s">
        <v>411</v>
      </c>
      <c r="Y9" s="117" t="s">
        <v>412</v>
      </c>
      <c r="Z9" s="117" t="s">
        <v>413</v>
      </c>
      <c r="AA9" s="117" t="s">
        <v>414</v>
      </c>
      <c r="AB9" s="117" t="s">
        <v>415</v>
      </c>
      <c r="AC9" s="117" t="s">
        <v>416</v>
      </c>
      <c r="AD9" s="117" t="s">
        <v>417</v>
      </c>
      <c r="AE9" s="118" t="s">
        <v>702</v>
      </c>
      <c r="AF9" s="118" t="s">
        <v>703</v>
      </c>
      <c r="AG9" s="118" t="s">
        <v>704</v>
      </c>
    </row>
    <row r="10" spans="1:33" ht="12" customHeight="1">
      <c r="A10" s="3">
        <v>2</v>
      </c>
      <c r="B10" s="4" t="s">
        <v>421</v>
      </c>
      <c r="C10" s="5"/>
      <c r="D10" s="5"/>
      <c r="E10" s="6"/>
      <c r="F10" s="6"/>
      <c r="G10" s="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</row>
    <row r="11" spans="1:33" ht="12" customHeight="1">
      <c r="A11" s="3">
        <v>2</v>
      </c>
      <c r="B11" s="4" t="s">
        <v>421</v>
      </c>
      <c r="C11" s="172" t="s">
        <v>87</v>
      </c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4"/>
    </row>
    <row r="12" spans="1:33" ht="12" customHeight="1">
      <c r="A12" s="3">
        <v>2</v>
      </c>
      <c r="B12" s="4" t="s">
        <v>421</v>
      </c>
      <c r="C12" s="169" t="s">
        <v>422</v>
      </c>
      <c r="D12" s="170"/>
      <c r="E12" s="170"/>
      <c r="F12" s="170"/>
      <c r="G12" s="171"/>
      <c r="H12" s="115" t="s">
        <v>731</v>
      </c>
      <c r="I12" s="115" t="s">
        <v>732</v>
      </c>
      <c r="J12" s="115" t="s">
        <v>733</v>
      </c>
      <c r="K12" s="115" t="s">
        <v>734</v>
      </c>
      <c r="L12" s="115" t="s">
        <v>735</v>
      </c>
      <c r="M12" s="115" t="s">
        <v>736</v>
      </c>
      <c r="N12" s="115" t="s">
        <v>737</v>
      </c>
      <c r="O12" s="115" t="s">
        <v>738</v>
      </c>
      <c r="P12" s="115" t="s">
        <v>739</v>
      </c>
      <c r="Q12" s="115" t="s">
        <v>740</v>
      </c>
      <c r="R12" s="115" t="s">
        <v>741</v>
      </c>
      <c r="S12" s="115" t="s">
        <v>742</v>
      </c>
      <c r="T12" s="115" t="s">
        <v>743</v>
      </c>
      <c r="U12" s="115" t="s">
        <v>744</v>
      </c>
      <c r="V12" s="115" t="s">
        <v>745</v>
      </c>
      <c r="W12" s="115" t="s">
        <v>746</v>
      </c>
      <c r="X12" s="115" t="s">
        <v>747</v>
      </c>
      <c r="Y12" s="115" t="s">
        <v>748</v>
      </c>
      <c r="Z12" s="115" t="s">
        <v>749</v>
      </c>
      <c r="AA12" s="115" t="s">
        <v>750</v>
      </c>
      <c r="AB12" s="115" t="s">
        <v>751</v>
      </c>
      <c r="AC12" s="115" t="s">
        <v>752</v>
      </c>
      <c r="AD12" s="115" t="s">
        <v>753</v>
      </c>
      <c r="AE12" s="115" t="s">
        <v>754</v>
      </c>
      <c r="AF12" s="115" t="s">
        <v>755</v>
      </c>
      <c r="AG12" s="115" t="s">
        <v>756</v>
      </c>
    </row>
    <row r="13" spans="1:33" ht="12" customHeight="1">
      <c r="A13" s="3">
        <v>3</v>
      </c>
      <c r="B13" s="4" t="s">
        <v>389</v>
      </c>
      <c r="C13" s="109" t="s">
        <v>390</v>
      </c>
      <c r="D13" s="109" t="s">
        <v>391</v>
      </c>
      <c r="E13" s="110" t="s">
        <v>392</v>
      </c>
      <c r="F13" s="110" t="s">
        <v>393</v>
      </c>
      <c r="G13" s="110" t="s">
        <v>394</v>
      </c>
      <c r="H13" s="117" t="s">
        <v>395</v>
      </c>
      <c r="I13" s="117" t="s">
        <v>396</v>
      </c>
      <c r="J13" s="117" t="s">
        <v>397</v>
      </c>
      <c r="K13" s="117" t="s">
        <v>398</v>
      </c>
      <c r="L13" s="117" t="s">
        <v>399</v>
      </c>
      <c r="M13" s="117" t="s">
        <v>400</v>
      </c>
      <c r="N13" s="117" t="s">
        <v>401</v>
      </c>
      <c r="O13" s="117" t="s">
        <v>402</v>
      </c>
      <c r="P13" s="117" t="s">
        <v>403</v>
      </c>
      <c r="Q13" s="117" t="s">
        <v>404</v>
      </c>
      <c r="R13" s="117" t="s">
        <v>405</v>
      </c>
      <c r="S13" s="117" t="s">
        <v>406</v>
      </c>
      <c r="T13" s="117" t="s">
        <v>407</v>
      </c>
      <c r="U13" s="117" t="s">
        <v>408</v>
      </c>
      <c r="V13" s="117" t="s">
        <v>409</v>
      </c>
      <c r="W13" s="117" t="s">
        <v>410</v>
      </c>
      <c r="X13" s="117" t="s">
        <v>411</v>
      </c>
      <c r="Y13" s="117" t="s">
        <v>412</v>
      </c>
      <c r="Z13" s="117" t="s">
        <v>413</v>
      </c>
      <c r="AA13" s="117" t="s">
        <v>414</v>
      </c>
      <c r="AB13" s="117" t="s">
        <v>415</v>
      </c>
      <c r="AC13" s="117" t="s">
        <v>416</v>
      </c>
      <c r="AD13" s="117" t="s">
        <v>417</v>
      </c>
      <c r="AE13" s="118" t="s">
        <v>702</v>
      </c>
      <c r="AF13" s="118" t="s">
        <v>703</v>
      </c>
      <c r="AG13" s="118" t="s">
        <v>704</v>
      </c>
    </row>
    <row r="14" spans="1:33" ht="12" customHeight="1">
      <c r="A14" s="3">
        <v>3</v>
      </c>
      <c r="B14" s="4" t="s">
        <v>423</v>
      </c>
      <c r="C14" s="109"/>
      <c r="D14" s="109"/>
      <c r="E14" s="110"/>
      <c r="F14" s="110"/>
      <c r="G14" s="110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</row>
    <row r="15" spans="1:33" ht="12" customHeight="1">
      <c r="A15" s="3">
        <v>3</v>
      </c>
      <c r="B15" s="4" t="s">
        <v>423</v>
      </c>
      <c r="C15" s="172" t="s">
        <v>87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4"/>
    </row>
    <row r="16" spans="1:33" ht="12" customHeight="1">
      <c r="A16" s="3">
        <v>3</v>
      </c>
      <c r="B16" s="4" t="s">
        <v>423</v>
      </c>
      <c r="C16" s="169" t="s">
        <v>424</v>
      </c>
      <c r="D16" s="170"/>
      <c r="E16" s="170"/>
      <c r="F16" s="170"/>
      <c r="G16" s="171"/>
      <c r="H16" s="115" t="s">
        <v>757</v>
      </c>
      <c r="I16" s="115" t="s">
        <v>758</v>
      </c>
      <c r="J16" s="115" t="s">
        <v>759</v>
      </c>
      <c r="K16" s="115" t="s">
        <v>760</v>
      </c>
      <c r="L16" s="115" t="s">
        <v>761</v>
      </c>
      <c r="M16" s="115" t="s">
        <v>762</v>
      </c>
      <c r="N16" s="115" t="s">
        <v>763</v>
      </c>
      <c r="O16" s="115" t="s">
        <v>764</v>
      </c>
      <c r="P16" s="115" t="s">
        <v>765</v>
      </c>
      <c r="Q16" s="115" t="s">
        <v>766</v>
      </c>
      <c r="R16" s="115" t="s">
        <v>767</v>
      </c>
      <c r="S16" s="115" t="s">
        <v>768</v>
      </c>
      <c r="T16" s="115" t="s">
        <v>769</v>
      </c>
      <c r="U16" s="115" t="s">
        <v>770</v>
      </c>
      <c r="V16" s="115" t="s">
        <v>771</v>
      </c>
      <c r="W16" s="115" t="s">
        <v>772</v>
      </c>
      <c r="X16" s="115" t="s">
        <v>773</v>
      </c>
      <c r="Y16" s="115" t="s">
        <v>774</v>
      </c>
      <c r="Z16" s="115" t="s">
        <v>775</v>
      </c>
      <c r="AA16" s="115" t="s">
        <v>776</v>
      </c>
      <c r="AB16" s="115" t="s">
        <v>777</v>
      </c>
      <c r="AC16" s="115" t="s">
        <v>778</v>
      </c>
      <c r="AD16" s="115" t="s">
        <v>779</v>
      </c>
      <c r="AE16" s="115" t="s">
        <v>780</v>
      </c>
      <c r="AF16" s="115" t="s">
        <v>781</v>
      </c>
      <c r="AG16" s="115" t="s">
        <v>782</v>
      </c>
    </row>
    <row r="17" spans="1:33" ht="12" customHeight="1">
      <c r="A17" s="3">
        <v>4</v>
      </c>
      <c r="B17" s="4" t="s">
        <v>389</v>
      </c>
      <c r="C17" s="109" t="s">
        <v>390</v>
      </c>
      <c r="D17" s="109" t="s">
        <v>391</v>
      </c>
      <c r="E17" s="110" t="s">
        <v>392</v>
      </c>
      <c r="F17" s="110" t="s">
        <v>393</v>
      </c>
      <c r="G17" s="110" t="s">
        <v>394</v>
      </c>
      <c r="H17" s="117" t="s">
        <v>395</v>
      </c>
      <c r="I17" s="117" t="s">
        <v>396</v>
      </c>
      <c r="J17" s="117" t="s">
        <v>397</v>
      </c>
      <c r="K17" s="117" t="s">
        <v>398</v>
      </c>
      <c r="L17" s="117" t="s">
        <v>399</v>
      </c>
      <c r="M17" s="117" t="s">
        <v>400</v>
      </c>
      <c r="N17" s="117" t="s">
        <v>401</v>
      </c>
      <c r="O17" s="117" t="s">
        <v>402</v>
      </c>
      <c r="P17" s="117" t="s">
        <v>403</v>
      </c>
      <c r="Q17" s="117" t="s">
        <v>404</v>
      </c>
      <c r="R17" s="117" t="s">
        <v>405</v>
      </c>
      <c r="S17" s="117" t="s">
        <v>406</v>
      </c>
      <c r="T17" s="117" t="s">
        <v>407</v>
      </c>
      <c r="U17" s="117" t="s">
        <v>408</v>
      </c>
      <c r="V17" s="117" t="s">
        <v>409</v>
      </c>
      <c r="W17" s="117" t="s">
        <v>410</v>
      </c>
      <c r="X17" s="117" t="s">
        <v>411</v>
      </c>
      <c r="Y17" s="117" t="s">
        <v>412</v>
      </c>
      <c r="Z17" s="117" t="s">
        <v>413</v>
      </c>
      <c r="AA17" s="117" t="s">
        <v>414</v>
      </c>
      <c r="AB17" s="117" t="s">
        <v>415</v>
      </c>
      <c r="AC17" s="117" t="s">
        <v>416</v>
      </c>
      <c r="AD17" s="117" t="s">
        <v>417</v>
      </c>
      <c r="AE17" s="118" t="s">
        <v>702</v>
      </c>
      <c r="AF17" s="118" t="s">
        <v>703</v>
      </c>
      <c r="AG17" s="118" t="s">
        <v>704</v>
      </c>
    </row>
    <row r="18" spans="1:33" ht="12" customHeight="1">
      <c r="A18" s="3">
        <v>4</v>
      </c>
      <c r="B18" s="4" t="s">
        <v>425</v>
      </c>
      <c r="C18" s="5"/>
      <c r="D18" s="5"/>
      <c r="E18" s="6"/>
      <c r="F18" s="6"/>
      <c r="G18" s="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</row>
    <row r="19" spans="1:33" ht="12" customHeight="1">
      <c r="A19" s="3">
        <v>4</v>
      </c>
      <c r="B19" s="4" t="s">
        <v>425</v>
      </c>
      <c r="C19" s="172" t="s">
        <v>87</v>
      </c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4"/>
    </row>
    <row r="20" spans="1:33" ht="12" customHeight="1">
      <c r="A20" s="3">
        <v>4</v>
      </c>
      <c r="B20" s="4" t="s">
        <v>425</v>
      </c>
      <c r="C20" s="169" t="s">
        <v>426</v>
      </c>
      <c r="D20" s="170"/>
      <c r="E20" s="170"/>
      <c r="F20" s="170"/>
      <c r="G20" s="171"/>
      <c r="H20" s="115" t="s">
        <v>783</v>
      </c>
      <c r="I20" s="115" t="s">
        <v>784</v>
      </c>
      <c r="J20" s="115" t="s">
        <v>785</v>
      </c>
      <c r="K20" s="115" t="s">
        <v>786</v>
      </c>
      <c r="L20" s="115" t="s">
        <v>787</v>
      </c>
      <c r="M20" s="115" t="s">
        <v>788</v>
      </c>
      <c r="N20" s="115" t="s">
        <v>789</v>
      </c>
      <c r="O20" s="115" t="s">
        <v>790</v>
      </c>
      <c r="P20" s="115" t="s">
        <v>791</v>
      </c>
      <c r="Q20" s="115" t="s">
        <v>792</v>
      </c>
      <c r="R20" s="115" t="s">
        <v>793</v>
      </c>
      <c r="S20" s="115" t="s">
        <v>794</v>
      </c>
      <c r="T20" s="115" t="s">
        <v>795</v>
      </c>
      <c r="U20" s="115" t="s">
        <v>796</v>
      </c>
      <c r="V20" s="115" t="s">
        <v>797</v>
      </c>
      <c r="W20" s="115" t="s">
        <v>798</v>
      </c>
      <c r="X20" s="115" t="s">
        <v>799</v>
      </c>
      <c r="Y20" s="115" t="s">
        <v>800</v>
      </c>
      <c r="Z20" s="115" t="s">
        <v>801</v>
      </c>
      <c r="AA20" s="115" t="s">
        <v>802</v>
      </c>
      <c r="AB20" s="115" t="s">
        <v>803</v>
      </c>
      <c r="AC20" s="115" t="s">
        <v>804</v>
      </c>
      <c r="AD20" s="115" t="s">
        <v>805</v>
      </c>
      <c r="AE20" s="115" t="s">
        <v>806</v>
      </c>
      <c r="AF20" s="115" t="s">
        <v>807</v>
      </c>
      <c r="AG20" s="115" t="s">
        <v>808</v>
      </c>
    </row>
    <row r="21" spans="1:33" ht="12" customHeight="1">
      <c r="A21" s="3">
        <v>5</v>
      </c>
      <c r="B21" s="109" t="s">
        <v>389</v>
      </c>
      <c r="C21" s="109" t="s">
        <v>390</v>
      </c>
      <c r="D21" s="110" t="s">
        <v>391</v>
      </c>
      <c r="E21" s="110" t="s">
        <v>392</v>
      </c>
      <c r="F21" s="110" t="s">
        <v>393</v>
      </c>
      <c r="G21" s="109" t="s">
        <v>394</v>
      </c>
      <c r="H21" s="117" t="s">
        <v>395</v>
      </c>
      <c r="I21" s="117" t="s">
        <v>396</v>
      </c>
      <c r="J21" s="117" t="s">
        <v>397</v>
      </c>
      <c r="K21" s="117" t="s">
        <v>398</v>
      </c>
      <c r="L21" s="117" t="s">
        <v>399</v>
      </c>
      <c r="M21" s="117" t="s">
        <v>400</v>
      </c>
      <c r="N21" s="117" t="s">
        <v>401</v>
      </c>
      <c r="O21" s="117" t="s">
        <v>402</v>
      </c>
      <c r="P21" s="117" t="s">
        <v>403</v>
      </c>
      <c r="Q21" s="117" t="s">
        <v>404</v>
      </c>
      <c r="R21" s="117" t="s">
        <v>405</v>
      </c>
      <c r="S21" s="117" t="s">
        <v>406</v>
      </c>
      <c r="T21" s="117" t="s">
        <v>407</v>
      </c>
      <c r="U21" s="117" t="s">
        <v>408</v>
      </c>
      <c r="V21" s="117" t="s">
        <v>409</v>
      </c>
      <c r="W21" s="117" t="s">
        <v>410</v>
      </c>
      <c r="X21" s="117" t="s">
        <v>411</v>
      </c>
      <c r="Y21" s="117" t="s">
        <v>412</v>
      </c>
      <c r="Z21" s="117" t="s">
        <v>413</v>
      </c>
      <c r="AA21" s="117" t="s">
        <v>414</v>
      </c>
      <c r="AB21" s="117" t="s">
        <v>415</v>
      </c>
      <c r="AC21" s="117" t="s">
        <v>416</v>
      </c>
      <c r="AD21" s="117" t="s">
        <v>417</v>
      </c>
      <c r="AE21" s="118" t="s">
        <v>702</v>
      </c>
      <c r="AF21" s="118" t="s">
        <v>703</v>
      </c>
      <c r="AG21" s="118" t="s">
        <v>704</v>
      </c>
    </row>
    <row r="22" spans="1:33" ht="12" customHeight="1">
      <c r="A22" s="3">
        <v>5</v>
      </c>
      <c r="B22" s="4" t="s">
        <v>427</v>
      </c>
      <c r="C22" s="5"/>
      <c r="D22" s="5"/>
      <c r="E22" s="6"/>
      <c r="F22" s="6"/>
      <c r="G22" s="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</row>
    <row r="23" spans="1:33" ht="12" customHeight="1">
      <c r="A23" s="3">
        <v>5</v>
      </c>
      <c r="B23" s="4" t="s">
        <v>427</v>
      </c>
      <c r="C23" s="172" t="s">
        <v>87</v>
      </c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4"/>
    </row>
    <row r="24" spans="1:33" ht="12" customHeight="1">
      <c r="A24" s="3">
        <v>5</v>
      </c>
      <c r="B24" s="4" t="s">
        <v>427</v>
      </c>
      <c r="C24" s="175" t="s">
        <v>428</v>
      </c>
      <c r="D24" s="176"/>
      <c r="E24" s="176"/>
      <c r="F24" s="176"/>
      <c r="G24" s="177"/>
      <c r="H24" s="115" t="s">
        <v>809</v>
      </c>
      <c r="I24" s="115" t="s">
        <v>810</v>
      </c>
      <c r="J24" s="115" t="s">
        <v>811</v>
      </c>
      <c r="K24" s="115" t="s">
        <v>812</v>
      </c>
      <c r="L24" s="115" t="s">
        <v>813</v>
      </c>
      <c r="M24" s="115" t="s">
        <v>814</v>
      </c>
      <c r="N24" s="115" t="s">
        <v>815</v>
      </c>
      <c r="O24" s="115"/>
      <c r="P24" s="115" t="s">
        <v>816</v>
      </c>
      <c r="Q24" s="115" t="s">
        <v>817</v>
      </c>
      <c r="R24" s="115" t="s">
        <v>818</v>
      </c>
      <c r="S24" s="115" t="s">
        <v>819</v>
      </c>
      <c r="T24" s="115" t="s">
        <v>820</v>
      </c>
      <c r="U24" s="115" t="s">
        <v>821</v>
      </c>
      <c r="V24" s="115" t="s">
        <v>822</v>
      </c>
      <c r="W24" s="115" t="s">
        <v>823</v>
      </c>
      <c r="X24" s="115" t="s">
        <v>824</v>
      </c>
      <c r="Y24" s="115" t="s">
        <v>825</v>
      </c>
      <c r="Z24" s="115" t="s">
        <v>826</v>
      </c>
      <c r="AA24" s="115" t="s">
        <v>827</v>
      </c>
      <c r="AB24" s="115" t="s">
        <v>828</v>
      </c>
      <c r="AC24" s="115" t="s">
        <v>829</v>
      </c>
      <c r="AD24" s="115" t="s">
        <v>830</v>
      </c>
      <c r="AE24" s="115" t="s">
        <v>831</v>
      </c>
      <c r="AF24" s="115" t="s">
        <v>832</v>
      </c>
      <c r="AG24" s="115" t="s">
        <v>833</v>
      </c>
    </row>
    <row r="25" spans="1:33" ht="12" customHeight="1">
      <c r="A25" s="3">
        <v>6</v>
      </c>
      <c r="B25" s="109" t="s">
        <v>389</v>
      </c>
      <c r="C25" s="109" t="s">
        <v>390</v>
      </c>
      <c r="D25" s="110" t="s">
        <v>391</v>
      </c>
      <c r="E25" s="110" t="s">
        <v>392</v>
      </c>
      <c r="F25" s="110" t="s">
        <v>393</v>
      </c>
      <c r="G25" s="110" t="s">
        <v>394</v>
      </c>
      <c r="H25" s="117" t="s">
        <v>395</v>
      </c>
      <c r="I25" s="117" t="s">
        <v>396</v>
      </c>
      <c r="J25" s="117" t="s">
        <v>397</v>
      </c>
      <c r="K25" s="117" t="s">
        <v>398</v>
      </c>
      <c r="L25" s="117" t="s">
        <v>399</v>
      </c>
      <c r="M25" s="117" t="s">
        <v>400</v>
      </c>
      <c r="N25" s="117" t="s">
        <v>401</v>
      </c>
      <c r="O25" s="117" t="s">
        <v>402</v>
      </c>
      <c r="P25" s="117" t="s">
        <v>403</v>
      </c>
      <c r="Q25" s="117" t="s">
        <v>404</v>
      </c>
      <c r="R25" s="117" t="s">
        <v>405</v>
      </c>
      <c r="S25" s="117" t="s">
        <v>406</v>
      </c>
      <c r="T25" s="117" t="s">
        <v>407</v>
      </c>
      <c r="U25" s="117" t="s">
        <v>408</v>
      </c>
      <c r="V25" s="117" t="s">
        <v>409</v>
      </c>
      <c r="W25" s="117" t="s">
        <v>410</v>
      </c>
      <c r="X25" s="117" t="s">
        <v>411</v>
      </c>
      <c r="Y25" s="117" t="s">
        <v>412</v>
      </c>
      <c r="Z25" s="117" t="s">
        <v>413</v>
      </c>
      <c r="AA25" s="117" t="s">
        <v>414</v>
      </c>
      <c r="AB25" s="117" t="s">
        <v>415</v>
      </c>
      <c r="AC25" s="117" t="s">
        <v>416</v>
      </c>
      <c r="AD25" s="117" t="s">
        <v>417</v>
      </c>
      <c r="AE25" s="118" t="s">
        <v>702</v>
      </c>
      <c r="AF25" s="118" t="s">
        <v>703</v>
      </c>
      <c r="AG25" s="118" t="s">
        <v>704</v>
      </c>
    </row>
    <row r="26" spans="1:33" ht="12" customHeight="1">
      <c r="A26" s="3">
        <v>6</v>
      </c>
      <c r="B26" s="4" t="s">
        <v>429</v>
      </c>
      <c r="C26" s="109"/>
      <c r="D26" s="109"/>
      <c r="E26" s="110"/>
      <c r="F26" s="110"/>
      <c r="G26" s="110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118"/>
      <c r="AG26" s="118"/>
    </row>
    <row r="27" spans="1:33" ht="12" customHeight="1">
      <c r="A27" s="3">
        <v>6</v>
      </c>
      <c r="B27" s="4" t="s">
        <v>429</v>
      </c>
      <c r="C27" s="172" t="s">
        <v>87</v>
      </c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4"/>
    </row>
    <row r="28" spans="1:33" ht="12" customHeight="1">
      <c r="A28" s="3">
        <v>6</v>
      </c>
      <c r="B28" s="4" t="s">
        <v>429</v>
      </c>
      <c r="C28" s="175" t="s">
        <v>430</v>
      </c>
      <c r="D28" s="176"/>
      <c r="E28" s="176"/>
      <c r="F28" s="176"/>
      <c r="G28" s="177"/>
      <c r="H28" s="115" t="s">
        <v>834</v>
      </c>
      <c r="I28" s="115" t="s">
        <v>835</v>
      </c>
      <c r="J28" s="115" t="s">
        <v>836</v>
      </c>
      <c r="K28" s="115" t="s">
        <v>837</v>
      </c>
      <c r="L28" s="115" t="s">
        <v>838</v>
      </c>
      <c r="M28" s="115" t="s">
        <v>839</v>
      </c>
      <c r="N28" s="115" t="s">
        <v>840</v>
      </c>
      <c r="O28" s="115" t="s">
        <v>841</v>
      </c>
      <c r="P28" s="115" t="s">
        <v>842</v>
      </c>
      <c r="Q28" s="115" t="s">
        <v>843</v>
      </c>
      <c r="R28" s="115" t="s">
        <v>844</v>
      </c>
      <c r="S28" s="115" t="s">
        <v>845</v>
      </c>
      <c r="T28" s="115" t="s">
        <v>846</v>
      </c>
      <c r="U28" s="115" t="s">
        <v>847</v>
      </c>
      <c r="V28" s="115" t="s">
        <v>848</v>
      </c>
      <c r="W28" s="115" t="s">
        <v>849</v>
      </c>
      <c r="X28" s="115" t="s">
        <v>850</v>
      </c>
      <c r="Y28" s="115" t="s">
        <v>851</v>
      </c>
      <c r="Z28" s="115" t="s">
        <v>852</v>
      </c>
      <c r="AA28" s="115" t="s">
        <v>853</v>
      </c>
      <c r="AB28" s="115" t="s">
        <v>854</v>
      </c>
      <c r="AC28" s="115" t="s">
        <v>855</v>
      </c>
      <c r="AD28" s="115" t="s">
        <v>856</v>
      </c>
      <c r="AE28" s="115" t="s">
        <v>857</v>
      </c>
      <c r="AF28" s="115" t="s">
        <v>858</v>
      </c>
      <c r="AG28" s="115" t="s">
        <v>859</v>
      </c>
    </row>
    <row r="29" spans="1:33" ht="12" customHeight="1">
      <c r="A29" s="3">
        <v>7</v>
      </c>
      <c r="B29" s="109" t="s">
        <v>389</v>
      </c>
      <c r="C29" s="109" t="s">
        <v>390</v>
      </c>
      <c r="D29" s="110" t="s">
        <v>391</v>
      </c>
      <c r="E29" s="110" t="s">
        <v>392</v>
      </c>
      <c r="F29" s="110" t="s">
        <v>393</v>
      </c>
      <c r="G29" s="109" t="s">
        <v>394</v>
      </c>
      <c r="H29" s="117" t="s">
        <v>395</v>
      </c>
      <c r="I29" s="117" t="s">
        <v>396</v>
      </c>
      <c r="J29" s="117" t="s">
        <v>397</v>
      </c>
      <c r="K29" s="117" t="s">
        <v>398</v>
      </c>
      <c r="L29" s="117" t="s">
        <v>399</v>
      </c>
      <c r="M29" s="117" t="s">
        <v>400</v>
      </c>
      <c r="N29" s="117" t="s">
        <v>401</v>
      </c>
      <c r="O29" s="117" t="s">
        <v>402</v>
      </c>
      <c r="P29" s="117" t="s">
        <v>403</v>
      </c>
      <c r="Q29" s="117" t="s">
        <v>404</v>
      </c>
      <c r="R29" s="117" t="s">
        <v>405</v>
      </c>
      <c r="S29" s="117" t="s">
        <v>406</v>
      </c>
      <c r="T29" s="117" t="s">
        <v>407</v>
      </c>
      <c r="U29" s="117" t="s">
        <v>408</v>
      </c>
      <c r="V29" s="117" t="s">
        <v>409</v>
      </c>
      <c r="W29" s="117" t="s">
        <v>410</v>
      </c>
      <c r="X29" s="117" t="s">
        <v>411</v>
      </c>
      <c r="Y29" s="117" t="s">
        <v>412</v>
      </c>
      <c r="Z29" s="117" t="s">
        <v>413</v>
      </c>
      <c r="AA29" s="117" t="s">
        <v>414</v>
      </c>
      <c r="AB29" s="117" t="s">
        <v>415</v>
      </c>
      <c r="AC29" s="117" t="s">
        <v>416</v>
      </c>
      <c r="AD29" s="117" t="s">
        <v>417</v>
      </c>
      <c r="AE29" s="118" t="s">
        <v>702</v>
      </c>
      <c r="AF29" s="118" t="s">
        <v>703</v>
      </c>
      <c r="AG29" s="118" t="s">
        <v>704</v>
      </c>
    </row>
    <row r="30" spans="1:33" ht="12" customHeight="1">
      <c r="A30" s="3">
        <v>7</v>
      </c>
      <c r="B30" s="4" t="s">
        <v>431</v>
      </c>
      <c r="C30" s="5"/>
      <c r="D30" s="5"/>
      <c r="E30" s="6"/>
      <c r="F30" s="6"/>
      <c r="G30" s="6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</row>
    <row r="31" spans="1:33" ht="12" customHeight="1">
      <c r="A31" s="3">
        <v>7</v>
      </c>
      <c r="B31" s="4" t="s">
        <v>431</v>
      </c>
      <c r="C31" s="172" t="s">
        <v>87</v>
      </c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4"/>
    </row>
    <row r="32" spans="1:33" ht="12" customHeight="1">
      <c r="A32" s="3">
        <v>7</v>
      </c>
      <c r="B32" s="4" t="s">
        <v>431</v>
      </c>
      <c r="C32" s="175" t="s">
        <v>432</v>
      </c>
      <c r="D32" s="176"/>
      <c r="E32" s="176"/>
      <c r="F32" s="176"/>
      <c r="G32" s="177"/>
      <c r="H32" s="115" t="s">
        <v>860</v>
      </c>
      <c r="I32" s="115" t="s">
        <v>861</v>
      </c>
      <c r="J32" s="115" t="s">
        <v>862</v>
      </c>
      <c r="K32" s="115" t="s">
        <v>863</v>
      </c>
      <c r="L32" s="115" t="s">
        <v>864</v>
      </c>
      <c r="M32" s="115" t="s">
        <v>865</v>
      </c>
      <c r="N32" s="115" t="s">
        <v>866</v>
      </c>
      <c r="O32" s="115" t="s">
        <v>867</v>
      </c>
      <c r="P32" s="115" t="s">
        <v>868</v>
      </c>
      <c r="Q32" s="115" t="s">
        <v>869</v>
      </c>
      <c r="R32" s="115" t="s">
        <v>870</v>
      </c>
      <c r="S32" s="115" t="s">
        <v>871</v>
      </c>
      <c r="T32" s="115" t="s">
        <v>872</v>
      </c>
      <c r="U32" s="115" t="s">
        <v>873</v>
      </c>
      <c r="V32" s="115" t="s">
        <v>874</v>
      </c>
      <c r="W32" s="115" t="s">
        <v>875</v>
      </c>
      <c r="X32" s="115" t="s">
        <v>876</v>
      </c>
      <c r="Y32" s="115" t="s">
        <v>877</v>
      </c>
      <c r="Z32" s="115" t="s">
        <v>878</v>
      </c>
      <c r="AA32" s="115" t="s">
        <v>879</v>
      </c>
      <c r="AB32" s="115" t="s">
        <v>880</v>
      </c>
      <c r="AC32" s="115" t="s">
        <v>881</v>
      </c>
      <c r="AD32" s="115" t="s">
        <v>882</v>
      </c>
      <c r="AE32" s="115" t="s">
        <v>883</v>
      </c>
      <c r="AF32" s="115" t="s">
        <v>884</v>
      </c>
      <c r="AG32" s="115" t="s">
        <v>885</v>
      </c>
    </row>
    <row r="33" spans="1:33" ht="12" customHeight="1">
      <c r="A33" s="3">
        <v>8</v>
      </c>
      <c r="B33" s="109" t="s">
        <v>389</v>
      </c>
      <c r="C33" s="109" t="s">
        <v>390</v>
      </c>
      <c r="D33" s="110" t="s">
        <v>391</v>
      </c>
      <c r="E33" s="110" t="s">
        <v>392</v>
      </c>
      <c r="F33" s="110" t="s">
        <v>393</v>
      </c>
      <c r="G33" s="109" t="s">
        <v>394</v>
      </c>
      <c r="H33" s="117" t="s">
        <v>395</v>
      </c>
      <c r="I33" s="117" t="s">
        <v>396</v>
      </c>
      <c r="J33" s="117" t="s">
        <v>397</v>
      </c>
      <c r="K33" s="117" t="s">
        <v>398</v>
      </c>
      <c r="L33" s="117" t="s">
        <v>399</v>
      </c>
      <c r="M33" s="117" t="s">
        <v>400</v>
      </c>
      <c r="N33" s="117" t="s">
        <v>401</v>
      </c>
      <c r="O33" s="117" t="s">
        <v>402</v>
      </c>
      <c r="P33" s="117" t="s">
        <v>403</v>
      </c>
      <c r="Q33" s="117" t="s">
        <v>404</v>
      </c>
      <c r="R33" s="117" t="s">
        <v>405</v>
      </c>
      <c r="S33" s="117" t="s">
        <v>406</v>
      </c>
      <c r="T33" s="117" t="s">
        <v>407</v>
      </c>
      <c r="U33" s="117" t="s">
        <v>408</v>
      </c>
      <c r="V33" s="117" t="s">
        <v>409</v>
      </c>
      <c r="W33" s="117" t="s">
        <v>410</v>
      </c>
      <c r="X33" s="117" t="s">
        <v>411</v>
      </c>
      <c r="Y33" s="117" t="s">
        <v>412</v>
      </c>
      <c r="Z33" s="117" t="s">
        <v>413</v>
      </c>
      <c r="AA33" s="117" t="s">
        <v>414</v>
      </c>
      <c r="AB33" s="117" t="s">
        <v>415</v>
      </c>
      <c r="AC33" s="117" t="s">
        <v>416</v>
      </c>
      <c r="AD33" s="117" t="s">
        <v>417</v>
      </c>
      <c r="AE33" s="118" t="s">
        <v>702</v>
      </c>
      <c r="AF33" s="118" t="s">
        <v>703</v>
      </c>
      <c r="AG33" s="118" t="s">
        <v>704</v>
      </c>
    </row>
    <row r="34" spans="1:33" ht="12" customHeight="1">
      <c r="A34" s="3">
        <v>8</v>
      </c>
      <c r="B34" s="109" t="s">
        <v>433</v>
      </c>
      <c r="C34" s="109"/>
      <c r="D34" s="110"/>
      <c r="E34" s="110"/>
      <c r="F34" s="110"/>
      <c r="G34" s="109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8"/>
      <c r="AF34" s="118"/>
      <c r="AG34" s="118"/>
    </row>
    <row r="35" spans="1:33" ht="12" customHeight="1">
      <c r="A35" s="3">
        <v>8</v>
      </c>
      <c r="B35" s="4" t="s">
        <v>433</v>
      </c>
      <c r="C35" s="172" t="s">
        <v>87</v>
      </c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4"/>
    </row>
    <row r="36" spans="1:33" ht="12" customHeight="1">
      <c r="A36" s="3">
        <v>8</v>
      </c>
      <c r="B36" s="4" t="s">
        <v>433</v>
      </c>
      <c r="C36" s="175" t="s">
        <v>434</v>
      </c>
      <c r="D36" s="176"/>
      <c r="E36" s="176"/>
      <c r="F36" s="176"/>
      <c r="G36" s="177"/>
      <c r="H36" s="115" t="s">
        <v>886</v>
      </c>
      <c r="I36" s="115" t="s">
        <v>887</v>
      </c>
      <c r="J36" s="115" t="s">
        <v>888</v>
      </c>
      <c r="K36" s="115" t="s">
        <v>889</v>
      </c>
      <c r="L36" s="115" t="s">
        <v>890</v>
      </c>
      <c r="M36" s="115" t="s">
        <v>891</v>
      </c>
      <c r="N36" s="115" t="s">
        <v>892</v>
      </c>
      <c r="O36" s="115" t="s">
        <v>893</v>
      </c>
      <c r="P36" s="115" t="s">
        <v>894</v>
      </c>
      <c r="Q36" s="115" t="s">
        <v>895</v>
      </c>
      <c r="R36" s="115" t="s">
        <v>896</v>
      </c>
      <c r="S36" s="115" t="s">
        <v>897</v>
      </c>
      <c r="T36" s="115" t="s">
        <v>898</v>
      </c>
      <c r="U36" s="115" t="s">
        <v>899</v>
      </c>
      <c r="V36" s="115" t="s">
        <v>900</v>
      </c>
      <c r="W36" s="115" t="s">
        <v>901</v>
      </c>
      <c r="X36" s="115" t="s">
        <v>902</v>
      </c>
      <c r="Y36" s="115" t="s">
        <v>903</v>
      </c>
      <c r="Z36" s="115" t="s">
        <v>904</v>
      </c>
      <c r="AA36" s="115" t="s">
        <v>905</v>
      </c>
      <c r="AB36" s="115" t="s">
        <v>906</v>
      </c>
      <c r="AC36" s="115" t="s">
        <v>907</v>
      </c>
      <c r="AD36" s="115" t="s">
        <v>908</v>
      </c>
      <c r="AE36" s="115" t="s">
        <v>909</v>
      </c>
      <c r="AF36" s="115" t="s">
        <v>910</v>
      </c>
      <c r="AG36" s="115" t="s">
        <v>911</v>
      </c>
    </row>
    <row r="37" spans="1:33" ht="12" customHeight="1">
      <c r="A37" s="3">
        <v>9</v>
      </c>
      <c r="B37" s="109" t="s">
        <v>389</v>
      </c>
      <c r="C37" s="109" t="s">
        <v>390</v>
      </c>
      <c r="D37" s="110" t="s">
        <v>391</v>
      </c>
      <c r="E37" s="110" t="s">
        <v>392</v>
      </c>
      <c r="F37" s="110" t="s">
        <v>393</v>
      </c>
      <c r="G37" s="109" t="s">
        <v>394</v>
      </c>
      <c r="H37" s="117" t="s">
        <v>395</v>
      </c>
      <c r="I37" s="117" t="s">
        <v>396</v>
      </c>
      <c r="J37" s="117" t="s">
        <v>397</v>
      </c>
      <c r="K37" s="117" t="s">
        <v>398</v>
      </c>
      <c r="L37" s="117" t="s">
        <v>399</v>
      </c>
      <c r="M37" s="117" t="s">
        <v>400</v>
      </c>
      <c r="N37" s="117" t="s">
        <v>401</v>
      </c>
      <c r="O37" s="117" t="s">
        <v>402</v>
      </c>
      <c r="P37" s="117" t="s">
        <v>403</v>
      </c>
      <c r="Q37" s="117" t="s">
        <v>404</v>
      </c>
      <c r="R37" s="117" t="s">
        <v>405</v>
      </c>
      <c r="S37" s="117" t="s">
        <v>406</v>
      </c>
      <c r="T37" s="117" t="s">
        <v>407</v>
      </c>
      <c r="U37" s="117" t="s">
        <v>408</v>
      </c>
      <c r="V37" s="117" t="s">
        <v>409</v>
      </c>
      <c r="W37" s="117" t="s">
        <v>410</v>
      </c>
      <c r="X37" s="117" t="s">
        <v>411</v>
      </c>
      <c r="Y37" s="117" t="s">
        <v>412</v>
      </c>
      <c r="Z37" s="117" t="s">
        <v>413</v>
      </c>
      <c r="AA37" s="117" t="s">
        <v>414</v>
      </c>
      <c r="AB37" s="117" t="s">
        <v>415</v>
      </c>
      <c r="AC37" s="117" t="s">
        <v>416</v>
      </c>
      <c r="AD37" s="117" t="s">
        <v>417</v>
      </c>
      <c r="AE37" s="117" t="s">
        <v>702</v>
      </c>
      <c r="AF37" s="118" t="s">
        <v>703</v>
      </c>
      <c r="AG37" s="118" t="s">
        <v>704</v>
      </c>
    </row>
    <row r="38" spans="1:33" ht="12" customHeight="1">
      <c r="A38" s="3">
        <v>9</v>
      </c>
      <c r="B38" s="4" t="s">
        <v>435</v>
      </c>
      <c r="C38" s="5"/>
      <c r="D38" s="5"/>
      <c r="E38" s="6"/>
      <c r="F38" s="6"/>
      <c r="G38" s="6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</row>
    <row r="39" spans="1:33" ht="12" customHeight="1">
      <c r="A39" s="3">
        <v>9</v>
      </c>
      <c r="B39" s="4" t="s">
        <v>435</v>
      </c>
      <c r="C39" s="172" t="s">
        <v>87</v>
      </c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4"/>
    </row>
    <row r="40" spans="1:33" ht="12" customHeight="1">
      <c r="A40" s="3">
        <v>9</v>
      </c>
      <c r="B40" s="4" t="s">
        <v>435</v>
      </c>
      <c r="C40" s="175" t="s">
        <v>436</v>
      </c>
      <c r="D40" s="176"/>
      <c r="E40" s="176"/>
      <c r="F40" s="176"/>
      <c r="G40" s="177"/>
      <c r="H40" s="115" t="s">
        <v>912</v>
      </c>
      <c r="I40" s="115" t="s">
        <v>913</v>
      </c>
      <c r="J40" s="115" t="s">
        <v>914</v>
      </c>
      <c r="K40" s="115" t="s">
        <v>915</v>
      </c>
      <c r="L40" s="115" t="s">
        <v>916</v>
      </c>
      <c r="M40" s="115" t="s">
        <v>917</v>
      </c>
      <c r="N40" s="115" t="s">
        <v>918</v>
      </c>
      <c r="O40" s="115" t="s">
        <v>919</v>
      </c>
      <c r="P40" s="115" t="s">
        <v>920</v>
      </c>
      <c r="Q40" s="115" t="s">
        <v>921</v>
      </c>
      <c r="R40" s="115" t="s">
        <v>922</v>
      </c>
      <c r="S40" s="115" t="s">
        <v>923</v>
      </c>
      <c r="T40" s="115" t="s">
        <v>924</v>
      </c>
      <c r="U40" s="115" t="s">
        <v>925</v>
      </c>
      <c r="V40" s="115" t="s">
        <v>926</v>
      </c>
      <c r="W40" s="115" t="s">
        <v>927</v>
      </c>
      <c r="X40" s="115" t="s">
        <v>928</v>
      </c>
      <c r="Y40" s="115" t="s">
        <v>929</v>
      </c>
      <c r="Z40" s="115" t="s">
        <v>930</v>
      </c>
      <c r="AA40" s="115" t="s">
        <v>931</v>
      </c>
      <c r="AB40" s="115" t="s">
        <v>932</v>
      </c>
      <c r="AC40" s="115" t="s">
        <v>933</v>
      </c>
      <c r="AD40" s="115" t="s">
        <v>934</v>
      </c>
      <c r="AE40" s="115" t="s">
        <v>935</v>
      </c>
      <c r="AF40" s="115" t="s">
        <v>936</v>
      </c>
      <c r="AG40" s="115" t="s">
        <v>937</v>
      </c>
    </row>
    <row r="41" spans="1:33" ht="12" customHeight="1">
      <c r="A41" s="7"/>
      <c r="B41" s="169" t="s">
        <v>437</v>
      </c>
      <c r="C41" s="170"/>
      <c r="D41" s="170"/>
      <c r="E41" s="170"/>
      <c r="F41" s="170"/>
      <c r="G41" s="171"/>
      <c r="H41" s="117" t="s">
        <v>938</v>
      </c>
      <c r="I41" s="117" t="s">
        <v>939</v>
      </c>
      <c r="J41" s="117" t="s">
        <v>940</v>
      </c>
      <c r="K41" s="117" t="s">
        <v>941</v>
      </c>
      <c r="L41" s="117" t="s">
        <v>942</v>
      </c>
      <c r="M41" s="117" t="s">
        <v>943</v>
      </c>
      <c r="N41" s="117" t="s">
        <v>944</v>
      </c>
      <c r="O41" s="117" t="s">
        <v>945</v>
      </c>
      <c r="P41" s="117" t="s">
        <v>946</v>
      </c>
      <c r="Q41" s="117" t="s">
        <v>947</v>
      </c>
      <c r="R41" s="117" t="s">
        <v>948</v>
      </c>
      <c r="S41" s="117" t="s">
        <v>949</v>
      </c>
      <c r="T41" s="117" t="s">
        <v>950</v>
      </c>
      <c r="U41" s="117" t="s">
        <v>951</v>
      </c>
      <c r="V41" s="117" t="s">
        <v>952</v>
      </c>
      <c r="W41" s="117" t="s">
        <v>953</v>
      </c>
      <c r="X41" s="117" t="s">
        <v>954</v>
      </c>
      <c r="Y41" s="117" t="s">
        <v>955</v>
      </c>
      <c r="Z41" s="117" t="s">
        <v>956</v>
      </c>
      <c r="AA41" s="117" t="s">
        <v>957</v>
      </c>
      <c r="AB41" s="117" t="s">
        <v>958</v>
      </c>
      <c r="AC41" s="117" t="s">
        <v>959</v>
      </c>
      <c r="AD41" s="117" t="s">
        <v>960</v>
      </c>
      <c r="AE41" s="117" t="s">
        <v>1275</v>
      </c>
      <c r="AF41" s="115" t="s">
        <v>961</v>
      </c>
      <c r="AG41" s="115" t="s">
        <v>962</v>
      </c>
    </row>
    <row r="42" spans="1:33">
      <c r="A42" s="8"/>
    </row>
    <row r="43" spans="1:33">
      <c r="A43" s="8"/>
    </row>
    <row r="44" spans="1:33">
      <c r="A44" s="9" t="s">
        <v>438</v>
      </c>
    </row>
    <row r="45" spans="1:33">
      <c r="A45" s="184" t="s">
        <v>0</v>
      </c>
      <c r="B45" s="185" t="s">
        <v>371</v>
      </c>
      <c r="C45" s="184" t="s">
        <v>372</v>
      </c>
      <c r="D45" s="184" t="s">
        <v>373</v>
      </c>
      <c r="E45" s="184" t="s">
        <v>374</v>
      </c>
      <c r="F45" s="184" t="s">
        <v>1</v>
      </c>
      <c r="G45" s="168" t="s">
        <v>2</v>
      </c>
      <c r="H45" s="167" t="s">
        <v>375</v>
      </c>
      <c r="I45" s="167"/>
      <c r="J45" s="167" t="s">
        <v>376</v>
      </c>
      <c r="K45" s="167"/>
      <c r="L45" s="167" t="s">
        <v>377</v>
      </c>
      <c r="M45" s="167"/>
      <c r="N45" s="167" t="s">
        <v>378</v>
      </c>
      <c r="O45" s="167"/>
      <c r="P45" s="167" t="s">
        <v>379</v>
      </c>
      <c r="Q45" s="167"/>
      <c r="R45" s="167" t="s">
        <v>380</v>
      </c>
      <c r="S45" s="167"/>
      <c r="T45" s="167" t="s">
        <v>381</v>
      </c>
      <c r="U45" s="167"/>
      <c r="V45" s="167" t="s">
        <v>382</v>
      </c>
      <c r="W45" s="167"/>
      <c r="X45" s="167" t="s">
        <v>383</v>
      </c>
      <c r="Y45" s="167"/>
      <c r="Z45" s="167" t="s">
        <v>384</v>
      </c>
      <c r="AA45" s="167"/>
      <c r="AB45" s="167" t="s">
        <v>385</v>
      </c>
      <c r="AC45" s="167"/>
      <c r="AD45" s="167" t="s">
        <v>386</v>
      </c>
      <c r="AE45" s="167"/>
      <c r="AF45" s="167" t="s">
        <v>22</v>
      </c>
      <c r="AG45" s="167"/>
    </row>
    <row r="46" spans="1:33">
      <c r="A46" s="184"/>
      <c r="B46" s="186"/>
      <c r="C46" s="184"/>
      <c r="D46" s="184"/>
      <c r="E46" s="184"/>
      <c r="F46" s="184"/>
      <c r="G46" s="168"/>
      <c r="H46" s="112" t="s">
        <v>387</v>
      </c>
      <c r="I46" s="112" t="s">
        <v>388</v>
      </c>
      <c r="J46" s="113" t="s">
        <v>387</v>
      </c>
      <c r="K46" s="113" t="s">
        <v>388</v>
      </c>
      <c r="L46" s="113" t="s">
        <v>387</v>
      </c>
      <c r="M46" s="113" t="s">
        <v>388</v>
      </c>
      <c r="N46" s="113" t="s">
        <v>387</v>
      </c>
      <c r="O46" s="113" t="s">
        <v>388</v>
      </c>
      <c r="P46" s="113" t="s">
        <v>387</v>
      </c>
      <c r="Q46" s="113" t="s">
        <v>388</v>
      </c>
      <c r="R46" s="113" t="s">
        <v>387</v>
      </c>
      <c r="S46" s="113" t="s">
        <v>388</v>
      </c>
      <c r="T46" s="113" t="s">
        <v>387</v>
      </c>
      <c r="U46" s="113" t="s">
        <v>388</v>
      </c>
      <c r="V46" s="113" t="s">
        <v>387</v>
      </c>
      <c r="W46" s="113" t="s">
        <v>388</v>
      </c>
      <c r="X46" s="113" t="s">
        <v>387</v>
      </c>
      <c r="Y46" s="113" t="s">
        <v>388</v>
      </c>
      <c r="Z46" s="113" t="s">
        <v>387</v>
      </c>
      <c r="AA46" s="113" t="s">
        <v>388</v>
      </c>
      <c r="AB46" s="113" t="s">
        <v>387</v>
      </c>
      <c r="AC46" s="113" t="s">
        <v>388</v>
      </c>
      <c r="AD46" s="113" t="s">
        <v>387</v>
      </c>
      <c r="AE46" s="113" t="s">
        <v>388</v>
      </c>
      <c r="AF46" s="113" t="s">
        <v>387</v>
      </c>
      <c r="AG46" s="113" t="s">
        <v>388</v>
      </c>
    </row>
    <row r="47" spans="1:33" ht="24">
      <c r="A47" s="3">
        <v>1</v>
      </c>
      <c r="B47" s="109" t="s">
        <v>389</v>
      </c>
      <c r="C47" s="109" t="s">
        <v>390</v>
      </c>
      <c r="D47" s="110" t="s">
        <v>391</v>
      </c>
      <c r="E47" s="110" t="s">
        <v>392</v>
      </c>
      <c r="F47" s="110" t="s">
        <v>393</v>
      </c>
      <c r="G47" s="109" t="s">
        <v>394</v>
      </c>
      <c r="H47" s="117" t="s">
        <v>395</v>
      </c>
      <c r="I47" s="117" t="s">
        <v>396</v>
      </c>
      <c r="J47" s="117" t="s">
        <v>397</v>
      </c>
      <c r="K47" s="117" t="s">
        <v>398</v>
      </c>
      <c r="L47" s="117" t="s">
        <v>399</v>
      </c>
      <c r="M47" s="117" t="s">
        <v>400</v>
      </c>
      <c r="N47" s="117" t="s">
        <v>401</v>
      </c>
      <c r="O47" s="117" t="s">
        <v>402</v>
      </c>
      <c r="P47" s="117" t="s">
        <v>403</v>
      </c>
      <c r="Q47" s="117" t="s">
        <v>404</v>
      </c>
      <c r="R47" s="117" t="s">
        <v>405</v>
      </c>
      <c r="S47" s="117" t="s">
        <v>406</v>
      </c>
      <c r="T47" s="117" t="s">
        <v>407</v>
      </c>
      <c r="U47" s="117" t="s">
        <v>408</v>
      </c>
      <c r="V47" s="117" t="s">
        <v>409</v>
      </c>
      <c r="W47" s="117" t="s">
        <v>410</v>
      </c>
      <c r="X47" s="117" t="s">
        <v>411</v>
      </c>
      <c r="Y47" s="117" t="s">
        <v>412</v>
      </c>
      <c r="Z47" s="117" t="s">
        <v>413</v>
      </c>
      <c r="AA47" s="117" t="s">
        <v>414</v>
      </c>
      <c r="AB47" s="117" t="s">
        <v>415</v>
      </c>
      <c r="AC47" s="117" t="s">
        <v>416</v>
      </c>
      <c r="AD47" s="117" t="s">
        <v>417</v>
      </c>
      <c r="AE47" s="117" t="s">
        <v>418</v>
      </c>
      <c r="AF47" s="118" t="s">
        <v>703</v>
      </c>
      <c r="AG47" s="118" t="s">
        <v>704</v>
      </c>
    </row>
    <row r="48" spans="1:33">
      <c r="A48" s="10">
        <v>1</v>
      </c>
      <c r="B48" s="11" t="s">
        <v>439</v>
      </c>
      <c r="C48" s="12"/>
      <c r="D48" s="12"/>
      <c r="E48" s="13"/>
      <c r="F48" s="13"/>
      <c r="G48" s="13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</row>
    <row r="49" spans="1:33">
      <c r="A49" s="10">
        <v>1</v>
      </c>
      <c r="B49" s="11" t="s">
        <v>439</v>
      </c>
      <c r="C49" s="172" t="s">
        <v>87</v>
      </c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4"/>
    </row>
    <row r="50" spans="1:33">
      <c r="A50" s="10">
        <v>1</v>
      </c>
      <c r="B50" s="11" t="s">
        <v>439</v>
      </c>
      <c r="C50" s="178" t="s">
        <v>440</v>
      </c>
      <c r="D50" s="179"/>
      <c r="E50" s="179"/>
      <c r="F50" s="179"/>
      <c r="G50" s="180"/>
      <c r="H50" s="115" t="s">
        <v>963</v>
      </c>
      <c r="I50" s="115" t="s">
        <v>964</v>
      </c>
      <c r="J50" s="115" t="s">
        <v>965</v>
      </c>
      <c r="K50" s="115" t="s">
        <v>966</v>
      </c>
      <c r="L50" s="115" t="s">
        <v>967</v>
      </c>
      <c r="M50" s="115" t="s">
        <v>968</v>
      </c>
      <c r="N50" s="115" t="s">
        <v>969</v>
      </c>
      <c r="O50" s="115" t="s">
        <v>970</v>
      </c>
      <c r="P50" s="115" t="s">
        <v>971</v>
      </c>
      <c r="Q50" s="115" t="s">
        <v>972</v>
      </c>
      <c r="R50" s="115" t="s">
        <v>973</v>
      </c>
      <c r="S50" s="115" t="s">
        <v>974</v>
      </c>
      <c r="T50" s="115" t="s">
        <v>975</v>
      </c>
      <c r="U50" s="115" t="s">
        <v>976</v>
      </c>
      <c r="V50" s="115" t="s">
        <v>977</v>
      </c>
      <c r="W50" s="115" t="s">
        <v>978</v>
      </c>
      <c r="X50" s="115" t="s">
        <v>979</v>
      </c>
      <c r="Y50" s="115" t="s">
        <v>980</v>
      </c>
      <c r="Z50" s="115" t="s">
        <v>981</v>
      </c>
      <c r="AA50" s="115" t="s">
        <v>982</v>
      </c>
      <c r="AB50" s="115" t="s">
        <v>983</v>
      </c>
      <c r="AC50" s="115" t="s">
        <v>984</v>
      </c>
      <c r="AD50" s="115" t="s">
        <v>985</v>
      </c>
      <c r="AE50" s="115" t="s">
        <v>986</v>
      </c>
      <c r="AF50" s="115" t="s">
        <v>987</v>
      </c>
      <c r="AG50" s="115" t="s">
        <v>988</v>
      </c>
    </row>
    <row r="51" spans="1:33" ht="24">
      <c r="A51" s="3">
        <v>2</v>
      </c>
      <c r="B51" s="109" t="s">
        <v>389</v>
      </c>
      <c r="C51" s="109" t="s">
        <v>390</v>
      </c>
      <c r="D51" s="110" t="s">
        <v>391</v>
      </c>
      <c r="E51" s="110" t="s">
        <v>392</v>
      </c>
      <c r="F51" s="110" t="s">
        <v>393</v>
      </c>
      <c r="G51" s="109" t="s">
        <v>394</v>
      </c>
      <c r="H51" s="117" t="s">
        <v>395</v>
      </c>
      <c r="I51" s="117" t="s">
        <v>396</v>
      </c>
      <c r="J51" s="117" t="s">
        <v>397</v>
      </c>
      <c r="K51" s="117" t="s">
        <v>398</v>
      </c>
      <c r="L51" s="117" t="s">
        <v>399</v>
      </c>
      <c r="M51" s="117" t="s">
        <v>400</v>
      </c>
      <c r="N51" s="117" t="s">
        <v>401</v>
      </c>
      <c r="O51" s="117" t="s">
        <v>402</v>
      </c>
      <c r="P51" s="117" t="s">
        <v>403</v>
      </c>
      <c r="Q51" s="117" t="s">
        <v>404</v>
      </c>
      <c r="R51" s="117" t="s">
        <v>405</v>
      </c>
      <c r="S51" s="117" t="s">
        <v>406</v>
      </c>
      <c r="T51" s="117" t="s">
        <v>407</v>
      </c>
      <c r="U51" s="117" t="s">
        <v>408</v>
      </c>
      <c r="V51" s="117" t="s">
        <v>409</v>
      </c>
      <c r="W51" s="117" t="s">
        <v>410</v>
      </c>
      <c r="X51" s="117" t="s">
        <v>411</v>
      </c>
      <c r="Y51" s="117" t="s">
        <v>412</v>
      </c>
      <c r="Z51" s="117" t="s">
        <v>413</v>
      </c>
      <c r="AA51" s="117" t="s">
        <v>414</v>
      </c>
      <c r="AB51" s="117" t="s">
        <v>415</v>
      </c>
      <c r="AC51" s="117" t="s">
        <v>416</v>
      </c>
      <c r="AD51" s="117" t="s">
        <v>417</v>
      </c>
      <c r="AE51" s="117" t="s">
        <v>418</v>
      </c>
      <c r="AF51" s="118" t="s">
        <v>703</v>
      </c>
      <c r="AG51" s="118" t="s">
        <v>704</v>
      </c>
    </row>
    <row r="52" spans="1:33">
      <c r="A52" s="10">
        <v>2</v>
      </c>
      <c r="B52" s="14" t="s">
        <v>441</v>
      </c>
      <c r="C52" s="12"/>
      <c r="D52" s="12"/>
      <c r="E52" s="13"/>
      <c r="F52" s="13"/>
      <c r="G52" s="13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</row>
    <row r="53" spans="1:33">
      <c r="A53" s="10">
        <v>2</v>
      </c>
      <c r="B53" s="11" t="s">
        <v>441</v>
      </c>
      <c r="C53" s="172" t="s">
        <v>87</v>
      </c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</row>
    <row r="54" spans="1:33">
      <c r="A54" s="10">
        <v>2</v>
      </c>
      <c r="B54" s="11" t="s">
        <v>441</v>
      </c>
      <c r="C54" s="178" t="s">
        <v>442</v>
      </c>
      <c r="D54" s="179"/>
      <c r="E54" s="179"/>
      <c r="F54" s="179"/>
      <c r="G54" s="180"/>
      <c r="H54" s="115" t="s">
        <v>989</v>
      </c>
      <c r="I54" s="115" t="s">
        <v>990</v>
      </c>
      <c r="J54" s="115" t="s">
        <v>991</v>
      </c>
      <c r="K54" s="115" t="s">
        <v>992</v>
      </c>
      <c r="L54" s="115" t="s">
        <v>993</v>
      </c>
      <c r="M54" s="115" t="s">
        <v>994</v>
      </c>
      <c r="N54" s="115" t="s">
        <v>995</v>
      </c>
      <c r="O54" s="115" t="s">
        <v>996</v>
      </c>
      <c r="P54" s="115" t="s">
        <v>997</v>
      </c>
      <c r="Q54" s="115" t="s">
        <v>998</v>
      </c>
      <c r="R54" s="115" t="s">
        <v>999</v>
      </c>
      <c r="S54" s="115" t="s">
        <v>1000</v>
      </c>
      <c r="T54" s="115" t="s">
        <v>1001</v>
      </c>
      <c r="U54" s="115" t="s">
        <v>1002</v>
      </c>
      <c r="V54" s="115" t="s">
        <v>1003</v>
      </c>
      <c r="W54" s="115" t="s">
        <v>1004</v>
      </c>
      <c r="X54" s="115" t="s">
        <v>1005</v>
      </c>
      <c r="Y54" s="115" t="s">
        <v>1006</v>
      </c>
      <c r="Z54" s="115" t="s">
        <v>1007</v>
      </c>
      <c r="AA54" s="115" t="s">
        <v>1008</v>
      </c>
      <c r="AB54" s="115" t="s">
        <v>1009</v>
      </c>
      <c r="AC54" s="115" t="s">
        <v>1010</v>
      </c>
      <c r="AD54" s="115" t="s">
        <v>1011</v>
      </c>
      <c r="AE54" s="115" t="s">
        <v>1012</v>
      </c>
      <c r="AF54" s="115" t="s">
        <v>1013</v>
      </c>
      <c r="AG54" s="115" t="s">
        <v>1014</v>
      </c>
    </row>
    <row r="55" spans="1:33" ht="24">
      <c r="A55" s="3">
        <v>3</v>
      </c>
      <c r="B55" s="109" t="s">
        <v>389</v>
      </c>
      <c r="C55" s="109" t="s">
        <v>390</v>
      </c>
      <c r="D55" s="110" t="s">
        <v>391</v>
      </c>
      <c r="E55" s="110" t="s">
        <v>392</v>
      </c>
      <c r="F55" s="110" t="s">
        <v>393</v>
      </c>
      <c r="G55" s="109" t="s">
        <v>394</v>
      </c>
      <c r="H55" s="117" t="s">
        <v>395</v>
      </c>
      <c r="I55" s="117" t="s">
        <v>396</v>
      </c>
      <c r="J55" s="117" t="s">
        <v>397</v>
      </c>
      <c r="K55" s="117" t="s">
        <v>398</v>
      </c>
      <c r="L55" s="117" t="s">
        <v>399</v>
      </c>
      <c r="M55" s="117" t="s">
        <v>400</v>
      </c>
      <c r="N55" s="117" t="s">
        <v>401</v>
      </c>
      <c r="O55" s="117" t="s">
        <v>402</v>
      </c>
      <c r="P55" s="117" t="s">
        <v>403</v>
      </c>
      <c r="Q55" s="117" t="s">
        <v>404</v>
      </c>
      <c r="R55" s="117" t="s">
        <v>405</v>
      </c>
      <c r="S55" s="117" t="s">
        <v>406</v>
      </c>
      <c r="T55" s="117" t="s">
        <v>407</v>
      </c>
      <c r="U55" s="117" t="s">
        <v>408</v>
      </c>
      <c r="V55" s="117" t="s">
        <v>409</v>
      </c>
      <c r="W55" s="117" t="s">
        <v>410</v>
      </c>
      <c r="X55" s="117" t="s">
        <v>411</v>
      </c>
      <c r="Y55" s="117" t="s">
        <v>412</v>
      </c>
      <c r="Z55" s="117" t="s">
        <v>413</v>
      </c>
      <c r="AA55" s="117" t="s">
        <v>414</v>
      </c>
      <c r="AB55" s="117" t="s">
        <v>415</v>
      </c>
      <c r="AC55" s="117" t="s">
        <v>416</v>
      </c>
      <c r="AD55" s="117" t="s">
        <v>417</v>
      </c>
      <c r="AE55" s="117" t="s">
        <v>418</v>
      </c>
      <c r="AF55" s="118" t="s">
        <v>703</v>
      </c>
      <c r="AG55" s="118" t="s">
        <v>704</v>
      </c>
    </row>
    <row r="56" spans="1:33">
      <c r="A56" s="10">
        <v>3</v>
      </c>
      <c r="B56" s="11" t="s">
        <v>443</v>
      </c>
      <c r="C56" s="12"/>
      <c r="D56" s="12"/>
      <c r="E56" s="13"/>
      <c r="F56" s="13"/>
      <c r="G56" s="13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</row>
    <row r="57" spans="1:33">
      <c r="A57" s="10">
        <v>3</v>
      </c>
      <c r="B57" s="11" t="s">
        <v>443</v>
      </c>
      <c r="C57" s="172" t="s">
        <v>87</v>
      </c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4"/>
    </row>
    <row r="58" spans="1:33">
      <c r="A58" s="10">
        <v>3</v>
      </c>
      <c r="B58" s="11" t="s">
        <v>443</v>
      </c>
      <c r="C58" s="178" t="s">
        <v>444</v>
      </c>
      <c r="D58" s="179"/>
      <c r="E58" s="179"/>
      <c r="F58" s="179"/>
      <c r="G58" s="180"/>
      <c r="H58" s="115" t="s">
        <v>1015</v>
      </c>
      <c r="I58" s="115" t="s">
        <v>1016</v>
      </c>
      <c r="J58" s="115" t="s">
        <v>1017</v>
      </c>
      <c r="K58" s="115" t="s">
        <v>1018</v>
      </c>
      <c r="L58" s="115" t="s">
        <v>1019</v>
      </c>
      <c r="M58" s="115" t="s">
        <v>1020</v>
      </c>
      <c r="N58" s="115" t="s">
        <v>1021</v>
      </c>
      <c r="O58" s="115" t="s">
        <v>1022</v>
      </c>
      <c r="P58" s="115" t="s">
        <v>1023</v>
      </c>
      <c r="Q58" s="115" t="s">
        <v>1024</v>
      </c>
      <c r="R58" s="115" t="s">
        <v>1025</v>
      </c>
      <c r="S58" s="115" t="s">
        <v>1026</v>
      </c>
      <c r="T58" s="115" t="s">
        <v>1027</v>
      </c>
      <c r="U58" s="115" t="s">
        <v>1028</v>
      </c>
      <c r="V58" s="115" t="s">
        <v>1029</v>
      </c>
      <c r="W58" s="115" t="s">
        <v>1030</v>
      </c>
      <c r="X58" s="115" t="s">
        <v>1031</v>
      </c>
      <c r="Y58" s="115" t="s">
        <v>1032</v>
      </c>
      <c r="Z58" s="115" t="s">
        <v>1033</v>
      </c>
      <c r="AA58" s="115" t="s">
        <v>1034</v>
      </c>
      <c r="AB58" s="115" t="s">
        <v>1035</v>
      </c>
      <c r="AC58" s="115" t="s">
        <v>1036</v>
      </c>
      <c r="AD58" s="115" t="s">
        <v>1037</v>
      </c>
      <c r="AE58" s="115" t="s">
        <v>1038</v>
      </c>
      <c r="AF58" s="115" t="s">
        <v>1039</v>
      </c>
      <c r="AG58" s="115" t="s">
        <v>1040</v>
      </c>
    </row>
    <row r="59" spans="1:33" ht="24">
      <c r="A59" s="3">
        <v>4</v>
      </c>
      <c r="B59" s="109" t="s">
        <v>389</v>
      </c>
      <c r="C59" s="109" t="s">
        <v>390</v>
      </c>
      <c r="D59" s="110" t="s">
        <v>391</v>
      </c>
      <c r="E59" s="110" t="s">
        <v>392</v>
      </c>
      <c r="F59" s="110" t="s">
        <v>393</v>
      </c>
      <c r="G59" s="109" t="s">
        <v>394</v>
      </c>
      <c r="H59" s="117" t="s">
        <v>395</v>
      </c>
      <c r="I59" s="117" t="s">
        <v>396</v>
      </c>
      <c r="J59" s="117" t="s">
        <v>397</v>
      </c>
      <c r="K59" s="117" t="s">
        <v>398</v>
      </c>
      <c r="L59" s="117" t="s">
        <v>399</v>
      </c>
      <c r="M59" s="117" t="s">
        <v>400</v>
      </c>
      <c r="N59" s="117" t="s">
        <v>401</v>
      </c>
      <c r="O59" s="117" t="s">
        <v>402</v>
      </c>
      <c r="P59" s="117" t="s">
        <v>403</v>
      </c>
      <c r="Q59" s="117" t="s">
        <v>404</v>
      </c>
      <c r="R59" s="117" t="s">
        <v>405</v>
      </c>
      <c r="S59" s="117" t="s">
        <v>406</v>
      </c>
      <c r="T59" s="117" t="s">
        <v>407</v>
      </c>
      <c r="U59" s="117" t="s">
        <v>408</v>
      </c>
      <c r="V59" s="117" t="s">
        <v>409</v>
      </c>
      <c r="W59" s="117" t="s">
        <v>410</v>
      </c>
      <c r="X59" s="117" t="s">
        <v>411</v>
      </c>
      <c r="Y59" s="117" t="s">
        <v>412</v>
      </c>
      <c r="Z59" s="117" t="s">
        <v>413</v>
      </c>
      <c r="AA59" s="117" t="s">
        <v>414</v>
      </c>
      <c r="AB59" s="117" t="s">
        <v>415</v>
      </c>
      <c r="AC59" s="117" t="s">
        <v>416</v>
      </c>
      <c r="AD59" s="117" t="s">
        <v>417</v>
      </c>
      <c r="AE59" s="117" t="s">
        <v>418</v>
      </c>
      <c r="AF59" s="118" t="s">
        <v>703</v>
      </c>
      <c r="AG59" s="118" t="s">
        <v>704</v>
      </c>
    </row>
    <row r="60" spans="1:33">
      <c r="A60" s="10">
        <v>4</v>
      </c>
      <c r="B60" s="11" t="s">
        <v>445</v>
      </c>
      <c r="C60" s="12"/>
      <c r="D60" s="12"/>
      <c r="E60" s="13"/>
      <c r="F60" s="13"/>
      <c r="G60" s="13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</row>
    <row r="61" spans="1:33">
      <c r="A61" s="10">
        <v>4</v>
      </c>
      <c r="B61" s="11" t="s">
        <v>445</v>
      </c>
      <c r="C61" s="172" t="s">
        <v>87</v>
      </c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4"/>
    </row>
    <row r="62" spans="1:33">
      <c r="A62" s="10">
        <v>4</v>
      </c>
      <c r="B62" s="11" t="s">
        <v>445</v>
      </c>
      <c r="C62" s="178" t="s">
        <v>446</v>
      </c>
      <c r="D62" s="179"/>
      <c r="E62" s="179"/>
      <c r="F62" s="179"/>
      <c r="G62" s="180"/>
      <c r="H62" s="115" t="s">
        <v>1041</v>
      </c>
      <c r="I62" s="115" t="s">
        <v>1042</v>
      </c>
      <c r="J62" s="115" t="s">
        <v>1043</v>
      </c>
      <c r="K62" s="115" t="s">
        <v>1044</v>
      </c>
      <c r="L62" s="115" t="s">
        <v>1045</v>
      </c>
      <c r="M62" s="115" t="s">
        <v>1046</v>
      </c>
      <c r="N62" s="115" t="s">
        <v>1047</v>
      </c>
      <c r="O62" s="115" t="s">
        <v>1048</v>
      </c>
      <c r="P62" s="115" t="s">
        <v>1049</v>
      </c>
      <c r="Q62" s="115" t="s">
        <v>1050</v>
      </c>
      <c r="R62" s="115" t="s">
        <v>1051</v>
      </c>
      <c r="S62" s="115" t="s">
        <v>1052</v>
      </c>
      <c r="T62" s="115" t="s">
        <v>1053</v>
      </c>
      <c r="U62" s="115" t="s">
        <v>1054</v>
      </c>
      <c r="V62" s="115" t="s">
        <v>1055</v>
      </c>
      <c r="W62" s="115" t="s">
        <v>1056</v>
      </c>
      <c r="X62" s="115" t="s">
        <v>1057</v>
      </c>
      <c r="Y62" s="115" t="s">
        <v>1058</v>
      </c>
      <c r="Z62" s="115" t="s">
        <v>1059</v>
      </c>
      <c r="AA62" s="115" t="s">
        <v>1060</v>
      </c>
      <c r="AB62" s="115" t="s">
        <v>1061</v>
      </c>
      <c r="AC62" s="115" t="s">
        <v>1062</v>
      </c>
      <c r="AD62" s="115" t="s">
        <v>1063</v>
      </c>
      <c r="AE62" s="115" t="s">
        <v>1064</v>
      </c>
      <c r="AF62" s="115" t="s">
        <v>1065</v>
      </c>
      <c r="AG62" s="115" t="s">
        <v>1066</v>
      </c>
    </row>
    <row r="63" spans="1:33" ht="24">
      <c r="A63" s="3">
        <v>5</v>
      </c>
      <c r="B63" s="109" t="s">
        <v>389</v>
      </c>
      <c r="C63" s="109" t="s">
        <v>390</v>
      </c>
      <c r="D63" s="110" t="s">
        <v>391</v>
      </c>
      <c r="E63" s="110" t="s">
        <v>392</v>
      </c>
      <c r="F63" s="110" t="s">
        <v>393</v>
      </c>
      <c r="G63" s="109" t="s">
        <v>394</v>
      </c>
      <c r="H63" s="117" t="s">
        <v>395</v>
      </c>
      <c r="I63" s="117" t="s">
        <v>396</v>
      </c>
      <c r="J63" s="117" t="s">
        <v>397</v>
      </c>
      <c r="K63" s="117" t="s">
        <v>398</v>
      </c>
      <c r="L63" s="117" t="s">
        <v>399</v>
      </c>
      <c r="M63" s="117" t="s">
        <v>400</v>
      </c>
      <c r="N63" s="117" t="s">
        <v>401</v>
      </c>
      <c r="O63" s="117" t="s">
        <v>402</v>
      </c>
      <c r="P63" s="117" t="s">
        <v>403</v>
      </c>
      <c r="Q63" s="117" t="s">
        <v>404</v>
      </c>
      <c r="R63" s="117" t="s">
        <v>405</v>
      </c>
      <c r="S63" s="117" t="s">
        <v>406</v>
      </c>
      <c r="T63" s="117" t="s">
        <v>407</v>
      </c>
      <c r="U63" s="117" t="s">
        <v>408</v>
      </c>
      <c r="V63" s="117" t="s">
        <v>409</v>
      </c>
      <c r="W63" s="117" t="s">
        <v>410</v>
      </c>
      <c r="X63" s="117" t="s">
        <v>411</v>
      </c>
      <c r="Y63" s="117" t="s">
        <v>412</v>
      </c>
      <c r="Z63" s="117" t="s">
        <v>413</v>
      </c>
      <c r="AA63" s="117" t="s">
        <v>414</v>
      </c>
      <c r="AB63" s="117" t="s">
        <v>415</v>
      </c>
      <c r="AC63" s="117" t="s">
        <v>416</v>
      </c>
      <c r="AD63" s="117" t="s">
        <v>417</v>
      </c>
      <c r="AE63" s="117" t="s">
        <v>418</v>
      </c>
      <c r="AF63" s="118" t="s">
        <v>703</v>
      </c>
      <c r="AG63" s="118" t="s">
        <v>704</v>
      </c>
    </row>
    <row r="64" spans="1:33">
      <c r="A64" s="10">
        <v>5</v>
      </c>
      <c r="B64" s="11" t="s">
        <v>447</v>
      </c>
      <c r="C64" s="12"/>
      <c r="D64" s="12"/>
      <c r="E64" s="13"/>
      <c r="F64" s="13"/>
      <c r="G64" s="13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</row>
    <row r="65" spans="1:33">
      <c r="A65" s="10">
        <v>5</v>
      </c>
      <c r="B65" s="11" t="s">
        <v>447</v>
      </c>
      <c r="C65" s="172" t="s">
        <v>87</v>
      </c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4"/>
    </row>
    <row r="66" spans="1:33">
      <c r="A66" s="10">
        <v>5</v>
      </c>
      <c r="B66" s="11" t="s">
        <v>447</v>
      </c>
      <c r="C66" s="178" t="s">
        <v>448</v>
      </c>
      <c r="D66" s="179"/>
      <c r="E66" s="179"/>
      <c r="F66" s="179"/>
      <c r="G66" s="180"/>
      <c r="H66" s="115" t="s">
        <v>1067</v>
      </c>
      <c r="I66" s="115" t="s">
        <v>1068</v>
      </c>
      <c r="J66" s="115" t="s">
        <v>1069</v>
      </c>
      <c r="K66" s="115" t="s">
        <v>1070</v>
      </c>
      <c r="L66" s="115" t="s">
        <v>1071</v>
      </c>
      <c r="M66" s="115" t="s">
        <v>1072</v>
      </c>
      <c r="N66" s="115" t="s">
        <v>1073</v>
      </c>
      <c r="O66" s="115" t="s">
        <v>1074</v>
      </c>
      <c r="P66" s="115" t="s">
        <v>1075</v>
      </c>
      <c r="Q66" s="115" t="s">
        <v>1076</v>
      </c>
      <c r="R66" s="115" t="s">
        <v>1077</v>
      </c>
      <c r="S66" s="115" t="s">
        <v>1078</v>
      </c>
      <c r="T66" s="115" t="s">
        <v>1079</v>
      </c>
      <c r="U66" s="115" t="s">
        <v>1080</v>
      </c>
      <c r="V66" s="115" t="s">
        <v>1081</v>
      </c>
      <c r="W66" s="115" t="s">
        <v>1082</v>
      </c>
      <c r="X66" s="115" t="s">
        <v>1083</v>
      </c>
      <c r="Y66" s="115" t="s">
        <v>1084</v>
      </c>
      <c r="Z66" s="115" t="s">
        <v>1085</v>
      </c>
      <c r="AA66" s="115" t="s">
        <v>1086</v>
      </c>
      <c r="AB66" s="115" t="s">
        <v>1087</v>
      </c>
      <c r="AC66" s="115" t="s">
        <v>1088</v>
      </c>
      <c r="AD66" s="115" t="s">
        <v>1089</v>
      </c>
      <c r="AE66" s="115" t="s">
        <v>1090</v>
      </c>
      <c r="AF66" s="115" t="s">
        <v>1091</v>
      </c>
      <c r="AG66" s="115" t="s">
        <v>1092</v>
      </c>
    </row>
    <row r="67" spans="1:33" ht="24">
      <c r="A67" s="3">
        <v>6</v>
      </c>
      <c r="B67" s="109" t="s">
        <v>389</v>
      </c>
      <c r="C67" s="109" t="s">
        <v>390</v>
      </c>
      <c r="D67" s="110" t="s">
        <v>391</v>
      </c>
      <c r="E67" s="110" t="s">
        <v>392</v>
      </c>
      <c r="F67" s="110" t="s">
        <v>393</v>
      </c>
      <c r="G67" s="109" t="s">
        <v>394</v>
      </c>
      <c r="H67" s="117" t="s">
        <v>395</v>
      </c>
      <c r="I67" s="117" t="s">
        <v>396</v>
      </c>
      <c r="J67" s="117" t="s">
        <v>397</v>
      </c>
      <c r="K67" s="117" t="s">
        <v>398</v>
      </c>
      <c r="L67" s="117" t="s">
        <v>399</v>
      </c>
      <c r="M67" s="117" t="s">
        <v>400</v>
      </c>
      <c r="N67" s="117" t="s">
        <v>401</v>
      </c>
      <c r="O67" s="117" t="s">
        <v>402</v>
      </c>
      <c r="P67" s="117" t="s">
        <v>403</v>
      </c>
      <c r="Q67" s="117" t="s">
        <v>404</v>
      </c>
      <c r="R67" s="117" t="s">
        <v>405</v>
      </c>
      <c r="S67" s="117" t="s">
        <v>406</v>
      </c>
      <c r="T67" s="117" t="s">
        <v>407</v>
      </c>
      <c r="U67" s="117" t="s">
        <v>408</v>
      </c>
      <c r="V67" s="117" t="s">
        <v>409</v>
      </c>
      <c r="W67" s="117" t="s">
        <v>410</v>
      </c>
      <c r="X67" s="117" t="s">
        <v>411</v>
      </c>
      <c r="Y67" s="117" t="s">
        <v>412</v>
      </c>
      <c r="Z67" s="117" t="s">
        <v>413</v>
      </c>
      <c r="AA67" s="117" t="s">
        <v>414</v>
      </c>
      <c r="AB67" s="117" t="s">
        <v>415</v>
      </c>
      <c r="AC67" s="117" t="s">
        <v>416</v>
      </c>
      <c r="AD67" s="117" t="s">
        <v>417</v>
      </c>
      <c r="AE67" s="117" t="s">
        <v>418</v>
      </c>
      <c r="AF67" s="118" t="s">
        <v>703</v>
      </c>
      <c r="AG67" s="118" t="s">
        <v>704</v>
      </c>
    </row>
    <row r="68" spans="1:33">
      <c r="A68" s="10">
        <v>6</v>
      </c>
      <c r="B68" s="11" t="s">
        <v>449</v>
      </c>
      <c r="C68" s="12"/>
      <c r="D68" s="12"/>
      <c r="E68" s="13"/>
      <c r="F68" s="13"/>
      <c r="G68" s="13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>
      <c r="A69" s="10">
        <v>6</v>
      </c>
      <c r="B69" s="11" t="s">
        <v>449</v>
      </c>
      <c r="C69" s="172" t="s">
        <v>87</v>
      </c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4"/>
    </row>
    <row r="70" spans="1:33">
      <c r="A70" s="10">
        <v>6</v>
      </c>
      <c r="B70" s="11" t="s">
        <v>449</v>
      </c>
      <c r="C70" s="178" t="s">
        <v>450</v>
      </c>
      <c r="D70" s="179"/>
      <c r="E70" s="179"/>
      <c r="F70" s="179"/>
      <c r="G70" s="180"/>
      <c r="H70" s="115" t="s">
        <v>1093</v>
      </c>
      <c r="I70" s="115" t="s">
        <v>1094</v>
      </c>
      <c r="J70" s="115" t="s">
        <v>1095</v>
      </c>
      <c r="K70" s="115" t="s">
        <v>1096</v>
      </c>
      <c r="L70" s="115" t="s">
        <v>1097</v>
      </c>
      <c r="M70" s="115" t="s">
        <v>1098</v>
      </c>
      <c r="N70" s="115" t="s">
        <v>1099</v>
      </c>
      <c r="O70" s="115" t="s">
        <v>1100</v>
      </c>
      <c r="P70" s="115" t="s">
        <v>1101</v>
      </c>
      <c r="Q70" s="115" t="s">
        <v>1102</v>
      </c>
      <c r="R70" s="115" t="s">
        <v>1103</v>
      </c>
      <c r="S70" s="115" t="s">
        <v>1104</v>
      </c>
      <c r="T70" s="115" t="s">
        <v>1105</v>
      </c>
      <c r="U70" s="115" t="s">
        <v>1106</v>
      </c>
      <c r="V70" s="115" t="s">
        <v>1107</v>
      </c>
      <c r="W70" s="115" t="s">
        <v>1108</v>
      </c>
      <c r="X70" s="115" t="s">
        <v>1109</v>
      </c>
      <c r="Y70" s="115" t="s">
        <v>1110</v>
      </c>
      <c r="Z70" s="115" t="s">
        <v>1111</v>
      </c>
      <c r="AA70" s="115" t="s">
        <v>1112</v>
      </c>
      <c r="AB70" s="115" t="s">
        <v>1113</v>
      </c>
      <c r="AC70" s="115" t="s">
        <v>1114</v>
      </c>
      <c r="AD70" s="115" t="s">
        <v>1115</v>
      </c>
      <c r="AE70" s="115" t="s">
        <v>1116</v>
      </c>
      <c r="AF70" s="115" t="s">
        <v>1117</v>
      </c>
      <c r="AG70" s="115" t="s">
        <v>1118</v>
      </c>
    </row>
    <row r="71" spans="1:33" ht="24">
      <c r="A71" s="3">
        <v>7</v>
      </c>
      <c r="B71" s="109" t="s">
        <v>389</v>
      </c>
      <c r="C71" s="109" t="s">
        <v>390</v>
      </c>
      <c r="D71" s="110" t="s">
        <v>391</v>
      </c>
      <c r="E71" s="110" t="s">
        <v>392</v>
      </c>
      <c r="F71" s="110" t="s">
        <v>393</v>
      </c>
      <c r="G71" s="109" t="s">
        <v>394</v>
      </c>
      <c r="H71" s="117" t="s">
        <v>395</v>
      </c>
      <c r="I71" s="117" t="s">
        <v>396</v>
      </c>
      <c r="J71" s="117" t="s">
        <v>397</v>
      </c>
      <c r="K71" s="117" t="s">
        <v>398</v>
      </c>
      <c r="L71" s="117" t="s">
        <v>399</v>
      </c>
      <c r="M71" s="117" t="s">
        <v>400</v>
      </c>
      <c r="N71" s="117" t="s">
        <v>401</v>
      </c>
      <c r="O71" s="117" t="s">
        <v>402</v>
      </c>
      <c r="P71" s="117" t="s">
        <v>403</v>
      </c>
      <c r="Q71" s="117" t="s">
        <v>404</v>
      </c>
      <c r="R71" s="117" t="s">
        <v>405</v>
      </c>
      <c r="S71" s="117" t="s">
        <v>406</v>
      </c>
      <c r="T71" s="117" t="s">
        <v>407</v>
      </c>
      <c r="U71" s="117" t="s">
        <v>408</v>
      </c>
      <c r="V71" s="117" t="s">
        <v>409</v>
      </c>
      <c r="W71" s="117" t="s">
        <v>410</v>
      </c>
      <c r="X71" s="117" t="s">
        <v>411</v>
      </c>
      <c r="Y71" s="117" t="s">
        <v>412</v>
      </c>
      <c r="Z71" s="117" t="s">
        <v>413</v>
      </c>
      <c r="AA71" s="117" t="s">
        <v>414</v>
      </c>
      <c r="AB71" s="117" t="s">
        <v>415</v>
      </c>
      <c r="AC71" s="117" t="s">
        <v>416</v>
      </c>
      <c r="AD71" s="117" t="s">
        <v>417</v>
      </c>
      <c r="AE71" s="117" t="s">
        <v>418</v>
      </c>
      <c r="AF71" s="118" t="s">
        <v>703</v>
      </c>
      <c r="AG71" s="118" t="s">
        <v>704</v>
      </c>
    </row>
    <row r="72" spans="1:33">
      <c r="A72" s="10">
        <v>7</v>
      </c>
      <c r="B72" s="11" t="s">
        <v>451</v>
      </c>
      <c r="C72" s="12"/>
      <c r="D72" s="12"/>
      <c r="E72" s="13"/>
      <c r="F72" s="13"/>
      <c r="G72" s="13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</row>
    <row r="73" spans="1:33">
      <c r="A73" s="10">
        <v>7</v>
      </c>
      <c r="B73" s="11" t="s">
        <v>451</v>
      </c>
      <c r="C73" s="172" t="s">
        <v>87</v>
      </c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4"/>
    </row>
    <row r="74" spans="1:33">
      <c r="A74" s="10">
        <v>7</v>
      </c>
      <c r="B74" s="11" t="s">
        <v>451</v>
      </c>
      <c r="C74" s="178" t="s">
        <v>452</v>
      </c>
      <c r="D74" s="179"/>
      <c r="E74" s="179"/>
      <c r="F74" s="179"/>
      <c r="G74" s="180"/>
      <c r="H74" s="115" t="s">
        <v>1119</v>
      </c>
      <c r="I74" s="115" t="s">
        <v>1120</v>
      </c>
      <c r="J74" s="115" t="s">
        <v>1121</v>
      </c>
      <c r="K74" s="115" t="s">
        <v>1122</v>
      </c>
      <c r="L74" s="115" t="s">
        <v>1123</v>
      </c>
      <c r="M74" s="115" t="s">
        <v>1124</v>
      </c>
      <c r="N74" s="115" t="s">
        <v>1125</v>
      </c>
      <c r="O74" s="115" t="s">
        <v>1126</v>
      </c>
      <c r="P74" s="115" t="s">
        <v>1127</v>
      </c>
      <c r="Q74" s="115" t="s">
        <v>1128</v>
      </c>
      <c r="R74" s="115" t="s">
        <v>1129</v>
      </c>
      <c r="S74" s="115" t="s">
        <v>1130</v>
      </c>
      <c r="T74" s="115" t="s">
        <v>1131</v>
      </c>
      <c r="U74" s="115" t="s">
        <v>1132</v>
      </c>
      <c r="V74" s="115" t="s">
        <v>1133</v>
      </c>
      <c r="W74" s="115" t="s">
        <v>1134</v>
      </c>
      <c r="X74" s="115" t="s">
        <v>1135</v>
      </c>
      <c r="Y74" s="115" t="s">
        <v>1136</v>
      </c>
      <c r="Z74" s="115" t="s">
        <v>1137</v>
      </c>
      <c r="AA74" s="115" t="s">
        <v>1138</v>
      </c>
      <c r="AB74" s="115" t="s">
        <v>1139</v>
      </c>
      <c r="AC74" s="115" t="s">
        <v>1140</v>
      </c>
      <c r="AD74" s="115" t="s">
        <v>1141</v>
      </c>
      <c r="AE74" s="115" t="s">
        <v>1142</v>
      </c>
      <c r="AF74" s="115" t="s">
        <v>1143</v>
      </c>
      <c r="AG74" s="115" t="s">
        <v>1144</v>
      </c>
    </row>
    <row r="75" spans="1:33" ht="24">
      <c r="A75" s="3">
        <v>8</v>
      </c>
      <c r="B75" s="109" t="s">
        <v>389</v>
      </c>
      <c r="C75" s="109" t="s">
        <v>390</v>
      </c>
      <c r="D75" s="110" t="s">
        <v>391</v>
      </c>
      <c r="E75" s="110" t="s">
        <v>392</v>
      </c>
      <c r="F75" s="110" t="s">
        <v>393</v>
      </c>
      <c r="G75" s="109" t="s">
        <v>394</v>
      </c>
      <c r="H75" s="117" t="s">
        <v>395</v>
      </c>
      <c r="I75" s="117" t="s">
        <v>396</v>
      </c>
      <c r="J75" s="117" t="s">
        <v>397</v>
      </c>
      <c r="K75" s="117" t="s">
        <v>398</v>
      </c>
      <c r="L75" s="117" t="s">
        <v>399</v>
      </c>
      <c r="M75" s="117" t="s">
        <v>400</v>
      </c>
      <c r="N75" s="117" t="s">
        <v>401</v>
      </c>
      <c r="O75" s="117" t="s">
        <v>402</v>
      </c>
      <c r="P75" s="117" t="s">
        <v>403</v>
      </c>
      <c r="Q75" s="117" t="s">
        <v>404</v>
      </c>
      <c r="R75" s="117" t="s">
        <v>405</v>
      </c>
      <c r="S75" s="117" t="s">
        <v>406</v>
      </c>
      <c r="T75" s="117" t="s">
        <v>407</v>
      </c>
      <c r="U75" s="117" t="s">
        <v>408</v>
      </c>
      <c r="V75" s="117" t="s">
        <v>409</v>
      </c>
      <c r="W75" s="117" t="s">
        <v>410</v>
      </c>
      <c r="X75" s="117" t="s">
        <v>411</v>
      </c>
      <c r="Y75" s="117" t="s">
        <v>412</v>
      </c>
      <c r="Z75" s="117" t="s">
        <v>413</v>
      </c>
      <c r="AA75" s="117" t="s">
        <v>414</v>
      </c>
      <c r="AB75" s="117" t="s">
        <v>415</v>
      </c>
      <c r="AC75" s="117" t="s">
        <v>416</v>
      </c>
      <c r="AD75" s="117" t="s">
        <v>417</v>
      </c>
      <c r="AE75" s="117" t="s">
        <v>418</v>
      </c>
      <c r="AF75" s="118" t="s">
        <v>703</v>
      </c>
      <c r="AG75" s="118" t="s">
        <v>704</v>
      </c>
    </row>
    <row r="76" spans="1:33">
      <c r="A76" s="10">
        <v>8</v>
      </c>
      <c r="B76" s="11" t="s">
        <v>453</v>
      </c>
      <c r="C76" s="12"/>
      <c r="D76" s="12"/>
      <c r="E76" s="13"/>
      <c r="F76" s="13"/>
      <c r="G76" s="13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</row>
    <row r="77" spans="1:33">
      <c r="A77" s="10">
        <v>8</v>
      </c>
      <c r="B77" s="11" t="s">
        <v>453</v>
      </c>
      <c r="C77" s="172" t="s">
        <v>87</v>
      </c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4"/>
    </row>
    <row r="78" spans="1:33">
      <c r="A78" s="10">
        <v>8</v>
      </c>
      <c r="B78" s="11" t="s">
        <v>453</v>
      </c>
      <c r="C78" s="178" t="s">
        <v>454</v>
      </c>
      <c r="D78" s="179"/>
      <c r="E78" s="179"/>
      <c r="F78" s="179"/>
      <c r="G78" s="180"/>
      <c r="H78" s="115" t="s">
        <v>1145</v>
      </c>
      <c r="I78" s="115" t="s">
        <v>1146</v>
      </c>
      <c r="J78" s="115" t="s">
        <v>1147</v>
      </c>
      <c r="K78" s="115" t="s">
        <v>1148</v>
      </c>
      <c r="L78" s="115" t="s">
        <v>1149</v>
      </c>
      <c r="M78" s="115" t="s">
        <v>1150</v>
      </c>
      <c r="N78" s="115" t="s">
        <v>1151</v>
      </c>
      <c r="O78" s="115" t="s">
        <v>1152</v>
      </c>
      <c r="P78" s="115" t="s">
        <v>1153</v>
      </c>
      <c r="Q78" s="115" t="s">
        <v>1154</v>
      </c>
      <c r="R78" s="115" t="s">
        <v>1155</v>
      </c>
      <c r="S78" s="115" t="s">
        <v>1156</v>
      </c>
      <c r="T78" s="115" t="s">
        <v>1157</v>
      </c>
      <c r="U78" s="115" t="s">
        <v>1158</v>
      </c>
      <c r="V78" s="115" t="s">
        <v>1159</v>
      </c>
      <c r="W78" s="115" t="s">
        <v>1160</v>
      </c>
      <c r="X78" s="115" t="s">
        <v>1161</v>
      </c>
      <c r="Y78" s="115" t="s">
        <v>1162</v>
      </c>
      <c r="Z78" s="115" t="s">
        <v>1163</v>
      </c>
      <c r="AA78" s="115" t="s">
        <v>1164</v>
      </c>
      <c r="AB78" s="115" t="s">
        <v>1165</v>
      </c>
      <c r="AC78" s="115" t="s">
        <v>1166</v>
      </c>
      <c r="AD78" s="115" t="s">
        <v>1167</v>
      </c>
      <c r="AE78" s="115" t="s">
        <v>1168</v>
      </c>
      <c r="AF78" s="115" t="s">
        <v>1169</v>
      </c>
      <c r="AG78" s="115" t="s">
        <v>1170</v>
      </c>
    </row>
    <row r="79" spans="1:33" ht="24">
      <c r="A79" s="3">
        <v>9</v>
      </c>
      <c r="B79" s="109" t="s">
        <v>389</v>
      </c>
      <c r="C79" s="109" t="s">
        <v>390</v>
      </c>
      <c r="D79" s="110" t="s">
        <v>391</v>
      </c>
      <c r="E79" s="110" t="s">
        <v>392</v>
      </c>
      <c r="F79" s="110" t="s">
        <v>393</v>
      </c>
      <c r="G79" s="109" t="s">
        <v>394</v>
      </c>
      <c r="H79" s="117" t="s">
        <v>395</v>
      </c>
      <c r="I79" s="117" t="s">
        <v>396</v>
      </c>
      <c r="J79" s="117" t="s">
        <v>397</v>
      </c>
      <c r="K79" s="117" t="s">
        <v>398</v>
      </c>
      <c r="L79" s="117" t="s">
        <v>399</v>
      </c>
      <c r="M79" s="117" t="s">
        <v>400</v>
      </c>
      <c r="N79" s="117" t="s">
        <v>401</v>
      </c>
      <c r="O79" s="117" t="s">
        <v>402</v>
      </c>
      <c r="P79" s="117" t="s">
        <v>403</v>
      </c>
      <c r="Q79" s="117" t="s">
        <v>404</v>
      </c>
      <c r="R79" s="117" t="s">
        <v>405</v>
      </c>
      <c r="S79" s="117" t="s">
        <v>406</v>
      </c>
      <c r="T79" s="117" t="s">
        <v>407</v>
      </c>
      <c r="U79" s="117" t="s">
        <v>408</v>
      </c>
      <c r="V79" s="117" t="s">
        <v>409</v>
      </c>
      <c r="W79" s="117" t="s">
        <v>410</v>
      </c>
      <c r="X79" s="117" t="s">
        <v>411</v>
      </c>
      <c r="Y79" s="117" t="s">
        <v>412</v>
      </c>
      <c r="Z79" s="117" t="s">
        <v>413</v>
      </c>
      <c r="AA79" s="117" t="s">
        <v>414</v>
      </c>
      <c r="AB79" s="117" t="s">
        <v>415</v>
      </c>
      <c r="AC79" s="117" t="s">
        <v>416</v>
      </c>
      <c r="AD79" s="117" t="s">
        <v>417</v>
      </c>
      <c r="AE79" s="117" t="s">
        <v>418</v>
      </c>
      <c r="AF79" s="118" t="s">
        <v>703</v>
      </c>
      <c r="AG79" s="118" t="s">
        <v>704</v>
      </c>
    </row>
    <row r="80" spans="1:33">
      <c r="A80" s="10">
        <v>9</v>
      </c>
      <c r="B80" s="11" t="s">
        <v>455</v>
      </c>
      <c r="C80" s="12"/>
      <c r="D80" s="12"/>
      <c r="E80" s="13"/>
      <c r="F80" s="13"/>
      <c r="G80" s="13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</row>
    <row r="81" spans="1:33">
      <c r="A81" s="10">
        <v>9</v>
      </c>
      <c r="B81" s="11" t="s">
        <v>455</v>
      </c>
      <c r="C81" s="172" t="s">
        <v>87</v>
      </c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4"/>
    </row>
    <row r="82" spans="1:33">
      <c r="A82" s="10">
        <v>9</v>
      </c>
      <c r="B82" s="11" t="s">
        <v>455</v>
      </c>
      <c r="C82" s="178" t="s">
        <v>456</v>
      </c>
      <c r="D82" s="179"/>
      <c r="E82" s="179"/>
      <c r="F82" s="179"/>
      <c r="G82" s="180"/>
      <c r="H82" s="115" t="s">
        <v>1171</v>
      </c>
      <c r="I82" s="115" t="s">
        <v>1172</v>
      </c>
      <c r="J82" s="115" t="s">
        <v>1173</v>
      </c>
      <c r="K82" s="115" t="s">
        <v>1174</v>
      </c>
      <c r="L82" s="115" t="s">
        <v>1175</v>
      </c>
      <c r="M82" s="115" t="s">
        <v>1176</v>
      </c>
      <c r="N82" s="115" t="s">
        <v>1177</v>
      </c>
      <c r="O82" s="115" t="s">
        <v>1178</v>
      </c>
      <c r="P82" s="115" t="s">
        <v>1179</v>
      </c>
      <c r="Q82" s="115" t="s">
        <v>1180</v>
      </c>
      <c r="R82" s="115" t="s">
        <v>1181</v>
      </c>
      <c r="S82" s="115" t="s">
        <v>1182</v>
      </c>
      <c r="T82" s="115" t="s">
        <v>1183</v>
      </c>
      <c r="U82" s="115" t="s">
        <v>1184</v>
      </c>
      <c r="V82" s="115" t="s">
        <v>1185</v>
      </c>
      <c r="W82" s="115" t="s">
        <v>1186</v>
      </c>
      <c r="X82" s="115" t="s">
        <v>1187</v>
      </c>
      <c r="Y82" s="115" t="s">
        <v>1188</v>
      </c>
      <c r="Z82" s="115" t="s">
        <v>1189</v>
      </c>
      <c r="AA82" s="115" t="s">
        <v>1190</v>
      </c>
      <c r="AB82" s="115" t="s">
        <v>1191</v>
      </c>
      <c r="AC82" s="115" t="s">
        <v>1192</v>
      </c>
      <c r="AD82" s="115" t="s">
        <v>1193</v>
      </c>
      <c r="AE82" s="115" t="s">
        <v>1194</v>
      </c>
      <c r="AF82" s="115" t="s">
        <v>1195</v>
      </c>
      <c r="AG82" s="115" t="s">
        <v>1196</v>
      </c>
    </row>
    <row r="83" spans="1:33" ht="24">
      <c r="A83" s="3">
        <v>10</v>
      </c>
      <c r="B83" s="109" t="s">
        <v>389</v>
      </c>
      <c r="C83" s="109" t="s">
        <v>390</v>
      </c>
      <c r="D83" s="110" t="s">
        <v>391</v>
      </c>
      <c r="E83" s="110" t="s">
        <v>392</v>
      </c>
      <c r="F83" s="110" t="s">
        <v>393</v>
      </c>
      <c r="G83" s="109" t="s">
        <v>394</v>
      </c>
      <c r="H83" s="117" t="s">
        <v>395</v>
      </c>
      <c r="I83" s="117" t="s">
        <v>396</v>
      </c>
      <c r="J83" s="117" t="s">
        <v>397</v>
      </c>
      <c r="K83" s="117" t="s">
        <v>398</v>
      </c>
      <c r="L83" s="117" t="s">
        <v>399</v>
      </c>
      <c r="M83" s="117" t="s">
        <v>400</v>
      </c>
      <c r="N83" s="117" t="s">
        <v>401</v>
      </c>
      <c r="O83" s="117" t="s">
        <v>402</v>
      </c>
      <c r="P83" s="117" t="s">
        <v>403</v>
      </c>
      <c r="Q83" s="117" t="s">
        <v>404</v>
      </c>
      <c r="R83" s="117" t="s">
        <v>405</v>
      </c>
      <c r="S83" s="117" t="s">
        <v>406</v>
      </c>
      <c r="T83" s="117" t="s">
        <v>407</v>
      </c>
      <c r="U83" s="117" t="s">
        <v>408</v>
      </c>
      <c r="V83" s="117" t="s">
        <v>409</v>
      </c>
      <c r="W83" s="117" t="s">
        <v>410</v>
      </c>
      <c r="X83" s="117" t="s">
        <v>411</v>
      </c>
      <c r="Y83" s="117" t="s">
        <v>412</v>
      </c>
      <c r="Z83" s="117" t="s">
        <v>413</v>
      </c>
      <c r="AA83" s="117" t="s">
        <v>414</v>
      </c>
      <c r="AB83" s="117" t="s">
        <v>415</v>
      </c>
      <c r="AC83" s="117" t="s">
        <v>416</v>
      </c>
      <c r="AD83" s="117" t="s">
        <v>417</v>
      </c>
      <c r="AE83" s="117" t="s">
        <v>418</v>
      </c>
      <c r="AF83" s="118" t="s">
        <v>703</v>
      </c>
      <c r="AG83" s="118" t="s">
        <v>704</v>
      </c>
    </row>
    <row r="84" spans="1:33">
      <c r="A84" s="10">
        <v>10</v>
      </c>
      <c r="B84" s="11" t="s">
        <v>457</v>
      </c>
      <c r="C84" s="12"/>
      <c r="D84" s="12"/>
      <c r="E84" s="13"/>
      <c r="F84" s="13"/>
      <c r="G84" s="13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</row>
    <row r="85" spans="1:33">
      <c r="A85" s="10">
        <v>10</v>
      </c>
      <c r="B85" s="11" t="s">
        <v>457</v>
      </c>
      <c r="C85" s="172" t="s">
        <v>87</v>
      </c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4"/>
    </row>
    <row r="86" spans="1:33">
      <c r="A86" s="10">
        <v>10</v>
      </c>
      <c r="B86" s="11" t="s">
        <v>457</v>
      </c>
      <c r="C86" s="178" t="s">
        <v>458</v>
      </c>
      <c r="D86" s="179"/>
      <c r="E86" s="179"/>
      <c r="F86" s="179"/>
      <c r="G86" s="180"/>
      <c r="H86" s="115" t="s">
        <v>1197</v>
      </c>
      <c r="I86" s="115" t="s">
        <v>1198</v>
      </c>
      <c r="J86" s="115" t="s">
        <v>1199</v>
      </c>
      <c r="K86" s="115" t="s">
        <v>1200</v>
      </c>
      <c r="L86" s="115" t="s">
        <v>1201</v>
      </c>
      <c r="M86" s="115" t="s">
        <v>1202</v>
      </c>
      <c r="N86" s="115" t="s">
        <v>1203</v>
      </c>
      <c r="O86" s="115" t="s">
        <v>1204</v>
      </c>
      <c r="P86" s="115" t="s">
        <v>1205</v>
      </c>
      <c r="Q86" s="115" t="s">
        <v>1206</v>
      </c>
      <c r="R86" s="115" t="s">
        <v>1207</v>
      </c>
      <c r="S86" s="115" t="s">
        <v>1208</v>
      </c>
      <c r="T86" s="115" t="s">
        <v>1209</v>
      </c>
      <c r="U86" s="115" t="s">
        <v>1210</v>
      </c>
      <c r="V86" s="115" t="s">
        <v>1211</v>
      </c>
      <c r="W86" s="115" t="s">
        <v>1212</v>
      </c>
      <c r="X86" s="115" t="s">
        <v>1213</v>
      </c>
      <c r="Y86" s="115" t="s">
        <v>1214</v>
      </c>
      <c r="Z86" s="115" t="s">
        <v>1215</v>
      </c>
      <c r="AA86" s="115" t="s">
        <v>1216</v>
      </c>
      <c r="AB86" s="115" t="s">
        <v>1217</v>
      </c>
      <c r="AC86" s="115" t="s">
        <v>1218</v>
      </c>
      <c r="AD86" s="115" t="s">
        <v>1219</v>
      </c>
      <c r="AE86" s="115" t="s">
        <v>1220</v>
      </c>
      <c r="AF86" s="115" t="s">
        <v>1221</v>
      </c>
      <c r="AG86" s="115" t="s">
        <v>1222</v>
      </c>
    </row>
    <row r="87" spans="1:33" ht="24">
      <c r="A87" s="3">
        <v>11</v>
      </c>
      <c r="B87" s="109" t="s">
        <v>389</v>
      </c>
      <c r="C87" s="109" t="s">
        <v>390</v>
      </c>
      <c r="D87" s="110" t="s">
        <v>391</v>
      </c>
      <c r="E87" s="110" t="s">
        <v>392</v>
      </c>
      <c r="F87" s="110" t="s">
        <v>393</v>
      </c>
      <c r="G87" s="109" t="s">
        <v>394</v>
      </c>
      <c r="H87" s="117" t="s">
        <v>395</v>
      </c>
      <c r="I87" s="117" t="s">
        <v>396</v>
      </c>
      <c r="J87" s="117" t="s">
        <v>397</v>
      </c>
      <c r="K87" s="117" t="s">
        <v>398</v>
      </c>
      <c r="L87" s="117" t="s">
        <v>399</v>
      </c>
      <c r="M87" s="117" t="s">
        <v>400</v>
      </c>
      <c r="N87" s="117" t="s">
        <v>401</v>
      </c>
      <c r="O87" s="117" t="s">
        <v>402</v>
      </c>
      <c r="P87" s="117" t="s">
        <v>403</v>
      </c>
      <c r="Q87" s="117" t="s">
        <v>404</v>
      </c>
      <c r="R87" s="117" t="s">
        <v>405</v>
      </c>
      <c r="S87" s="117" t="s">
        <v>406</v>
      </c>
      <c r="T87" s="117" t="s">
        <v>407</v>
      </c>
      <c r="U87" s="117" t="s">
        <v>408</v>
      </c>
      <c r="V87" s="117" t="s">
        <v>409</v>
      </c>
      <c r="W87" s="117" t="s">
        <v>410</v>
      </c>
      <c r="X87" s="117" t="s">
        <v>411</v>
      </c>
      <c r="Y87" s="117" t="s">
        <v>412</v>
      </c>
      <c r="Z87" s="117" t="s">
        <v>413</v>
      </c>
      <c r="AA87" s="117" t="s">
        <v>414</v>
      </c>
      <c r="AB87" s="117" t="s">
        <v>415</v>
      </c>
      <c r="AC87" s="117" t="s">
        <v>416</v>
      </c>
      <c r="AD87" s="117" t="s">
        <v>417</v>
      </c>
      <c r="AE87" s="117" t="s">
        <v>418</v>
      </c>
      <c r="AF87" s="118" t="s">
        <v>703</v>
      </c>
      <c r="AG87" s="118" t="s">
        <v>704</v>
      </c>
    </row>
    <row r="88" spans="1:33">
      <c r="A88" s="10">
        <v>11</v>
      </c>
      <c r="B88" s="11" t="s">
        <v>459</v>
      </c>
      <c r="C88" s="12"/>
      <c r="D88" s="12"/>
      <c r="E88" s="13"/>
      <c r="F88" s="13"/>
      <c r="G88" s="13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</row>
    <row r="89" spans="1:33">
      <c r="A89" s="10">
        <v>11</v>
      </c>
      <c r="B89" s="11" t="s">
        <v>459</v>
      </c>
      <c r="C89" s="172" t="s">
        <v>87</v>
      </c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4"/>
    </row>
    <row r="90" spans="1:33">
      <c r="A90" s="10">
        <v>11</v>
      </c>
      <c r="B90" s="11" t="s">
        <v>459</v>
      </c>
      <c r="C90" s="178" t="s">
        <v>460</v>
      </c>
      <c r="D90" s="179"/>
      <c r="E90" s="179"/>
      <c r="F90" s="179"/>
      <c r="G90" s="180"/>
      <c r="H90" s="115" t="s">
        <v>1223</v>
      </c>
      <c r="I90" s="115" t="s">
        <v>1224</v>
      </c>
      <c r="J90" s="115" t="s">
        <v>1225</v>
      </c>
      <c r="K90" s="115" t="s">
        <v>1226</v>
      </c>
      <c r="L90" s="115" t="s">
        <v>1227</v>
      </c>
      <c r="M90" s="115" t="s">
        <v>1228</v>
      </c>
      <c r="N90" s="115" t="s">
        <v>1229</v>
      </c>
      <c r="O90" s="115" t="s">
        <v>1230</v>
      </c>
      <c r="P90" s="115" t="s">
        <v>1231</v>
      </c>
      <c r="Q90" s="115" t="s">
        <v>1232</v>
      </c>
      <c r="R90" s="115" t="s">
        <v>1233</v>
      </c>
      <c r="S90" s="115" t="s">
        <v>1234</v>
      </c>
      <c r="T90" s="115" t="s">
        <v>1235</v>
      </c>
      <c r="U90" s="115" t="s">
        <v>1236</v>
      </c>
      <c r="V90" s="115" t="s">
        <v>1237</v>
      </c>
      <c r="W90" s="115" t="s">
        <v>1238</v>
      </c>
      <c r="X90" s="115" t="s">
        <v>1239</v>
      </c>
      <c r="Y90" s="115" t="s">
        <v>1240</v>
      </c>
      <c r="Z90" s="115" t="s">
        <v>1241</v>
      </c>
      <c r="AA90" s="115" t="s">
        <v>1242</v>
      </c>
      <c r="AB90" s="115" t="s">
        <v>1243</v>
      </c>
      <c r="AC90" s="115" t="s">
        <v>1244</v>
      </c>
      <c r="AD90" s="115" t="s">
        <v>1245</v>
      </c>
      <c r="AE90" s="115" t="s">
        <v>1246</v>
      </c>
      <c r="AF90" s="115" t="s">
        <v>1247</v>
      </c>
      <c r="AG90" s="115" t="s">
        <v>1248</v>
      </c>
    </row>
    <row r="91" spans="1:33">
      <c r="A91" s="15"/>
      <c r="B91" s="181" t="s">
        <v>461</v>
      </c>
      <c r="C91" s="182"/>
      <c r="D91" s="182"/>
      <c r="E91" s="182"/>
      <c r="F91" s="182"/>
      <c r="G91" s="183"/>
      <c r="H91" s="115" t="s">
        <v>1249</v>
      </c>
      <c r="I91" s="115" t="s">
        <v>1250</v>
      </c>
      <c r="J91" s="115" t="s">
        <v>1251</v>
      </c>
      <c r="K91" s="115" t="s">
        <v>1252</v>
      </c>
      <c r="L91" s="115" t="s">
        <v>1253</v>
      </c>
      <c r="M91" s="115" t="s">
        <v>1254</v>
      </c>
      <c r="N91" s="115" t="s">
        <v>1255</v>
      </c>
      <c r="O91" s="115" t="s">
        <v>1256</v>
      </c>
      <c r="P91" s="115" t="s">
        <v>1257</v>
      </c>
      <c r="Q91" s="115" t="s">
        <v>1258</v>
      </c>
      <c r="R91" s="115" t="s">
        <v>1259</v>
      </c>
      <c r="S91" s="115" t="s">
        <v>1260</v>
      </c>
      <c r="T91" s="115" t="s">
        <v>1261</v>
      </c>
      <c r="U91" s="115" t="s">
        <v>1262</v>
      </c>
      <c r="V91" s="115" t="s">
        <v>1263</v>
      </c>
      <c r="W91" s="115" t="s">
        <v>1264</v>
      </c>
      <c r="X91" s="115" t="s">
        <v>1265</v>
      </c>
      <c r="Y91" s="115" t="s">
        <v>1266</v>
      </c>
      <c r="Z91" s="115" t="s">
        <v>1267</v>
      </c>
      <c r="AA91" s="115" t="s">
        <v>1268</v>
      </c>
      <c r="AB91" s="115" t="s">
        <v>1269</v>
      </c>
      <c r="AC91" s="115" t="s">
        <v>1270</v>
      </c>
      <c r="AD91" s="115" t="s">
        <v>1271</v>
      </c>
      <c r="AE91" s="115" t="s">
        <v>1272</v>
      </c>
      <c r="AF91" s="115" t="s">
        <v>1273</v>
      </c>
      <c r="AG91" s="115" t="s">
        <v>1274</v>
      </c>
    </row>
    <row r="93" spans="1:33">
      <c r="A93" s="16" t="s">
        <v>462</v>
      </c>
    </row>
    <row r="94" spans="1:33">
      <c r="A94" s="16" t="s">
        <v>463</v>
      </c>
    </row>
    <row r="95" spans="1:33">
      <c r="A95" s="16" t="s">
        <v>464</v>
      </c>
    </row>
    <row r="96" spans="1:33">
      <c r="A96" s="16" t="s">
        <v>465</v>
      </c>
    </row>
    <row r="97" spans="1:2">
      <c r="A97" s="16" t="s">
        <v>466</v>
      </c>
    </row>
    <row r="99" spans="1:2"/>
  </sheetData>
  <mergeCells count="83">
    <mergeCell ref="C86:G86"/>
    <mergeCell ref="C89:AG89"/>
    <mergeCell ref="C90:G90"/>
    <mergeCell ref="B91:G91"/>
    <mergeCell ref="A3:A4"/>
    <mergeCell ref="A45:A46"/>
    <mergeCell ref="B3:B4"/>
    <mergeCell ref="B45:B46"/>
    <mergeCell ref="C3:C4"/>
    <mergeCell ref="C45:C46"/>
    <mergeCell ref="D3:D4"/>
    <mergeCell ref="D45:D46"/>
    <mergeCell ref="E3:E4"/>
    <mergeCell ref="E45:E46"/>
    <mergeCell ref="F3:F4"/>
    <mergeCell ref="F45:F46"/>
    <mergeCell ref="C77:AG77"/>
    <mergeCell ref="C78:G78"/>
    <mergeCell ref="C81:AG81"/>
    <mergeCell ref="C82:G82"/>
    <mergeCell ref="C85:AG85"/>
    <mergeCell ref="C66:G66"/>
    <mergeCell ref="C69:AG69"/>
    <mergeCell ref="C70:G70"/>
    <mergeCell ref="C73:AG73"/>
    <mergeCell ref="C74:G74"/>
    <mergeCell ref="C57:AG57"/>
    <mergeCell ref="C58:G58"/>
    <mergeCell ref="C61:AG61"/>
    <mergeCell ref="C62:G62"/>
    <mergeCell ref="C65:AG65"/>
    <mergeCell ref="AF45:AG45"/>
    <mergeCell ref="C49:AG49"/>
    <mergeCell ref="C50:G50"/>
    <mergeCell ref="C53:AG53"/>
    <mergeCell ref="C54:G54"/>
    <mergeCell ref="G45:G46"/>
    <mergeCell ref="C36:G36"/>
    <mergeCell ref="C39:AG39"/>
    <mergeCell ref="C40:G40"/>
    <mergeCell ref="B41:G41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C27:AG27"/>
    <mergeCell ref="C28:G28"/>
    <mergeCell ref="C31:AG31"/>
    <mergeCell ref="C32:G32"/>
    <mergeCell ref="C35:AG35"/>
    <mergeCell ref="C16:G16"/>
    <mergeCell ref="C19:AG19"/>
    <mergeCell ref="C23:AG23"/>
    <mergeCell ref="C24:G24"/>
    <mergeCell ref="C7:AG7"/>
    <mergeCell ref="C11:AG11"/>
    <mergeCell ref="C15:AG15"/>
    <mergeCell ref="C12:G12"/>
    <mergeCell ref="C8:G8"/>
    <mergeCell ref="C20:G20"/>
    <mergeCell ref="A1:AG1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G3:G4"/>
  </mergeCells>
  <phoneticPr fontId="25" type="noConversion"/>
  <hyperlinks>
    <hyperlink ref="A1:H1" location="专项计划目录!A1" display="机会与风险"/>
    <hyperlink ref="A1:AG1" location="报表目录!A1" display="机会与风险"/>
  </hyperlink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逾期应收账款处置</vt:lpstr>
      <vt:lpstr>呆滞存货处置明细</vt:lpstr>
      <vt:lpstr>016开办费</vt:lpstr>
      <vt:lpstr>机会与风险</vt:lpstr>
    </vt:vector>
  </TitlesOfParts>
  <Company>chery-tech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xbany</cp:lastModifiedBy>
  <cp:lastPrinted>2012-12-12T01:43:00Z</cp:lastPrinted>
  <dcterms:created xsi:type="dcterms:W3CDTF">2005-09-23T11:35:00Z</dcterms:created>
  <dcterms:modified xsi:type="dcterms:W3CDTF">2018-05-04T02:12:26Z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