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g\Desktop\shenzhen Uui\project\polyA tail length\submitted to\Briefings in bioinformatics-20230522\revision_data\"/>
    </mc:Choice>
  </mc:AlternateContent>
  <xr:revisionPtr revIDLastSave="0" documentId="13_ncr:1_{356BD472-6CCB-4574-B7E9-89177FEB991B}" xr6:coauthVersionLast="47" xr6:coauthVersionMax="47" xr10:uidLastSave="{00000000-0000-0000-0000-000000000000}"/>
  <bookViews>
    <workbookView xWindow="-110" yWindow="-110" windowWidth="19420" windowHeight="10300" activeTab="2" xr2:uid="{AF3B3CE4-FFFC-42DB-B573-00580FD0C02A}"/>
  </bookViews>
  <sheets>
    <sheet name="t30" sheetId="6" r:id="rId1"/>
    <sheet name="t18" sheetId="5" r:id="rId2"/>
    <sheet name="t1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" i="7" l="1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D126" i="7" s="1"/>
  <c r="B126" i="7"/>
  <c r="C125" i="7"/>
  <c r="D125" i="7" s="1"/>
  <c r="B125" i="7"/>
  <c r="C124" i="7"/>
  <c r="B124" i="7"/>
  <c r="C123" i="7"/>
  <c r="B123" i="7"/>
  <c r="C122" i="7"/>
  <c r="B122" i="7"/>
  <c r="C121" i="7"/>
  <c r="B121" i="7"/>
  <c r="C120" i="7"/>
  <c r="D120" i="7" s="1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D106" i="7" s="1"/>
  <c r="B106" i="7"/>
  <c r="C105" i="7"/>
  <c r="D105" i="7" s="1"/>
  <c r="B105" i="7"/>
  <c r="C104" i="7"/>
  <c r="B104" i="7"/>
  <c r="C103" i="7"/>
  <c r="B103" i="7"/>
  <c r="C102" i="7"/>
  <c r="B102" i="7"/>
  <c r="C101" i="7"/>
  <c r="D101" i="7" s="1"/>
  <c r="B101" i="7"/>
  <c r="C100" i="7"/>
  <c r="D100" i="7" s="1"/>
  <c r="B100" i="7"/>
  <c r="C99" i="7"/>
  <c r="B99" i="7"/>
  <c r="C98" i="7"/>
  <c r="D98" i="7" s="1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D86" i="7" s="1"/>
  <c r="B86" i="7"/>
  <c r="C85" i="7"/>
  <c r="D85" i="7" s="1"/>
  <c r="B85" i="7"/>
  <c r="C84" i="7"/>
  <c r="B84" i="7"/>
  <c r="C83" i="7"/>
  <c r="B83" i="7"/>
  <c r="C82" i="7"/>
  <c r="B82" i="7"/>
  <c r="C81" i="7"/>
  <c r="D81" i="7" s="1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D66" i="7" s="1"/>
  <c r="B66" i="7"/>
  <c r="C65" i="7"/>
  <c r="B65" i="7"/>
  <c r="C64" i="7"/>
  <c r="D64" i="7" s="1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D46" i="7" s="1"/>
  <c r="B46" i="7"/>
  <c r="C45" i="7"/>
  <c r="D45" i="7" s="1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D35" i="7" s="1"/>
  <c r="B35" i="7"/>
  <c r="C34" i="7"/>
  <c r="D34" i="7" s="1"/>
  <c r="B34" i="7"/>
  <c r="C33" i="7"/>
  <c r="D33" i="7" s="1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D26" i="7" s="1"/>
  <c r="B26" i="7"/>
  <c r="C25" i="7"/>
  <c r="D25" i="7" s="1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D13" i="7" s="1"/>
  <c r="B13" i="7"/>
  <c r="C12" i="7"/>
  <c r="B12" i="7"/>
  <c r="C11" i="7"/>
  <c r="B11" i="7"/>
  <c r="C10" i="7"/>
  <c r="B10" i="7"/>
  <c r="C9" i="7"/>
  <c r="D9" i="7" s="1"/>
  <c r="B9" i="7"/>
  <c r="C8" i="7"/>
  <c r="B8" i="7"/>
  <c r="C7" i="7"/>
  <c r="B7" i="7"/>
  <c r="C6" i="7"/>
  <c r="D6" i="7" s="1"/>
  <c r="B6" i="7"/>
  <c r="C5" i="7"/>
  <c r="D5" i="7" s="1"/>
  <c r="B5" i="7"/>
  <c r="D28" i="6"/>
  <c r="D29" i="6"/>
  <c r="D30" i="6"/>
  <c r="D48" i="6"/>
  <c r="D64" i="6"/>
  <c r="D65" i="6"/>
  <c r="D66" i="6"/>
  <c r="D88" i="6"/>
  <c r="D89" i="6"/>
  <c r="D90" i="6"/>
  <c r="D108" i="6"/>
  <c r="D109" i="6"/>
  <c r="D110" i="6"/>
  <c r="D111" i="6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C17" i="6"/>
  <c r="D17" i="6" s="1"/>
  <c r="C18" i="6"/>
  <c r="C19" i="6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C28" i="6"/>
  <c r="C29" i="6"/>
  <c r="C30" i="6"/>
  <c r="C31" i="6"/>
  <c r="D31" i="6" s="1"/>
  <c r="C32" i="6"/>
  <c r="D32" i="6" s="1"/>
  <c r="C33" i="6"/>
  <c r="D33" i="6" s="1"/>
  <c r="C34" i="6"/>
  <c r="D34" i="6" s="1"/>
  <c r="C35" i="6"/>
  <c r="D35" i="6" s="1"/>
  <c r="C36" i="6"/>
  <c r="C37" i="6"/>
  <c r="D37" i="6" s="1"/>
  <c r="C38" i="6"/>
  <c r="C39" i="6"/>
  <c r="D39" i="6" s="1"/>
  <c r="C40" i="6"/>
  <c r="D40" i="6" s="1"/>
  <c r="C41" i="6"/>
  <c r="D41" i="6" s="1"/>
  <c r="C42" i="6"/>
  <c r="D42" i="6" s="1"/>
  <c r="C43" i="6"/>
  <c r="C44" i="6"/>
  <c r="D44" i="6" s="1"/>
  <c r="C45" i="6"/>
  <c r="D45" i="6" s="1"/>
  <c r="C46" i="6"/>
  <c r="D46" i="6" s="1"/>
  <c r="C47" i="6"/>
  <c r="D47" i="6" s="1"/>
  <c r="C48" i="6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C61" i="6"/>
  <c r="D61" i="6" s="1"/>
  <c r="C62" i="6"/>
  <c r="D62" i="6" s="1"/>
  <c r="C63" i="6"/>
  <c r="D63" i="6" s="1"/>
  <c r="C64" i="6"/>
  <c r="C65" i="6"/>
  <c r="C66" i="6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C75" i="6"/>
  <c r="C76" i="6"/>
  <c r="D76" i="6" s="1"/>
  <c r="C77" i="6"/>
  <c r="D77" i="6" s="1"/>
  <c r="C78" i="6"/>
  <c r="D78" i="6" s="1"/>
  <c r="C79" i="6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C89" i="6"/>
  <c r="C90" i="6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C109" i="6"/>
  <c r="C110" i="6"/>
  <c r="C111" i="6"/>
  <c r="C112" i="6"/>
  <c r="D112" i="6" s="1"/>
  <c r="C113" i="6"/>
  <c r="D113" i="6" s="1"/>
  <c r="C114" i="6"/>
  <c r="C115" i="6"/>
  <c r="C116" i="6"/>
  <c r="D116" i="6" s="1"/>
  <c r="C117" i="6"/>
  <c r="D117" i="6" s="1"/>
  <c r="C118" i="6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C136" i="6"/>
  <c r="D136" i="6" s="1"/>
  <c r="C137" i="6"/>
  <c r="D137" i="6" s="1"/>
  <c r="C4" i="6"/>
  <c r="D4" i="6" s="1"/>
  <c r="C5" i="5"/>
  <c r="D5" i="5" s="1"/>
  <c r="C6" i="5"/>
  <c r="C7" i="5"/>
  <c r="D7" i="5" s="1"/>
  <c r="C8" i="5"/>
  <c r="C9" i="5"/>
  <c r="C10" i="5"/>
  <c r="D10" i="5" s="1"/>
  <c r="C11" i="5"/>
  <c r="C12" i="5"/>
  <c r="C13" i="5"/>
  <c r="D13" i="5" s="1"/>
  <c r="C14" i="5"/>
  <c r="D14" i="5" s="1"/>
  <c r="C15" i="5"/>
  <c r="D15" i="5" s="1"/>
  <c r="C16" i="5"/>
  <c r="D16" i="5" s="1"/>
  <c r="C17" i="5"/>
  <c r="C18" i="5"/>
  <c r="D18" i="5" s="1"/>
  <c r="C19" i="5"/>
  <c r="D19" i="5" s="1"/>
  <c r="C20" i="5"/>
  <c r="C21" i="5"/>
  <c r="D21" i="5" s="1"/>
  <c r="C22" i="5"/>
  <c r="C23" i="5"/>
  <c r="C24" i="5"/>
  <c r="C25" i="5"/>
  <c r="D25" i="5" s="1"/>
  <c r="C26" i="5"/>
  <c r="D26" i="5" s="1"/>
  <c r="C27" i="5"/>
  <c r="D27" i="5" s="1"/>
  <c r="C28" i="5"/>
  <c r="C29" i="5"/>
  <c r="D29" i="5" s="1"/>
  <c r="C30" i="5"/>
  <c r="D30" i="5" s="1"/>
  <c r="C31" i="5"/>
  <c r="D31" i="5" s="1"/>
  <c r="C32" i="5"/>
  <c r="D32" i="5" s="1"/>
  <c r="C33" i="5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C43" i="5"/>
  <c r="D43" i="5" s="1"/>
  <c r="C44" i="5"/>
  <c r="D44" i="5" s="1"/>
  <c r="C45" i="5"/>
  <c r="D45" i="5" s="1"/>
  <c r="C46" i="5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C62" i="5"/>
  <c r="C63" i="5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C117" i="5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C131" i="5"/>
  <c r="D131" i="5" s="1"/>
  <c r="C132" i="5"/>
  <c r="C133" i="5"/>
  <c r="D133" i="5" s="1"/>
  <c r="C134" i="5"/>
  <c r="D134" i="5" s="1"/>
  <c r="C135" i="5"/>
  <c r="D135" i="5" s="1"/>
  <c r="C136" i="5"/>
  <c r="D136" i="5" s="1"/>
  <c r="C137" i="5"/>
  <c r="D137" i="5" s="1"/>
  <c r="C4" i="5"/>
  <c r="D4" i="5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4" i="5"/>
  <c r="D42" i="5" l="1"/>
  <c r="D24" i="5"/>
  <c r="D117" i="5"/>
  <c r="D63" i="5"/>
  <c r="D62" i="5"/>
  <c r="D103" i="5"/>
  <c r="D61" i="5"/>
  <c r="D17" i="5"/>
  <c r="D23" i="5"/>
  <c r="D22" i="5"/>
  <c r="D20" i="5"/>
  <c r="D116" i="5"/>
  <c r="D96" i="7"/>
  <c r="D124" i="7"/>
  <c r="D54" i="7"/>
  <c r="D91" i="7"/>
  <c r="D65" i="7"/>
  <c r="D111" i="7"/>
  <c r="D104" i="7"/>
  <c r="D14" i="7"/>
  <c r="D15" i="7"/>
  <c r="D74" i="7"/>
  <c r="D93" i="7"/>
  <c r="D28" i="7"/>
  <c r="D55" i="7"/>
  <c r="D43" i="7"/>
  <c r="D68" i="7"/>
  <c r="D12" i="7"/>
  <c r="D114" i="7"/>
  <c r="D84" i="7"/>
  <c r="D115" i="7"/>
  <c r="D128" i="7"/>
  <c r="D16" i="7"/>
  <c r="D82" i="7"/>
  <c r="D24" i="7"/>
  <c r="D134" i="7"/>
  <c r="D56" i="7"/>
  <c r="D88" i="7"/>
  <c r="D102" i="7"/>
  <c r="D122" i="7"/>
  <c r="D135" i="7"/>
  <c r="D95" i="7"/>
  <c r="D8" i="7"/>
  <c r="D48" i="7"/>
  <c r="D94" i="7"/>
  <c r="D75" i="7"/>
  <c r="D23" i="7"/>
  <c r="D44" i="7"/>
  <c r="D71" i="7"/>
  <c r="D108" i="7"/>
  <c r="D11" i="7"/>
  <c r="D36" i="7"/>
  <c r="D76" i="7"/>
  <c r="D60" i="7"/>
  <c r="D30" i="7"/>
  <c r="D131" i="7"/>
  <c r="D10" i="7"/>
  <c r="D20" i="7"/>
  <c r="D31" i="7"/>
  <c r="D83" i="7"/>
  <c r="D90" i="7"/>
  <c r="D41" i="7"/>
  <c r="D62" i="7"/>
  <c r="D73" i="7"/>
  <c r="D113" i="7"/>
  <c r="D50" i="7"/>
  <c r="D123" i="7"/>
  <c r="D40" i="7"/>
  <c r="D51" i="7"/>
  <c r="D72" i="7"/>
  <c r="D112" i="7"/>
  <c r="D61" i="7"/>
  <c r="D52" i="7"/>
  <c r="D132" i="7"/>
  <c r="D32" i="7"/>
  <c r="D69" i="7"/>
  <c r="D109" i="7"/>
  <c r="D38" i="7"/>
  <c r="D80" i="7"/>
  <c r="D22" i="7"/>
  <c r="D63" i="7"/>
  <c r="D92" i="7"/>
  <c r="D121" i="7"/>
  <c r="D21" i="7"/>
  <c r="D42" i="7"/>
  <c r="D53" i="7"/>
  <c r="D133" i="7"/>
  <c r="D103" i="7"/>
  <c r="D18" i="7"/>
  <c r="D49" i="7"/>
  <c r="D70" i="7"/>
  <c r="D110" i="7"/>
  <c r="D89" i="7"/>
  <c r="D129" i="7"/>
  <c r="C4" i="7"/>
  <c r="D58" i="7"/>
  <c r="D29" i="7"/>
  <c r="D78" i="7"/>
  <c r="D118" i="7"/>
  <c r="D7" i="7"/>
  <c r="D27" i="7"/>
  <c r="D47" i="7"/>
  <c r="D67" i="7"/>
  <c r="D87" i="7"/>
  <c r="D107" i="7"/>
  <c r="D127" i="7"/>
  <c r="D116" i="7"/>
  <c r="D136" i="7"/>
  <c r="D130" i="7"/>
  <c r="D19" i="7"/>
  <c r="D39" i="7"/>
  <c r="D59" i="7"/>
  <c r="D79" i="7"/>
  <c r="D99" i="7"/>
  <c r="D119" i="7"/>
  <c r="D17" i="7"/>
  <c r="D37" i="7"/>
  <c r="D57" i="7"/>
  <c r="D77" i="7"/>
  <c r="D97" i="7"/>
  <c r="D117" i="7"/>
  <c r="D137" i="7"/>
  <c r="D27" i="6"/>
  <c r="D43" i="6"/>
  <c r="D54" i="5"/>
  <c r="D33" i="5"/>
  <c r="D132" i="5"/>
  <c r="D12" i="5"/>
  <c r="D60" i="6"/>
  <c r="D71" i="5"/>
  <c r="D11" i="5"/>
  <c r="D79" i="6"/>
  <c r="D19" i="6"/>
  <c r="D130" i="5"/>
  <c r="D118" i="6"/>
  <c r="D98" i="6"/>
  <c r="D38" i="6"/>
  <c r="D18" i="6"/>
  <c r="D9" i="5"/>
  <c r="D28" i="5"/>
  <c r="D8" i="5"/>
  <c r="D36" i="6"/>
  <c r="D16" i="6"/>
  <c r="D135" i="6"/>
  <c r="D115" i="6"/>
  <c r="D75" i="6"/>
  <c r="D46" i="5"/>
  <c r="D6" i="5"/>
  <c r="D114" i="6"/>
  <c r="D74" i="6"/>
  <c r="C3" i="6"/>
  <c r="C3" i="5"/>
</calcChain>
</file>

<file path=xl/sharedStrings.xml><?xml version="1.0" encoding="utf-8"?>
<sst xmlns="http://schemas.openxmlformats.org/spreadsheetml/2006/main" count="27" uniqueCount="12">
  <si>
    <t>--</t>
  </si>
  <si>
    <t>(x-4.4)/0.51</t>
    <phoneticPr fontId="1" type="noConversion"/>
  </si>
  <si>
    <t>(x+7.9)/0.48</t>
    <phoneticPr fontId="1" type="noConversion"/>
  </si>
  <si>
    <t>(x-14.5)/0.37</t>
    <phoneticPr fontId="1" type="noConversion"/>
  </si>
  <si>
    <t>(x+4.3)/0.26</t>
    <phoneticPr fontId="1" type="noConversion"/>
  </si>
  <si>
    <t>poly(T)-length</t>
  </si>
  <si>
    <t>poly(A)-length</t>
  </si>
  <si>
    <t>(x+6.13)/0.65 (linear function)</t>
  </si>
  <si>
    <t>(x+11.4)/0.49 (linear function)</t>
  </si>
  <si>
    <t>sigma (weight factor)</t>
  </si>
  <si>
    <t>nor.sigma(nor. weight factor)</t>
  </si>
  <si>
    <t>scalar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</si>
</sst>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0A4A-DC65-41BD-8565-8094F6A09C29}">
  <dimension ref="A1:D141"/>
  <sheetViews>
    <sheetView zoomScale="60" zoomScaleNormal="60" workbookViewId="0">
      <selection activeCell="D4" sqref="D4"/>
    </sheetView>
  </sheetViews>
  <sheetFormatPr defaultRowHeight="14.5"/>
  <cols>
    <col min="1" max="1" width="12.54296875" bestFit="1" customWidth="1"/>
    <col min="2" max="2" width="13.26953125" bestFit="1" customWidth="1"/>
    <col min="3" max="3" width="18.90625" bestFit="1" customWidth="1"/>
    <col min="4" max="4" width="25.7265625" bestFit="1" customWidth="1"/>
  </cols>
  <sheetData>
    <row r="1" spans="1:4">
      <c r="B1" t="s">
        <v>3</v>
      </c>
      <c r="C1" t="s">
        <v>4</v>
      </c>
    </row>
    <row r="2" spans="1:4">
      <c r="A2" t="s">
        <v>5</v>
      </c>
      <c r="B2" t="s">
        <v>6</v>
      </c>
      <c r="C2" t="s">
        <v>9</v>
      </c>
      <c r="D2" t="s">
        <v>10</v>
      </c>
    </row>
    <row r="3" spans="1:4">
      <c r="C3">
        <f>SUM(C4:C137)</f>
        <v>41643.076923076922</v>
      </c>
    </row>
    <row r="4" spans="1:4">
      <c r="A4">
        <v>10</v>
      </c>
      <c r="B4">
        <f t="shared" ref="B4:B35" si="0">(A4-14.5)/0.37</f>
        <v>-12.162162162162163</v>
      </c>
      <c r="C4">
        <f t="shared" ref="C4:C35" si="1">(A4+4.3)/0.26</f>
        <v>55</v>
      </c>
      <c r="D4">
        <f>C4/41643*100</f>
        <v>0.1320750186105708</v>
      </c>
    </row>
    <row r="5" spans="1:4">
      <c r="A5">
        <v>11</v>
      </c>
      <c r="B5">
        <f t="shared" si="0"/>
        <v>-9.4594594594594597</v>
      </c>
      <c r="C5">
        <f t="shared" si="1"/>
        <v>58.846153846153847</v>
      </c>
      <c r="D5">
        <f t="shared" ref="D5:D68" si="2">C5/41643*100</f>
        <v>0.14131103389802332</v>
      </c>
    </row>
    <row r="6" spans="1:4">
      <c r="A6">
        <v>12</v>
      </c>
      <c r="B6">
        <f t="shared" si="0"/>
        <v>-6.756756756756757</v>
      </c>
      <c r="C6">
        <f t="shared" si="1"/>
        <v>62.692307692307693</v>
      </c>
      <c r="D6">
        <f t="shared" si="2"/>
        <v>0.15054704918547582</v>
      </c>
    </row>
    <row r="7" spans="1:4">
      <c r="A7">
        <v>13</v>
      </c>
      <c r="B7">
        <f t="shared" si="0"/>
        <v>-4.0540540540540544</v>
      </c>
      <c r="C7">
        <f t="shared" si="1"/>
        <v>66.538461538461533</v>
      </c>
      <c r="D7">
        <f t="shared" si="2"/>
        <v>0.15978306447292828</v>
      </c>
    </row>
    <row r="8" spans="1:4">
      <c r="A8">
        <v>14</v>
      </c>
      <c r="B8">
        <f t="shared" si="0"/>
        <v>-1.3513513513513513</v>
      </c>
      <c r="C8">
        <f t="shared" si="1"/>
        <v>70.384615384615387</v>
      </c>
      <c r="D8">
        <f t="shared" si="2"/>
        <v>0.1690190797603808</v>
      </c>
    </row>
    <row r="9" spans="1:4">
      <c r="A9">
        <v>15</v>
      </c>
      <c r="B9">
        <f t="shared" si="0"/>
        <v>1.3513513513513513</v>
      </c>
      <c r="C9">
        <f t="shared" si="1"/>
        <v>74.230769230769226</v>
      </c>
      <c r="D9">
        <f t="shared" si="2"/>
        <v>0.17825509504783332</v>
      </c>
    </row>
    <row r="10" spans="1:4">
      <c r="A10">
        <v>16</v>
      </c>
      <c r="B10">
        <f t="shared" si="0"/>
        <v>4.0540540540540544</v>
      </c>
      <c r="C10">
        <f t="shared" si="1"/>
        <v>78.07692307692308</v>
      </c>
      <c r="D10">
        <f t="shared" si="2"/>
        <v>0.18749111033528584</v>
      </c>
    </row>
    <row r="11" spans="1:4">
      <c r="A11">
        <v>17</v>
      </c>
      <c r="B11">
        <f t="shared" si="0"/>
        <v>6.756756756756757</v>
      </c>
      <c r="C11">
        <f t="shared" si="1"/>
        <v>81.92307692307692</v>
      </c>
      <c r="D11">
        <f t="shared" si="2"/>
        <v>0.19672712562273831</v>
      </c>
    </row>
    <row r="12" spans="1:4">
      <c r="A12">
        <v>18</v>
      </c>
      <c r="B12">
        <f t="shared" si="0"/>
        <v>9.4594594594594597</v>
      </c>
      <c r="C12">
        <f t="shared" si="1"/>
        <v>85.769230769230774</v>
      </c>
      <c r="D12">
        <f t="shared" si="2"/>
        <v>0.20596314091019083</v>
      </c>
    </row>
    <row r="13" spans="1:4">
      <c r="A13">
        <v>19</v>
      </c>
      <c r="B13">
        <f t="shared" si="0"/>
        <v>12.162162162162163</v>
      </c>
      <c r="C13">
        <f t="shared" si="1"/>
        <v>89.615384615384613</v>
      </c>
      <c r="D13">
        <f t="shared" si="2"/>
        <v>0.21519915619764335</v>
      </c>
    </row>
    <row r="14" spans="1:4">
      <c r="A14">
        <v>20</v>
      </c>
      <c r="B14">
        <f t="shared" si="0"/>
        <v>14.864864864864865</v>
      </c>
      <c r="C14">
        <f t="shared" si="1"/>
        <v>93.461538461538467</v>
      </c>
      <c r="D14">
        <f t="shared" si="2"/>
        <v>0.22443517148509587</v>
      </c>
    </row>
    <row r="15" spans="1:4">
      <c r="A15">
        <v>21</v>
      </c>
      <c r="B15">
        <f t="shared" si="0"/>
        <v>17.567567567567568</v>
      </c>
      <c r="C15">
        <f t="shared" si="1"/>
        <v>97.307692307692307</v>
      </c>
      <c r="D15">
        <f t="shared" si="2"/>
        <v>0.23367118677254833</v>
      </c>
    </row>
    <row r="16" spans="1:4">
      <c r="A16">
        <v>22</v>
      </c>
      <c r="B16">
        <f t="shared" si="0"/>
        <v>20.27027027027027</v>
      </c>
      <c r="C16">
        <f t="shared" si="1"/>
        <v>101.15384615384615</v>
      </c>
      <c r="D16">
        <f t="shared" si="2"/>
        <v>0.24290720206000083</v>
      </c>
    </row>
    <row r="17" spans="1:4">
      <c r="A17">
        <v>23</v>
      </c>
      <c r="B17">
        <f t="shared" si="0"/>
        <v>22.972972972972972</v>
      </c>
      <c r="C17">
        <f t="shared" si="1"/>
        <v>105</v>
      </c>
      <c r="D17">
        <f t="shared" si="2"/>
        <v>0.25214321734745332</v>
      </c>
    </row>
    <row r="18" spans="1:4">
      <c r="A18">
        <v>24</v>
      </c>
      <c r="B18">
        <f t="shared" si="0"/>
        <v>25.675675675675677</v>
      </c>
      <c r="C18">
        <f t="shared" si="1"/>
        <v>108.84615384615384</v>
      </c>
      <c r="D18">
        <f t="shared" si="2"/>
        <v>0.26137923263490581</v>
      </c>
    </row>
    <row r="19" spans="1:4">
      <c r="A19">
        <v>25</v>
      </c>
      <c r="B19">
        <f t="shared" si="0"/>
        <v>28.378378378378379</v>
      </c>
      <c r="C19">
        <f t="shared" si="1"/>
        <v>112.69230769230769</v>
      </c>
      <c r="D19">
        <f t="shared" si="2"/>
        <v>0.27061524792235836</v>
      </c>
    </row>
    <row r="20" spans="1:4">
      <c r="A20">
        <v>26</v>
      </c>
      <c r="B20">
        <f t="shared" si="0"/>
        <v>31.081081081081081</v>
      </c>
      <c r="C20">
        <f t="shared" si="1"/>
        <v>116.53846153846153</v>
      </c>
      <c r="D20">
        <f t="shared" si="2"/>
        <v>0.27985126320981085</v>
      </c>
    </row>
    <row r="21" spans="1:4">
      <c r="A21">
        <v>27</v>
      </c>
      <c r="B21">
        <f t="shared" si="0"/>
        <v>33.783783783783782</v>
      </c>
      <c r="C21">
        <f t="shared" si="1"/>
        <v>120.38461538461539</v>
      </c>
      <c r="D21">
        <f t="shared" si="2"/>
        <v>0.2890872784972634</v>
      </c>
    </row>
    <row r="22" spans="1:4">
      <c r="A22">
        <v>28</v>
      </c>
      <c r="B22">
        <f t="shared" si="0"/>
        <v>36.486486486486484</v>
      </c>
      <c r="C22">
        <f t="shared" si="1"/>
        <v>124.23076923076921</v>
      </c>
      <c r="D22">
        <f t="shared" si="2"/>
        <v>0.29832329378471584</v>
      </c>
    </row>
    <row r="23" spans="1:4">
      <c r="A23">
        <v>29</v>
      </c>
      <c r="B23">
        <f t="shared" si="0"/>
        <v>39.189189189189193</v>
      </c>
      <c r="C23">
        <f t="shared" si="1"/>
        <v>128.07692307692307</v>
      </c>
      <c r="D23">
        <f t="shared" si="2"/>
        <v>0.30755930907216833</v>
      </c>
    </row>
    <row r="24" spans="1:4">
      <c r="A24">
        <v>30</v>
      </c>
      <c r="B24">
        <f t="shared" si="0"/>
        <v>41.891891891891895</v>
      </c>
      <c r="C24">
        <f t="shared" si="1"/>
        <v>131.92307692307691</v>
      </c>
      <c r="D24">
        <f t="shared" si="2"/>
        <v>0.31679532435962088</v>
      </c>
    </row>
    <row r="25" spans="1:4">
      <c r="A25">
        <v>31</v>
      </c>
      <c r="B25">
        <f t="shared" si="0"/>
        <v>44.594594594594597</v>
      </c>
      <c r="C25">
        <f t="shared" si="1"/>
        <v>135.76923076923075</v>
      </c>
      <c r="D25">
        <f t="shared" si="2"/>
        <v>0.32603133964707331</v>
      </c>
    </row>
    <row r="26" spans="1:4">
      <c r="A26">
        <v>32</v>
      </c>
      <c r="B26">
        <f t="shared" si="0"/>
        <v>47.297297297297298</v>
      </c>
      <c r="C26">
        <f t="shared" si="1"/>
        <v>139.61538461538461</v>
      </c>
      <c r="D26">
        <f t="shared" si="2"/>
        <v>0.33526735493452592</v>
      </c>
    </row>
    <row r="27" spans="1:4">
      <c r="A27">
        <v>33</v>
      </c>
      <c r="B27">
        <f t="shared" si="0"/>
        <v>50</v>
      </c>
      <c r="C27">
        <f t="shared" si="1"/>
        <v>143.46153846153845</v>
      </c>
      <c r="D27">
        <f t="shared" si="2"/>
        <v>0.34450337022197836</v>
      </c>
    </row>
    <row r="28" spans="1:4">
      <c r="A28">
        <v>34</v>
      </c>
      <c r="B28">
        <f t="shared" si="0"/>
        <v>52.702702702702702</v>
      </c>
      <c r="C28">
        <f t="shared" si="1"/>
        <v>147.30769230769229</v>
      </c>
      <c r="D28">
        <f t="shared" si="2"/>
        <v>0.35373938550943085</v>
      </c>
    </row>
    <row r="29" spans="1:4">
      <c r="A29">
        <v>35</v>
      </c>
      <c r="B29">
        <f t="shared" si="0"/>
        <v>55.405405405405403</v>
      </c>
      <c r="C29">
        <f t="shared" si="1"/>
        <v>151.15384615384613</v>
      </c>
      <c r="D29">
        <f t="shared" si="2"/>
        <v>0.36297540079688334</v>
      </c>
    </row>
    <row r="30" spans="1:4">
      <c r="A30">
        <v>36</v>
      </c>
      <c r="B30">
        <f t="shared" si="0"/>
        <v>58.108108108108112</v>
      </c>
      <c r="C30">
        <f t="shared" si="1"/>
        <v>154.99999999999997</v>
      </c>
      <c r="D30">
        <f t="shared" si="2"/>
        <v>0.37221141608433583</v>
      </c>
    </row>
    <row r="31" spans="1:4">
      <c r="A31">
        <v>37</v>
      </c>
      <c r="B31">
        <f t="shared" si="0"/>
        <v>60.810810810810814</v>
      </c>
      <c r="C31">
        <f t="shared" si="1"/>
        <v>158.84615384615384</v>
      </c>
      <c r="D31">
        <f t="shared" si="2"/>
        <v>0.38144743137178838</v>
      </c>
    </row>
    <row r="32" spans="1:4">
      <c r="A32">
        <v>38</v>
      </c>
      <c r="B32">
        <f t="shared" si="0"/>
        <v>63.513513513513516</v>
      </c>
      <c r="C32">
        <f t="shared" si="1"/>
        <v>162.69230769230768</v>
      </c>
      <c r="D32">
        <f t="shared" si="2"/>
        <v>0.39068344665924082</v>
      </c>
    </row>
    <row r="33" spans="1:4">
      <c r="A33">
        <v>39</v>
      </c>
      <c r="B33">
        <f t="shared" si="0"/>
        <v>66.21621621621621</v>
      </c>
      <c r="C33">
        <f t="shared" si="1"/>
        <v>166.53846153846152</v>
      </c>
      <c r="D33">
        <f t="shared" si="2"/>
        <v>0.39991946194669337</v>
      </c>
    </row>
    <row r="34" spans="1:4">
      <c r="A34">
        <v>40</v>
      </c>
      <c r="B34">
        <f t="shared" si="0"/>
        <v>68.918918918918919</v>
      </c>
      <c r="C34">
        <f t="shared" si="1"/>
        <v>170.38461538461536</v>
      </c>
      <c r="D34">
        <f t="shared" si="2"/>
        <v>0.40915547723414591</v>
      </c>
    </row>
    <row r="35" spans="1:4">
      <c r="A35">
        <v>41</v>
      </c>
      <c r="B35">
        <f t="shared" si="0"/>
        <v>71.621621621621628</v>
      </c>
      <c r="C35">
        <f t="shared" si="1"/>
        <v>174.23076923076923</v>
      </c>
      <c r="D35">
        <f t="shared" si="2"/>
        <v>0.41839149252159841</v>
      </c>
    </row>
    <row r="36" spans="1:4">
      <c r="A36">
        <v>42</v>
      </c>
      <c r="B36">
        <f t="shared" ref="B36:B67" si="3">(A36-14.5)/0.37</f>
        <v>74.324324324324323</v>
      </c>
      <c r="C36">
        <f t="shared" ref="C36:C67" si="4">(A36+4.3)/0.26</f>
        <v>178.07692307692307</v>
      </c>
      <c r="D36">
        <f t="shared" si="2"/>
        <v>0.4276275078090509</v>
      </c>
    </row>
    <row r="37" spans="1:4">
      <c r="A37">
        <v>43</v>
      </c>
      <c r="B37">
        <f t="shared" si="3"/>
        <v>77.027027027027032</v>
      </c>
      <c r="C37">
        <f t="shared" si="4"/>
        <v>181.92307692307691</v>
      </c>
      <c r="D37">
        <f t="shared" si="2"/>
        <v>0.43686352309650334</v>
      </c>
    </row>
    <row r="38" spans="1:4">
      <c r="A38">
        <v>44</v>
      </c>
      <c r="B38">
        <f t="shared" si="3"/>
        <v>79.729729729729726</v>
      </c>
      <c r="C38">
        <f t="shared" si="4"/>
        <v>185.76923076923075</v>
      </c>
      <c r="D38">
        <f t="shared" si="2"/>
        <v>0.44609953838395588</v>
      </c>
    </row>
    <row r="39" spans="1:4">
      <c r="A39">
        <v>45</v>
      </c>
      <c r="B39">
        <f t="shared" si="3"/>
        <v>82.432432432432435</v>
      </c>
      <c r="C39">
        <f t="shared" si="4"/>
        <v>189.61538461538458</v>
      </c>
      <c r="D39">
        <f t="shared" si="2"/>
        <v>0.45533555367140838</v>
      </c>
    </row>
    <row r="40" spans="1:4">
      <c r="A40">
        <v>46</v>
      </c>
      <c r="B40">
        <f t="shared" si="3"/>
        <v>85.13513513513513</v>
      </c>
      <c r="C40">
        <f t="shared" si="4"/>
        <v>193.46153846153845</v>
      </c>
      <c r="D40">
        <f t="shared" si="2"/>
        <v>0.46457156895886093</v>
      </c>
    </row>
    <row r="41" spans="1:4">
      <c r="A41">
        <v>47</v>
      </c>
      <c r="B41">
        <f t="shared" si="3"/>
        <v>87.837837837837839</v>
      </c>
      <c r="C41">
        <f t="shared" si="4"/>
        <v>197.30769230769229</v>
      </c>
      <c r="D41">
        <f t="shared" si="2"/>
        <v>0.47380758424631342</v>
      </c>
    </row>
    <row r="42" spans="1:4">
      <c r="A42">
        <v>48</v>
      </c>
      <c r="B42">
        <f t="shared" si="3"/>
        <v>90.540540540540547</v>
      </c>
      <c r="C42">
        <f t="shared" si="4"/>
        <v>201.15384615384613</v>
      </c>
      <c r="D42">
        <f t="shared" si="2"/>
        <v>0.48304359953376586</v>
      </c>
    </row>
    <row r="43" spans="1:4">
      <c r="A43">
        <v>49</v>
      </c>
      <c r="B43">
        <f t="shared" si="3"/>
        <v>93.243243243243242</v>
      </c>
      <c r="C43">
        <f t="shared" si="4"/>
        <v>204.99999999999997</v>
      </c>
      <c r="D43">
        <f t="shared" si="2"/>
        <v>0.4922796148212184</v>
      </c>
    </row>
    <row r="44" spans="1:4">
      <c r="A44">
        <v>50</v>
      </c>
      <c r="B44">
        <f t="shared" si="3"/>
        <v>95.945945945945951</v>
      </c>
      <c r="C44">
        <f t="shared" si="4"/>
        <v>208.84615384615384</v>
      </c>
      <c r="D44">
        <f t="shared" si="2"/>
        <v>0.50151563010867095</v>
      </c>
    </row>
    <row r="45" spans="1:4">
      <c r="A45">
        <v>51</v>
      </c>
      <c r="B45">
        <f t="shared" si="3"/>
        <v>98.648648648648646</v>
      </c>
      <c r="C45">
        <f t="shared" si="4"/>
        <v>212.69230769230768</v>
      </c>
      <c r="D45">
        <f t="shared" si="2"/>
        <v>0.51075164539612339</v>
      </c>
    </row>
    <row r="46" spans="1:4">
      <c r="A46">
        <v>52</v>
      </c>
      <c r="B46">
        <f t="shared" si="3"/>
        <v>101.35135135135135</v>
      </c>
      <c r="C46">
        <f t="shared" si="4"/>
        <v>216.53846153846152</v>
      </c>
      <c r="D46">
        <f t="shared" si="2"/>
        <v>0.51998766068357594</v>
      </c>
    </row>
    <row r="47" spans="1:4">
      <c r="A47">
        <v>53</v>
      </c>
      <c r="B47">
        <f t="shared" si="3"/>
        <v>104.05405405405405</v>
      </c>
      <c r="C47">
        <f t="shared" si="4"/>
        <v>220.38461538461536</v>
      </c>
      <c r="D47">
        <f t="shared" si="2"/>
        <v>0.52922367597102837</v>
      </c>
    </row>
    <row r="48" spans="1:4">
      <c r="A48">
        <v>54</v>
      </c>
      <c r="B48">
        <f t="shared" si="3"/>
        <v>106.75675675675676</v>
      </c>
      <c r="C48">
        <f t="shared" si="4"/>
        <v>224.2307692307692</v>
      </c>
      <c r="D48">
        <f t="shared" si="2"/>
        <v>0.53845969125848092</v>
      </c>
    </row>
    <row r="49" spans="1:4">
      <c r="A49">
        <v>55</v>
      </c>
      <c r="B49">
        <f t="shared" si="3"/>
        <v>109.45945945945947</v>
      </c>
      <c r="C49">
        <f t="shared" si="4"/>
        <v>228.07692307692307</v>
      </c>
      <c r="D49">
        <f t="shared" si="2"/>
        <v>0.54769570654593347</v>
      </c>
    </row>
    <row r="50" spans="1:4">
      <c r="A50">
        <v>56</v>
      </c>
      <c r="B50">
        <f t="shared" si="3"/>
        <v>112.16216216216216</v>
      </c>
      <c r="C50">
        <f t="shared" si="4"/>
        <v>231.92307692307691</v>
      </c>
      <c r="D50">
        <f t="shared" si="2"/>
        <v>0.55693172183338591</v>
      </c>
    </row>
    <row r="51" spans="1:4">
      <c r="A51">
        <v>57</v>
      </c>
      <c r="B51">
        <f t="shared" si="3"/>
        <v>114.86486486486487</v>
      </c>
      <c r="C51">
        <f t="shared" si="4"/>
        <v>235.76923076923075</v>
      </c>
      <c r="D51">
        <f t="shared" si="2"/>
        <v>0.56616773712083834</v>
      </c>
    </row>
    <row r="52" spans="1:4">
      <c r="A52">
        <v>58</v>
      </c>
      <c r="B52">
        <f t="shared" si="3"/>
        <v>117.56756756756756</v>
      </c>
      <c r="C52">
        <f t="shared" si="4"/>
        <v>239.61538461538458</v>
      </c>
      <c r="D52">
        <f t="shared" si="2"/>
        <v>0.57540375240829089</v>
      </c>
    </row>
    <row r="53" spans="1:4">
      <c r="A53">
        <v>59</v>
      </c>
      <c r="B53">
        <f t="shared" si="3"/>
        <v>120.27027027027027</v>
      </c>
      <c r="C53">
        <f t="shared" si="4"/>
        <v>243.46153846153845</v>
      </c>
      <c r="D53">
        <f t="shared" si="2"/>
        <v>0.58463976769574344</v>
      </c>
    </row>
    <row r="54" spans="1:4">
      <c r="A54">
        <v>60</v>
      </c>
      <c r="B54">
        <f t="shared" si="3"/>
        <v>122.97297297297297</v>
      </c>
      <c r="C54">
        <f t="shared" si="4"/>
        <v>247.30769230769229</v>
      </c>
      <c r="D54">
        <f t="shared" si="2"/>
        <v>0.59387578298319599</v>
      </c>
    </row>
    <row r="55" spans="1:4">
      <c r="A55">
        <v>61</v>
      </c>
      <c r="B55">
        <f t="shared" si="3"/>
        <v>125.67567567567568</v>
      </c>
      <c r="C55">
        <f t="shared" si="4"/>
        <v>251.15384615384613</v>
      </c>
      <c r="D55">
        <f t="shared" si="2"/>
        <v>0.60311179827064842</v>
      </c>
    </row>
    <row r="56" spans="1:4">
      <c r="A56">
        <v>62</v>
      </c>
      <c r="B56">
        <f t="shared" si="3"/>
        <v>128.37837837837839</v>
      </c>
      <c r="C56">
        <f t="shared" si="4"/>
        <v>254.99999999999997</v>
      </c>
      <c r="D56">
        <f t="shared" si="2"/>
        <v>0.61234781355810086</v>
      </c>
    </row>
    <row r="57" spans="1:4">
      <c r="A57">
        <v>63</v>
      </c>
      <c r="B57">
        <f t="shared" si="3"/>
        <v>131.08108108108109</v>
      </c>
      <c r="C57">
        <f t="shared" si="4"/>
        <v>258.84615384615381</v>
      </c>
      <c r="D57">
        <f t="shared" si="2"/>
        <v>0.62158382884555341</v>
      </c>
    </row>
    <row r="58" spans="1:4">
      <c r="A58">
        <v>64</v>
      </c>
      <c r="B58">
        <f t="shared" si="3"/>
        <v>133.78378378378378</v>
      </c>
      <c r="C58">
        <f t="shared" si="4"/>
        <v>262.69230769230768</v>
      </c>
      <c r="D58">
        <f t="shared" si="2"/>
        <v>0.63081984413300596</v>
      </c>
    </row>
    <row r="59" spans="1:4">
      <c r="A59">
        <v>65</v>
      </c>
      <c r="B59">
        <f t="shared" si="3"/>
        <v>136.48648648648648</v>
      </c>
      <c r="C59">
        <f t="shared" si="4"/>
        <v>266.53846153846149</v>
      </c>
      <c r="D59">
        <f t="shared" si="2"/>
        <v>0.6400558594204584</v>
      </c>
    </row>
    <row r="60" spans="1:4">
      <c r="A60">
        <v>66</v>
      </c>
      <c r="B60">
        <f t="shared" si="3"/>
        <v>139.18918918918919</v>
      </c>
      <c r="C60">
        <f t="shared" si="4"/>
        <v>270.38461538461536</v>
      </c>
      <c r="D60">
        <f t="shared" si="2"/>
        <v>0.64929187470791094</v>
      </c>
    </row>
    <row r="61" spans="1:4">
      <c r="A61">
        <v>67</v>
      </c>
      <c r="B61">
        <f t="shared" si="3"/>
        <v>141.8918918918919</v>
      </c>
      <c r="C61">
        <f t="shared" si="4"/>
        <v>274.23076923076923</v>
      </c>
      <c r="D61">
        <f t="shared" si="2"/>
        <v>0.65852788999536349</v>
      </c>
    </row>
    <row r="62" spans="1:4">
      <c r="A62">
        <v>68</v>
      </c>
      <c r="B62">
        <f t="shared" si="3"/>
        <v>144.59459459459458</v>
      </c>
      <c r="C62">
        <f t="shared" si="4"/>
        <v>278.07692307692304</v>
      </c>
      <c r="D62">
        <f t="shared" si="2"/>
        <v>0.66776390528281593</v>
      </c>
    </row>
    <row r="63" spans="1:4">
      <c r="A63">
        <v>69</v>
      </c>
      <c r="B63">
        <f t="shared" si="3"/>
        <v>147.29729729729729</v>
      </c>
      <c r="C63">
        <f t="shared" si="4"/>
        <v>281.92307692307691</v>
      </c>
      <c r="D63">
        <f t="shared" si="2"/>
        <v>0.67699992057026848</v>
      </c>
    </row>
    <row r="64" spans="1:4">
      <c r="A64">
        <v>70</v>
      </c>
      <c r="B64">
        <f t="shared" si="3"/>
        <v>150</v>
      </c>
      <c r="C64">
        <f t="shared" si="4"/>
        <v>285.76923076923077</v>
      </c>
      <c r="D64">
        <f t="shared" si="2"/>
        <v>0.68623593585772102</v>
      </c>
    </row>
    <row r="65" spans="1:4">
      <c r="A65">
        <v>71</v>
      </c>
      <c r="B65">
        <f t="shared" si="3"/>
        <v>152.70270270270271</v>
      </c>
      <c r="C65">
        <f t="shared" si="4"/>
        <v>289.61538461538458</v>
      </c>
      <c r="D65">
        <f t="shared" si="2"/>
        <v>0.69547195114517346</v>
      </c>
    </row>
    <row r="66" spans="1:4">
      <c r="A66">
        <v>72</v>
      </c>
      <c r="B66">
        <f t="shared" si="3"/>
        <v>155.40540540540542</v>
      </c>
      <c r="C66">
        <f t="shared" si="4"/>
        <v>293.46153846153845</v>
      </c>
      <c r="D66">
        <f t="shared" si="2"/>
        <v>0.70470796643262601</v>
      </c>
    </row>
    <row r="67" spans="1:4">
      <c r="A67">
        <v>73</v>
      </c>
      <c r="B67">
        <f t="shared" si="3"/>
        <v>158.1081081081081</v>
      </c>
      <c r="C67">
        <f t="shared" si="4"/>
        <v>297.30769230769226</v>
      </c>
      <c r="D67">
        <f t="shared" si="2"/>
        <v>0.71394398172007845</v>
      </c>
    </row>
    <row r="68" spans="1:4">
      <c r="A68">
        <v>74</v>
      </c>
      <c r="B68">
        <f t="shared" ref="B68:B99" si="5">(A68-14.5)/0.37</f>
        <v>160.81081081081081</v>
      </c>
      <c r="C68">
        <f t="shared" ref="C68:C99" si="6">(A68+4.3)/0.26</f>
        <v>301.15384615384613</v>
      </c>
      <c r="D68">
        <f t="shared" si="2"/>
        <v>0.72317999700753099</v>
      </c>
    </row>
    <row r="69" spans="1:4">
      <c r="A69">
        <v>75</v>
      </c>
      <c r="B69">
        <f t="shared" si="5"/>
        <v>163.51351351351352</v>
      </c>
      <c r="C69">
        <f t="shared" si="6"/>
        <v>305</v>
      </c>
      <c r="D69">
        <f t="shared" ref="D69:D132" si="7">C69/41643*100</f>
        <v>0.73241601229498354</v>
      </c>
    </row>
    <row r="70" spans="1:4">
      <c r="A70">
        <v>76</v>
      </c>
      <c r="B70">
        <f t="shared" si="5"/>
        <v>166.21621621621622</v>
      </c>
      <c r="C70">
        <f t="shared" si="6"/>
        <v>308.84615384615381</v>
      </c>
      <c r="D70">
        <f t="shared" si="7"/>
        <v>0.74165202758243598</v>
      </c>
    </row>
    <row r="71" spans="1:4">
      <c r="A71">
        <v>77</v>
      </c>
      <c r="B71">
        <f t="shared" si="5"/>
        <v>168.91891891891893</v>
      </c>
      <c r="C71">
        <f t="shared" si="6"/>
        <v>312.69230769230768</v>
      </c>
      <c r="D71">
        <f t="shared" si="7"/>
        <v>0.75088804286988853</v>
      </c>
    </row>
    <row r="72" spans="1:4">
      <c r="A72">
        <v>78</v>
      </c>
      <c r="B72">
        <f t="shared" si="5"/>
        <v>171.62162162162161</v>
      </c>
      <c r="C72">
        <f t="shared" si="6"/>
        <v>316.53846153846149</v>
      </c>
      <c r="D72">
        <f t="shared" si="7"/>
        <v>0.76012405815734096</v>
      </c>
    </row>
    <row r="73" spans="1:4">
      <c r="A73">
        <v>79</v>
      </c>
      <c r="B73">
        <f t="shared" si="5"/>
        <v>174.32432432432432</v>
      </c>
      <c r="C73">
        <f t="shared" si="6"/>
        <v>320.38461538461536</v>
      </c>
      <c r="D73">
        <f t="shared" si="7"/>
        <v>0.76936007344479351</v>
      </c>
    </row>
    <row r="74" spans="1:4">
      <c r="A74">
        <v>80</v>
      </c>
      <c r="B74">
        <f t="shared" si="5"/>
        <v>177.02702702702703</v>
      </c>
      <c r="C74">
        <f t="shared" si="6"/>
        <v>324.23076923076923</v>
      </c>
      <c r="D74">
        <f t="shared" si="7"/>
        <v>0.77859608873224606</v>
      </c>
    </row>
    <row r="75" spans="1:4">
      <c r="A75">
        <v>81</v>
      </c>
      <c r="B75">
        <f t="shared" si="5"/>
        <v>179.72972972972974</v>
      </c>
      <c r="C75">
        <f t="shared" si="6"/>
        <v>328.07692307692304</v>
      </c>
      <c r="D75">
        <f t="shared" si="7"/>
        <v>0.7878321040196985</v>
      </c>
    </row>
    <row r="76" spans="1:4">
      <c r="A76">
        <v>82</v>
      </c>
      <c r="B76">
        <f t="shared" si="5"/>
        <v>182.43243243243242</v>
      </c>
      <c r="C76">
        <f t="shared" si="6"/>
        <v>331.92307692307691</v>
      </c>
      <c r="D76">
        <f t="shared" si="7"/>
        <v>0.79706811930715105</v>
      </c>
    </row>
    <row r="77" spans="1:4">
      <c r="A77">
        <v>83</v>
      </c>
      <c r="B77">
        <f t="shared" si="5"/>
        <v>185.13513513513513</v>
      </c>
      <c r="C77">
        <f t="shared" si="6"/>
        <v>335.76923076923077</v>
      </c>
      <c r="D77">
        <f t="shared" si="7"/>
        <v>0.80630413459460359</v>
      </c>
    </row>
    <row r="78" spans="1:4">
      <c r="A78">
        <v>84</v>
      </c>
      <c r="B78">
        <f t="shared" si="5"/>
        <v>187.83783783783784</v>
      </c>
      <c r="C78">
        <f t="shared" si="6"/>
        <v>339.61538461538458</v>
      </c>
      <c r="D78">
        <f t="shared" si="7"/>
        <v>0.81554014988205603</v>
      </c>
    </row>
    <row r="79" spans="1:4">
      <c r="A79">
        <v>85</v>
      </c>
      <c r="B79">
        <f t="shared" si="5"/>
        <v>190.54054054054055</v>
      </c>
      <c r="C79">
        <f t="shared" si="6"/>
        <v>343.46153846153845</v>
      </c>
      <c r="D79">
        <f t="shared" si="7"/>
        <v>0.82477616516950858</v>
      </c>
    </row>
    <row r="80" spans="1:4">
      <c r="A80">
        <v>86</v>
      </c>
      <c r="B80">
        <f t="shared" si="5"/>
        <v>193.24324324324326</v>
      </c>
      <c r="C80">
        <f t="shared" si="6"/>
        <v>347.30769230769226</v>
      </c>
      <c r="D80">
        <f t="shared" si="7"/>
        <v>0.83401218045696091</v>
      </c>
    </row>
    <row r="81" spans="1:4">
      <c r="A81">
        <v>87</v>
      </c>
      <c r="B81">
        <f t="shared" si="5"/>
        <v>195.94594594594594</v>
      </c>
      <c r="C81">
        <f t="shared" si="6"/>
        <v>351.15384615384613</v>
      </c>
      <c r="D81">
        <f t="shared" si="7"/>
        <v>0.84324819574441345</v>
      </c>
    </row>
    <row r="82" spans="1:4">
      <c r="A82">
        <v>88</v>
      </c>
      <c r="B82">
        <f t="shared" si="5"/>
        <v>198.64864864864865</v>
      </c>
      <c r="C82">
        <f t="shared" si="6"/>
        <v>355</v>
      </c>
      <c r="D82">
        <f t="shared" si="7"/>
        <v>0.85248421103186622</v>
      </c>
    </row>
    <row r="83" spans="1:4">
      <c r="A83">
        <v>89</v>
      </c>
      <c r="B83">
        <f t="shared" si="5"/>
        <v>201.35135135135135</v>
      </c>
      <c r="C83">
        <f t="shared" si="6"/>
        <v>358.84615384615381</v>
      </c>
      <c r="D83">
        <f t="shared" si="7"/>
        <v>0.86172022631931855</v>
      </c>
    </row>
    <row r="84" spans="1:4">
      <c r="A84">
        <v>90</v>
      </c>
      <c r="B84">
        <f t="shared" si="5"/>
        <v>204.05405405405406</v>
      </c>
      <c r="C84">
        <f t="shared" si="6"/>
        <v>362.69230769230768</v>
      </c>
      <c r="D84">
        <f t="shared" si="7"/>
        <v>0.87095624160677099</v>
      </c>
    </row>
    <row r="85" spans="1:4">
      <c r="A85">
        <v>91</v>
      </c>
      <c r="B85">
        <f t="shared" si="5"/>
        <v>206.75675675675677</v>
      </c>
      <c r="C85">
        <f t="shared" si="6"/>
        <v>366.53846153846149</v>
      </c>
      <c r="D85">
        <f t="shared" si="7"/>
        <v>0.88019225689422353</v>
      </c>
    </row>
    <row r="86" spans="1:4">
      <c r="A86">
        <v>92</v>
      </c>
      <c r="B86">
        <f t="shared" si="5"/>
        <v>209.45945945945945</v>
      </c>
      <c r="C86">
        <f t="shared" si="6"/>
        <v>370.38461538461536</v>
      </c>
      <c r="D86">
        <f t="shared" si="7"/>
        <v>0.88942827218167608</v>
      </c>
    </row>
    <row r="87" spans="1:4">
      <c r="A87">
        <v>93</v>
      </c>
      <c r="B87">
        <f t="shared" si="5"/>
        <v>212.16216216216216</v>
      </c>
      <c r="C87">
        <f t="shared" si="6"/>
        <v>374.23076923076923</v>
      </c>
      <c r="D87">
        <f t="shared" si="7"/>
        <v>0.89866428746912863</v>
      </c>
    </row>
    <row r="88" spans="1:4">
      <c r="A88">
        <v>94</v>
      </c>
      <c r="B88">
        <f t="shared" si="5"/>
        <v>214.86486486486487</v>
      </c>
      <c r="C88">
        <f t="shared" si="6"/>
        <v>378.07692307692304</v>
      </c>
      <c r="D88">
        <f t="shared" si="7"/>
        <v>0.90790030275658096</v>
      </c>
    </row>
    <row r="89" spans="1:4">
      <c r="A89">
        <v>95</v>
      </c>
      <c r="B89">
        <f t="shared" si="5"/>
        <v>217.56756756756758</v>
      </c>
      <c r="C89">
        <f t="shared" si="6"/>
        <v>381.92307692307691</v>
      </c>
      <c r="D89">
        <f t="shared" si="7"/>
        <v>0.91713631804403362</v>
      </c>
    </row>
    <row r="90" spans="1:4">
      <c r="A90">
        <v>96</v>
      </c>
      <c r="B90">
        <f t="shared" si="5"/>
        <v>220.27027027027026</v>
      </c>
      <c r="C90">
        <f t="shared" si="6"/>
        <v>385.76923076923072</v>
      </c>
      <c r="D90">
        <f t="shared" si="7"/>
        <v>0.92637233333148594</v>
      </c>
    </row>
    <row r="91" spans="1:4">
      <c r="A91">
        <v>97</v>
      </c>
      <c r="B91">
        <f t="shared" si="5"/>
        <v>222.97297297297297</v>
      </c>
      <c r="C91">
        <f t="shared" si="6"/>
        <v>389.61538461538458</v>
      </c>
      <c r="D91">
        <f t="shared" si="7"/>
        <v>0.93560834861893849</v>
      </c>
    </row>
    <row r="92" spans="1:4">
      <c r="A92">
        <v>98</v>
      </c>
      <c r="B92">
        <f t="shared" si="5"/>
        <v>225.67567567567568</v>
      </c>
      <c r="C92">
        <f t="shared" si="6"/>
        <v>393.46153846153845</v>
      </c>
      <c r="D92">
        <f t="shared" si="7"/>
        <v>0.94484436390639115</v>
      </c>
    </row>
    <row r="93" spans="1:4">
      <c r="A93">
        <v>99</v>
      </c>
      <c r="B93">
        <f t="shared" si="5"/>
        <v>228.37837837837839</v>
      </c>
      <c r="C93">
        <f t="shared" si="6"/>
        <v>397.30769230769226</v>
      </c>
      <c r="D93">
        <f t="shared" si="7"/>
        <v>0.95408037919384359</v>
      </c>
    </row>
    <row r="94" spans="1:4">
      <c r="A94">
        <v>100</v>
      </c>
      <c r="B94">
        <f t="shared" si="5"/>
        <v>231.08108108108109</v>
      </c>
      <c r="C94">
        <f t="shared" si="6"/>
        <v>401.15384615384613</v>
      </c>
      <c r="D94">
        <f t="shared" si="7"/>
        <v>0.96331639448129602</v>
      </c>
    </row>
    <row r="95" spans="1:4">
      <c r="A95">
        <v>101</v>
      </c>
      <c r="B95">
        <f t="shared" si="5"/>
        <v>233.78378378378378</v>
      </c>
      <c r="C95">
        <f t="shared" si="6"/>
        <v>405</v>
      </c>
      <c r="D95">
        <f t="shared" si="7"/>
        <v>0.97255240976874857</v>
      </c>
    </row>
    <row r="96" spans="1:4">
      <c r="A96">
        <v>102</v>
      </c>
      <c r="B96">
        <f t="shared" si="5"/>
        <v>236.48648648648648</v>
      </c>
      <c r="C96">
        <f t="shared" si="6"/>
        <v>408.84615384615381</v>
      </c>
      <c r="D96">
        <f t="shared" si="7"/>
        <v>0.98178842505620112</v>
      </c>
    </row>
    <row r="97" spans="1:4">
      <c r="A97">
        <v>103</v>
      </c>
      <c r="B97">
        <f t="shared" si="5"/>
        <v>239.18918918918919</v>
      </c>
      <c r="C97">
        <f t="shared" si="6"/>
        <v>412.69230769230768</v>
      </c>
      <c r="D97">
        <f t="shared" si="7"/>
        <v>0.99102444034365367</v>
      </c>
    </row>
    <row r="98" spans="1:4">
      <c r="A98">
        <v>104</v>
      </c>
      <c r="B98">
        <f t="shared" si="5"/>
        <v>241.8918918918919</v>
      </c>
      <c r="C98">
        <f t="shared" si="6"/>
        <v>416.53846153846149</v>
      </c>
      <c r="D98">
        <f t="shared" si="7"/>
        <v>1.0002604556311059</v>
      </c>
    </row>
    <row r="99" spans="1:4">
      <c r="A99">
        <v>105</v>
      </c>
      <c r="B99">
        <f t="shared" si="5"/>
        <v>244.59459459459461</v>
      </c>
      <c r="C99">
        <f t="shared" si="6"/>
        <v>420.38461538461536</v>
      </c>
      <c r="D99">
        <f t="shared" si="7"/>
        <v>1.0094964709185588</v>
      </c>
    </row>
    <row r="100" spans="1:4">
      <c r="A100">
        <v>106</v>
      </c>
      <c r="B100">
        <f t="shared" ref="B100:B131" si="8">(A100-14.5)/0.37</f>
        <v>247.29729729729729</v>
      </c>
      <c r="C100">
        <f t="shared" ref="C100:C131" si="9">(A100+4.3)/0.26</f>
        <v>424.23076923076923</v>
      </c>
      <c r="D100">
        <f t="shared" si="7"/>
        <v>1.0187324862060112</v>
      </c>
    </row>
    <row r="101" spans="1:4">
      <c r="A101">
        <v>107</v>
      </c>
      <c r="B101">
        <f t="shared" si="8"/>
        <v>250</v>
      </c>
      <c r="C101">
        <f t="shared" si="9"/>
        <v>428.07692307692304</v>
      </c>
      <c r="D101">
        <f t="shared" si="7"/>
        <v>1.0279685014934636</v>
      </c>
    </row>
    <row r="102" spans="1:4">
      <c r="A102">
        <v>108</v>
      </c>
      <c r="B102">
        <f t="shared" si="8"/>
        <v>252.70270270270271</v>
      </c>
      <c r="C102">
        <f t="shared" si="9"/>
        <v>431.92307692307691</v>
      </c>
      <c r="D102">
        <f t="shared" si="7"/>
        <v>1.0372045167809161</v>
      </c>
    </row>
    <row r="103" spans="1:4">
      <c r="A103">
        <v>109</v>
      </c>
      <c r="B103">
        <f t="shared" si="8"/>
        <v>255.40540540540542</v>
      </c>
      <c r="C103">
        <f t="shared" si="9"/>
        <v>435.76923076923072</v>
      </c>
      <c r="D103">
        <f t="shared" si="7"/>
        <v>1.0464405320683685</v>
      </c>
    </row>
    <row r="104" spans="1:4">
      <c r="A104">
        <v>110</v>
      </c>
      <c r="B104">
        <f t="shared" si="8"/>
        <v>258.10810810810813</v>
      </c>
      <c r="C104">
        <f t="shared" si="9"/>
        <v>439.61538461538458</v>
      </c>
      <c r="D104">
        <f t="shared" si="7"/>
        <v>1.0556765473558212</v>
      </c>
    </row>
    <row r="105" spans="1:4">
      <c r="A105">
        <v>111</v>
      </c>
      <c r="B105">
        <f t="shared" si="8"/>
        <v>260.81081081081084</v>
      </c>
      <c r="C105">
        <f t="shared" si="9"/>
        <v>443.46153846153845</v>
      </c>
      <c r="D105">
        <f t="shared" si="7"/>
        <v>1.0649125626432736</v>
      </c>
    </row>
    <row r="106" spans="1:4">
      <c r="A106">
        <v>112</v>
      </c>
      <c r="B106">
        <f t="shared" si="8"/>
        <v>263.51351351351354</v>
      </c>
      <c r="C106">
        <f t="shared" si="9"/>
        <v>447.30769230769226</v>
      </c>
      <c r="D106">
        <f t="shared" si="7"/>
        <v>1.074148577930726</v>
      </c>
    </row>
    <row r="107" spans="1:4">
      <c r="A107">
        <v>113</v>
      </c>
      <c r="B107">
        <f t="shared" si="8"/>
        <v>266.2162162162162</v>
      </c>
      <c r="C107">
        <f t="shared" si="9"/>
        <v>451.15384615384613</v>
      </c>
      <c r="D107">
        <f t="shared" si="7"/>
        <v>1.0833845932181787</v>
      </c>
    </row>
    <row r="108" spans="1:4">
      <c r="A108">
        <v>114</v>
      </c>
      <c r="B108">
        <f t="shared" si="8"/>
        <v>268.91891891891891</v>
      </c>
      <c r="C108">
        <f t="shared" si="9"/>
        <v>455</v>
      </c>
      <c r="D108">
        <f t="shared" si="7"/>
        <v>1.0926206085056311</v>
      </c>
    </row>
    <row r="109" spans="1:4">
      <c r="A109">
        <v>115</v>
      </c>
      <c r="B109">
        <f t="shared" si="8"/>
        <v>271.62162162162161</v>
      </c>
      <c r="C109">
        <f t="shared" si="9"/>
        <v>458.84615384615381</v>
      </c>
      <c r="D109">
        <f t="shared" si="7"/>
        <v>1.1018566237930838</v>
      </c>
    </row>
    <row r="110" spans="1:4">
      <c r="A110">
        <v>116</v>
      </c>
      <c r="B110">
        <f t="shared" si="8"/>
        <v>274.32432432432432</v>
      </c>
      <c r="C110">
        <f t="shared" si="9"/>
        <v>462.69230769230768</v>
      </c>
      <c r="D110">
        <f t="shared" si="7"/>
        <v>1.1110926390805362</v>
      </c>
    </row>
    <row r="111" spans="1:4">
      <c r="A111">
        <v>117</v>
      </c>
      <c r="B111">
        <f t="shared" si="8"/>
        <v>277.02702702702703</v>
      </c>
      <c r="C111">
        <f t="shared" si="9"/>
        <v>466.53846153846149</v>
      </c>
      <c r="D111">
        <f t="shared" si="7"/>
        <v>1.1203286543679885</v>
      </c>
    </row>
    <row r="112" spans="1:4">
      <c r="A112">
        <v>118</v>
      </c>
      <c r="B112">
        <f t="shared" si="8"/>
        <v>279.72972972972974</v>
      </c>
      <c r="C112">
        <f t="shared" si="9"/>
        <v>470.38461538461536</v>
      </c>
      <c r="D112">
        <f t="shared" si="7"/>
        <v>1.1295646696554411</v>
      </c>
    </row>
    <row r="113" spans="1:4">
      <c r="A113">
        <v>119</v>
      </c>
      <c r="B113">
        <f t="shared" si="8"/>
        <v>282.43243243243245</v>
      </c>
      <c r="C113">
        <f t="shared" si="9"/>
        <v>474.23076923076923</v>
      </c>
      <c r="D113">
        <f t="shared" si="7"/>
        <v>1.1388006849428938</v>
      </c>
    </row>
    <row r="114" spans="1:4">
      <c r="A114">
        <v>120</v>
      </c>
      <c r="B114">
        <f t="shared" si="8"/>
        <v>285.13513513513516</v>
      </c>
      <c r="C114">
        <f t="shared" si="9"/>
        <v>478.07692307692304</v>
      </c>
      <c r="D114">
        <f t="shared" si="7"/>
        <v>1.1480367002303462</v>
      </c>
    </row>
    <row r="115" spans="1:4">
      <c r="A115">
        <v>121</v>
      </c>
      <c r="B115">
        <f t="shared" si="8"/>
        <v>287.83783783783787</v>
      </c>
      <c r="C115">
        <f t="shared" si="9"/>
        <v>481.92307692307691</v>
      </c>
      <c r="D115">
        <f t="shared" si="7"/>
        <v>1.1572727155177986</v>
      </c>
    </row>
    <row r="116" spans="1:4">
      <c r="A116">
        <v>122</v>
      </c>
      <c r="B116">
        <f t="shared" si="8"/>
        <v>290.54054054054052</v>
      </c>
      <c r="C116">
        <f t="shared" si="9"/>
        <v>485.76923076923072</v>
      </c>
      <c r="D116">
        <f t="shared" si="7"/>
        <v>1.1665087308052511</v>
      </c>
    </row>
    <row r="117" spans="1:4">
      <c r="A117">
        <v>123</v>
      </c>
      <c r="B117">
        <f t="shared" si="8"/>
        <v>293.24324324324323</v>
      </c>
      <c r="C117">
        <f t="shared" si="9"/>
        <v>489.61538461538458</v>
      </c>
      <c r="D117">
        <f t="shared" si="7"/>
        <v>1.1757447460927037</v>
      </c>
    </row>
    <row r="118" spans="1:4">
      <c r="A118">
        <v>124</v>
      </c>
      <c r="B118">
        <f t="shared" si="8"/>
        <v>295.94594594594594</v>
      </c>
      <c r="C118">
        <f t="shared" si="9"/>
        <v>493.46153846153851</v>
      </c>
      <c r="D118">
        <f t="shared" si="7"/>
        <v>1.1849807613801564</v>
      </c>
    </row>
    <row r="119" spans="1:4">
      <c r="A119">
        <v>125</v>
      </c>
      <c r="B119">
        <f t="shared" si="8"/>
        <v>298.64864864864865</v>
      </c>
      <c r="C119">
        <f t="shared" si="9"/>
        <v>497.30769230769232</v>
      </c>
      <c r="D119">
        <f t="shared" si="7"/>
        <v>1.1942167766676088</v>
      </c>
    </row>
    <row r="120" spans="1:4">
      <c r="A120">
        <v>126</v>
      </c>
      <c r="B120">
        <f t="shared" si="8"/>
        <v>301.35135135135135</v>
      </c>
      <c r="C120">
        <f t="shared" si="9"/>
        <v>501.15384615384619</v>
      </c>
      <c r="D120">
        <f t="shared" si="7"/>
        <v>1.2034527919550613</v>
      </c>
    </row>
    <row r="121" spans="1:4">
      <c r="A121">
        <v>127</v>
      </c>
      <c r="B121">
        <f t="shared" si="8"/>
        <v>304.05405405405406</v>
      </c>
      <c r="C121">
        <f t="shared" si="9"/>
        <v>505</v>
      </c>
      <c r="D121">
        <f t="shared" si="7"/>
        <v>1.2126888072425137</v>
      </c>
    </row>
    <row r="122" spans="1:4">
      <c r="A122">
        <v>128</v>
      </c>
      <c r="B122">
        <f t="shared" si="8"/>
        <v>306.75675675675677</v>
      </c>
      <c r="C122">
        <f t="shared" si="9"/>
        <v>508.84615384615387</v>
      </c>
      <c r="D122">
        <f t="shared" si="7"/>
        <v>1.2219248225299664</v>
      </c>
    </row>
    <row r="123" spans="1:4">
      <c r="A123">
        <v>129</v>
      </c>
      <c r="B123">
        <f t="shared" si="8"/>
        <v>309.45945945945948</v>
      </c>
      <c r="C123">
        <f t="shared" si="9"/>
        <v>512.69230769230774</v>
      </c>
      <c r="D123">
        <f t="shared" si="7"/>
        <v>1.2311608378174188</v>
      </c>
    </row>
    <row r="124" spans="1:4">
      <c r="A124">
        <v>130</v>
      </c>
      <c r="B124">
        <f t="shared" si="8"/>
        <v>312.16216216216219</v>
      </c>
      <c r="C124">
        <f t="shared" si="9"/>
        <v>516.53846153846155</v>
      </c>
      <c r="D124">
        <f t="shared" si="7"/>
        <v>1.2403968531048712</v>
      </c>
    </row>
    <row r="125" spans="1:4">
      <c r="A125">
        <v>131</v>
      </c>
      <c r="B125">
        <f t="shared" si="8"/>
        <v>314.86486486486484</v>
      </c>
      <c r="C125">
        <f t="shared" si="9"/>
        <v>520.38461538461536</v>
      </c>
      <c r="D125">
        <f t="shared" si="7"/>
        <v>1.2496328683923237</v>
      </c>
    </row>
    <row r="126" spans="1:4">
      <c r="A126">
        <v>132</v>
      </c>
      <c r="B126">
        <f t="shared" si="8"/>
        <v>317.56756756756755</v>
      </c>
      <c r="C126">
        <f t="shared" si="9"/>
        <v>524.23076923076928</v>
      </c>
      <c r="D126">
        <f t="shared" si="7"/>
        <v>1.2588688836797763</v>
      </c>
    </row>
    <row r="127" spans="1:4">
      <c r="A127">
        <v>133</v>
      </c>
      <c r="B127">
        <f t="shared" si="8"/>
        <v>320.27027027027026</v>
      </c>
      <c r="C127">
        <f t="shared" si="9"/>
        <v>528.07692307692309</v>
      </c>
      <c r="D127">
        <f t="shared" si="7"/>
        <v>1.2681048989672288</v>
      </c>
    </row>
    <row r="128" spans="1:4">
      <c r="A128">
        <v>134</v>
      </c>
      <c r="B128">
        <f t="shared" si="8"/>
        <v>322.97297297297297</v>
      </c>
      <c r="C128">
        <f t="shared" si="9"/>
        <v>531.92307692307691</v>
      </c>
      <c r="D128">
        <f t="shared" si="7"/>
        <v>1.2773409142546812</v>
      </c>
    </row>
    <row r="129" spans="1:4">
      <c r="A129">
        <v>135</v>
      </c>
      <c r="B129">
        <f t="shared" si="8"/>
        <v>325.67567567567568</v>
      </c>
      <c r="C129">
        <f t="shared" si="9"/>
        <v>535.76923076923083</v>
      </c>
      <c r="D129">
        <f t="shared" si="7"/>
        <v>1.2865769295421339</v>
      </c>
    </row>
    <row r="130" spans="1:4">
      <c r="A130">
        <v>136</v>
      </c>
      <c r="B130">
        <f t="shared" si="8"/>
        <v>328.37837837837839</v>
      </c>
      <c r="C130">
        <f t="shared" si="9"/>
        <v>539.61538461538464</v>
      </c>
      <c r="D130">
        <f t="shared" si="7"/>
        <v>1.2958129448295863</v>
      </c>
    </row>
    <row r="131" spans="1:4">
      <c r="A131">
        <v>137</v>
      </c>
      <c r="B131">
        <f t="shared" si="8"/>
        <v>331.08108108108109</v>
      </c>
      <c r="C131">
        <f t="shared" si="9"/>
        <v>543.46153846153845</v>
      </c>
      <c r="D131">
        <f t="shared" si="7"/>
        <v>1.3050489601170387</v>
      </c>
    </row>
    <row r="132" spans="1:4">
      <c r="A132">
        <v>138</v>
      </c>
      <c r="B132">
        <f t="shared" ref="B132:B137" si="10">(A132-14.5)/0.37</f>
        <v>333.7837837837838</v>
      </c>
      <c r="C132">
        <f t="shared" ref="C132:C137" si="11">(A132+4.3)/0.26</f>
        <v>547.30769230769238</v>
      </c>
      <c r="D132">
        <f t="shared" si="7"/>
        <v>1.3142849754044914</v>
      </c>
    </row>
    <row r="133" spans="1:4">
      <c r="A133">
        <v>139</v>
      </c>
      <c r="B133">
        <f t="shared" si="10"/>
        <v>336.48648648648651</v>
      </c>
      <c r="C133">
        <f t="shared" si="11"/>
        <v>551.15384615384619</v>
      </c>
      <c r="D133">
        <f t="shared" ref="D133:D137" si="12">C133/41643*100</f>
        <v>1.3235209906919438</v>
      </c>
    </row>
    <row r="134" spans="1:4">
      <c r="A134">
        <v>140</v>
      </c>
      <c r="B134">
        <f t="shared" si="10"/>
        <v>339.18918918918922</v>
      </c>
      <c r="C134">
        <f t="shared" si="11"/>
        <v>555</v>
      </c>
      <c r="D134">
        <f t="shared" si="12"/>
        <v>1.3327570059793963</v>
      </c>
    </row>
    <row r="135" spans="1:4">
      <c r="A135">
        <v>141</v>
      </c>
      <c r="B135">
        <f t="shared" si="10"/>
        <v>341.89189189189187</v>
      </c>
      <c r="C135">
        <f t="shared" si="11"/>
        <v>558.84615384615392</v>
      </c>
      <c r="D135">
        <f t="shared" si="12"/>
        <v>1.3419930212668492</v>
      </c>
    </row>
    <row r="136" spans="1:4">
      <c r="A136">
        <v>142</v>
      </c>
      <c r="B136">
        <f t="shared" si="10"/>
        <v>344.59459459459458</v>
      </c>
      <c r="C136">
        <f t="shared" si="11"/>
        <v>562.69230769230774</v>
      </c>
      <c r="D136">
        <f t="shared" si="12"/>
        <v>1.3512290365543014</v>
      </c>
    </row>
    <row r="137" spans="1:4">
      <c r="A137">
        <v>143</v>
      </c>
      <c r="B137">
        <f t="shared" si="10"/>
        <v>347.29729729729729</v>
      </c>
      <c r="C137">
        <f t="shared" si="11"/>
        <v>566.53846153846155</v>
      </c>
      <c r="D137">
        <f t="shared" si="12"/>
        <v>1.3604650518417538</v>
      </c>
    </row>
    <row r="138" spans="1:4">
      <c r="A138" t="s">
        <v>0</v>
      </c>
    </row>
    <row r="139" spans="1:4">
      <c r="A139" t="s">
        <v>0</v>
      </c>
    </row>
    <row r="140" spans="1:4">
      <c r="A140" t="s">
        <v>0</v>
      </c>
    </row>
    <row r="141" spans="1:4">
      <c r="A14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2ED5-9FFB-42E9-8B68-67163B9FBDD4}">
  <dimension ref="A1:D141"/>
  <sheetViews>
    <sheetView zoomScale="60" zoomScaleNormal="60" workbookViewId="0">
      <selection activeCell="A2" sqref="A2:D2"/>
    </sheetView>
  </sheetViews>
  <sheetFormatPr defaultRowHeight="14.5"/>
  <cols>
    <col min="1" max="1" width="14.90625" bestFit="1" customWidth="1"/>
    <col min="2" max="2" width="12.6328125" customWidth="1"/>
    <col min="3" max="3" width="18.90625" bestFit="1" customWidth="1"/>
    <col min="4" max="4" width="25.7265625" bestFit="1" customWidth="1"/>
  </cols>
  <sheetData>
    <row r="1" spans="1:4">
      <c r="B1" t="s">
        <v>1</v>
      </c>
      <c r="C1" t="s">
        <v>2</v>
      </c>
    </row>
    <row r="2" spans="1:4">
      <c r="A2" t="s">
        <v>5</v>
      </c>
      <c r="B2" t="s">
        <v>6</v>
      </c>
      <c r="C2" t="s">
        <v>9</v>
      </c>
      <c r="D2" t="s">
        <v>10</v>
      </c>
    </row>
    <row r="3" spans="1:4">
      <c r="C3">
        <f>SUM(C4:C137)</f>
        <v>23561.666666666664</v>
      </c>
    </row>
    <row r="4" spans="1:4">
      <c r="A4">
        <v>10</v>
      </c>
      <c r="B4">
        <f t="shared" ref="B4:B35" si="0">(A4-4.4)/0.51</f>
        <v>10.980392156862743</v>
      </c>
      <c r="C4">
        <f t="shared" ref="C4:C35" si="1">(A4+7.9)/0.48</f>
        <v>37.291666666666664</v>
      </c>
      <c r="D4">
        <f>C4/23561*100</f>
        <v>0.15827709633150827</v>
      </c>
    </row>
    <row r="5" spans="1:4">
      <c r="A5">
        <v>11</v>
      </c>
      <c r="B5">
        <f t="shared" si="0"/>
        <v>12.941176470588234</v>
      </c>
      <c r="C5">
        <f t="shared" si="1"/>
        <v>39.375</v>
      </c>
      <c r="D5">
        <f t="shared" ref="D5:D68" si="2">C5/23561*100</f>
        <v>0.1671193922159501</v>
      </c>
    </row>
    <row r="6" spans="1:4">
      <c r="A6">
        <v>12</v>
      </c>
      <c r="B6">
        <f t="shared" si="0"/>
        <v>14.901960784313724</v>
      </c>
      <c r="C6">
        <f t="shared" si="1"/>
        <v>41.458333333333329</v>
      </c>
      <c r="D6">
        <f t="shared" si="2"/>
        <v>0.17596168810039187</v>
      </c>
    </row>
    <row r="7" spans="1:4">
      <c r="A7">
        <v>13</v>
      </c>
      <c r="B7">
        <f t="shared" si="0"/>
        <v>16.862745098039216</v>
      </c>
      <c r="C7">
        <f t="shared" si="1"/>
        <v>43.541666666666664</v>
      </c>
      <c r="D7">
        <f t="shared" si="2"/>
        <v>0.18480398398483369</v>
      </c>
    </row>
    <row r="8" spans="1:4">
      <c r="A8">
        <v>14</v>
      </c>
      <c r="B8">
        <f t="shared" si="0"/>
        <v>18.823529411764707</v>
      </c>
      <c r="C8">
        <f t="shared" si="1"/>
        <v>45.625</v>
      </c>
      <c r="D8">
        <f t="shared" si="2"/>
        <v>0.19364627986927552</v>
      </c>
    </row>
    <row r="9" spans="1:4">
      <c r="A9">
        <v>15</v>
      </c>
      <c r="B9">
        <f t="shared" si="0"/>
        <v>20.784313725490193</v>
      </c>
      <c r="C9">
        <f t="shared" si="1"/>
        <v>47.708333333333329</v>
      </c>
      <c r="D9">
        <f t="shared" si="2"/>
        <v>0.20248857575371729</v>
      </c>
    </row>
    <row r="10" spans="1:4">
      <c r="A10">
        <v>16</v>
      </c>
      <c r="B10">
        <f t="shared" si="0"/>
        <v>22.745098039215684</v>
      </c>
      <c r="C10">
        <f t="shared" si="1"/>
        <v>49.791666666666664</v>
      </c>
      <c r="D10">
        <f t="shared" si="2"/>
        <v>0.21133087163815911</v>
      </c>
    </row>
    <row r="11" spans="1:4">
      <c r="A11">
        <v>17</v>
      </c>
      <c r="B11">
        <f t="shared" si="0"/>
        <v>24.705882352941174</v>
      </c>
      <c r="C11">
        <f t="shared" si="1"/>
        <v>51.875</v>
      </c>
      <c r="D11">
        <f t="shared" si="2"/>
        <v>0.22017316752260091</v>
      </c>
    </row>
    <row r="12" spans="1:4">
      <c r="A12">
        <v>18</v>
      </c>
      <c r="B12">
        <f t="shared" si="0"/>
        <v>26.666666666666664</v>
      </c>
      <c r="C12">
        <f t="shared" si="1"/>
        <v>53.958333333333336</v>
      </c>
      <c r="D12">
        <f t="shared" si="2"/>
        <v>0.22901546340704271</v>
      </c>
    </row>
    <row r="13" spans="1:4">
      <c r="A13">
        <v>19</v>
      </c>
      <c r="B13">
        <f t="shared" si="0"/>
        <v>28.627450980392155</v>
      </c>
      <c r="C13">
        <f t="shared" si="1"/>
        <v>56.041666666666664</v>
      </c>
      <c r="D13">
        <f t="shared" si="2"/>
        <v>0.23785775929148451</v>
      </c>
    </row>
    <row r="14" spans="1:4">
      <c r="A14">
        <v>20</v>
      </c>
      <c r="B14">
        <f t="shared" si="0"/>
        <v>30.588235294117645</v>
      </c>
      <c r="C14">
        <f t="shared" si="1"/>
        <v>58.125</v>
      </c>
      <c r="D14">
        <f t="shared" si="2"/>
        <v>0.24670005517592633</v>
      </c>
    </row>
    <row r="15" spans="1:4">
      <c r="A15">
        <v>21</v>
      </c>
      <c r="B15">
        <f t="shared" si="0"/>
        <v>32.549019607843142</v>
      </c>
      <c r="C15">
        <f t="shared" si="1"/>
        <v>60.208333333333336</v>
      </c>
      <c r="D15">
        <f t="shared" si="2"/>
        <v>0.25554235106036816</v>
      </c>
    </row>
    <row r="16" spans="1:4">
      <c r="A16">
        <v>22</v>
      </c>
      <c r="B16">
        <f t="shared" si="0"/>
        <v>34.509803921568633</v>
      </c>
      <c r="C16">
        <f t="shared" si="1"/>
        <v>62.291666666666664</v>
      </c>
      <c r="D16">
        <f t="shared" si="2"/>
        <v>0.26438464694480995</v>
      </c>
    </row>
    <row r="17" spans="1:4">
      <c r="A17">
        <v>23</v>
      </c>
      <c r="B17">
        <f t="shared" si="0"/>
        <v>36.470588235294123</v>
      </c>
      <c r="C17">
        <f t="shared" si="1"/>
        <v>64.375</v>
      </c>
      <c r="D17">
        <f t="shared" si="2"/>
        <v>0.2732269428292517</v>
      </c>
    </row>
    <row r="18" spans="1:4">
      <c r="A18">
        <v>24</v>
      </c>
      <c r="B18">
        <f t="shared" si="0"/>
        <v>38.431372549019613</v>
      </c>
      <c r="C18">
        <f t="shared" si="1"/>
        <v>66.458333333333329</v>
      </c>
      <c r="D18">
        <f t="shared" si="2"/>
        <v>0.28206923871369349</v>
      </c>
    </row>
    <row r="19" spans="1:4">
      <c r="A19">
        <v>25</v>
      </c>
      <c r="B19">
        <f t="shared" si="0"/>
        <v>40.392156862745097</v>
      </c>
      <c r="C19">
        <f t="shared" si="1"/>
        <v>68.541666666666671</v>
      </c>
      <c r="D19">
        <f t="shared" si="2"/>
        <v>0.29091153459813535</v>
      </c>
    </row>
    <row r="20" spans="1:4">
      <c r="A20">
        <v>26</v>
      </c>
      <c r="B20">
        <f t="shared" si="0"/>
        <v>42.352941176470587</v>
      </c>
      <c r="C20">
        <f t="shared" si="1"/>
        <v>70.625</v>
      </c>
      <c r="D20">
        <f t="shared" si="2"/>
        <v>0.29975383048257714</v>
      </c>
    </row>
    <row r="21" spans="1:4">
      <c r="A21">
        <v>27</v>
      </c>
      <c r="B21">
        <f t="shared" si="0"/>
        <v>44.313725490196077</v>
      </c>
      <c r="C21">
        <f t="shared" si="1"/>
        <v>72.708333333333329</v>
      </c>
      <c r="D21">
        <f t="shared" si="2"/>
        <v>0.30859612636701894</v>
      </c>
    </row>
    <row r="22" spans="1:4">
      <c r="A22">
        <v>28</v>
      </c>
      <c r="B22">
        <f t="shared" si="0"/>
        <v>46.274509803921568</v>
      </c>
      <c r="C22">
        <f t="shared" si="1"/>
        <v>74.791666666666671</v>
      </c>
      <c r="D22">
        <f t="shared" si="2"/>
        <v>0.31743842225146074</v>
      </c>
    </row>
    <row r="23" spans="1:4">
      <c r="A23">
        <v>29</v>
      </c>
      <c r="B23">
        <f t="shared" si="0"/>
        <v>48.235294117647058</v>
      </c>
      <c r="C23">
        <f t="shared" si="1"/>
        <v>76.875</v>
      </c>
      <c r="D23">
        <f t="shared" si="2"/>
        <v>0.32628071813590254</v>
      </c>
    </row>
    <row r="24" spans="1:4">
      <c r="A24">
        <v>30</v>
      </c>
      <c r="B24">
        <f t="shared" si="0"/>
        <v>50.196078431372548</v>
      </c>
      <c r="C24">
        <f t="shared" si="1"/>
        <v>78.958333333333329</v>
      </c>
      <c r="D24">
        <f t="shared" si="2"/>
        <v>0.33512301402034433</v>
      </c>
    </row>
    <row r="25" spans="1:4">
      <c r="A25">
        <v>31</v>
      </c>
      <c r="B25">
        <f t="shared" si="0"/>
        <v>52.156862745098039</v>
      </c>
      <c r="C25">
        <f t="shared" si="1"/>
        <v>81.041666666666671</v>
      </c>
      <c r="D25">
        <f t="shared" si="2"/>
        <v>0.34396530990478619</v>
      </c>
    </row>
    <row r="26" spans="1:4">
      <c r="A26">
        <v>32</v>
      </c>
      <c r="B26">
        <f t="shared" si="0"/>
        <v>54.117647058823529</v>
      </c>
      <c r="C26">
        <f t="shared" si="1"/>
        <v>83.125</v>
      </c>
      <c r="D26">
        <f t="shared" si="2"/>
        <v>0.35280760578922798</v>
      </c>
    </row>
    <row r="27" spans="1:4">
      <c r="A27">
        <v>33</v>
      </c>
      <c r="B27">
        <f t="shared" si="0"/>
        <v>56.078431372549019</v>
      </c>
      <c r="C27">
        <f t="shared" si="1"/>
        <v>85.208333333333329</v>
      </c>
      <c r="D27">
        <f t="shared" si="2"/>
        <v>0.36164990167366973</v>
      </c>
    </row>
    <row r="28" spans="1:4">
      <c r="A28">
        <v>34</v>
      </c>
      <c r="B28">
        <f t="shared" si="0"/>
        <v>58.03921568627451</v>
      </c>
      <c r="C28">
        <f t="shared" si="1"/>
        <v>87.291666666666671</v>
      </c>
      <c r="D28">
        <f t="shared" si="2"/>
        <v>0.37049219755811158</v>
      </c>
    </row>
    <row r="29" spans="1:4">
      <c r="A29">
        <v>35</v>
      </c>
      <c r="B29">
        <f t="shared" si="0"/>
        <v>60</v>
      </c>
      <c r="C29">
        <f t="shared" si="1"/>
        <v>89.375</v>
      </c>
      <c r="D29">
        <f t="shared" si="2"/>
        <v>0.37933449344255338</v>
      </c>
    </row>
    <row r="30" spans="1:4">
      <c r="A30">
        <v>36</v>
      </c>
      <c r="B30">
        <f t="shared" si="0"/>
        <v>61.96078431372549</v>
      </c>
      <c r="C30">
        <f t="shared" si="1"/>
        <v>91.458333333333329</v>
      </c>
      <c r="D30">
        <f t="shared" si="2"/>
        <v>0.38817678932699512</v>
      </c>
    </row>
    <row r="31" spans="1:4">
      <c r="A31">
        <v>37</v>
      </c>
      <c r="B31">
        <f t="shared" si="0"/>
        <v>63.921568627450981</v>
      </c>
      <c r="C31">
        <f t="shared" si="1"/>
        <v>93.541666666666671</v>
      </c>
      <c r="D31">
        <f t="shared" si="2"/>
        <v>0.39701908521143697</v>
      </c>
    </row>
    <row r="32" spans="1:4">
      <c r="A32">
        <v>38</v>
      </c>
      <c r="B32">
        <f t="shared" si="0"/>
        <v>65.882352941176478</v>
      </c>
      <c r="C32">
        <f t="shared" si="1"/>
        <v>95.625</v>
      </c>
      <c r="D32">
        <f t="shared" si="2"/>
        <v>0.40586138109587877</v>
      </c>
    </row>
    <row r="33" spans="1:4">
      <c r="A33">
        <v>39</v>
      </c>
      <c r="B33">
        <f t="shared" si="0"/>
        <v>67.843137254901961</v>
      </c>
      <c r="C33">
        <f t="shared" si="1"/>
        <v>97.708333333333329</v>
      </c>
      <c r="D33">
        <f t="shared" si="2"/>
        <v>0.41470367698032051</v>
      </c>
    </row>
    <row r="34" spans="1:4">
      <c r="A34">
        <v>40</v>
      </c>
      <c r="B34">
        <f t="shared" si="0"/>
        <v>69.803921568627459</v>
      </c>
      <c r="C34">
        <f t="shared" si="1"/>
        <v>99.791666666666671</v>
      </c>
      <c r="D34">
        <f t="shared" si="2"/>
        <v>0.42354597286476242</v>
      </c>
    </row>
    <row r="35" spans="1:4">
      <c r="A35">
        <v>41</v>
      </c>
      <c r="B35">
        <f t="shared" si="0"/>
        <v>71.764705882352942</v>
      </c>
      <c r="C35">
        <f t="shared" si="1"/>
        <v>101.875</v>
      </c>
      <c r="D35">
        <f t="shared" si="2"/>
        <v>0.43238826874920416</v>
      </c>
    </row>
    <row r="36" spans="1:4">
      <c r="A36">
        <v>42</v>
      </c>
      <c r="B36">
        <f t="shared" ref="B36:B67" si="3">(A36-4.4)/0.51</f>
        <v>73.725490196078439</v>
      </c>
      <c r="C36">
        <f t="shared" ref="C36:C67" si="4">(A36+7.9)/0.48</f>
        <v>103.95833333333333</v>
      </c>
      <c r="D36">
        <f t="shared" si="2"/>
        <v>0.44123056463364602</v>
      </c>
    </row>
    <row r="37" spans="1:4">
      <c r="A37">
        <v>43</v>
      </c>
      <c r="B37">
        <f t="shared" si="3"/>
        <v>75.686274509803923</v>
      </c>
      <c r="C37">
        <f t="shared" si="4"/>
        <v>106.04166666666667</v>
      </c>
      <c r="D37">
        <f t="shared" si="2"/>
        <v>0.45007286051808781</v>
      </c>
    </row>
    <row r="38" spans="1:4">
      <c r="A38">
        <v>44</v>
      </c>
      <c r="B38">
        <f t="shared" si="3"/>
        <v>77.64705882352942</v>
      </c>
      <c r="C38">
        <f t="shared" si="4"/>
        <v>108.125</v>
      </c>
      <c r="D38">
        <f t="shared" si="2"/>
        <v>0.45891515640252956</v>
      </c>
    </row>
    <row r="39" spans="1:4">
      <c r="A39">
        <v>45</v>
      </c>
      <c r="B39">
        <f t="shared" si="3"/>
        <v>79.607843137254903</v>
      </c>
      <c r="C39">
        <f t="shared" si="4"/>
        <v>110.20833333333333</v>
      </c>
      <c r="D39">
        <f t="shared" si="2"/>
        <v>0.46775745228697141</v>
      </c>
    </row>
    <row r="40" spans="1:4">
      <c r="A40">
        <v>46</v>
      </c>
      <c r="B40">
        <f t="shared" si="3"/>
        <v>81.568627450980387</v>
      </c>
      <c r="C40">
        <f t="shared" si="4"/>
        <v>112.29166666666667</v>
      </c>
      <c r="D40">
        <f t="shared" si="2"/>
        <v>0.47659974817141321</v>
      </c>
    </row>
    <row r="41" spans="1:4">
      <c r="A41">
        <v>47</v>
      </c>
      <c r="B41">
        <f t="shared" si="3"/>
        <v>83.529411764705884</v>
      </c>
      <c r="C41">
        <f t="shared" si="4"/>
        <v>114.375</v>
      </c>
      <c r="D41">
        <f t="shared" si="2"/>
        <v>0.48544204405585506</v>
      </c>
    </row>
    <row r="42" spans="1:4">
      <c r="A42">
        <v>48</v>
      </c>
      <c r="B42">
        <f t="shared" si="3"/>
        <v>85.490196078431367</v>
      </c>
      <c r="C42">
        <f t="shared" si="4"/>
        <v>116.45833333333333</v>
      </c>
      <c r="D42">
        <f t="shared" si="2"/>
        <v>0.4942843399402968</v>
      </c>
    </row>
    <row r="43" spans="1:4">
      <c r="A43">
        <v>49</v>
      </c>
      <c r="B43">
        <f t="shared" si="3"/>
        <v>87.450980392156865</v>
      </c>
      <c r="C43">
        <f t="shared" si="4"/>
        <v>118.54166666666667</v>
      </c>
      <c r="D43">
        <f t="shared" si="2"/>
        <v>0.5031266358247386</v>
      </c>
    </row>
    <row r="44" spans="1:4">
      <c r="A44">
        <v>50</v>
      </c>
      <c r="B44">
        <f t="shared" si="3"/>
        <v>89.411764705882348</v>
      </c>
      <c r="C44">
        <f t="shared" si="4"/>
        <v>120.625</v>
      </c>
      <c r="D44">
        <f t="shared" si="2"/>
        <v>0.51196893170918045</v>
      </c>
    </row>
    <row r="45" spans="1:4">
      <c r="A45">
        <v>51</v>
      </c>
      <c r="B45">
        <f t="shared" si="3"/>
        <v>91.372549019607845</v>
      </c>
      <c r="C45">
        <f t="shared" si="4"/>
        <v>122.70833333333333</v>
      </c>
      <c r="D45">
        <f t="shared" si="2"/>
        <v>0.52081122759362219</v>
      </c>
    </row>
    <row r="46" spans="1:4">
      <c r="A46">
        <v>52</v>
      </c>
      <c r="B46">
        <f t="shared" si="3"/>
        <v>93.333333333333329</v>
      </c>
      <c r="C46">
        <f t="shared" si="4"/>
        <v>124.79166666666667</v>
      </c>
      <c r="D46">
        <f t="shared" si="2"/>
        <v>0.52965352347806405</v>
      </c>
    </row>
    <row r="47" spans="1:4">
      <c r="A47">
        <v>53</v>
      </c>
      <c r="B47">
        <f t="shared" si="3"/>
        <v>95.294117647058826</v>
      </c>
      <c r="C47">
        <f t="shared" si="4"/>
        <v>126.875</v>
      </c>
      <c r="D47">
        <f t="shared" si="2"/>
        <v>0.53849581936250579</v>
      </c>
    </row>
    <row r="48" spans="1:4">
      <c r="A48">
        <v>54</v>
      </c>
      <c r="B48">
        <f t="shared" si="3"/>
        <v>97.254901960784309</v>
      </c>
      <c r="C48">
        <f t="shared" si="4"/>
        <v>128.95833333333334</v>
      </c>
      <c r="D48">
        <f t="shared" si="2"/>
        <v>0.54733811524694764</v>
      </c>
    </row>
    <row r="49" spans="1:4">
      <c r="A49">
        <v>55</v>
      </c>
      <c r="B49">
        <f t="shared" si="3"/>
        <v>99.215686274509807</v>
      </c>
      <c r="C49">
        <f t="shared" si="4"/>
        <v>131.04166666666666</v>
      </c>
      <c r="D49">
        <f t="shared" si="2"/>
        <v>0.55618041113138939</v>
      </c>
    </row>
    <row r="50" spans="1:4">
      <c r="A50">
        <v>56</v>
      </c>
      <c r="B50">
        <f t="shared" si="3"/>
        <v>101.17647058823529</v>
      </c>
      <c r="C50">
        <f t="shared" si="4"/>
        <v>133.125</v>
      </c>
      <c r="D50">
        <f t="shared" si="2"/>
        <v>0.56502270701583124</v>
      </c>
    </row>
    <row r="51" spans="1:4">
      <c r="A51">
        <v>57</v>
      </c>
      <c r="B51">
        <f t="shared" si="3"/>
        <v>103.13725490196079</v>
      </c>
      <c r="C51">
        <f t="shared" si="4"/>
        <v>135.20833333333334</v>
      </c>
      <c r="D51">
        <f t="shared" si="2"/>
        <v>0.57386500290027309</v>
      </c>
    </row>
    <row r="52" spans="1:4">
      <c r="A52">
        <v>58</v>
      </c>
      <c r="B52">
        <f t="shared" si="3"/>
        <v>105.09803921568627</v>
      </c>
      <c r="C52">
        <f t="shared" si="4"/>
        <v>137.29166666666669</v>
      </c>
      <c r="D52">
        <f t="shared" si="2"/>
        <v>0.58270729878471494</v>
      </c>
    </row>
    <row r="53" spans="1:4">
      <c r="A53">
        <v>59</v>
      </c>
      <c r="B53">
        <f t="shared" si="3"/>
        <v>107.05882352941177</v>
      </c>
      <c r="C53">
        <f t="shared" si="4"/>
        <v>139.37500000000003</v>
      </c>
      <c r="D53">
        <f t="shared" si="2"/>
        <v>0.5915495946691568</v>
      </c>
    </row>
    <row r="54" spans="1:4">
      <c r="A54">
        <v>60</v>
      </c>
      <c r="B54">
        <f t="shared" si="3"/>
        <v>109.01960784313725</v>
      </c>
      <c r="C54">
        <f t="shared" si="4"/>
        <v>141.45833333333334</v>
      </c>
      <c r="D54">
        <f t="shared" si="2"/>
        <v>0.60039189055359854</v>
      </c>
    </row>
    <row r="55" spans="1:4">
      <c r="A55">
        <v>61</v>
      </c>
      <c r="B55">
        <f t="shared" si="3"/>
        <v>110.98039215686275</v>
      </c>
      <c r="C55">
        <f t="shared" si="4"/>
        <v>143.54166666666669</v>
      </c>
      <c r="D55">
        <f t="shared" si="2"/>
        <v>0.60923418643804039</v>
      </c>
    </row>
    <row r="56" spans="1:4">
      <c r="A56">
        <v>62</v>
      </c>
      <c r="B56">
        <f t="shared" si="3"/>
        <v>112.94117647058823</v>
      </c>
      <c r="C56">
        <f t="shared" si="4"/>
        <v>145.62500000000003</v>
      </c>
      <c r="D56">
        <f t="shared" si="2"/>
        <v>0.61807648232248213</v>
      </c>
    </row>
    <row r="57" spans="1:4">
      <c r="A57">
        <v>63</v>
      </c>
      <c r="B57">
        <f t="shared" si="3"/>
        <v>114.90196078431373</v>
      </c>
      <c r="C57">
        <f t="shared" si="4"/>
        <v>147.70833333333334</v>
      </c>
      <c r="D57">
        <f t="shared" si="2"/>
        <v>0.62691877820692388</v>
      </c>
    </row>
    <row r="58" spans="1:4">
      <c r="A58">
        <v>64</v>
      </c>
      <c r="B58">
        <f t="shared" si="3"/>
        <v>116.86274509803921</v>
      </c>
      <c r="C58">
        <f t="shared" si="4"/>
        <v>149.79166666666669</v>
      </c>
      <c r="D58">
        <f t="shared" si="2"/>
        <v>0.63576107409136573</v>
      </c>
    </row>
    <row r="59" spans="1:4">
      <c r="A59">
        <v>65</v>
      </c>
      <c r="B59">
        <f t="shared" si="3"/>
        <v>118.82352941176471</v>
      </c>
      <c r="C59">
        <f t="shared" si="4"/>
        <v>151.87500000000003</v>
      </c>
      <c r="D59">
        <f t="shared" si="2"/>
        <v>0.64460336997580758</v>
      </c>
    </row>
    <row r="60" spans="1:4">
      <c r="A60">
        <v>66</v>
      </c>
      <c r="B60">
        <f t="shared" si="3"/>
        <v>120.78431372549019</v>
      </c>
      <c r="C60">
        <f t="shared" si="4"/>
        <v>153.95833333333334</v>
      </c>
      <c r="D60">
        <f t="shared" si="2"/>
        <v>0.65344566586024933</v>
      </c>
    </row>
    <row r="61" spans="1:4">
      <c r="A61">
        <v>67</v>
      </c>
      <c r="B61">
        <f t="shared" si="3"/>
        <v>122.74509803921569</v>
      </c>
      <c r="C61">
        <f t="shared" si="4"/>
        <v>156.04166666666669</v>
      </c>
      <c r="D61">
        <f t="shared" si="2"/>
        <v>0.66228796174469107</v>
      </c>
    </row>
    <row r="62" spans="1:4">
      <c r="A62">
        <v>68</v>
      </c>
      <c r="B62">
        <f t="shared" si="3"/>
        <v>124.70588235294117</v>
      </c>
      <c r="C62">
        <f t="shared" si="4"/>
        <v>158.12500000000003</v>
      </c>
      <c r="D62">
        <f t="shared" si="2"/>
        <v>0.67113025762913303</v>
      </c>
    </row>
    <row r="63" spans="1:4">
      <c r="A63">
        <v>69</v>
      </c>
      <c r="B63">
        <f t="shared" si="3"/>
        <v>126.66666666666666</v>
      </c>
      <c r="C63">
        <f t="shared" si="4"/>
        <v>160.20833333333334</v>
      </c>
      <c r="D63">
        <f t="shared" si="2"/>
        <v>0.67997255351357477</v>
      </c>
    </row>
    <row r="64" spans="1:4">
      <c r="A64">
        <v>70</v>
      </c>
      <c r="B64">
        <f t="shared" si="3"/>
        <v>128.62745098039215</v>
      </c>
      <c r="C64">
        <f t="shared" si="4"/>
        <v>162.29166666666669</v>
      </c>
      <c r="D64">
        <f t="shared" si="2"/>
        <v>0.68881484939801663</v>
      </c>
    </row>
    <row r="65" spans="1:4">
      <c r="A65">
        <v>71</v>
      </c>
      <c r="B65">
        <f t="shared" si="3"/>
        <v>130.58823529411762</v>
      </c>
      <c r="C65">
        <f t="shared" si="4"/>
        <v>164.37500000000003</v>
      </c>
      <c r="D65">
        <f t="shared" si="2"/>
        <v>0.69765714528245848</v>
      </c>
    </row>
    <row r="66" spans="1:4">
      <c r="A66">
        <v>72</v>
      </c>
      <c r="B66">
        <f t="shared" si="3"/>
        <v>132.54901960784312</v>
      </c>
      <c r="C66">
        <f t="shared" si="4"/>
        <v>166.45833333333334</v>
      </c>
      <c r="D66">
        <f t="shared" si="2"/>
        <v>0.70649944116690011</v>
      </c>
    </row>
    <row r="67" spans="1:4">
      <c r="A67">
        <v>73</v>
      </c>
      <c r="B67">
        <f t="shared" si="3"/>
        <v>134.50980392156862</v>
      </c>
      <c r="C67">
        <f t="shared" si="4"/>
        <v>168.54166666666669</v>
      </c>
      <c r="D67">
        <f t="shared" si="2"/>
        <v>0.71534173705134196</v>
      </c>
    </row>
    <row r="68" spans="1:4">
      <c r="A68">
        <v>74</v>
      </c>
      <c r="B68">
        <f t="shared" ref="B68:B99" si="5">(A68-4.4)/0.51</f>
        <v>136.47058823529412</v>
      </c>
      <c r="C68">
        <f t="shared" ref="C68:C99" si="6">(A68+7.9)/0.48</f>
        <v>170.62500000000003</v>
      </c>
      <c r="D68">
        <f t="shared" si="2"/>
        <v>0.72418403293578382</v>
      </c>
    </row>
    <row r="69" spans="1:4">
      <c r="A69">
        <v>75</v>
      </c>
      <c r="B69">
        <f t="shared" si="5"/>
        <v>138.43137254901958</v>
      </c>
      <c r="C69">
        <f t="shared" si="6"/>
        <v>172.70833333333334</v>
      </c>
      <c r="D69">
        <f t="shared" ref="D69:D132" si="7">C69/23561*100</f>
        <v>0.73302632882022556</v>
      </c>
    </row>
    <row r="70" spans="1:4">
      <c r="A70">
        <v>76</v>
      </c>
      <c r="B70">
        <f t="shared" si="5"/>
        <v>140.39215686274508</v>
      </c>
      <c r="C70">
        <f t="shared" si="6"/>
        <v>174.79166666666669</v>
      </c>
      <c r="D70">
        <f t="shared" si="7"/>
        <v>0.74186862470466741</v>
      </c>
    </row>
    <row r="71" spans="1:4">
      <c r="A71">
        <v>77</v>
      </c>
      <c r="B71">
        <f t="shared" si="5"/>
        <v>142.35294117647058</v>
      </c>
      <c r="C71">
        <f t="shared" si="6"/>
        <v>176.87500000000003</v>
      </c>
      <c r="D71">
        <f t="shared" si="7"/>
        <v>0.75071092058910915</v>
      </c>
    </row>
    <row r="72" spans="1:4">
      <c r="A72">
        <v>78</v>
      </c>
      <c r="B72">
        <f t="shared" si="5"/>
        <v>144.31372549019608</v>
      </c>
      <c r="C72">
        <f t="shared" si="6"/>
        <v>178.95833333333334</v>
      </c>
      <c r="D72">
        <f t="shared" si="7"/>
        <v>0.7595532164735509</v>
      </c>
    </row>
    <row r="73" spans="1:4">
      <c r="A73">
        <v>79</v>
      </c>
      <c r="B73">
        <f t="shared" si="5"/>
        <v>146.27450980392155</v>
      </c>
      <c r="C73">
        <f t="shared" si="6"/>
        <v>181.04166666666669</v>
      </c>
      <c r="D73">
        <f t="shared" si="7"/>
        <v>0.76839551235799275</v>
      </c>
    </row>
    <row r="74" spans="1:4">
      <c r="A74">
        <v>80</v>
      </c>
      <c r="B74">
        <f t="shared" si="5"/>
        <v>148.23529411764704</v>
      </c>
      <c r="C74">
        <f t="shared" si="6"/>
        <v>183.12500000000003</v>
      </c>
      <c r="D74">
        <f t="shared" si="7"/>
        <v>0.77723780824243471</v>
      </c>
    </row>
    <row r="75" spans="1:4">
      <c r="A75">
        <v>81</v>
      </c>
      <c r="B75">
        <f t="shared" si="5"/>
        <v>150.19607843137254</v>
      </c>
      <c r="C75">
        <f t="shared" si="6"/>
        <v>185.20833333333334</v>
      </c>
      <c r="D75">
        <f t="shared" si="7"/>
        <v>0.78608010412687634</v>
      </c>
    </row>
    <row r="76" spans="1:4">
      <c r="A76">
        <v>82</v>
      </c>
      <c r="B76">
        <f t="shared" si="5"/>
        <v>152.15686274509804</v>
      </c>
      <c r="C76">
        <f t="shared" si="6"/>
        <v>187.29166666666669</v>
      </c>
      <c r="D76">
        <f t="shared" si="7"/>
        <v>0.7949224000113182</v>
      </c>
    </row>
    <row r="77" spans="1:4">
      <c r="A77">
        <v>83</v>
      </c>
      <c r="B77">
        <f t="shared" si="5"/>
        <v>154.11764705882351</v>
      </c>
      <c r="C77">
        <f t="shared" si="6"/>
        <v>189.37500000000003</v>
      </c>
      <c r="D77">
        <f t="shared" si="7"/>
        <v>0.80376469589575994</v>
      </c>
    </row>
    <row r="78" spans="1:4">
      <c r="A78">
        <v>84</v>
      </c>
      <c r="B78">
        <f t="shared" si="5"/>
        <v>156.07843137254901</v>
      </c>
      <c r="C78">
        <f t="shared" si="6"/>
        <v>191.45833333333334</v>
      </c>
      <c r="D78">
        <f t="shared" si="7"/>
        <v>0.81260699178020179</v>
      </c>
    </row>
    <row r="79" spans="1:4">
      <c r="A79">
        <v>85</v>
      </c>
      <c r="B79">
        <f t="shared" si="5"/>
        <v>158.0392156862745</v>
      </c>
      <c r="C79">
        <f t="shared" si="6"/>
        <v>193.54166666666669</v>
      </c>
      <c r="D79">
        <f t="shared" si="7"/>
        <v>0.82144928766464365</v>
      </c>
    </row>
    <row r="80" spans="1:4">
      <c r="A80">
        <v>86</v>
      </c>
      <c r="B80">
        <f t="shared" si="5"/>
        <v>160</v>
      </c>
      <c r="C80">
        <f t="shared" si="6"/>
        <v>195.62500000000003</v>
      </c>
      <c r="D80">
        <f t="shared" si="7"/>
        <v>0.8302915835490855</v>
      </c>
    </row>
    <row r="81" spans="1:4">
      <c r="A81">
        <v>87</v>
      </c>
      <c r="B81">
        <f t="shared" si="5"/>
        <v>161.96078431372547</v>
      </c>
      <c r="C81">
        <f t="shared" si="6"/>
        <v>197.70833333333334</v>
      </c>
      <c r="D81">
        <f t="shared" si="7"/>
        <v>0.83913387943352724</v>
      </c>
    </row>
    <row r="82" spans="1:4">
      <c r="A82">
        <v>88</v>
      </c>
      <c r="B82">
        <f t="shared" si="5"/>
        <v>163.92156862745097</v>
      </c>
      <c r="C82">
        <f t="shared" si="6"/>
        <v>199.79166666666669</v>
      </c>
      <c r="D82">
        <f t="shared" si="7"/>
        <v>0.84797617531796909</v>
      </c>
    </row>
    <row r="83" spans="1:4">
      <c r="A83">
        <v>89</v>
      </c>
      <c r="B83">
        <f t="shared" si="5"/>
        <v>165.88235294117646</v>
      </c>
      <c r="C83">
        <f t="shared" si="6"/>
        <v>201.87500000000003</v>
      </c>
      <c r="D83">
        <f t="shared" si="7"/>
        <v>0.85681847120241095</v>
      </c>
    </row>
    <row r="84" spans="1:4">
      <c r="A84">
        <v>90</v>
      </c>
      <c r="B84">
        <f t="shared" si="5"/>
        <v>167.84313725490193</v>
      </c>
      <c r="C84">
        <f t="shared" si="6"/>
        <v>203.95833333333334</v>
      </c>
      <c r="D84">
        <f t="shared" si="7"/>
        <v>0.86566076708685258</v>
      </c>
    </row>
    <row r="85" spans="1:4">
      <c r="A85">
        <v>91</v>
      </c>
      <c r="B85">
        <f t="shared" si="5"/>
        <v>169.80392156862743</v>
      </c>
      <c r="C85">
        <f t="shared" si="6"/>
        <v>206.04166666666669</v>
      </c>
      <c r="D85">
        <f t="shared" si="7"/>
        <v>0.87450306297129443</v>
      </c>
    </row>
    <row r="86" spans="1:4">
      <c r="A86">
        <v>92</v>
      </c>
      <c r="B86">
        <f t="shared" si="5"/>
        <v>171.76470588235293</v>
      </c>
      <c r="C86">
        <f t="shared" si="6"/>
        <v>208.12500000000003</v>
      </c>
      <c r="D86">
        <f t="shared" si="7"/>
        <v>0.88334535885573628</v>
      </c>
    </row>
    <row r="87" spans="1:4">
      <c r="A87">
        <v>93</v>
      </c>
      <c r="B87">
        <f t="shared" si="5"/>
        <v>173.72549019607843</v>
      </c>
      <c r="C87">
        <f t="shared" si="6"/>
        <v>210.20833333333334</v>
      </c>
      <c r="D87">
        <f t="shared" si="7"/>
        <v>0.89218765474017803</v>
      </c>
    </row>
    <row r="88" spans="1:4">
      <c r="A88">
        <v>94</v>
      </c>
      <c r="B88">
        <f t="shared" si="5"/>
        <v>175.68627450980389</v>
      </c>
      <c r="C88">
        <f t="shared" si="6"/>
        <v>212.29166666666669</v>
      </c>
      <c r="D88">
        <f t="shared" si="7"/>
        <v>0.90102995062461988</v>
      </c>
    </row>
    <row r="89" spans="1:4">
      <c r="A89">
        <v>95</v>
      </c>
      <c r="B89">
        <f t="shared" si="5"/>
        <v>177.64705882352939</v>
      </c>
      <c r="C89">
        <f t="shared" si="6"/>
        <v>214.37500000000003</v>
      </c>
      <c r="D89">
        <f t="shared" si="7"/>
        <v>0.90987224650906173</v>
      </c>
    </row>
    <row r="90" spans="1:4">
      <c r="A90">
        <v>96</v>
      </c>
      <c r="B90">
        <f t="shared" si="5"/>
        <v>179.60784313725489</v>
      </c>
      <c r="C90">
        <f t="shared" si="6"/>
        <v>216.45833333333334</v>
      </c>
      <c r="D90">
        <f t="shared" si="7"/>
        <v>0.91871454239350336</v>
      </c>
    </row>
    <row r="91" spans="1:4">
      <c r="A91">
        <v>97</v>
      </c>
      <c r="B91">
        <f t="shared" si="5"/>
        <v>181.56862745098039</v>
      </c>
      <c r="C91">
        <f t="shared" si="6"/>
        <v>218.54166666666669</v>
      </c>
      <c r="D91">
        <f t="shared" si="7"/>
        <v>0.92755683827794522</v>
      </c>
    </row>
    <row r="92" spans="1:4">
      <c r="A92">
        <v>98</v>
      </c>
      <c r="B92">
        <f t="shared" si="5"/>
        <v>183.52941176470586</v>
      </c>
      <c r="C92">
        <f t="shared" si="6"/>
        <v>220.62500000000003</v>
      </c>
      <c r="D92">
        <f t="shared" si="7"/>
        <v>0.93639913416238718</v>
      </c>
    </row>
    <row r="93" spans="1:4">
      <c r="A93">
        <v>99</v>
      </c>
      <c r="B93">
        <f t="shared" si="5"/>
        <v>185.49019607843135</v>
      </c>
      <c r="C93">
        <f t="shared" si="6"/>
        <v>222.70833333333334</v>
      </c>
      <c r="D93">
        <f t="shared" si="7"/>
        <v>0.94524143004682881</v>
      </c>
    </row>
    <row r="94" spans="1:4">
      <c r="A94">
        <v>100</v>
      </c>
      <c r="B94">
        <f t="shared" si="5"/>
        <v>187.45098039215685</v>
      </c>
      <c r="C94">
        <f t="shared" si="6"/>
        <v>224.79166666666669</v>
      </c>
      <c r="D94">
        <f t="shared" si="7"/>
        <v>0.95408372593127067</v>
      </c>
    </row>
    <row r="95" spans="1:4">
      <c r="A95">
        <v>101</v>
      </c>
      <c r="B95">
        <f t="shared" si="5"/>
        <v>189.41176470588235</v>
      </c>
      <c r="C95">
        <f t="shared" si="6"/>
        <v>226.87500000000003</v>
      </c>
      <c r="D95">
        <f t="shared" si="7"/>
        <v>0.96292602181571252</v>
      </c>
    </row>
    <row r="96" spans="1:4">
      <c r="A96">
        <v>102</v>
      </c>
      <c r="B96">
        <f t="shared" si="5"/>
        <v>191.37254901960782</v>
      </c>
      <c r="C96">
        <f t="shared" si="6"/>
        <v>228.95833333333334</v>
      </c>
      <c r="D96">
        <f t="shared" si="7"/>
        <v>0.97176831770015437</v>
      </c>
    </row>
    <row r="97" spans="1:4">
      <c r="A97">
        <v>103</v>
      </c>
      <c r="B97">
        <f t="shared" si="5"/>
        <v>193.33333333333331</v>
      </c>
      <c r="C97">
        <f t="shared" si="6"/>
        <v>231.04166666666669</v>
      </c>
      <c r="D97">
        <f t="shared" si="7"/>
        <v>0.98061061358459611</v>
      </c>
    </row>
    <row r="98" spans="1:4">
      <c r="A98">
        <v>104</v>
      </c>
      <c r="B98">
        <f t="shared" si="5"/>
        <v>195.29411764705881</v>
      </c>
      <c r="C98">
        <f t="shared" si="6"/>
        <v>233.12500000000003</v>
      </c>
      <c r="D98">
        <f t="shared" si="7"/>
        <v>0.98945290946903797</v>
      </c>
    </row>
    <row r="99" spans="1:4">
      <c r="A99">
        <v>105</v>
      </c>
      <c r="B99">
        <f t="shared" si="5"/>
        <v>197.25490196078431</v>
      </c>
      <c r="C99">
        <f t="shared" si="6"/>
        <v>235.20833333333334</v>
      </c>
      <c r="D99">
        <f t="shared" si="7"/>
        <v>0.9982952053534796</v>
      </c>
    </row>
    <row r="100" spans="1:4">
      <c r="A100">
        <v>106</v>
      </c>
      <c r="B100">
        <f t="shared" ref="B100:B131" si="8">(A100-4.4)/0.51</f>
        <v>199.21568627450978</v>
      </c>
      <c r="C100">
        <f t="shared" ref="C100:C131" si="9">(A100+7.9)/0.48</f>
        <v>237.29166666666669</v>
      </c>
      <c r="D100">
        <f t="shared" si="7"/>
        <v>1.0071375012379213</v>
      </c>
    </row>
    <row r="101" spans="1:4">
      <c r="A101">
        <v>107</v>
      </c>
      <c r="B101">
        <f t="shared" si="8"/>
        <v>201.17647058823528</v>
      </c>
      <c r="C101">
        <f t="shared" si="9"/>
        <v>239.37500000000003</v>
      </c>
      <c r="D101">
        <f t="shared" si="7"/>
        <v>1.0159797971223632</v>
      </c>
    </row>
    <row r="102" spans="1:4">
      <c r="A102">
        <v>108</v>
      </c>
      <c r="B102">
        <f t="shared" si="8"/>
        <v>203.13725490196077</v>
      </c>
      <c r="C102">
        <f t="shared" si="9"/>
        <v>241.45833333333334</v>
      </c>
      <c r="D102">
        <f t="shared" si="7"/>
        <v>1.024822093006805</v>
      </c>
    </row>
    <row r="103" spans="1:4">
      <c r="A103">
        <v>109</v>
      </c>
      <c r="B103">
        <f t="shared" si="8"/>
        <v>205.09803921568627</v>
      </c>
      <c r="C103">
        <f t="shared" si="9"/>
        <v>243.54166666666669</v>
      </c>
      <c r="D103">
        <f t="shared" si="7"/>
        <v>1.0336643888912469</v>
      </c>
    </row>
    <row r="104" spans="1:4">
      <c r="A104">
        <v>110</v>
      </c>
      <c r="B104">
        <f t="shared" si="8"/>
        <v>207.05882352941174</v>
      </c>
      <c r="C104">
        <f t="shared" si="9"/>
        <v>245.62500000000003</v>
      </c>
      <c r="D104">
        <f t="shared" si="7"/>
        <v>1.0425066847756888</v>
      </c>
    </row>
    <row r="105" spans="1:4">
      <c r="A105">
        <v>111</v>
      </c>
      <c r="B105">
        <f t="shared" si="8"/>
        <v>209.01960784313724</v>
      </c>
      <c r="C105">
        <f t="shared" si="9"/>
        <v>247.70833333333334</v>
      </c>
      <c r="D105">
        <f t="shared" si="7"/>
        <v>1.0513489806601304</v>
      </c>
    </row>
    <row r="106" spans="1:4">
      <c r="A106">
        <v>112</v>
      </c>
      <c r="B106">
        <f t="shared" si="8"/>
        <v>210.98039215686273</v>
      </c>
      <c r="C106">
        <f t="shared" si="9"/>
        <v>249.79166666666669</v>
      </c>
      <c r="D106">
        <f t="shared" si="7"/>
        <v>1.0601912765445725</v>
      </c>
    </row>
    <row r="107" spans="1:4">
      <c r="A107">
        <v>113</v>
      </c>
      <c r="B107">
        <f t="shared" si="8"/>
        <v>212.94117647058823</v>
      </c>
      <c r="C107">
        <f t="shared" si="9"/>
        <v>251.87500000000003</v>
      </c>
      <c r="D107">
        <f t="shared" si="7"/>
        <v>1.0690335724290143</v>
      </c>
    </row>
    <row r="108" spans="1:4">
      <c r="A108">
        <v>114</v>
      </c>
      <c r="B108">
        <f t="shared" si="8"/>
        <v>214.9019607843137</v>
      </c>
      <c r="C108">
        <f t="shared" si="9"/>
        <v>253.95833333333334</v>
      </c>
      <c r="D108">
        <f t="shared" si="7"/>
        <v>1.0778758683134559</v>
      </c>
    </row>
    <row r="109" spans="1:4">
      <c r="A109">
        <v>115</v>
      </c>
      <c r="B109">
        <f t="shared" si="8"/>
        <v>216.8627450980392</v>
      </c>
      <c r="C109">
        <f t="shared" si="9"/>
        <v>256.04166666666669</v>
      </c>
      <c r="D109">
        <f t="shared" si="7"/>
        <v>1.0867181641978978</v>
      </c>
    </row>
    <row r="110" spans="1:4">
      <c r="A110">
        <v>116</v>
      </c>
      <c r="B110">
        <f t="shared" si="8"/>
        <v>218.8235294117647</v>
      </c>
      <c r="C110">
        <f t="shared" si="9"/>
        <v>258.125</v>
      </c>
      <c r="D110">
        <f t="shared" si="7"/>
        <v>1.0955604600823394</v>
      </c>
    </row>
    <row r="111" spans="1:4">
      <c r="A111">
        <v>117</v>
      </c>
      <c r="B111">
        <f t="shared" si="8"/>
        <v>220.78431372549019</v>
      </c>
      <c r="C111">
        <f t="shared" si="9"/>
        <v>260.20833333333337</v>
      </c>
      <c r="D111">
        <f t="shared" si="7"/>
        <v>1.1044027559667813</v>
      </c>
    </row>
    <row r="112" spans="1:4">
      <c r="A112">
        <v>118</v>
      </c>
      <c r="B112">
        <f t="shared" si="8"/>
        <v>222.74509803921566</v>
      </c>
      <c r="C112">
        <f t="shared" si="9"/>
        <v>262.29166666666669</v>
      </c>
      <c r="D112">
        <f t="shared" si="7"/>
        <v>1.1132450518512231</v>
      </c>
    </row>
    <row r="113" spans="1:4">
      <c r="A113">
        <v>119</v>
      </c>
      <c r="B113">
        <f t="shared" si="8"/>
        <v>224.70588235294116</v>
      </c>
      <c r="C113">
        <f t="shared" si="9"/>
        <v>264.375</v>
      </c>
      <c r="D113">
        <f t="shared" si="7"/>
        <v>1.1220873477356648</v>
      </c>
    </row>
    <row r="114" spans="1:4">
      <c r="A114">
        <v>120</v>
      </c>
      <c r="B114">
        <f t="shared" si="8"/>
        <v>226.66666666666666</v>
      </c>
      <c r="C114">
        <f t="shared" si="9"/>
        <v>266.45833333333337</v>
      </c>
      <c r="D114">
        <f t="shared" si="7"/>
        <v>1.1309296436201068</v>
      </c>
    </row>
    <row r="115" spans="1:4">
      <c r="A115">
        <v>121</v>
      </c>
      <c r="B115">
        <f t="shared" si="8"/>
        <v>228.62745098039215</v>
      </c>
      <c r="C115">
        <f t="shared" si="9"/>
        <v>268.54166666666669</v>
      </c>
      <c r="D115">
        <f t="shared" si="7"/>
        <v>1.1397719395045485</v>
      </c>
    </row>
    <row r="116" spans="1:4">
      <c r="A116">
        <v>122</v>
      </c>
      <c r="B116">
        <f t="shared" si="8"/>
        <v>230.58823529411762</v>
      </c>
      <c r="C116">
        <f t="shared" si="9"/>
        <v>270.625</v>
      </c>
      <c r="D116">
        <f t="shared" si="7"/>
        <v>1.1486142353889903</v>
      </c>
    </row>
    <row r="117" spans="1:4">
      <c r="A117">
        <v>123</v>
      </c>
      <c r="B117">
        <f t="shared" si="8"/>
        <v>232.54901960784312</v>
      </c>
      <c r="C117">
        <f t="shared" si="9"/>
        <v>272.70833333333337</v>
      </c>
      <c r="D117">
        <f t="shared" si="7"/>
        <v>1.1574565312734324</v>
      </c>
    </row>
    <row r="118" spans="1:4">
      <c r="A118">
        <v>124</v>
      </c>
      <c r="B118">
        <f t="shared" si="8"/>
        <v>234.50980392156862</v>
      </c>
      <c r="C118">
        <f t="shared" si="9"/>
        <v>274.79166666666669</v>
      </c>
      <c r="D118">
        <f t="shared" si="7"/>
        <v>1.166298827157874</v>
      </c>
    </row>
    <row r="119" spans="1:4">
      <c r="A119">
        <v>125</v>
      </c>
      <c r="B119">
        <f t="shared" si="8"/>
        <v>236.47058823529412</v>
      </c>
      <c r="C119">
        <f t="shared" si="9"/>
        <v>276.875</v>
      </c>
      <c r="D119">
        <f t="shared" si="7"/>
        <v>1.1751411230423157</v>
      </c>
    </row>
    <row r="120" spans="1:4">
      <c r="A120">
        <v>126</v>
      </c>
      <c r="B120">
        <f t="shared" si="8"/>
        <v>238.43137254901958</v>
      </c>
      <c r="C120">
        <f t="shared" si="9"/>
        <v>278.95833333333337</v>
      </c>
      <c r="D120">
        <f t="shared" si="7"/>
        <v>1.1839834189267575</v>
      </c>
    </row>
    <row r="121" spans="1:4">
      <c r="A121">
        <v>127</v>
      </c>
      <c r="B121">
        <f t="shared" si="8"/>
        <v>240.39215686274508</v>
      </c>
      <c r="C121">
        <f t="shared" si="9"/>
        <v>281.04166666666669</v>
      </c>
      <c r="D121">
        <f t="shared" si="7"/>
        <v>1.1928257148111994</v>
      </c>
    </row>
    <row r="122" spans="1:4">
      <c r="A122">
        <v>128</v>
      </c>
      <c r="B122">
        <f t="shared" si="8"/>
        <v>242.35294117647058</v>
      </c>
      <c r="C122">
        <f t="shared" si="9"/>
        <v>283.125</v>
      </c>
      <c r="D122">
        <f t="shared" si="7"/>
        <v>1.201668010695641</v>
      </c>
    </row>
    <row r="123" spans="1:4">
      <c r="A123">
        <v>129</v>
      </c>
      <c r="B123">
        <f t="shared" si="8"/>
        <v>244.31372549019605</v>
      </c>
      <c r="C123">
        <f t="shared" si="9"/>
        <v>285.20833333333337</v>
      </c>
      <c r="D123">
        <f t="shared" si="7"/>
        <v>1.2105103065800831</v>
      </c>
    </row>
    <row r="124" spans="1:4">
      <c r="A124">
        <v>130</v>
      </c>
      <c r="B124">
        <f t="shared" si="8"/>
        <v>246.27450980392155</v>
      </c>
      <c r="C124">
        <f t="shared" si="9"/>
        <v>287.29166666666669</v>
      </c>
      <c r="D124">
        <f t="shared" si="7"/>
        <v>1.2193526024645247</v>
      </c>
    </row>
    <row r="125" spans="1:4">
      <c r="A125">
        <v>131</v>
      </c>
      <c r="B125">
        <f t="shared" si="8"/>
        <v>248.23529411764704</v>
      </c>
      <c r="C125">
        <f t="shared" si="9"/>
        <v>289.375</v>
      </c>
      <c r="D125">
        <f t="shared" si="7"/>
        <v>1.2281948983489666</v>
      </c>
    </row>
    <row r="126" spans="1:4">
      <c r="A126">
        <v>132</v>
      </c>
      <c r="B126">
        <f t="shared" si="8"/>
        <v>250.19607843137254</v>
      </c>
      <c r="C126">
        <f t="shared" si="9"/>
        <v>291.45833333333337</v>
      </c>
      <c r="D126">
        <f t="shared" si="7"/>
        <v>1.2370371942334086</v>
      </c>
    </row>
    <row r="127" spans="1:4">
      <c r="A127">
        <v>133</v>
      </c>
      <c r="B127">
        <f t="shared" si="8"/>
        <v>252.15686274509801</v>
      </c>
      <c r="C127">
        <f t="shared" si="9"/>
        <v>293.54166666666669</v>
      </c>
      <c r="D127">
        <f t="shared" si="7"/>
        <v>1.2458794901178503</v>
      </c>
    </row>
    <row r="128" spans="1:4">
      <c r="A128">
        <v>134</v>
      </c>
      <c r="B128">
        <f t="shared" si="8"/>
        <v>254.11764705882351</v>
      </c>
      <c r="C128">
        <f t="shared" si="9"/>
        <v>295.625</v>
      </c>
      <c r="D128">
        <f t="shared" si="7"/>
        <v>1.2547217860022919</v>
      </c>
    </row>
    <row r="129" spans="1:4">
      <c r="A129">
        <v>135</v>
      </c>
      <c r="B129">
        <f t="shared" si="8"/>
        <v>256.07843137254901</v>
      </c>
      <c r="C129">
        <f t="shared" si="9"/>
        <v>297.70833333333337</v>
      </c>
      <c r="D129">
        <f t="shared" si="7"/>
        <v>1.263564081886734</v>
      </c>
    </row>
    <row r="130" spans="1:4">
      <c r="A130">
        <v>136</v>
      </c>
      <c r="B130">
        <f t="shared" si="8"/>
        <v>258.03921568627447</v>
      </c>
      <c r="C130">
        <f t="shared" si="9"/>
        <v>299.79166666666669</v>
      </c>
      <c r="D130">
        <f t="shared" si="7"/>
        <v>1.2724063777711756</v>
      </c>
    </row>
    <row r="131" spans="1:4">
      <c r="A131">
        <v>137</v>
      </c>
      <c r="B131">
        <f t="shared" si="8"/>
        <v>260</v>
      </c>
      <c r="C131">
        <f t="shared" si="9"/>
        <v>301.875</v>
      </c>
      <c r="D131">
        <f t="shared" si="7"/>
        <v>1.2812486736556172</v>
      </c>
    </row>
    <row r="132" spans="1:4">
      <c r="A132">
        <v>138</v>
      </c>
      <c r="B132">
        <f t="shared" ref="B132:B137" si="10">(A132-4.4)/0.51</f>
        <v>261.96078431372547</v>
      </c>
      <c r="C132">
        <f t="shared" ref="C132:C137" si="11">(A132+7.9)/0.48</f>
        <v>303.95833333333337</v>
      </c>
      <c r="D132">
        <f t="shared" si="7"/>
        <v>1.2900909695400593</v>
      </c>
    </row>
    <row r="133" spans="1:4">
      <c r="A133">
        <v>139</v>
      </c>
      <c r="B133">
        <f t="shared" si="10"/>
        <v>263.92156862745094</v>
      </c>
      <c r="C133">
        <f t="shared" si="11"/>
        <v>306.04166666666669</v>
      </c>
      <c r="D133">
        <f t="shared" ref="D133:D137" si="12">C133/23561*100</f>
        <v>1.2989332654245009</v>
      </c>
    </row>
    <row r="134" spans="1:4">
      <c r="A134">
        <v>140</v>
      </c>
      <c r="B134">
        <f t="shared" si="10"/>
        <v>265.88235294117646</v>
      </c>
      <c r="C134">
        <f t="shared" si="11"/>
        <v>308.125</v>
      </c>
      <c r="D134">
        <f t="shared" si="12"/>
        <v>1.3077755613089428</v>
      </c>
    </row>
    <row r="135" spans="1:4">
      <c r="A135">
        <v>141</v>
      </c>
      <c r="B135">
        <f t="shared" si="10"/>
        <v>267.84313725490193</v>
      </c>
      <c r="C135">
        <f t="shared" si="11"/>
        <v>310.20833333333337</v>
      </c>
      <c r="D135">
        <f t="shared" si="12"/>
        <v>1.3166178571933846</v>
      </c>
    </row>
    <row r="136" spans="1:4">
      <c r="A136">
        <v>142</v>
      </c>
      <c r="B136">
        <f t="shared" si="10"/>
        <v>269.80392156862746</v>
      </c>
      <c r="C136">
        <f t="shared" si="11"/>
        <v>312.29166666666669</v>
      </c>
      <c r="D136">
        <f t="shared" si="12"/>
        <v>1.3254601530778265</v>
      </c>
    </row>
    <row r="137" spans="1:4">
      <c r="A137">
        <v>143</v>
      </c>
      <c r="B137">
        <f t="shared" si="10"/>
        <v>271.76470588235293</v>
      </c>
      <c r="C137">
        <f t="shared" si="11"/>
        <v>314.375</v>
      </c>
      <c r="D137">
        <f t="shared" si="12"/>
        <v>1.3343024489622681</v>
      </c>
    </row>
    <row r="138" spans="1:4">
      <c r="A138" t="s">
        <v>0</v>
      </c>
    </row>
    <row r="139" spans="1:4">
      <c r="A139" t="s">
        <v>0</v>
      </c>
    </row>
    <row r="140" spans="1:4">
      <c r="A140" t="s">
        <v>0</v>
      </c>
    </row>
    <row r="141" spans="1:4">
      <c r="A14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E8DF-FAA3-42CC-B9AD-BFC8ABF294E7}">
  <dimension ref="A1:D137"/>
  <sheetViews>
    <sheetView tabSelected="1" zoomScale="60" zoomScaleNormal="60" workbookViewId="0">
      <selection activeCell="I11" sqref="I11"/>
    </sheetView>
  </sheetViews>
  <sheetFormatPr defaultRowHeight="14.5"/>
  <cols>
    <col min="1" max="1" width="14.90625" bestFit="1" customWidth="1"/>
    <col min="2" max="3" width="26.6328125" bestFit="1" customWidth="1"/>
    <col min="4" max="4" width="25.7265625" bestFit="1" customWidth="1"/>
  </cols>
  <sheetData>
    <row r="1" spans="1:4">
      <c r="B1" t="s">
        <v>11</v>
      </c>
    </row>
    <row r="2" spans="1:4">
      <c r="B2" t="s">
        <v>7</v>
      </c>
      <c r="C2" t="s">
        <v>8</v>
      </c>
    </row>
    <row r="3" spans="1:4">
      <c r="A3" t="s">
        <v>5</v>
      </c>
      <c r="B3" t="s">
        <v>6</v>
      </c>
      <c r="C3" t="s">
        <v>9</v>
      </c>
      <c r="D3" t="s">
        <v>10</v>
      </c>
    </row>
    <row r="4" spans="1:4">
      <c r="C4">
        <f>SUM(C5:C138)</f>
        <v>23722.857142857149</v>
      </c>
    </row>
    <row r="5" spans="1:4">
      <c r="A5">
        <v>10</v>
      </c>
      <c r="B5">
        <f t="shared" ref="B5:B36" si="0">(A5+6.1)/0.65</f>
        <v>24.76923076923077</v>
      </c>
      <c r="C5">
        <f t="shared" ref="C5:C36" si="1">(A5+11.4)/0.49</f>
        <v>43.673469387755098</v>
      </c>
      <c r="D5">
        <f>C5/24038*100</f>
        <v>0.18168512100738454</v>
      </c>
    </row>
    <row r="6" spans="1:4">
      <c r="A6">
        <v>11</v>
      </c>
      <c r="B6">
        <f t="shared" si="0"/>
        <v>26.30769230769231</v>
      </c>
      <c r="C6">
        <f t="shared" si="1"/>
        <v>45.714285714285715</v>
      </c>
      <c r="D6">
        <f t="shared" ref="D6:D69" si="2">C6/24038*100</f>
        <v>0.19017507993296329</v>
      </c>
    </row>
    <row r="7" spans="1:4">
      <c r="A7">
        <v>12</v>
      </c>
      <c r="B7">
        <f t="shared" si="0"/>
        <v>27.846153846153847</v>
      </c>
      <c r="C7">
        <f t="shared" si="1"/>
        <v>47.755102040816325</v>
      </c>
      <c r="D7">
        <f t="shared" si="2"/>
        <v>0.19866503885854198</v>
      </c>
    </row>
    <row r="8" spans="1:4">
      <c r="A8">
        <v>13</v>
      </c>
      <c r="B8">
        <f t="shared" si="0"/>
        <v>29.384615384615387</v>
      </c>
      <c r="C8">
        <f t="shared" si="1"/>
        <v>49.795918367346935</v>
      </c>
      <c r="D8">
        <f t="shared" si="2"/>
        <v>0.20715499778412072</v>
      </c>
    </row>
    <row r="9" spans="1:4">
      <c r="A9">
        <v>14</v>
      </c>
      <c r="B9">
        <f t="shared" si="0"/>
        <v>30.923076923076923</v>
      </c>
      <c r="C9">
        <f t="shared" si="1"/>
        <v>51.836734693877546</v>
      </c>
      <c r="D9">
        <f t="shared" si="2"/>
        <v>0.21564495670969944</v>
      </c>
    </row>
    <row r="10" spans="1:4">
      <c r="A10">
        <v>15</v>
      </c>
      <c r="B10">
        <f t="shared" si="0"/>
        <v>32.46153846153846</v>
      </c>
      <c r="C10">
        <f t="shared" si="1"/>
        <v>53.877551020408163</v>
      </c>
      <c r="D10">
        <f t="shared" si="2"/>
        <v>0.22413491563527815</v>
      </c>
    </row>
    <row r="11" spans="1:4">
      <c r="A11">
        <v>16</v>
      </c>
      <c r="B11">
        <f t="shared" si="0"/>
        <v>34</v>
      </c>
      <c r="C11">
        <f t="shared" si="1"/>
        <v>55.918367346938773</v>
      </c>
      <c r="D11">
        <f t="shared" si="2"/>
        <v>0.23262487456085687</v>
      </c>
    </row>
    <row r="12" spans="1:4">
      <c r="A12">
        <v>17</v>
      </c>
      <c r="B12">
        <f t="shared" si="0"/>
        <v>35.53846153846154</v>
      </c>
      <c r="C12">
        <f t="shared" si="1"/>
        <v>57.959183673469383</v>
      </c>
      <c r="D12">
        <f t="shared" si="2"/>
        <v>0.24111483348643556</v>
      </c>
    </row>
    <row r="13" spans="1:4">
      <c r="A13">
        <v>18</v>
      </c>
      <c r="B13">
        <f t="shared" si="0"/>
        <v>37.07692307692308</v>
      </c>
      <c r="C13">
        <f t="shared" si="1"/>
        <v>60</v>
      </c>
      <c r="D13">
        <f t="shared" si="2"/>
        <v>0.24960479241201433</v>
      </c>
    </row>
    <row r="14" spans="1:4">
      <c r="A14">
        <v>19</v>
      </c>
      <c r="B14">
        <f t="shared" si="0"/>
        <v>38.615384615384613</v>
      </c>
      <c r="C14">
        <f t="shared" si="1"/>
        <v>62.04081632653061</v>
      </c>
      <c r="D14">
        <f t="shared" si="2"/>
        <v>0.25809475133759302</v>
      </c>
    </row>
    <row r="15" spans="1:4">
      <c r="A15">
        <v>20</v>
      </c>
      <c r="B15">
        <f t="shared" si="0"/>
        <v>40.153846153846153</v>
      </c>
      <c r="C15">
        <f t="shared" si="1"/>
        <v>64.08163265306122</v>
      </c>
      <c r="D15">
        <f t="shared" si="2"/>
        <v>0.26658471026317171</v>
      </c>
    </row>
    <row r="16" spans="1:4">
      <c r="A16">
        <v>21</v>
      </c>
      <c r="B16">
        <f t="shared" si="0"/>
        <v>41.692307692307693</v>
      </c>
      <c r="C16">
        <f t="shared" si="1"/>
        <v>66.122448979591837</v>
      </c>
      <c r="D16">
        <f t="shared" si="2"/>
        <v>0.27507466918875051</v>
      </c>
    </row>
    <row r="17" spans="1:4">
      <c r="A17">
        <v>22</v>
      </c>
      <c r="B17">
        <f t="shared" si="0"/>
        <v>43.230769230769234</v>
      </c>
      <c r="C17">
        <f t="shared" si="1"/>
        <v>68.16326530612244</v>
      </c>
      <c r="D17">
        <f t="shared" si="2"/>
        <v>0.28356462811432914</v>
      </c>
    </row>
    <row r="18" spans="1:4">
      <c r="A18">
        <v>23</v>
      </c>
      <c r="B18">
        <f t="shared" si="0"/>
        <v>44.769230769230766</v>
      </c>
      <c r="C18">
        <f t="shared" si="1"/>
        <v>70.204081632653057</v>
      </c>
      <c r="D18">
        <f t="shared" si="2"/>
        <v>0.29205458703990789</v>
      </c>
    </row>
    <row r="19" spans="1:4">
      <c r="A19">
        <v>24</v>
      </c>
      <c r="B19">
        <f t="shared" si="0"/>
        <v>46.307692307692307</v>
      </c>
      <c r="C19">
        <f t="shared" si="1"/>
        <v>72.244897959183675</v>
      </c>
      <c r="D19">
        <f t="shared" si="2"/>
        <v>0.30054454596548663</v>
      </c>
    </row>
    <row r="20" spans="1:4">
      <c r="A20">
        <v>25</v>
      </c>
      <c r="B20">
        <f t="shared" si="0"/>
        <v>47.846153846153847</v>
      </c>
      <c r="C20">
        <f t="shared" si="1"/>
        <v>74.285714285714278</v>
      </c>
      <c r="D20">
        <f t="shared" si="2"/>
        <v>0.30903450489106526</v>
      </c>
    </row>
    <row r="21" spans="1:4">
      <c r="A21">
        <v>26</v>
      </c>
      <c r="B21">
        <f t="shared" si="0"/>
        <v>49.384615384615387</v>
      </c>
      <c r="C21">
        <f t="shared" si="1"/>
        <v>76.326530612244895</v>
      </c>
      <c r="D21">
        <f t="shared" si="2"/>
        <v>0.31752446381664406</v>
      </c>
    </row>
    <row r="22" spans="1:4">
      <c r="A22">
        <v>27</v>
      </c>
      <c r="B22">
        <f t="shared" si="0"/>
        <v>50.923076923076927</v>
      </c>
      <c r="C22">
        <f t="shared" si="1"/>
        <v>78.367346938775512</v>
      </c>
      <c r="D22">
        <f t="shared" si="2"/>
        <v>0.32601442274222275</v>
      </c>
    </row>
    <row r="23" spans="1:4">
      <c r="A23">
        <v>28</v>
      </c>
      <c r="B23">
        <f t="shared" si="0"/>
        <v>52.46153846153846</v>
      </c>
      <c r="C23">
        <f t="shared" si="1"/>
        <v>80.408163265306115</v>
      </c>
      <c r="D23">
        <f t="shared" si="2"/>
        <v>0.33450438166780144</v>
      </c>
    </row>
    <row r="24" spans="1:4">
      <c r="A24">
        <v>29</v>
      </c>
      <c r="B24">
        <f t="shared" si="0"/>
        <v>54</v>
      </c>
      <c r="C24">
        <f t="shared" si="1"/>
        <v>82.448979591836732</v>
      </c>
      <c r="D24">
        <f t="shared" si="2"/>
        <v>0.34299434059338024</v>
      </c>
    </row>
    <row r="25" spans="1:4">
      <c r="A25">
        <v>30</v>
      </c>
      <c r="B25">
        <f t="shared" si="0"/>
        <v>55.53846153846154</v>
      </c>
      <c r="C25">
        <f t="shared" si="1"/>
        <v>84.489795918367349</v>
      </c>
      <c r="D25">
        <f t="shared" si="2"/>
        <v>0.35148429951895893</v>
      </c>
    </row>
    <row r="26" spans="1:4">
      <c r="A26">
        <v>31</v>
      </c>
      <c r="B26">
        <f t="shared" si="0"/>
        <v>57.07692307692308</v>
      </c>
      <c r="C26">
        <f t="shared" si="1"/>
        <v>86.530612244897952</v>
      </c>
      <c r="D26">
        <f t="shared" si="2"/>
        <v>0.35997425844453762</v>
      </c>
    </row>
    <row r="27" spans="1:4">
      <c r="A27">
        <v>32</v>
      </c>
      <c r="B27">
        <f t="shared" si="0"/>
        <v>58.615384615384613</v>
      </c>
      <c r="C27">
        <f t="shared" si="1"/>
        <v>88.571428571428569</v>
      </c>
      <c r="D27">
        <f t="shared" si="2"/>
        <v>0.36846421737011636</v>
      </c>
    </row>
    <row r="28" spans="1:4">
      <c r="A28">
        <v>33</v>
      </c>
      <c r="B28">
        <f t="shared" si="0"/>
        <v>60.153846153846153</v>
      </c>
      <c r="C28">
        <f t="shared" si="1"/>
        <v>90.612244897959187</v>
      </c>
      <c r="D28">
        <f t="shared" si="2"/>
        <v>0.37695417629569511</v>
      </c>
    </row>
    <row r="29" spans="1:4">
      <c r="A29">
        <v>34</v>
      </c>
      <c r="B29">
        <f t="shared" si="0"/>
        <v>61.692307692307693</v>
      </c>
      <c r="C29">
        <f t="shared" si="1"/>
        <v>92.65306122448979</v>
      </c>
      <c r="D29">
        <f t="shared" si="2"/>
        <v>0.3854441352212738</v>
      </c>
    </row>
    <row r="30" spans="1:4">
      <c r="A30">
        <v>35</v>
      </c>
      <c r="B30">
        <f t="shared" si="0"/>
        <v>63.230769230769234</v>
      </c>
      <c r="C30">
        <f t="shared" si="1"/>
        <v>94.693877551020407</v>
      </c>
      <c r="D30">
        <f t="shared" si="2"/>
        <v>0.39393409414685249</v>
      </c>
    </row>
    <row r="31" spans="1:4">
      <c r="A31">
        <v>36</v>
      </c>
      <c r="B31">
        <f t="shared" si="0"/>
        <v>64.769230769230774</v>
      </c>
      <c r="C31">
        <f t="shared" si="1"/>
        <v>96.734693877551024</v>
      </c>
      <c r="D31">
        <f t="shared" si="2"/>
        <v>0.40242405307243129</v>
      </c>
    </row>
    <row r="32" spans="1:4">
      <c r="A32">
        <v>37</v>
      </c>
      <c r="B32">
        <f t="shared" si="0"/>
        <v>66.307692307692307</v>
      </c>
      <c r="C32">
        <f t="shared" si="1"/>
        <v>98.775510204081627</v>
      </c>
      <c r="D32">
        <f t="shared" si="2"/>
        <v>0.41091401199800992</v>
      </c>
    </row>
    <row r="33" spans="1:4">
      <c r="A33">
        <v>38</v>
      </c>
      <c r="B33">
        <f t="shared" si="0"/>
        <v>67.84615384615384</v>
      </c>
      <c r="C33">
        <f t="shared" si="1"/>
        <v>100.81632653061224</v>
      </c>
      <c r="D33">
        <f t="shared" si="2"/>
        <v>0.41940397092358861</v>
      </c>
    </row>
    <row r="34" spans="1:4">
      <c r="A34">
        <v>39</v>
      </c>
      <c r="B34">
        <f t="shared" si="0"/>
        <v>69.384615384615387</v>
      </c>
      <c r="C34">
        <f t="shared" si="1"/>
        <v>102.85714285714286</v>
      </c>
      <c r="D34">
        <f t="shared" si="2"/>
        <v>0.42789392984916741</v>
      </c>
    </row>
    <row r="35" spans="1:4">
      <c r="A35">
        <v>40</v>
      </c>
      <c r="B35">
        <f t="shared" si="0"/>
        <v>70.92307692307692</v>
      </c>
      <c r="C35">
        <f t="shared" si="1"/>
        <v>104.89795918367346</v>
      </c>
      <c r="D35">
        <f t="shared" si="2"/>
        <v>0.4363838887747461</v>
      </c>
    </row>
    <row r="36" spans="1:4">
      <c r="A36">
        <v>41</v>
      </c>
      <c r="B36">
        <f t="shared" si="0"/>
        <v>72.461538461538467</v>
      </c>
      <c r="C36">
        <f t="shared" si="1"/>
        <v>106.93877551020408</v>
      </c>
      <c r="D36">
        <f t="shared" si="2"/>
        <v>0.44487384770032484</v>
      </c>
    </row>
    <row r="37" spans="1:4">
      <c r="A37">
        <v>42</v>
      </c>
      <c r="B37">
        <f t="shared" ref="B37:B68" si="3">(A37+6.1)/0.65</f>
        <v>74</v>
      </c>
      <c r="C37">
        <f t="shared" ref="C37:C68" si="4">(A37+11.4)/0.49</f>
        <v>108.9795918367347</v>
      </c>
      <c r="D37">
        <f t="shared" si="2"/>
        <v>0.45336380662590359</v>
      </c>
    </row>
    <row r="38" spans="1:4">
      <c r="A38">
        <v>43</v>
      </c>
      <c r="B38">
        <f t="shared" si="3"/>
        <v>75.538461538461533</v>
      </c>
      <c r="C38">
        <f t="shared" si="4"/>
        <v>111.0204081632653</v>
      </c>
      <c r="D38">
        <f t="shared" si="2"/>
        <v>0.46185376555148228</v>
      </c>
    </row>
    <row r="39" spans="1:4">
      <c r="A39">
        <v>44</v>
      </c>
      <c r="B39">
        <f t="shared" si="3"/>
        <v>77.07692307692308</v>
      </c>
      <c r="C39">
        <f t="shared" si="4"/>
        <v>113.06122448979592</v>
      </c>
      <c r="D39">
        <f t="shared" si="2"/>
        <v>0.47034372447706096</v>
      </c>
    </row>
    <row r="40" spans="1:4">
      <c r="A40">
        <v>45</v>
      </c>
      <c r="B40">
        <f t="shared" si="3"/>
        <v>78.615384615384613</v>
      </c>
      <c r="C40">
        <f t="shared" si="4"/>
        <v>115.10204081632654</v>
      </c>
      <c r="D40">
        <f t="shared" si="2"/>
        <v>0.47883368340263971</v>
      </c>
    </row>
    <row r="41" spans="1:4">
      <c r="A41">
        <v>46</v>
      </c>
      <c r="B41">
        <f t="shared" si="3"/>
        <v>80.153846153846146</v>
      </c>
      <c r="C41">
        <f t="shared" si="4"/>
        <v>117.14285714285714</v>
      </c>
      <c r="D41">
        <f t="shared" si="2"/>
        <v>0.4873236423282184</v>
      </c>
    </row>
    <row r="42" spans="1:4">
      <c r="A42">
        <v>47</v>
      </c>
      <c r="B42">
        <f t="shared" si="3"/>
        <v>81.692307692307693</v>
      </c>
      <c r="C42">
        <f t="shared" si="4"/>
        <v>119.18367346938776</v>
      </c>
      <c r="D42">
        <f t="shared" si="2"/>
        <v>0.49581360125379714</v>
      </c>
    </row>
    <row r="43" spans="1:4">
      <c r="A43">
        <v>48</v>
      </c>
      <c r="B43">
        <f t="shared" si="3"/>
        <v>83.230769230769226</v>
      </c>
      <c r="C43">
        <f t="shared" si="4"/>
        <v>121.22448979591837</v>
      </c>
      <c r="D43">
        <f t="shared" si="2"/>
        <v>0.50430356017937583</v>
      </c>
    </row>
    <row r="44" spans="1:4">
      <c r="A44">
        <v>49</v>
      </c>
      <c r="B44">
        <f t="shared" si="3"/>
        <v>84.769230769230774</v>
      </c>
      <c r="C44">
        <f t="shared" si="4"/>
        <v>123.26530612244898</v>
      </c>
      <c r="D44">
        <f t="shared" si="2"/>
        <v>0.51279351910495452</v>
      </c>
    </row>
    <row r="45" spans="1:4">
      <c r="A45">
        <v>50</v>
      </c>
      <c r="B45">
        <f t="shared" si="3"/>
        <v>86.307692307692307</v>
      </c>
      <c r="C45">
        <f t="shared" si="4"/>
        <v>125.30612244897959</v>
      </c>
      <c r="D45">
        <f t="shared" si="2"/>
        <v>0.52128347803053332</v>
      </c>
    </row>
    <row r="46" spans="1:4">
      <c r="A46">
        <v>51</v>
      </c>
      <c r="B46">
        <f t="shared" si="3"/>
        <v>87.84615384615384</v>
      </c>
      <c r="C46">
        <f t="shared" si="4"/>
        <v>127.34693877551021</v>
      </c>
      <c r="D46">
        <f t="shared" si="2"/>
        <v>0.52977343695611201</v>
      </c>
    </row>
    <row r="47" spans="1:4">
      <c r="A47">
        <v>52</v>
      </c>
      <c r="B47">
        <f t="shared" si="3"/>
        <v>89.384615384615387</v>
      </c>
      <c r="C47">
        <f t="shared" si="4"/>
        <v>129.38775510204081</v>
      </c>
      <c r="D47">
        <f t="shared" si="2"/>
        <v>0.5382633958816907</v>
      </c>
    </row>
    <row r="48" spans="1:4">
      <c r="A48">
        <v>53</v>
      </c>
      <c r="B48">
        <f t="shared" si="3"/>
        <v>90.92307692307692</v>
      </c>
      <c r="C48">
        <f t="shared" si="4"/>
        <v>131.42857142857144</v>
      </c>
      <c r="D48">
        <f t="shared" si="2"/>
        <v>0.5467533548072695</v>
      </c>
    </row>
    <row r="49" spans="1:4">
      <c r="A49">
        <v>54</v>
      </c>
      <c r="B49">
        <f t="shared" si="3"/>
        <v>92.461538461538467</v>
      </c>
      <c r="C49">
        <f t="shared" si="4"/>
        <v>133.46938775510205</v>
      </c>
      <c r="D49">
        <f t="shared" si="2"/>
        <v>0.55524331373284819</v>
      </c>
    </row>
    <row r="50" spans="1:4">
      <c r="A50">
        <v>55</v>
      </c>
      <c r="B50">
        <f t="shared" si="3"/>
        <v>94</v>
      </c>
      <c r="C50">
        <f t="shared" si="4"/>
        <v>135.51020408163268</v>
      </c>
      <c r="D50">
        <f t="shared" si="2"/>
        <v>0.56373327265842699</v>
      </c>
    </row>
    <row r="51" spans="1:4">
      <c r="A51">
        <v>56</v>
      </c>
      <c r="B51">
        <f t="shared" si="3"/>
        <v>95.538461538461533</v>
      </c>
      <c r="C51">
        <f t="shared" si="4"/>
        <v>137.55102040816328</v>
      </c>
      <c r="D51">
        <f t="shared" si="2"/>
        <v>0.57222323158400568</v>
      </c>
    </row>
    <row r="52" spans="1:4">
      <c r="A52">
        <v>57</v>
      </c>
      <c r="B52">
        <f t="shared" si="3"/>
        <v>97.07692307692308</v>
      </c>
      <c r="C52">
        <f t="shared" si="4"/>
        <v>139.59183673469389</v>
      </c>
      <c r="D52">
        <f t="shared" si="2"/>
        <v>0.58071319050958436</v>
      </c>
    </row>
    <row r="53" spans="1:4">
      <c r="A53">
        <v>58</v>
      </c>
      <c r="B53">
        <f t="shared" si="3"/>
        <v>98.615384615384599</v>
      </c>
      <c r="C53">
        <f t="shared" si="4"/>
        <v>141.63265306122452</v>
      </c>
      <c r="D53">
        <f t="shared" si="2"/>
        <v>0.58920314943516316</v>
      </c>
    </row>
    <row r="54" spans="1:4">
      <c r="A54">
        <v>59</v>
      </c>
      <c r="B54">
        <f t="shared" si="3"/>
        <v>100.15384615384615</v>
      </c>
      <c r="C54">
        <f t="shared" si="4"/>
        <v>143.67346938775512</v>
      </c>
      <c r="D54">
        <f t="shared" si="2"/>
        <v>0.59769310836074185</v>
      </c>
    </row>
    <row r="55" spans="1:4">
      <c r="A55">
        <v>60</v>
      </c>
      <c r="B55">
        <f t="shared" si="3"/>
        <v>101.69230769230768</v>
      </c>
      <c r="C55">
        <f t="shared" si="4"/>
        <v>145.71428571428572</v>
      </c>
      <c r="D55">
        <f t="shared" si="2"/>
        <v>0.60618306728632054</v>
      </c>
    </row>
    <row r="56" spans="1:4">
      <c r="A56">
        <v>61</v>
      </c>
      <c r="B56">
        <f t="shared" si="3"/>
        <v>103.23076923076921</v>
      </c>
      <c r="C56">
        <f t="shared" si="4"/>
        <v>147.75510204081635</v>
      </c>
      <c r="D56">
        <f t="shared" si="2"/>
        <v>0.61467302621189923</v>
      </c>
    </row>
    <row r="57" spans="1:4">
      <c r="A57">
        <v>62</v>
      </c>
      <c r="B57">
        <f t="shared" si="3"/>
        <v>104.76923076923076</v>
      </c>
      <c r="C57">
        <f t="shared" si="4"/>
        <v>149.79591836734696</v>
      </c>
      <c r="D57">
        <f t="shared" si="2"/>
        <v>0.62316298513747792</v>
      </c>
    </row>
    <row r="58" spans="1:4">
      <c r="A58">
        <v>63</v>
      </c>
      <c r="B58">
        <f t="shared" si="3"/>
        <v>106.30769230769229</v>
      </c>
      <c r="C58">
        <f t="shared" si="4"/>
        <v>151.83673469387756</v>
      </c>
      <c r="D58">
        <f t="shared" si="2"/>
        <v>0.63165294406305661</v>
      </c>
    </row>
    <row r="59" spans="1:4">
      <c r="A59">
        <v>64</v>
      </c>
      <c r="B59">
        <f t="shared" si="3"/>
        <v>107.84615384615384</v>
      </c>
      <c r="C59">
        <f t="shared" si="4"/>
        <v>153.87755102040819</v>
      </c>
      <c r="D59">
        <f t="shared" si="2"/>
        <v>0.64014290298863552</v>
      </c>
    </row>
    <row r="60" spans="1:4">
      <c r="A60">
        <v>65</v>
      </c>
      <c r="B60">
        <f t="shared" si="3"/>
        <v>109.38461538461537</v>
      </c>
      <c r="C60">
        <f t="shared" si="4"/>
        <v>155.91836734693879</v>
      </c>
      <c r="D60">
        <f t="shared" si="2"/>
        <v>0.64863286191421421</v>
      </c>
    </row>
    <row r="61" spans="1:4">
      <c r="A61">
        <v>66</v>
      </c>
      <c r="B61">
        <f t="shared" si="3"/>
        <v>110.92307692307691</v>
      </c>
      <c r="C61">
        <f t="shared" si="4"/>
        <v>157.9591836734694</v>
      </c>
      <c r="D61">
        <f t="shared" si="2"/>
        <v>0.65712282083979279</v>
      </c>
    </row>
    <row r="62" spans="1:4">
      <c r="A62">
        <v>67</v>
      </c>
      <c r="B62">
        <f t="shared" si="3"/>
        <v>112.46153846153845</v>
      </c>
      <c r="C62">
        <f t="shared" si="4"/>
        <v>160.00000000000003</v>
      </c>
      <c r="D62">
        <f t="shared" si="2"/>
        <v>0.66561277976537159</v>
      </c>
    </row>
    <row r="63" spans="1:4">
      <c r="A63">
        <v>68</v>
      </c>
      <c r="B63">
        <f t="shared" si="3"/>
        <v>113.99999999999999</v>
      </c>
      <c r="C63">
        <f t="shared" si="4"/>
        <v>162.04081632653063</v>
      </c>
      <c r="D63">
        <f t="shared" si="2"/>
        <v>0.67410273869095028</v>
      </c>
    </row>
    <row r="64" spans="1:4">
      <c r="A64">
        <v>69</v>
      </c>
      <c r="B64">
        <f t="shared" si="3"/>
        <v>115.53846153846152</v>
      </c>
      <c r="C64">
        <f t="shared" si="4"/>
        <v>164.08163265306123</v>
      </c>
      <c r="D64">
        <f t="shared" si="2"/>
        <v>0.68259269761652897</v>
      </c>
    </row>
    <row r="65" spans="1:4">
      <c r="A65">
        <v>70</v>
      </c>
      <c r="B65">
        <f t="shared" si="3"/>
        <v>117.07692307692307</v>
      </c>
      <c r="C65">
        <f t="shared" si="4"/>
        <v>166.12244897959184</v>
      </c>
      <c r="D65">
        <f t="shared" si="2"/>
        <v>0.69108265654210765</v>
      </c>
    </row>
    <row r="66" spans="1:4">
      <c r="A66">
        <v>71</v>
      </c>
      <c r="B66">
        <f t="shared" si="3"/>
        <v>118.6153846153846</v>
      </c>
      <c r="C66">
        <f t="shared" si="4"/>
        <v>168.16326530612247</v>
      </c>
      <c r="D66">
        <f t="shared" si="2"/>
        <v>0.69957261546768645</v>
      </c>
    </row>
    <row r="67" spans="1:4">
      <c r="A67">
        <v>72</v>
      </c>
      <c r="B67">
        <f t="shared" si="3"/>
        <v>120.15384615384615</v>
      </c>
      <c r="C67">
        <f t="shared" si="4"/>
        <v>170.20408163265307</v>
      </c>
      <c r="D67">
        <f t="shared" si="2"/>
        <v>0.70806257439326514</v>
      </c>
    </row>
    <row r="68" spans="1:4">
      <c r="A68">
        <v>73</v>
      </c>
      <c r="B68">
        <f t="shared" si="3"/>
        <v>121.69230769230768</v>
      </c>
      <c r="C68">
        <f t="shared" si="4"/>
        <v>172.24489795918367</v>
      </c>
      <c r="D68">
        <f t="shared" si="2"/>
        <v>0.71655253331884383</v>
      </c>
    </row>
    <row r="69" spans="1:4">
      <c r="A69">
        <v>74</v>
      </c>
      <c r="B69">
        <f t="shared" ref="B69:B100" si="5">(A69+6.1)/0.65</f>
        <v>123.23076923076921</v>
      </c>
      <c r="C69">
        <f t="shared" ref="C69:C100" si="6">(A69+11.4)/0.49</f>
        <v>174.28571428571431</v>
      </c>
      <c r="D69">
        <f t="shared" si="2"/>
        <v>0.72504249224442263</v>
      </c>
    </row>
    <row r="70" spans="1:4">
      <c r="A70">
        <v>75</v>
      </c>
      <c r="B70">
        <f t="shared" si="5"/>
        <v>124.76923076923076</v>
      </c>
      <c r="C70">
        <f t="shared" si="6"/>
        <v>176.32653061224491</v>
      </c>
      <c r="D70">
        <f t="shared" ref="D70:D133" si="7">C70/24038*100</f>
        <v>0.73353245117000132</v>
      </c>
    </row>
    <row r="71" spans="1:4">
      <c r="A71">
        <v>76</v>
      </c>
      <c r="B71">
        <f t="shared" si="5"/>
        <v>126.30769230769229</v>
      </c>
      <c r="C71">
        <f t="shared" si="6"/>
        <v>178.36734693877551</v>
      </c>
      <c r="D71">
        <f t="shared" si="7"/>
        <v>0.74202241009558001</v>
      </c>
    </row>
    <row r="72" spans="1:4">
      <c r="A72">
        <v>77</v>
      </c>
      <c r="B72">
        <f t="shared" si="5"/>
        <v>127.84615384615384</v>
      </c>
      <c r="C72">
        <f t="shared" si="6"/>
        <v>180.40816326530614</v>
      </c>
      <c r="D72">
        <f t="shared" si="7"/>
        <v>0.7505123690211587</v>
      </c>
    </row>
    <row r="73" spans="1:4">
      <c r="A73">
        <v>78</v>
      </c>
      <c r="B73">
        <f t="shared" si="5"/>
        <v>129.38461538461536</v>
      </c>
      <c r="C73">
        <f t="shared" si="6"/>
        <v>182.44897959183675</v>
      </c>
      <c r="D73">
        <f t="shared" si="7"/>
        <v>0.75900232794673739</v>
      </c>
    </row>
    <row r="74" spans="1:4">
      <c r="A74">
        <v>79</v>
      </c>
      <c r="B74">
        <f t="shared" si="5"/>
        <v>130.92307692307691</v>
      </c>
      <c r="C74">
        <f t="shared" si="6"/>
        <v>184.48979591836735</v>
      </c>
      <c r="D74">
        <f t="shared" si="7"/>
        <v>0.76749228687231608</v>
      </c>
    </row>
    <row r="75" spans="1:4">
      <c r="A75">
        <v>80</v>
      </c>
      <c r="B75">
        <f t="shared" si="5"/>
        <v>132.46153846153845</v>
      </c>
      <c r="C75">
        <f t="shared" si="6"/>
        <v>186.53061224489798</v>
      </c>
      <c r="D75">
        <f t="shared" si="7"/>
        <v>0.77598224579789499</v>
      </c>
    </row>
    <row r="76" spans="1:4">
      <c r="A76">
        <v>81</v>
      </c>
      <c r="B76">
        <f t="shared" si="5"/>
        <v>134</v>
      </c>
      <c r="C76">
        <f t="shared" si="6"/>
        <v>188.57142857142858</v>
      </c>
      <c r="D76">
        <f t="shared" si="7"/>
        <v>0.78447220472347357</v>
      </c>
    </row>
    <row r="77" spans="1:4">
      <c r="A77">
        <v>82</v>
      </c>
      <c r="B77">
        <f t="shared" si="5"/>
        <v>135.53846153846152</v>
      </c>
      <c r="C77">
        <f t="shared" si="6"/>
        <v>190.61224489795919</v>
      </c>
      <c r="D77">
        <f t="shared" si="7"/>
        <v>0.79296216364905225</v>
      </c>
    </row>
    <row r="78" spans="1:4">
      <c r="A78">
        <v>83</v>
      </c>
      <c r="B78">
        <f t="shared" si="5"/>
        <v>137.07692307692307</v>
      </c>
      <c r="C78">
        <f t="shared" si="6"/>
        <v>192.65306122448982</v>
      </c>
      <c r="D78">
        <f t="shared" si="7"/>
        <v>0.80145212257463105</v>
      </c>
    </row>
    <row r="79" spans="1:4">
      <c r="A79">
        <v>84</v>
      </c>
      <c r="B79">
        <f t="shared" si="5"/>
        <v>138.61538461538461</v>
      </c>
      <c r="C79">
        <f t="shared" si="6"/>
        <v>194.69387755102042</v>
      </c>
      <c r="D79">
        <f t="shared" si="7"/>
        <v>0.80994208150020985</v>
      </c>
    </row>
    <row r="80" spans="1:4">
      <c r="A80">
        <v>85</v>
      </c>
      <c r="B80">
        <f t="shared" si="5"/>
        <v>140.15384615384613</v>
      </c>
      <c r="C80">
        <f t="shared" si="6"/>
        <v>196.73469387755102</v>
      </c>
      <c r="D80">
        <f t="shared" si="7"/>
        <v>0.81843204042578843</v>
      </c>
    </row>
    <row r="81" spans="1:4">
      <c r="A81">
        <v>86</v>
      </c>
      <c r="B81">
        <f t="shared" si="5"/>
        <v>141.69230769230768</v>
      </c>
      <c r="C81">
        <f t="shared" si="6"/>
        <v>198.77551020408166</v>
      </c>
      <c r="D81">
        <f t="shared" si="7"/>
        <v>0.82692199935136723</v>
      </c>
    </row>
    <row r="82" spans="1:4">
      <c r="A82">
        <v>87</v>
      </c>
      <c r="B82">
        <f t="shared" si="5"/>
        <v>143.23076923076923</v>
      </c>
      <c r="C82">
        <f t="shared" si="6"/>
        <v>200.81632653061226</v>
      </c>
      <c r="D82">
        <f t="shared" si="7"/>
        <v>0.83541195827694592</v>
      </c>
    </row>
    <row r="83" spans="1:4">
      <c r="A83">
        <v>88</v>
      </c>
      <c r="B83">
        <f t="shared" si="5"/>
        <v>144.76923076923075</v>
      </c>
      <c r="C83">
        <f t="shared" si="6"/>
        <v>202.85714285714286</v>
      </c>
      <c r="D83">
        <f t="shared" si="7"/>
        <v>0.8439019172025245</v>
      </c>
    </row>
    <row r="84" spans="1:4">
      <c r="A84">
        <v>89</v>
      </c>
      <c r="B84">
        <f t="shared" si="5"/>
        <v>146.30769230769229</v>
      </c>
      <c r="C84">
        <f t="shared" si="6"/>
        <v>204.89795918367349</v>
      </c>
      <c r="D84">
        <f t="shared" si="7"/>
        <v>0.8523918761281033</v>
      </c>
    </row>
    <row r="85" spans="1:4">
      <c r="A85">
        <v>90</v>
      </c>
      <c r="B85">
        <f t="shared" si="5"/>
        <v>147.84615384615384</v>
      </c>
      <c r="C85">
        <f t="shared" si="6"/>
        <v>206.9387755102041</v>
      </c>
      <c r="D85">
        <f t="shared" si="7"/>
        <v>0.8608818350536821</v>
      </c>
    </row>
    <row r="86" spans="1:4">
      <c r="A86">
        <v>91</v>
      </c>
      <c r="B86">
        <f t="shared" si="5"/>
        <v>149.38461538461536</v>
      </c>
      <c r="C86">
        <f t="shared" si="6"/>
        <v>208.9795918367347</v>
      </c>
      <c r="D86">
        <f t="shared" si="7"/>
        <v>0.86937179397926068</v>
      </c>
    </row>
    <row r="87" spans="1:4">
      <c r="A87">
        <v>92</v>
      </c>
      <c r="B87">
        <f t="shared" si="5"/>
        <v>150.92307692307691</v>
      </c>
      <c r="C87">
        <f t="shared" si="6"/>
        <v>211.02040816326533</v>
      </c>
      <c r="D87">
        <f t="shared" si="7"/>
        <v>0.87786175290483959</v>
      </c>
    </row>
    <row r="88" spans="1:4">
      <c r="A88">
        <v>93</v>
      </c>
      <c r="B88">
        <f t="shared" si="5"/>
        <v>152.46153846153845</v>
      </c>
      <c r="C88">
        <f t="shared" si="6"/>
        <v>213.06122448979593</v>
      </c>
      <c r="D88">
        <f t="shared" si="7"/>
        <v>0.88635171183041817</v>
      </c>
    </row>
    <row r="89" spans="1:4">
      <c r="A89">
        <v>94</v>
      </c>
      <c r="B89">
        <f t="shared" si="5"/>
        <v>154</v>
      </c>
      <c r="C89">
        <f t="shared" si="6"/>
        <v>215.10204081632654</v>
      </c>
      <c r="D89">
        <f t="shared" si="7"/>
        <v>0.89484167075599697</v>
      </c>
    </row>
    <row r="90" spans="1:4">
      <c r="A90">
        <v>95</v>
      </c>
      <c r="B90">
        <f t="shared" si="5"/>
        <v>155.53846153846152</v>
      </c>
      <c r="C90">
        <f t="shared" si="6"/>
        <v>217.14285714285717</v>
      </c>
      <c r="D90">
        <f t="shared" si="7"/>
        <v>0.90333162968157577</v>
      </c>
    </row>
    <row r="91" spans="1:4">
      <c r="A91">
        <v>96</v>
      </c>
      <c r="B91">
        <f t="shared" si="5"/>
        <v>157.07692307692307</v>
      </c>
      <c r="C91">
        <f t="shared" si="6"/>
        <v>219.18367346938777</v>
      </c>
      <c r="D91">
        <f t="shared" si="7"/>
        <v>0.91182158860715434</v>
      </c>
    </row>
    <row r="92" spans="1:4">
      <c r="A92">
        <v>97</v>
      </c>
      <c r="B92">
        <f t="shared" si="5"/>
        <v>158.61538461538461</v>
      </c>
      <c r="C92">
        <f t="shared" si="6"/>
        <v>221.22448979591837</v>
      </c>
      <c r="D92">
        <f t="shared" si="7"/>
        <v>0.92031154753273303</v>
      </c>
    </row>
    <row r="93" spans="1:4">
      <c r="A93">
        <v>98</v>
      </c>
      <c r="B93">
        <f t="shared" si="5"/>
        <v>160.15384615384613</v>
      </c>
      <c r="C93">
        <f t="shared" si="6"/>
        <v>223.265306122449</v>
      </c>
      <c r="D93">
        <f t="shared" si="7"/>
        <v>0.92880150645831183</v>
      </c>
    </row>
    <row r="94" spans="1:4">
      <c r="A94">
        <v>99</v>
      </c>
      <c r="B94">
        <f t="shared" si="5"/>
        <v>161.69230769230768</v>
      </c>
      <c r="C94">
        <f t="shared" si="6"/>
        <v>225.30612244897961</v>
      </c>
      <c r="D94">
        <f t="shared" si="7"/>
        <v>0.93729146538389063</v>
      </c>
    </row>
    <row r="95" spans="1:4">
      <c r="A95">
        <v>100</v>
      </c>
      <c r="B95">
        <f t="shared" si="5"/>
        <v>163.23076923076923</v>
      </c>
      <c r="C95">
        <f t="shared" si="6"/>
        <v>227.34693877551021</v>
      </c>
      <c r="D95">
        <f t="shared" si="7"/>
        <v>0.94578142430946921</v>
      </c>
    </row>
    <row r="96" spans="1:4">
      <c r="A96">
        <v>101</v>
      </c>
      <c r="B96">
        <f t="shared" si="5"/>
        <v>164.76923076923075</v>
      </c>
      <c r="C96">
        <f t="shared" si="6"/>
        <v>229.38775510204084</v>
      </c>
      <c r="D96">
        <f t="shared" si="7"/>
        <v>0.95427138323504801</v>
      </c>
    </row>
    <row r="97" spans="1:4">
      <c r="A97">
        <v>102</v>
      </c>
      <c r="B97">
        <f t="shared" si="5"/>
        <v>166.30769230769229</v>
      </c>
      <c r="C97">
        <f t="shared" si="6"/>
        <v>231.42857142857144</v>
      </c>
      <c r="D97">
        <f t="shared" si="7"/>
        <v>0.9627613421606267</v>
      </c>
    </row>
    <row r="98" spans="1:4">
      <c r="A98">
        <v>103</v>
      </c>
      <c r="B98">
        <f t="shared" si="5"/>
        <v>167.84615384615384</v>
      </c>
      <c r="C98">
        <f t="shared" si="6"/>
        <v>233.46938775510205</v>
      </c>
      <c r="D98">
        <f t="shared" si="7"/>
        <v>0.97125130108620539</v>
      </c>
    </row>
    <row r="99" spans="1:4">
      <c r="A99">
        <v>104</v>
      </c>
      <c r="B99">
        <f t="shared" si="5"/>
        <v>169.38461538461536</v>
      </c>
      <c r="C99">
        <f t="shared" si="6"/>
        <v>235.51020408163268</v>
      </c>
      <c r="D99">
        <f t="shared" si="7"/>
        <v>0.97974126001178408</v>
      </c>
    </row>
    <row r="100" spans="1:4">
      <c r="A100">
        <v>105</v>
      </c>
      <c r="B100">
        <f t="shared" si="5"/>
        <v>170.92307692307691</v>
      </c>
      <c r="C100">
        <f t="shared" si="6"/>
        <v>237.55102040816328</v>
      </c>
      <c r="D100">
        <f t="shared" si="7"/>
        <v>0.98823121893736288</v>
      </c>
    </row>
    <row r="101" spans="1:4">
      <c r="A101">
        <v>106</v>
      </c>
      <c r="B101">
        <f t="shared" ref="B101:B132" si="8">(A101+6.1)/0.65</f>
        <v>172.46153846153845</v>
      </c>
      <c r="C101">
        <f t="shared" ref="C101:C137" si="9">(A101+11.4)/0.49</f>
        <v>239.59183673469389</v>
      </c>
      <c r="D101">
        <f t="shared" si="7"/>
        <v>0.99672117786294145</v>
      </c>
    </row>
    <row r="102" spans="1:4">
      <c r="A102">
        <v>107</v>
      </c>
      <c r="B102">
        <f t="shared" si="8"/>
        <v>173.99999999999997</v>
      </c>
      <c r="C102">
        <f t="shared" si="9"/>
        <v>241.63265306122452</v>
      </c>
      <c r="D102">
        <f t="shared" si="7"/>
        <v>1.0052111367885204</v>
      </c>
    </row>
    <row r="103" spans="1:4">
      <c r="A103">
        <v>108</v>
      </c>
      <c r="B103">
        <f t="shared" si="8"/>
        <v>175.53846153846152</v>
      </c>
      <c r="C103">
        <f t="shared" si="9"/>
        <v>243.67346938775512</v>
      </c>
      <c r="D103">
        <f t="shared" si="7"/>
        <v>1.0137010957140991</v>
      </c>
    </row>
    <row r="104" spans="1:4">
      <c r="A104">
        <v>109</v>
      </c>
      <c r="B104">
        <f t="shared" si="8"/>
        <v>177.07692307692307</v>
      </c>
      <c r="C104">
        <f t="shared" si="9"/>
        <v>245.71428571428572</v>
      </c>
      <c r="D104">
        <f t="shared" si="7"/>
        <v>1.0221910546396777</v>
      </c>
    </row>
    <row r="105" spans="1:4">
      <c r="A105">
        <v>110</v>
      </c>
      <c r="B105">
        <f t="shared" si="8"/>
        <v>178.61538461538461</v>
      </c>
      <c r="C105">
        <f t="shared" si="9"/>
        <v>247.75510204081635</v>
      </c>
      <c r="D105">
        <f t="shared" si="7"/>
        <v>1.0306810135652564</v>
      </c>
    </row>
    <row r="106" spans="1:4">
      <c r="A106">
        <v>111</v>
      </c>
      <c r="B106">
        <f t="shared" si="8"/>
        <v>180.15384615384613</v>
      </c>
      <c r="C106">
        <f t="shared" si="9"/>
        <v>249.79591836734696</v>
      </c>
      <c r="D106">
        <f t="shared" si="7"/>
        <v>1.0391709724908351</v>
      </c>
    </row>
    <row r="107" spans="1:4">
      <c r="A107">
        <v>112</v>
      </c>
      <c r="B107">
        <f t="shared" si="8"/>
        <v>181.69230769230768</v>
      </c>
      <c r="C107">
        <f t="shared" si="9"/>
        <v>251.83673469387756</v>
      </c>
      <c r="D107">
        <f t="shared" si="7"/>
        <v>1.0476609314164138</v>
      </c>
    </row>
    <row r="108" spans="1:4">
      <c r="A108">
        <v>113</v>
      </c>
      <c r="B108">
        <f t="shared" si="8"/>
        <v>183.23076923076923</v>
      </c>
      <c r="C108">
        <f t="shared" si="9"/>
        <v>253.87755102040819</v>
      </c>
      <c r="D108">
        <f t="shared" si="7"/>
        <v>1.0561508903419927</v>
      </c>
    </row>
    <row r="109" spans="1:4">
      <c r="A109">
        <v>114</v>
      </c>
      <c r="B109">
        <f t="shared" si="8"/>
        <v>184.76923076923075</v>
      </c>
      <c r="C109">
        <f t="shared" si="9"/>
        <v>255.91836734693879</v>
      </c>
      <c r="D109">
        <f t="shared" si="7"/>
        <v>1.0646408492675714</v>
      </c>
    </row>
    <row r="110" spans="1:4">
      <c r="A110">
        <v>115</v>
      </c>
      <c r="B110">
        <f t="shared" si="8"/>
        <v>186.30769230769229</v>
      </c>
      <c r="C110">
        <f t="shared" si="9"/>
        <v>257.9591836734694</v>
      </c>
      <c r="D110">
        <f t="shared" si="7"/>
        <v>1.0731308081931501</v>
      </c>
    </row>
    <row r="111" spans="1:4">
      <c r="A111">
        <v>116</v>
      </c>
      <c r="B111">
        <f t="shared" si="8"/>
        <v>187.84615384615384</v>
      </c>
      <c r="C111">
        <f t="shared" si="9"/>
        <v>260</v>
      </c>
      <c r="D111">
        <f t="shared" si="7"/>
        <v>1.0816207671187288</v>
      </c>
    </row>
    <row r="112" spans="1:4">
      <c r="A112">
        <v>117</v>
      </c>
      <c r="B112">
        <f t="shared" si="8"/>
        <v>189.38461538461536</v>
      </c>
      <c r="C112">
        <f t="shared" si="9"/>
        <v>262.0408163265306</v>
      </c>
      <c r="D112">
        <f t="shared" si="7"/>
        <v>1.0901107260443073</v>
      </c>
    </row>
    <row r="113" spans="1:4">
      <c r="A113">
        <v>118</v>
      </c>
      <c r="B113">
        <f t="shared" si="8"/>
        <v>190.92307692307691</v>
      </c>
      <c r="C113">
        <f t="shared" si="9"/>
        <v>264.08163265306126</v>
      </c>
      <c r="D113">
        <f t="shared" si="7"/>
        <v>1.0986006849698864</v>
      </c>
    </row>
    <row r="114" spans="1:4">
      <c r="A114">
        <v>119</v>
      </c>
      <c r="B114">
        <f t="shared" si="8"/>
        <v>192.46153846153845</v>
      </c>
      <c r="C114">
        <f t="shared" si="9"/>
        <v>266.12244897959187</v>
      </c>
      <c r="D114">
        <f t="shared" si="7"/>
        <v>1.1070906438954649</v>
      </c>
    </row>
    <row r="115" spans="1:4">
      <c r="A115">
        <v>120</v>
      </c>
      <c r="B115">
        <f t="shared" si="8"/>
        <v>193.99999999999997</v>
      </c>
      <c r="C115">
        <f t="shared" si="9"/>
        <v>268.16326530612247</v>
      </c>
      <c r="D115">
        <f t="shared" si="7"/>
        <v>1.1155806028210435</v>
      </c>
    </row>
    <row r="116" spans="1:4">
      <c r="A116">
        <v>121</v>
      </c>
      <c r="B116">
        <f t="shared" si="8"/>
        <v>195.53846153846152</v>
      </c>
      <c r="C116">
        <f t="shared" si="9"/>
        <v>270.20408163265307</v>
      </c>
      <c r="D116">
        <f t="shared" si="7"/>
        <v>1.1240705617466222</v>
      </c>
    </row>
    <row r="117" spans="1:4">
      <c r="A117">
        <v>122</v>
      </c>
      <c r="B117">
        <f t="shared" si="8"/>
        <v>197.07692307692307</v>
      </c>
      <c r="C117">
        <f t="shared" si="9"/>
        <v>272.24489795918367</v>
      </c>
      <c r="D117">
        <f t="shared" si="7"/>
        <v>1.1325605206722009</v>
      </c>
    </row>
    <row r="118" spans="1:4">
      <c r="A118">
        <v>123</v>
      </c>
      <c r="B118">
        <f t="shared" si="8"/>
        <v>198.61538461538461</v>
      </c>
      <c r="C118">
        <f t="shared" si="9"/>
        <v>274.28571428571428</v>
      </c>
      <c r="D118">
        <f t="shared" si="7"/>
        <v>1.1410504795977796</v>
      </c>
    </row>
    <row r="119" spans="1:4">
      <c r="A119">
        <v>124</v>
      </c>
      <c r="B119">
        <f t="shared" si="8"/>
        <v>200.15384615384613</v>
      </c>
      <c r="C119">
        <f t="shared" si="9"/>
        <v>276.32653061224494</v>
      </c>
      <c r="D119">
        <f t="shared" si="7"/>
        <v>1.1495404385233585</v>
      </c>
    </row>
    <row r="120" spans="1:4">
      <c r="A120">
        <v>125</v>
      </c>
      <c r="B120">
        <f t="shared" si="8"/>
        <v>201.69230769230768</v>
      </c>
      <c r="C120">
        <f t="shared" si="9"/>
        <v>278.36734693877554</v>
      </c>
      <c r="D120">
        <f t="shared" si="7"/>
        <v>1.1580303974489372</v>
      </c>
    </row>
    <row r="121" spans="1:4">
      <c r="A121">
        <v>126</v>
      </c>
      <c r="B121">
        <f t="shared" si="8"/>
        <v>203.23076923076923</v>
      </c>
      <c r="C121">
        <f t="shared" si="9"/>
        <v>280.40816326530614</v>
      </c>
      <c r="D121">
        <f t="shared" si="7"/>
        <v>1.1665203563745159</v>
      </c>
    </row>
    <row r="122" spans="1:4">
      <c r="A122">
        <v>127</v>
      </c>
      <c r="B122">
        <f t="shared" si="8"/>
        <v>204.76923076923075</v>
      </c>
      <c r="C122">
        <f t="shared" si="9"/>
        <v>282.44897959183675</v>
      </c>
      <c r="D122">
        <f t="shared" si="7"/>
        <v>1.1750103153000946</v>
      </c>
    </row>
    <row r="123" spans="1:4">
      <c r="A123">
        <v>128</v>
      </c>
      <c r="B123">
        <f t="shared" si="8"/>
        <v>206.30769230769229</v>
      </c>
      <c r="C123">
        <f t="shared" si="9"/>
        <v>284.48979591836735</v>
      </c>
      <c r="D123">
        <f t="shared" si="7"/>
        <v>1.1835002742256733</v>
      </c>
    </row>
    <row r="124" spans="1:4">
      <c r="A124">
        <v>129</v>
      </c>
      <c r="B124">
        <f t="shared" si="8"/>
        <v>207.84615384615384</v>
      </c>
      <c r="C124">
        <f t="shared" si="9"/>
        <v>286.53061224489795</v>
      </c>
      <c r="D124">
        <f t="shared" si="7"/>
        <v>1.191990233151252</v>
      </c>
    </row>
    <row r="125" spans="1:4">
      <c r="A125">
        <v>130</v>
      </c>
      <c r="B125">
        <f t="shared" si="8"/>
        <v>209.38461538461536</v>
      </c>
      <c r="C125">
        <f t="shared" si="9"/>
        <v>288.57142857142861</v>
      </c>
      <c r="D125">
        <f t="shared" si="7"/>
        <v>1.2004801920768309</v>
      </c>
    </row>
    <row r="126" spans="1:4">
      <c r="A126">
        <v>131</v>
      </c>
      <c r="B126">
        <f t="shared" si="8"/>
        <v>210.92307692307691</v>
      </c>
      <c r="C126">
        <f t="shared" si="9"/>
        <v>290.61224489795921</v>
      </c>
      <c r="D126">
        <f t="shared" si="7"/>
        <v>1.2089701510024096</v>
      </c>
    </row>
    <row r="127" spans="1:4">
      <c r="A127">
        <v>132</v>
      </c>
      <c r="B127">
        <f t="shared" si="8"/>
        <v>212.46153846153845</v>
      </c>
      <c r="C127">
        <f t="shared" si="9"/>
        <v>292.65306122448982</v>
      </c>
      <c r="D127">
        <f t="shared" si="7"/>
        <v>1.2174601099279883</v>
      </c>
    </row>
    <row r="128" spans="1:4">
      <c r="A128">
        <v>133</v>
      </c>
      <c r="B128">
        <f t="shared" si="8"/>
        <v>213.99999999999997</v>
      </c>
      <c r="C128">
        <f t="shared" si="9"/>
        <v>294.69387755102042</v>
      </c>
      <c r="D128">
        <f t="shared" si="7"/>
        <v>1.2259500688535669</v>
      </c>
    </row>
    <row r="129" spans="1:4">
      <c r="A129">
        <v>134</v>
      </c>
      <c r="B129">
        <f t="shared" si="8"/>
        <v>215.53846153846152</v>
      </c>
      <c r="C129">
        <f t="shared" si="9"/>
        <v>296.73469387755102</v>
      </c>
      <c r="D129">
        <f t="shared" si="7"/>
        <v>1.2344400277791456</v>
      </c>
    </row>
    <row r="130" spans="1:4">
      <c r="A130">
        <v>135</v>
      </c>
      <c r="B130">
        <f t="shared" si="8"/>
        <v>217.07692307692307</v>
      </c>
      <c r="C130">
        <f t="shared" si="9"/>
        <v>298.77551020408163</v>
      </c>
      <c r="D130">
        <f t="shared" si="7"/>
        <v>1.2429299867047243</v>
      </c>
    </row>
    <row r="131" spans="1:4">
      <c r="A131">
        <v>136</v>
      </c>
      <c r="B131">
        <f t="shared" si="8"/>
        <v>218.61538461538461</v>
      </c>
      <c r="C131">
        <f t="shared" si="9"/>
        <v>300.81632653061229</v>
      </c>
      <c r="D131">
        <f t="shared" si="7"/>
        <v>1.2514199456303032</v>
      </c>
    </row>
    <row r="132" spans="1:4">
      <c r="A132">
        <v>137</v>
      </c>
      <c r="B132">
        <f t="shared" si="8"/>
        <v>220.15384615384613</v>
      </c>
      <c r="C132">
        <f t="shared" si="9"/>
        <v>302.85714285714289</v>
      </c>
      <c r="D132">
        <f t="shared" si="7"/>
        <v>1.2599099045558819</v>
      </c>
    </row>
    <row r="133" spans="1:4">
      <c r="A133">
        <v>138</v>
      </c>
      <c r="B133">
        <f t="shared" ref="B133:B137" si="10">(A133+6.1)/0.65</f>
        <v>221.69230769230768</v>
      </c>
      <c r="C133">
        <f t="shared" si="9"/>
        <v>304.89795918367349</v>
      </c>
      <c r="D133">
        <f t="shared" si="7"/>
        <v>1.2683998634814606</v>
      </c>
    </row>
    <row r="134" spans="1:4">
      <c r="A134">
        <v>139</v>
      </c>
      <c r="B134">
        <f t="shared" si="10"/>
        <v>223.23076923076923</v>
      </c>
      <c r="C134">
        <f t="shared" si="9"/>
        <v>306.9387755102041</v>
      </c>
      <c r="D134">
        <f t="shared" ref="D134:D137" si="11">C134/24038*100</f>
        <v>1.2768898224070393</v>
      </c>
    </row>
    <row r="135" spans="1:4">
      <c r="A135">
        <v>140</v>
      </c>
      <c r="B135">
        <f t="shared" si="10"/>
        <v>224.76923076923075</v>
      </c>
      <c r="C135">
        <f t="shared" si="9"/>
        <v>308.9795918367347</v>
      </c>
      <c r="D135">
        <f t="shared" si="11"/>
        <v>1.285379781332618</v>
      </c>
    </row>
    <row r="136" spans="1:4">
      <c r="A136">
        <v>141</v>
      </c>
      <c r="B136">
        <f t="shared" si="10"/>
        <v>226.30769230769229</v>
      </c>
      <c r="C136">
        <f t="shared" si="9"/>
        <v>311.0204081632653</v>
      </c>
      <c r="D136">
        <f t="shared" si="11"/>
        <v>1.2938697402581967</v>
      </c>
    </row>
    <row r="137" spans="1:4">
      <c r="A137">
        <v>142</v>
      </c>
      <c r="B137">
        <f t="shared" si="10"/>
        <v>227.84615384615384</v>
      </c>
      <c r="C137">
        <f t="shared" si="9"/>
        <v>313.06122448979596</v>
      </c>
      <c r="D137">
        <f t="shared" si="11"/>
        <v>1.3023596991837754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t30</vt:lpstr>
      <vt:lpstr>t18</vt:lpstr>
      <vt:lpstr>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Su</cp:lastModifiedBy>
  <dcterms:created xsi:type="dcterms:W3CDTF">2021-11-01T03:43:49Z</dcterms:created>
  <dcterms:modified xsi:type="dcterms:W3CDTF">2023-08-02T08:23:12Z</dcterms:modified>
</cp:coreProperties>
</file>