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externalReferences>
    <externalReference r:id="rId2"/>
  </externalReferences>
  <definedNames>
    <definedName name="PBCode">#REF!</definedName>
    <definedName name="PBStatus">#REF!</definedName>
    <definedName name="PBType">#REF!</definedName>
  </definedNam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A4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highest reference ID number used so far.  
</t>
        </r>
      </text>
    </comment>
    <comment ref="A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reference ID should be unique.   This number is used throughout the whole worksheet so be aware.</t>
        </r>
      </text>
    </comment>
    <comment ref="B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release where the story will be developped</t>
        </r>
      </text>
    </comment>
    <comment ref="C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sprint where the story will be developped</t>
        </r>
      </text>
    </comment>
    <comment ref="D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a category to which the story belongs.
Example : Infrastrucuture, Back-End, Animation, ...</t>
        </r>
      </text>
    </comment>
    <comment ref="F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Type of the story.</t>
        </r>
      </text>
    </comment>
    <comment ref="H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Status of the story</t>
        </r>
      </text>
    </comment>
    <comment ref="I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column is calculated:
Ideal Hours * Adjustment Factor
</t>
        </r>
      </text>
    </comment>
    <comment ref="J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M = Must Have
S = Should Have
C = Could Have
W = Won't have this time</t>
        </r>
      </text>
    </comment>
    <comment ref="K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0 = Lowest Business Value
100 = Highest Business Value</t>
        </r>
      </text>
    </comment>
    <comment ref="L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Enter here the new ideal estimates which are done with planningpoker
</t>
        </r>
      </text>
    </comment>
    <comment ref="M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column is calculated based on the values of complexity and information.  The data is looked up in the setup tab.</t>
        </r>
      </text>
    </comment>
    <comment ref="N5" authorId="0">
      <text>
        <r>
          <rPr>
            <b/>
            <sz val="9"/>
            <rFont val="Tahoma"/>
            <charset val="134"/>
          </rPr>
          <t>Luc Segers: Complexity</t>
        </r>
        <r>
          <rPr>
            <sz val="9"/>
            <rFont val="Tahoma"/>
            <charset val="134"/>
          </rPr>
          <t xml:space="preserve">
0 = Not Defined
1 = Very Simple
2 = Simple
3 = Moderate
4 = Complex
5 = Extreme Complex</t>
        </r>
      </text>
    </comment>
    <comment ref="O5" authorId="0">
      <text>
        <r>
          <rPr>
            <b/>
            <sz val="9"/>
            <rFont val="Tahoma"/>
            <charset val="134"/>
          </rPr>
          <t>Luc Segers: Information</t>
        </r>
        <r>
          <rPr>
            <sz val="9"/>
            <rFont val="Tahoma"/>
            <charset val="134"/>
          </rPr>
          <t xml:space="preserve">
0 = Not Defined
1 = No information
2 = Little information
3 = Moderate information
4 = Much information
5 = All information</t>
        </r>
      </text>
    </comment>
    <comment ref="C16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Total amount of stories available in the project backlog</t>
        </r>
      </text>
    </comment>
    <comment ref="I16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total amount of estimated hours</t>
        </r>
      </text>
    </comment>
  </commentList>
</comments>
</file>

<file path=xl/sharedStrings.xml><?xml version="1.0" encoding="utf-8"?>
<sst xmlns="http://schemas.openxmlformats.org/spreadsheetml/2006/main" count="69" uniqueCount="42">
  <si>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</si>
  <si>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</si>
  <si>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</si>
  <si>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</si>
  <si>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</si>
  <si>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</si>
  <si>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</si>
  <si>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</si>
  <si>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</si>
  <si>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</si>
  <si>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</si>
  <si>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</si>
  <si>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</si>
  <si>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</si>
  <si>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</si>
  <si>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</si>
  <si>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</si>
  <si>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</si>
  <si>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</si>
  <si>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权限分配</t>
  </si>
  <si>
    <t>作为一个管理者，我想给用户分配权限。以便于查看，更改用户权限</t>
  </si>
  <si>
    <t>Initial Feature</t>
  </si>
  <si>
    <t>Not Done</t>
  </si>
  <si>
    <t>活动演出票</t>
  </si>
  <si>
    <t>作为一个用户，我想买到演出，活动的票，以便于让我观看演出</t>
  </si>
  <si>
    <t>订单信息查询</t>
  </si>
  <si>
    <t>作为一个用户，我想看查看我的订单。以便于让我随时掌握订单信息</t>
  </si>
  <si>
    <t>注册</t>
  </si>
  <si>
    <t>作为一个用户，我想有登录的资格，以便于可以使用此软件</t>
  </si>
  <si>
    <t>QQ登录</t>
  </si>
  <si>
    <t>作为一个用户，我希望能够通过QQ登录，以便于更快捷的登录系统，而省去注册环节。</t>
  </si>
  <si>
    <t>艺术品购买</t>
  </si>
  <si>
    <t>作为一个观众，我希望能购买演出后的艺术品，以便于让我有更好的体验感</t>
  </si>
  <si>
    <t>用户信息查询</t>
  </si>
  <si>
    <t>作为一个管理员，我想查看用户的信息，以便于管理用户</t>
  </si>
  <si>
    <t>搜索</t>
  </si>
  <si>
    <t>作为一个用户，我想直接找到我想要的活动，演出详情，以便于节省自己的时间</t>
  </si>
  <si>
    <t>热门推荐</t>
  </si>
  <si>
    <t>作为一个用户，我想给我推荐热门的活动或演出，以便于让我更好的掌握活动信息</t>
  </si>
  <si>
    <t>关注</t>
  </si>
  <si>
    <t>作为一个用户，我希望能被别的用户关注增长自己的热度。</t>
  </si>
  <si>
    <t>Total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</si>
</sst>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;\-0.00;;@\ "/>
    <numFmt numFmtId="177" formatCode="0;\-0;;@\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0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sz val="8"/>
      <name val="Calibri"/>
      <charset val="0"/>
    </font>
    <font>
      <sz val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i/>
      <sz val="9"/>
      <name val="Arial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double">
        <color theme="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double">
        <color theme="4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double">
        <color theme="4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5" borderId="2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2" borderId="19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24" fillId="23" borderId="2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0" borderId="0"/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44" applyFont="1"/>
    <xf numFmtId="0" fontId="2" fillId="0" borderId="0" xfId="0" applyFont="1" applyFill="1" applyBorder="1" applyAlignment="1"/>
    <xf numFmtId="0" fontId="3" fillId="0" borderId="0" xfId="44" applyFont="1" applyAlignment="1">
      <alignment horizontal="left"/>
    </xf>
    <xf numFmtId="0" fontId="4" fillId="0" borderId="0" xfId="44" applyFont="1" applyBorder="1" applyAlignment="1">
      <alignment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2" borderId="1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textRotation="90" wrapText="1"/>
    </xf>
    <xf numFmtId="0" fontId="7" fillId="2" borderId="2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wrapText="1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/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6" xfId="0" applyFont="1" applyFill="1" applyBorder="1" applyAlignment="1"/>
    <xf numFmtId="0" fontId="10" fillId="0" borderId="0" xfId="0" applyFont="1" applyFill="1" applyBorder="1" applyAlignment="1"/>
    <xf numFmtId="0" fontId="7" fillId="2" borderId="2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 wrapText="1"/>
    </xf>
    <xf numFmtId="0" fontId="7" fillId="2" borderId="8" xfId="0" applyFont="1" applyFill="1" applyBorder="1" applyAlignment="1">
      <alignment horizontal="center" textRotation="90" wrapText="1"/>
    </xf>
    <xf numFmtId="0" fontId="7" fillId="2" borderId="9" xfId="0" applyFont="1" applyFill="1" applyBorder="1" applyAlignment="1">
      <alignment horizontal="center" textRotation="90" wrapText="1"/>
    </xf>
    <xf numFmtId="0" fontId="7" fillId="2" borderId="10" xfId="0" applyFont="1" applyFill="1" applyBorder="1" applyAlignment="1"/>
    <xf numFmtId="177" fontId="8" fillId="4" borderId="4" xfId="0" applyNumberFormat="1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76" fontId="8" fillId="4" borderId="13" xfId="0" applyNumberFormat="1" applyFont="1" applyFill="1" applyBorder="1" applyAlignment="1">
      <alignment horizontal="center"/>
    </xf>
    <xf numFmtId="0" fontId="1" fillId="0" borderId="14" xfId="0" applyFont="1" applyFill="1" applyBorder="1" applyAlignment="1"/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/>
    <xf numFmtId="0" fontId="8" fillId="0" borderId="14" xfId="0" applyFont="1" applyFill="1" applyBorder="1" applyAlignment="1"/>
    <xf numFmtId="0" fontId="8" fillId="3" borderId="11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176" fontId="8" fillId="4" borderId="13" xfId="0" applyNumberFormat="1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1" fontId="9" fillId="0" borderId="15" xfId="0" applyNumberFormat="1" applyFont="1" applyFill="1" applyBorder="1" applyAlignment="1">
      <alignment horizontal="center"/>
    </xf>
    <xf numFmtId="0" fontId="9" fillId="0" borderId="16" xfId="0" applyFont="1" applyFill="1" applyBorder="1" applyAlignment="1"/>
    <xf numFmtId="0" fontId="6" fillId="0" borderId="0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76200</xdr:rowOff>
        </xdr:from>
        <xdr:to>
          <xdr:col>3</xdr:col>
          <xdr:colOff>742315</xdr:colOff>
          <xdr:row>1</xdr:row>
          <xdr:rowOff>138430</xdr:rowOff>
        </xdr:to>
        <xdr:sp macro="[1]!OpenForm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22910" y="76200"/>
              <a:ext cx="1759585" cy="229870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Generate index cards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definedNames>
      <definedName name="OpenForm" refersTo="='#REF!'!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7">
          <cell r="A17">
            <v>12</v>
          </cell>
        </row>
        <row r="18">
          <cell r="A18">
            <v>13</v>
          </cell>
        </row>
        <row r="20">
          <cell r="A20">
            <v>1</v>
          </cell>
        </row>
        <row r="21">
          <cell r="A21">
            <v>2</v>
          </cell>
        </row>
        <row r="22">
          <cell r="A22">
            <v>3</v>
          </cell>
        </row>
        <row r="23">
          <cell r="A23">
            <v>4</v>
          </cell>
        </row>
        <row r="24">
          <cell r="A24">
            <v>5</v>
          </cell>
        </row>
        <row r="25">
          <cell r="A25">
            <v>6</v>
          </cell>
        </row>
        <row r="26">
          <cell r="A26">
            <v>7</v>
          </cell>
        </row>
        <row r="27">
          <cell r="A27">
            <v>8</v>
          </cell>
        </row>
        <row r="28">
          <cell r="A28">
            <v>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1"/>
  <sheetViews>
    <sheetView tabSelected="1" topLeftCell="A3" workbookViewId="0">
      <selection activeCell="F15" sqref="F15"/>
    </sheetView>
  </sheetViews>
  <sheetFormatPr defaultColWidth="8.82407407407407" defaultRowHeight="13.2"/>
  <cols>
    <col min="1" max="2" width="5.5" style="2" customWidth="1"/>
    <col min="3" max="3" width="10" style="2" customWidth="1"/>
    <col min="4" max="4" width="12.3333333333333" style="2" customWidth="1"/>
    <col min="5" max="5" width="21.7407407407407" style="2" customWidth="1"/>
    <col min="6" max="6" width="98.287037037037" style="2" customWidth="1"/>
    <col min="7" max="7" width="19.5" style="2" customWidth="1"/>
    <col min="8" max="8" width="13" style="2" customWidth="1"/>
    <col min="9" max="9" width="6.33333333333333" style="2" customWidth="1"/>
    <col min="10" max="11" width="5.5" style="2" customWidth="1"/>
    <col min="12" max="12" width="6.5" style="2" customWidth="1"/>
    <col min="13" max="13" width="5.5" style="2" customWidth="1"/>
    <col min="14" max="14" width="5.15740740740741" style="2" customWidth="1"/>
    <col min="15" max="15" width="4.5" style="2" customWidth="1"/>
    <col min="16" max="16" width="88.3333333333333" style="2" customWidth="1"/>
    <col min="17" max="16384" width="8.82407407407407" style="2"/>
  </cols>
  <sheetData>
    <row r="2" s="1" customFormat="1" ht="51.75" customHeight="1" spans="1:1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</row>
    <row r="4" s="2" customFormat="1" ht="13.95" spans="1:5">
      <c r="A4" s="5" t="e">
        <f>MAX('[1]PROJECT BACKLOG'!$A$6:$A$28)</f>
        <v>#REF!</v>
      </c>
      <c r="B4" s="46" t="s">
        <v>1</v>
      </c>
      <c r="C4" s="6"/>
      <c r="D4" s="6"/>
      <c r="E4" s="6"/>
    </row>
    <row r="5" s="2" customFormat="1" ht="90.75" customHeight="1" spans="1:16">
      <c r="A5" s="7" t="s">
        <v>2</v>
      </c>
      <c r="B5" s="8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1" t="s">
        <v>8</v>
      </c>
      <c r="H5" s="11" t="s">
        <v>9</v>
      </c>
      <c r="I5" s="23" t="s">
        <v>10</v>
      </c>
      <c r="J5" s="24" t="s">
        <v>11</v>
      </c>
      <c r="K5" s="25" t="s">
        <v>12</v>
      </c>
      <c r="L5" s="26" t="s">
        <v>13</v>
      </c>
      <c r="M5" s="26" t="s">
        <v>14</v>
      </c>
      <c r="N5" s="26" t="s">
        <v>15</v>
      </c>
      <c r="O5" s="26" t="s">
        <v>16</v>
      </c>
      <c r="P5" s="27" t="s">
        <v>17</v>
      </c>
    </row>
    <row r="6" s="2" customFormat="1" spans="1:16">
      <c r="A6" s="12">
        <v>6</v>
      </c>
      <c r="B6" s="13">
        <v>1</v>
      </c>
      <c r="C6" s="14">
        <v>1</v>
      </c>
      <c r="D6" s="14" t="s">
        <v>18</v>
      </c>
      <c r="E6" s="14" t="s">
        <v>19</v>
      </c>
      <c r="F6" s="15" t="s">
        <v>20</v>
      </c>
      <c r="G6" s="14" t="s">
        <v>21</v>
      </c>
      <c r="H6" s="14" t="s">
        <v>22</v>
      </c>
      <c r="I6" s="28">
        <v>2</v>
      </c>
      <c r="J6" s="29">
        <v>95</v>
      </c>
      <c r="K6" s="30"/>
      <c r="L6" s="31">
        <v>2</v>
      </c>
      <c r="M6" s="32"/>
      <c r="N6" s="31"/>
      <c r="O6" s="31"/>
      <c r="P6" s="33"/>
    </row>
    <row r="7" s="2" customFormat="1" spans="1:16">
      <c r="A7" s="16">
        <v>5</v>
      </c>
      <c r="B7" s="17">
        <v>1</v>
      </c>
      <c r="C7" s="18">
        <v>1</v>
      </c>
      <c r="D7" s="18" t="s">
        <v>18</v>
      </c>
      <c r="E7" s="14" t="s">
        <v>23</v>
      </c>
      <c r="F7" s="15" t="s">
        <v>24</v>
      </c>
      <c r="G7" s="18" t="s">
        <v>21</v>
      </c>
      <c r="H7" s="18" t="s">
        <v>22</v>
      </c>
      <c r="I7" s="28">
        <v>2</v>
      </c>
      <c r="J7" s="34">
        <v>94</v>
      </c>
      <c r="K7" s="35"/>
      <c r="L7" s="31">
        <v>1</v>
      </c>
      <c r="M7" s="32"/>
      <c r="N7" s="36"/>
      <c r="O7" s="36"/>
      <c r="P7" s="37"/>
    </row>
    <row r="8" s="2" customFormat="1" spans="1:16">
      <c r="A8" s="12">
        <v>2</v>
      </c>
      <c r="B8" s="13">
        <v>1</v>
      </c>
      <c r="C8" s="14">
        <v>1</v>
      </c>
      <c r="D8" s="14" t="s">
        <v>18</v>
      </c>
      <c r="E8" s="14" t="s">
        <v>25</v>
      </c>
      <c r="F8" s="15" t="s">
        <v>26</v>
      </c>
      <c r="G8" s="14" t="s">
        <v>21</v>
      </c>
      <c r="H8" s="14" t="s">
        <v>22</v>
      </c>
      <c r="I8" s="28">
        <v>3</v>
      </c>
      <c r="J8" s="29">
        <v>92</v>
      </c>
      <c r="K8" s="30"/>
      <c r="L8" s="31">
        <v>3</v>
      </c>
      <c r="M8" s="32"/>
      <c r="N8" s="31"/>
      <c r="O8" s="31"/>
      <c r="P8" s="38"/>
    </row>
    <row r="9" s="2" customFormat="1" spans="1:16">
      <c r="A9" s="16">
        <v>7</v>
      </c>
      <c r="B9" s="17">
        <v>1</v>
      </c>
      <c r="C9" s="18">
        <v>1</v>
      </c>
      <c r="D9" s="18" t="s">
        <v>18</v>
      </c>
      <c r="E9" s="14" t="s">
        <v>27</v>
      </c>
      <c r="F9" s="15" t="s">
        <v>28</v>
      </c>
      <c r="G9" s="18" t="s">
        <v>21</v>
      </c>
      <c r="H9" s="18" t="s">
        <v>22</v>
      </c>
      <c r="I9" s="28">
        <v>1</v>
      </c>
      <c r="J9" s="39">
        <v>92</v>
      </c>
      <c r="K9" s="35"/>
      <c r="L9" s="40">
        <v>1</v>
      </c>
      <c r="M9" s="41"/>
      <c r="N9" s="40"/>
      <c r="O9" s="40"/>
      <c r="P9" s="37"/>
    </row>
    <row r="10" s="2" customFormat="1" spans="1:16">
      <c r="A10" s="12">
        <v>1</v>
      </c>
      <c r="B10" s="13">
        <v>1</v>
      </c>
      <c r="C10" s="14">
        <v>1</v>
      </c>
      <c r="D10" s="14" t="s">
        <v>18</v>
      </c>
      <c r="E10" s="14" t="s">
        <v>29</v>
      </c>
      <c r="F10" s="15" t="s">
        <v>30</v>
      </c>
      <c r="G10" s="14" t="s">
        <v>21</v>
      </c>
      <c r="H10" s="14" t="s">
        <v>22</v>
      </c>
      <c r="I10" s="28">
        <v>3</v>
      </c>
      <c r="J10" s="39">
        <v>88</v>
      </c>
      <c r="K10" s="35"/>
      <c r="L10" s="42">
        <v>2</v>
      </c>
      <c r="M10" s="41"/>
      <c r="O10" s="40"/>
      <c r="P10" s="37"/>
    </row>
    <row r="11" s="2" customFormat="1" spans="1:16">
      <c r="A11" s="12">
        <v>4</v>
      </c>
      <c r="B11" s="13">
        <v>1</v>
      </c>
      <c r="C11" s="14">
        <v>1</v>
      </c>
      <c r="D11" s="14" t="s">
        <v>18</v>
      </c>
      <c r="E11" s="14" t="s">
        <v>31</v>
      </c>
      <c r="F11" s="15" t="s">
        <v>32</v>
      </c>
      <c r="G11" s="14" t="s">
        <v>21</v>
      </c>
      <c r="H11" s="14" t="s">
        <v>22</v>
      </c>
      <c r="I11" s="28">
        <v>2</v>
      </c>
      <c r="J11" s="43">
        <v>88</v>
      </c>
      <c r="K11" s="30"/>
      <c r="L11" s="42">
        <v>2</v>
      </c>
      <c r="M11" s="41"/>
      <c r="N11" s="42"/>
      <c r="O11" s="42"/>
      <c r="P11" s="38"/>
    </row>
    <row r="12" s="2" customFormat="1" spans="1:16">
      <c r="A12" s="16">
        <v>3</v>
      </c>
      <c r="B12" s="17">
        <v>1</v>
      </c>
      <c r="C12" s="18">
        <v>1</v>
      </c>
      <c r="D12" s="18" t="s">
        <v>18</v>
      </c>
      <c r="E12" s="14" t="s">
        <v>33</v>
      </c>
      <c r="F12" s="15" t="s">
        <v>34</v>
      </c>
      <c r="G12" s="18" t="s">
        <v>21</v>
      </c>
      <c r="H12" s="18" t="s">
        <v>22</v>
      </c>
      <c r="I12" s="28">
        <v>2</v>
      </c>
      <c r="J12" s="39">
        <v>85</v>
      </c>
      <c r="K12" s="35"/>
      <c r="L12" s="42">
        <v>1</v>
      </c>
      <c r="M12" s="41"/>
      <c r="N12" s="40"/>
      <c r="O12" s="40"/>
      <c r="P12" s="37"/>
    </row>
    <row r="13" s="2" customFormat="1" spans="1:16">
      <c r="A13" s="12">
        <v>8</v>
      </c>
      <c r="B13" s="13">
        <v>1</v>
      </c>
      <c r="C13" s="14">
        <v>1</v>
      </c>
      <c r="D13" s="14" t="s">
        <v>18</v>
      </c>
      <c r="E13" s="14" t="s">
        <v>35</v>
      </c>
      <c r="F13" s="15" t="s">
        <v>36</v>
      </c>
      <c r="G13" s="14" t="s">
        <v>21</v>
      </c>
      <c r="H13" s="14" t="s">
        <v>22</v>
      </c>
      <c r="I13" s="28">
        <v>2</v>
      </c>
      <c r="J13" s="43">
        <v>82</v>
      </c>
      <c r="K13" s="30"/>
      <c r="L13" s="42">
        <v>2</v>
      </c>
      <c r="M13" s="41"/>
      <c r="N13" s="42"/>
      <c r="O13" s="42"/>
      <c r="P13" s="38"/>
    </row>
    <row r="14" s="2" customFormat="1" spans="1:16">
      <c r="A14" s="16">
        <v>9</v>
      </c>
      <c r="B14" s="17">
        <v>1</v>
      </c>
      <c r="C14" s="18">
        <v>1</v>
      </c>
      <c r="D14" s="18" t="s">
        <v>18</v>
      </c>
      <c r="E14" s="14" t="s">
        <v>37</v>
      </c>
      <c r="F14" s="15" t="s">
        <v>38</v>
      </c>
      <c r="G14" s="18" t="s">
        <v>21</v>
      </c>
      <c r="H14" s="18" t="s">
        <v>22</v>
      </c>
      <c r="I14" s="28">
        <v>2</v>
      </c>
      <c r="J14" s="39">
        <v>82</v>
      </c>
      <c r="K14" s="35"/>
      <c r="L14" s="40">
        <v>2</v>
      </c>
      <c r="M14" s="41"/>
      <c r="N14" s="40"/>
      <c r="O14" s="40"/>
      <c r="P14" s="37"/>
    </row>
    <row r="15" s="2" customFormat="1" ht="13.95" spans="1:16">
      <c r="A15" s="12">
        <v>10</v>
      </c>
      <c r="B15" s="13">
        <v>1</v>
      </c>
      <c r="C15" s="14">
        <v>1</v>
      </c>
      <c r="D15" s="14" t="s">
        <v>18</v>
      </c>
      <c r="E15" s="14" t="s">
        <v>39</v>
      </c>
      <c r="F15" s="15" t="s">
        <v>40</v>
      </c>
      <c r="G15" s="14" t="s">
        <v>21</v>
      </c>
      <c r="H15" s="14" t="s">
        <v>22</v>
      </c>
      <c r="I15" s="28">
        <v>1</v>
      </c>
      <c r="J15" s="43">
        <v>70</v>
      </c>
      <c r="K15" s="30"/>
      <c r="L15" s="42">
        <v>1</v>
      </c>
      <c r="M15" s="41"/>
      <c r="N15" s="42"/>
      <c r="O15" s="42"/>
      <c r="P15" s="38"/>
    </row>
    <row r="16" s="2" customFormat="1" ht="13.95" spans="1:16">
      <c r="A16" s="19" t="s">
        <v>41</v>
      </c>
      <c r="B16" s="20"/>
      <c r="C16" s="21">
        <f>SUBTOTAL(103,C6:C15)</f>
        <v>10</v>
      </c>
      <c r="D16" s="21"/>
      <c r="E16" s="21"/>
      <c r="F16" s="21"/>
      <c r="G16" s="21"/>
      <c r="H16" s="21"/>
      <c r="I16" s="44">
        <f>SUM(I6:I15)</f>
        <v>20</v>
      </c>
      <c r="J16" s="20"/>
      <c r="K16" s="20"/>
      <c r="L16" s="20">
        <f>SUM(L6:L15)</f>
        <v>17</v>
      </c>
      <c r="M16" s="20"/>
      <c r="N16" s="20"/>
      <c r="O16" s="20"/>
      <c r="P16" s="45"/>
    </row>
    <row r="50" s="2" customFormat="1" spans="6:12">
      <c r="F50" s="22"/>
      <c r="L50" s="22"/>
    </row>
    <row r="51" s="2" customFormat="1" spans="6:12">
      <c r="F51" s="22"/>
      <c r="L51" s="22"/>
    </row>
  </sheetData>
  <sortState ref="A6:P15">
    <sortCondition ref="J6:J15" descending="1"/>
  </sortState>
  <mergeCells count="1">
    <mergeCell ref="B2:K2"/>
  </mergeCells>
  <conditionalFormatting sqref="K6:K15">
    <cfRule type="dataBar" priority="1">
      <dataBar>
        <cfvo type="percent" val="0"/>
        <cfvo type="percent" val="100"/>
        <color rgb="FFFF0000"/>
      </dataBar>
      <extLst>
        <ext xmlns:x14="http://schemas.microsoft.com/office/spreadsheetml/2009/9/main" uri="{B025F937-C7B1-47D3-B67F-A62EFF666E3E}">
          <x14:id>{0382b711-d3b6-4d4a-9757-1d1151efd205}</x14:id>
        </ext>
      </extLst>
    </cfRule>
  </conditionalFormatting>
  <conditionalFormatting sqref="O6:O15">
    <cfRule type="dataBar" priority="2">
      <dataBar>
        <cfvo type="num" val="1"/>
        <cfvo type="num" val="5"/>
        <color rgb="FF638EC6"/>
      </dataBar>
      <extLst>
        <ext xmlns:x14="http://schemas.microsoft.com/office/spreadsheetml/2009/9/main" uri="{B025F937-C7B1-47D3-B67F-A62EFF666E3E}">
          <x14:id>{6367ea7d-a572-4a9c-a474-cbc4657adf9e}</x14:id>
        </ext>
      </extLst>
    </cfRule>
  </conditionalFormatting>
  <conditionalFormatting sqref="N6:N9 N11:N15">
    <cfRule type="dataBar" priority="3">
      <dataBar>
        <cfvo type="num" val="1"/>
        <cfvo type="num" val="5"/>
        <color theme="9"/>
      </dataBar>
      <extLst>
        <ext xmlns:x14="http://schemas.microsoft.com/office/spreadsheetml/2009/9/main" uri="{B025F937-C7B1-47D3-B67F-A62EFF666E3E}">
          <x14:id>{4af692b6-0cf1-4fa9-be59-66b903faa154}</x14:id>
        </ext>
      </extLst>
    </cfRule>
  </conditionalFormatting>
  <dataValidations count="3">
    <dataValidation type="list" allowBlank="1" showInputMessage="1" showErrorMessage="1" sqref="G6:G9 G10:G15">
      <formula1>PBType</formula1>
    </dataValidation>
    <dataValidation type="list" allowBlank="1" showInputMessage="1" showErrorMessage="1" sqref="H6:H9 H10:H15">
      <formula1>PBStatus</formula1>
    </dataValidation>
    <dataValidation type="list" allowBlank="1" showInputMessage="1" showErrorMessage="1" sqref="J6:J9 J10:J15">
      <formula1>PBCode</formula1>
    </dataValidation>
  </dataValidations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4">
              <controlPr print="0" defaultSize="0">
                <anchor moveWithCells="1">
                  <from>
                    <xdr:col>1</xdr:col>
                    <xdr:colOff>45720</xdr:colOff>
                    <xdr:row>0</xdr:row>
                    <xdr:rowOff>76200</xdr:rowOff>
                  </from>
                  <to>
                    <xdr:col>3</xdr:col>
                    <xdr:colOff>742315</xdr:colOff>
                    <xdr:row>1</xdr:row>
                    <xdr:rowOff>138430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82b711-d3b6-4d4a-9757-1d1151efd205}">
            <x14:dataBar minLength="10" maxLength="90" negativeBarColorSameAsPositive="1" axisPosition="none">
              <x14:cfvo type="percent">
                <xm:f>0</xm:f>
              </x14:cfvo>
              <x14:cfvo type="percent">
                <xm:f>100</xm:f>
              </x14:cfvo>
              <x14:axisColor indexed="65"/>
            </x14:dataBar>
          </x14:cfRule>
          <xm:sqref>K6:K15</xm:sqref>
        </x14:conditionalFormatting>
        <x14:conditionalFormatting xmlns:xm="http://schemas.microsoft.com/office/excel/2006/main">
          <x14:cfRule type="dataBar" id="{6367ea7d-a572-4a9c-a474-cbc4657adf9e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O6:O15</xm:sqref>
        </x14:conditionalFormatting>
        <x14:conditionalFormatting xmlns:xm="http://schemas.microsoft.com/office/excel/2006/main">
          <x14:cfRule type="dataBar" id="{4af692b6-0cf1-4fa9-be59-66b903faa154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N6:N9 N11:N15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侯德森</dc:creator>
  <cp:lastModifiedBy>黎宸</cp:lastModifiedBy>
  <dcterms:created xsi:type="dcterms:W3CDTF">2019-12-04T13:04:00Z</dcterms:created>
  <dcterms:modified xsi:type="dcterms:W3CDTF">2019-12-06T02:33:09Z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