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江苏省近年状况" sheetId="1" r:id="rId1"/>
    <sheet name="二" sheetId="2" r:id="rId2"/>
    <sheet name="三" sheetId="3" r:id="rId3"/>
  </sheets>
  <calcPr calcId="145621"/>
</workbook>
</file>

<file path=xl/calcChain.xml><?xml version="1.0" encoding="utf-8"?>
<calcChain xmlns="http://schemas.openxmlformats.org/spreadsheetml/2006/main">
  <c r="J4" i="2" l="1"/>
  <c r="J3" i="2"/>
  <c r="J2" i="2"/>
  <c r="F7" i="3"/>
  <c r="F10" i="3"/>
  <c r="F8" i="3"/>
  <c r="F9" i="3"/>
  <c r="F11" i="3"/>
  <c r="F16" i="3"/>
  <c r="F14" i="3"/>
  <c r="F13" i="3"/>
  <c r="F17" i="3"/>
  <c r="F18" i="3"/>
  <c r="F15" i="3"/>
  <c r="F19" i="3"/>
  <c r="F12" i="3"/>
  <c r="F6" i="3"/>
</calcChain>
</file>

<file path=xl/sharedStrings.xml><?xml version="1.0" encoding="utf-8"?>
<sst xmlns="http://schemas.openxmlformats.org/spreadsheetml/2006/main" count="87" uniqueCount="28">
  <si>
    <t>机构数（个）</t>
  </si>
  <si>
    <t>藏品数（件/套）</t>
  </si>
  <si>
    <t>基本陈列（个）</t>
  </si>
  <si>
    <t>举办展览（个）</t>
  </si>
  <si>
    <t>参观人次（万人次）</t>
  </si>
  <si>
    <t>门票销售总额（千元）</t>
  </si>
  <si>
    <t>一级品</t>
  </si>
  <si>
    <t>二级品</t>
  </si>
  <si>
    <t>三级品</t>
  </si>
  <si>
    <t>江苏省</t>
  </si>
  <si>
    <t>2016年江苏省各地区博物馆综合情况</t>
    <phoneticPr fontId="5" type="noConversion"/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</si>
  <si>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</si>
  <si>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</si>
  <si>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</si>
  <si>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</si>
  <si>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</si>
  <si>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</si>
  <si>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</si>
  <si>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</si>
  <si>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</si>
  <si>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</si>
  <si>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</si>
  <si>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</si>
  <si>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</si>
  <si>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其他</t>
    <phoneticPr fontId="2" type="noConversion"/>
  </si>
  <si>
    <t>0-14岁</t>
    <phoneticPr fontId="2" type="noConversion"/>
  </si>
  <si>
    <t>15-64岁</t>
    <phoneticPr fontId="2" type="noConversion"/>
  </si>
  <si>
    <t>65岁及以上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</si>
</sst>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0"/>
    <numFmt numFmtId="177" formatCode="#,##0.00_ "/>
    <numFmt numFmtId="178" formatCode="#,##0_ "/>
    <numFmt numFmtId="179" formatCode="#,##0.000_ "/>
  </numFmts>
  <fonts count="6" x14ac:knownFonts="1"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"/>
        <bgColor indexed="64"/>
      </patternFill>
    </fill>
  </fills>
  <borders count="10">
    <border>
      <left/>
      <right/>
      <top/>
      <bottom/>
      <diagonal/>
    </border>
    <border>
      <left style="thick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 style="thin">
        <color indexed="0"/>
      </right>
      <top/>
      <bottom style="thick">
        <color indexed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2" xfId="0" applyFont="1" applyFill="1" applyBorder="1" applyAlignment="1">
      <alignment horizontal="left" vertical="center" shrinkToFit="1"/>
    </xf>
    <xf numFmtId="3" fontId="1" fillId="3" borderId="2" xfId="0" applyNumberFormat="1" applyFont="1" applyFill="1" applyBorder="1" applyAlignment="1">
      <alignment horizontal="right" vertical="center" shrinkToFit="1"/>
    </xf>
    <xf numFmtId="176" fontId="1" fillId="3" borderId="2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3" borderId="2" xfId="0" applyFont="1" applyFill="1" applyBorder="1" applyAlignment="1">
      <alignment horizontal="center" vertical="center" shrinkToFit="1"/>
    </xf>
    <xf numFmtId="3" fontId="1" fillId="3" borderId="2" xfId="0" applyNumberFormat="1" applyFont="1" applyFill="1" applyBorder="1" applyAlignment="1">
      <alignment horizontal="center" vertical="center" shrinkToFit="1"/>
    </xf>
    <xf numFmtId="176" fontId="1" fillId="3" borderId="2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177" fontId="3" fillId="0" borderId="5" xfId="0" quotePrefix="1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79" fontId="3" fillId="0" borderId="5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 shrinkToFit="1"/>
    </xf>
    <xf numFmtId="3" fontId="1" fillId="3" borderId="9" xfId="0" applyNumberFormat="1" applyFont="1" applyFill="1" applyBorder="1" applyAlignment="1">
      <alignment horizontal="right" vertical="center" shrinkToFit="1"/>
    </xf>
    <xf numFmtId="176" fontId="1" fillId="3" borderId="9" xfId="0" applyNumberFormat="1" applyFont="1" applyFill="1" applyBorder="1" applyAlignment="1">
      <alignment horizontal="right" vertical="center" shrinkToFi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"/>
  <sheetViews>
    <sheetView workbookViewId="0">
      <selection activeCell="G17" sqref="G17"/>
    </sheetView>
  </sheetViews>
  <sheetFormatPr defaultRowHeight="13.5" x14ac:dyDescent="0.15"/>
  <cols>
    <col min="3" max="3" width="13.25" bestFit="1" customWidth="1"/>
    <col min="6" max="6" width="13.25" bestFit="1" customWidth="1"/>
  </cols>
  <sheetData>
    <row r="1" spans="1:58" ht="13.5" customHeight="1" x14ac:dyDescent="0.15">
      <c r="A1" s="23"/>
      <c r="B1" s="20" t="s">
        <v>0</v>
      </c>
      <c r="C1" s="25" t="s">
        <v>1</v>
      </c>
      <c r="D1" s="20" t="s">
        <v>2</v>
      </c>
      <c r="E1" s="20" t="s">
        <v>3</v>
      </c>
      <c r="F1" s="18" t="s">
        <v>4</v>
      </c>
      <c r="G1" s="20" t="s">
        <v>5</v>
      </c>
    </row>
    <row r="2" spans="1:58" ht="13.5" customHeight="1" x14ac:dyDescent="0.15">
      <c r="A2" s="24"/>
      <c r="B2" s="22" t="s">
        <v>0</v>
      </c>
      <c r="C2" s="25"/>
      <c r="D2" s="22" t="s">
        <v>2</v>
      </c>
      <c r="E2" s="21" t="s">
        <v>3</v>
      </c>
      <c r="F2" s="18"/>
      <c r="G2" s="22" t="s">
        <v>5</v>
      </c>
    </row>
    <row r="3" spans="1:58" ht="13.5" customHeight="1" x14ac:dyDescent="0.15">
      <c r="A3" s="24"/>
      <c r="B3" s="22" t="s">
        <v>0</v>
      </c>
      <c r="C3" s="25"/>
      <c r="D3" s="22" t="s">
        <v>2</v>
      </c>
      <c r="E3" s="21" t="s">
        <v>3</v>
      </c>
      <c r="F3" s="18"/>
      <c r="G3" s="22" t="s">
        <v>5</v>
      </c>
    </row>
    <row r="4" spans="1:58" ht="13.5" customHeight="1" x14ac:dyDescent="0.15">
      <c r="A4" s="24"/>
      <c r="B4" s="22" t="s">
        <v>0</v>
      </c>
      <c r="C4" s="26"/>
      <c r="D4" s="22" t="s">
        <v>2</v>
      </c>
      <c r="E4" s="22" t="s">
        <v>3</v>
      </c>
      <c r="F4" s="19"/>
      <c r="G4" s="22" t="s">
        <v>5</v>
      </c>
    </row>
    <row r="5" spans="1:58" x14ac:dyDescent="0.15">
      <c r="A5" s="6" t="s">
        <v>9</v>
      </c>
      <c r="B5" s="7">
        <v>317</v>
      </c>
      <c r="C5" s="7">
        <v>1767257</v>
      </c>
      <c r="D5" s="7">
        <v>870</v>
      </c>
      <c r="E5" s="7">
        <v>1116</v>
      </c>
      <c r="F5" s="8">
        <v>8511.5969999999998</v>
      </c>
      <c r="G5" s="7">
        <v>177601</v>
      </c>
    </row>
    <row r="6" spans="1:58" x14ac:dyDescent="0.15">
      <c r="A6" s="6" t="s">
        <v>9</v>
      </c>
      <c r="B6" s="7">
        <v>312</v>
      </c>
      <c r="C6" s="7">
        <v>1754310</v>
      </c>
      <c r="D6" s="7">
        <v>837</v>
      </c>
      <c r="E6" s="7">
        <v>1053</v>
      </c>
      <c r="F6" s="8">
        <v>7849.64</v>
      </c>
      <c r="G6" s="7">
        <v>158847</v>
      </c>
    </row>
    <row r="7" spans="1:58" s="4" customFormat="1" x14ac:dyDescent="0.15">
      <c r="A7" s="9" t="s">
        <v>9</v>
      </c>
      <c r="B7" s="9">
        <v>301</v>
      </c>
      <c r="C7" s="10">
        <v>1721406</v>
      </c>
      <c r="D7" s="9">
        <v>790</v>
      </c>
      <c r="E7" s="10">
        <v>1101</v>
      </c>
      <c r="F7" s="11">
        <v>7044.3739999999998</v>
      </c>
      <c r="G7" s="10">
        <v>131719</v>
      </c>
      <c r="O7" s="5"/>
      <c r="P7" s="5"/>
      <c r="Q7" s="5"/>
      <c r="R7" s="5"/>
      <c r="S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BA7" s="5"/>
      <c r="BF7" s="5"/>
    </row>
    <row r="8" spans="1:58" s="4" customFormat="1" x14ac:dyDescent="0.15">
      <c r="A8" s="12" t="s">
        <v>9</v>
      </c>
      <c r="B8" s="13">
        <v>292</v>
      </c>
      <c r="C8" s="13">
        <v>1665928</v>
      </c>
      <c r="D8" s="13">
        <v>698</v>
      </c>
      <c r="E8" s="13">
        <v>960</v>
      </c>
      <c r="F8" s="14">
        <v>6122.4049999999997</v>
      </c>
      <c r="G8" s="13">
        <v>99397</v>
      </c>
    </row>
  </sheetData>
  <mergeCells count="7">
    <mergeCell ref="F1:F4"/>
    <mergeCell ref="E1:E4"/>
    <mergeCell ref="G1:G4"/>
    <mergeCell ref="A1:A4"/>
    <mergeCell ref="B1:B4"/>
    <mergeCell ref="D1:D4"/>
    <mergeCell ref="C1:C4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2" sqref="J2"/>
    </sheetView>
  </sheetViews>
  <sheetFormatPr defaultRowHeight="13.5" x14ac:dyDescent="0.15"/>
  <sheetData>
    <row r="1" spans="1:10" ht="20.25" x14ac:dyDescent="0.15">
      <c r="A1" s="27" t="s">
        <v>10</v>
      </c>
      <c r="B1" s="27"/>
      <c r="C1" s="27"/>
      <c r="D1" s="27"/>
      <c r="E1" s="27"/>
      <c r="F1" s="27"/>
      <c r="G1" s="27"/>
    </row>
    <row r="2" spans="1:10" ht="13.5" customHeight="1" x14ac:dyDescent="0.15">
      <c r="A2" s="23"/>
      <c r="B2" s="20" t="s">
        <v>0</v>
      </c>
      <c r="C2" s="18" t="s">
        <v>1</v>
      </c>
      <c r="D2" s="20" t="s">
        <v>2</v>
      </c>
      <c r="E2" s="20" t="s">
        <v>3</v>
      </c>
      <c r="F2" s="18" t="s">
        <v>4</v>
      </c>
      <c r="G2" s="20" t="s">
        <v>5</v>
      </c>
      <c r="I2" t="s">
        <v>25</v>
      </c>
      <c r="J2">
        <f>192698/1158019</f>
        <v>0.16640314191736061</v>
      </c>
    </row>
    <row r="3" spans="1:10" ht="13.5" customHeight="1" x14ac:dyDescent="0.15">
      <c r="A3" s="24"/>
      <c r="B3" s="22" t="s">
        <v>0</v>
      </c>
      <c r="C3" s="18"/>
      <c r="D3" s="22" t="s">
        <v>2</v>
      </c>
      <c r="E3" s="21" t="s">
        <v>3</v>
      </c>
      <c r="F3" s="18"/>
      <c r="G3" s="22" t="s">
        <v>5</v>
      </c>
      <c r="I3" t="s">
        <v>26</v>
      </c>
      <c r="J3">
        <f>839679/1158019</f>
        <v>0.7250995018216454</v>
      </c>
    </row>
    <row r="4" spans="1:10" ht="13.5" customHeight="1" x14ac:dyDescent="0.15">
      <c r="A4" s="24"/>
      <c r="B4" s="22" t="s">
        <v>0</v>
      </c>
      <c r="C4" s="18"/>
      <c r="D4" s="22" t="s">
        <v>2</v>
      </c>
      <c r="E4" s="21" t="s">
        <v>3</v>
      </c>
      <c r="F4" s="18"/>
      <c r="G4" s="22" t="s">
        <v>5</v>
      </c>
      <c r="I4" t="s">
        <v>27</v>
      </c>
      <c r="J4">
        <f>125642/1158019</f>
        <v>0.10849735626099399</v>
      </c>
    </row>
    <row r="5" spans="1:10" ht="13.5" customHeight="1" x14ac:dyDescent="0.15">
      <c r="A5" s="24"/>
      <c r="B5" s="22" t="s">
        <v>0</v>
      </c>
      <c r="C5" s="19"/>
      <c r="D5" s="22" t="s">
        <v>2</v>
      </c>
      <c r="E5" s="22" t="s">
        <v>3</v>
      </c>
      <c r="F5" s="19"/>
      <c r="G5" s="22" t="s">
        <v>5</v>
      </c>
    </row>
    <row r="6" spans="1:10" x14ac:dyDescent="0.15">
      <c r="A6" s="1" t="s">
        <v>9</v>
      </c>
      <c r="B6" s="2">
        <v>317</v>
      </c>
      <c r="C6" s="2">
        <v>1767257</v>
      </c>
      <c r="D6" s="2">
        <v>870</v>
      </c>
      <c r="E6" s="2">
        <v>1116</v>
      </c>
      <c r="F6" s="3">
        <v>8511.5969999999998</v>
      </c>
      <c r="G6" s="2">
        <v>177601</v>
      </c>
    </row>
    <row r="7" spans="1:10" x14ac:dyDescent="0.15">
      <c r="A7" s="1" t="s">
        <v>12</v>
      </c>
      <c r="B7" s="2">
        <v>62</v>
      </c>
      <c r="C7" s="2">
        <v>87875</v>
      </c>
      <c r="D7" s="2">
        <v>166</v>
      </c>
      <c r="E7" s="2">
        <v>189</v>
      </c>
      <c r="F7" s="3">
        <v>615.15499999999997</v>
      </c>
      <c r="G7" s="2">
        <v>3309</v>
      </c>
    </row>
    <row r="8" spans="1:10" x14ac:dyDescent="0.15">
      <c r="A8" s="1" t="s">
        <v>11</v>
      </c>
      <c r="B8" s="2">
        <v>54</v>
      </c>
      <c r="C8" s="2">
        <v>355247</v>
      </c>
      <c r="D8" s="2">
        <v>102</v>
      </c>
      <c r="E8" s="2">
        <v>209</v>
      </c>
      <c r="F8" s="3">
        <v>2645.511</v>
      </c>
      <c r="G8" s="2">
        <v>54284</v>
      </c>
    </row>
    <row r="9" spans="1:10" x14ac:dyDescent="0.15">
      <c r="A9" s="1" t="s">
        <v>15</v>
      </c>
      <c r="B9" s="2">
        <v>42</v>
      </c>
      <c r="C9" s="2">
        <v>162074</v>
      </c>
      <c r="D9" s="2">
        <v>143</v>
      </c>
      <c r="E9" s="2">
        <v>182</v>
      </c>
      <c r="F9" s="3">
        <v>955.40200000000004</v>
      </c>
      <c r="G9" s="2">
        <v>2113</v>
      </c>
    </row>
    <row r="10" spans="1:10" x14ac:dyDescent="0.15">
      <c r="A10" s="1" t="s">
        <v>14</v>
      </c>
      <c r="B10" s="2">
        <v>27</v>
      </c>
      <c r="C10" s="2">
        <v>249603</v>
      </c>
      <c r="D10" s="2">
        <v>81</v>
      </c>
      <c r="E10" s="2">
        <v>106</v>
      </c>
      <c r="F10" s="3">
        <v>372.51</v>
      </c>
      <c r="G10" s="2"/>
    </row>
    <row r="11" spans="1:10" x14ac:dyDescent="0.15">
      <c r="A11" s="1" t="s">
        <v>16</v>
      </c>
      <c r="B11" s="2">
        <v>24</v>
      </c>
      <c r="C11" s="2">
        <v>166675</v>
      </c>
      <c r="D11" s="2">
        <v>86</v>
      </c>
      <c r="E11" s="2">
        <v>78</v>
      </c>
      <c r="F11" s="3">
        <v>393.95499999999998</v>
      </c>
      <c r="G11" s="2">
        <v>52</v>
      </c>
    </row>
    <row r="12" spans="1:10" x14ac:dyDescent="0.15">
      <c r="A12" s="1" t="s">
        <v>13</v>
      </c>
      <c r="B12" s="2">
        <v>21</v>
      </c>
      <c r="C12" s="2">
        <v>90496</v>
      </c>
      <c r="D12" s="2">
        <v>32</v>
      </c>
      <c r="E12" s="2">
        <v>39</v>
      </c>
      <c r="F12" s="3">
        <v>618.73400000000004</v>
      </c>
      <c r="G12" s="2">
        <v>19450</v>
      </c>
    </row>
    <row r="13" spans="1:10" x14ac:dyDescent="0.15">
      <c r="A13" s="1" t="s">
        <v>22</v>
      </c>
      <c r="B13" s="2">
        <v>19</v>
      </c>
      <c r="C13" s="2">
        <v>28302</v>
      </c>
      <c r="D13" s="2">
        <v>42</v>
      </c>
      <c r="E13" s="2">
        <v>45</v>
      </c>
      <c r="F13" s="3">
        <v>491.89400000000001</v>
      </c>
      <c r="G13" s="2">
        <v>2260</v>
      </c>
    </row>
    <row r="14" spans="1:10" x14ac:dyDescent="0.15">
      <c r="A14" s="1" t="s">
        <v>21</v>
      </c>
      <c r="B14" s="2">
        <v>14</v>
      </c>
      <c r="C14" s="2">
        <v>46744</v>
      </c>
      <c r="D14" s="2">
        <v>36</v>
      </c>
      <c r="E14" s="2">
        <v>34</v>
      </c>
      <c r="F14" s="3">
        <v>373.18</v>
      </c>
      <c r="G14" s="2">
        <v>1116</v>
      </c>
    </row>
    <row r="15" spans="1:10" x14ac:dyDescent="0.15">
      <c r="A15" s="1" t="s">
        <v>18</v>
      </c>
      <c r="B15" s="2">
        <v>11</v>
      </c>
      <c r="C15" s="2">
        <v>58094</v>
      </c>
      <c r="D15" s="2">
        <v>41</v>
      </c>
      <c r="E15" s="2">
        <v>20</v>
      </c>
      <c r="F15" s="3">
        <v>605.61</v>
      </c>
      <c r="G15" s="2"/>
    </row>
    <row r="16" spans="1:10" x14ac:dyDescent="0.15">
      <c r="A16" s="1" t="s">
        <v>19</v>
      </c>
      <c r="B16" s="2">
        <v>11</v>
      </c>
      <c r="C16" s="2">
        <v>25495</v>
      </c>
      <c r="D16" s="2">
        <v>50</v>
      </c>
      <c r="E16" s="2">
        <v>20</v>
      </c>
      <c r="F16" s="3">
        <v>362.72500000000002</v>
      </c>
      <c r="G16" s="2"/>
    </row>
    <row r="17" spans="1:7" x14ac:dyDescent="0.15">
      <c r="A17" s="1" t="s">
        <v>17</v>
      </c>
      <c r="B17" s="2">
        <v>10</v>
      </c>
      <c r="C17" s="2">
        <v>21237</v>
      </c>
      <c r="D17" s="2">
        <v>25</v>
      </c>
      <c r="E17" s="2">
        <v>44</v>
      </c>
      <c r="F17" s="3">
        <v>166.67</v>
      </c>
      <c r="G17" s="2"/>
    </row>
    <row r="18" spans="1:7" x14ac:dyDescent="0.15">
      <c r="A18" s="1" t="s">
        <v>20</v>
      </c>
      <c r="B18" s="2">
        <v>10</v>
      </c>
      <c r="C18" s="2">
        <v>37358</v>
      </c>
      <c r="D18" s="2">
        <v>30</v>
      </c>
      <c r="E18" s="2">
        <v>76</v>
      </c>
      <c r="F18" s="3">
        <v>201.256</v>
      </c>
      <c r="G18" s="2">
        <v>2160</v>
      </c>
    </row>
    <row r="19" spans="1:7" ht="14.25" thickBot="1" x14ac:dyDescent="0.2">
      <c r="A19" s="15" t="s">
        <v>23</v>
      </c>
      <c r="B19" s="16">
        <v>9</v>
      </c>
      <c r="C19" s="16">
        <v>5668</v>
      </c>
      <c r="D19" s="16">
        <v>10</v>
      </c>
      <c r="E19" s="16">
        <v>22</v>
      </c>
      <c r="F19" s="17">
        <v>56.951999999999998</v>
      </c>
      <c r="G19" s="16"/>
    </row>
    <row r="20" spans="1:7" ht="14.25" thickTop="1" x14ac:dyDescent="0.15"/>
  </sheetData>
  <sortState ref="A6:G19">
    <sortCondition descending="1" ref="B6:B19"/>
  </sortState>
  <mergeCells count="8">
    <mergeCell ref="F2:F5"/>
    <mergeCell ref="C2:C5"/>
    <mergeCell ref="A1:G1"/>
    <mergeCell ref="A2:A5"/>
    <mergeCell ref="B2:B5"/>
    <mergeCell ref="D2:D5"/>
    <mergeCell ref="E2:E5"/>
    <mergeCell ref="G2:G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6" sqref="H6"/>
    </sheetView>
  </sheetViews>
  <sheetFormatPr defaultRowHeight="13.5" x14ac:dyDescent="0.15"/>
  <cols>
    <col min="6" max="6" width="10.5" bestFit="1" customWidth="1"/>
  </cols>
  <sheetData>
    <row r="1" spans="1:6" ht="20.25" x14ac:dyDescent="0.15">
      <c r="A1" s="27" t="s">
        <v>10</v>
      </c>
      <c r="B1" s="27"/>
      <c r="C1" s="27"/>
      <c r="D1" s="27"/>
    </row>
    <row r="2" spans="1:6" ht="13.5" customHeight="1" x14ac:dyDescent="0.15">
      <c r="A2" s="23"/>
      <c r="B2" s="22" t="s">
        <v>1</v>
      </c>
      <c r="C2" s="22" t="s">
        <v>1</v>
      </c>
      <c r="D2" s="22" t="s">
        <v>1</v>
      </c>
      <c r="E2" s="18" t="s">
        <v>1</v>
      </c>
    </row>
    <row r="3" spans="1:6" ht="13.5" customHeight="1" x14ac:dyDescent="0.15">
      <c r="A3" s="24"/>
      <c r="B3" s="20" t="s">
        <v>6</v>
      </c>
      <c r="C3" s="20" t="s">
        <v>7</v>
      </c>
      <c r="D3" s="20" t="s">
        <v>8</v>
      </c>
      <c r="E3" s="18"/>
      <c r="F3" t="s">
        <v>24</v>
      </c>
    </row>
    <row r="4" spans="1:6" ht="13.5" customHeight="1" x14ac:dyDescent="0.15">
      <c r="A4" s="24"/>
      <c r="B4" s="22" t="s">
        <v>6</v>
      </c>
      <c r="C4" s="22" t="s">
        <v>7</v>
      </c>
      <c r="D4" s="22" t="s">
        <v>8</v>
      </c>
      <c r="E4" s="18"/>
    </row>
    <row r="5" spans="1:6" ht="13.5" customHeight="1" x14ac:dyDescent="0.15">
      <c r="A5" s="24"/>
      <c r="B5" s="22" t="s">
        <v>6</v>
      </c>
      <c r="C5" s="22" t="s">
        <v>7</v>
      </c>
      <c r="D5" s="22" t="s">
        <v>8</v>
      </c>
      <c r="E5" s="19"/>
    </row>
    <row r="6" spans="1:6" x14ac:dyDescent="0.15">
      <c r="A6" s="1" t="s">
        <v>9</v>
      </c>
      <c r="B6" s="2">
        <v>4001</v>
      </c>
      <c r="C6" s="2">
        <v>18358</v>
      </c>
      <c r="D6" s="2">
        <v>466515</v>
      </c>
      <c r="E6" s="2">
        <v>1767257</v>
      </c>
      <c r="F6" s="28">
        <f>E6-D6-C6-B6</f>
        <v>1278383</v>
      </c>
    </row>
    <row r="7" spans="1:6" x14ac:dyDescent="0.15">
      <c r="A7" s="1" t="s">
        <v>12</v>
      </c>
      <c r="B7" s="2">
        <v>327</v>
      </c>
      <c r="C7" s="2">
        <v>797</v>
      </c>
      <c r="D7" s="2">
        <v>2140</v>
      </c>
      <c r="E7" s="2">
        <v>355247</v>
      </c>
      <c r="F7" s="28">
        <f>E7-D7-C7-B7</f>
        <v>351983</v>
      </c>
    </row>
    <row r="8" spans="1:6" x14ac:dyDescent="0.15">
      <c r="A8" s="1" t="s">
        <v>14</v>
      </c>
      <c r="B8" s="2">
        <v>72</v>
      </c>
      <c r="C8" s="2">
        <v>352</v>
      </c>
      <c r="D8" s="2">
        <v>3711</v>
      </c>
      <c r="E8" s="2">
        <v>249603</v>
      </c>
      <c r="F8" s="28">
        <f>E8-D8-C8-B8</f>
        <v>245468</v>
      </c>
    </row>
    <row r="9" spans="1:6" x14ac:dyDescent="0.15">
      <c r="A9" s="1" t="s">
        <v>15</v>
      </c>
      <c r="B9" s="2">
        <v>916</v>
      </c>
      <c r="C9" s="2">
        <v>1789</v>
      </c>
      <c r="D9" s="2">
        <v>35018</v>
      </c>
      <c r="E9" s="2">
        <v>166675</v>
      </c>
      <c r="F9" s="28">
        <f>E9-D9-C9-B9</f>
        <v>128952</v>
      </c>
    </row>
    <row r="10" spans="1:6" x14ac:dyDescent="0.15">
      <c r="A10" s="1" t="s">
        <v>13</v>
      </c>
      <c r="B10" s="2">
        <v>209</v>
      </c>
      <c r="C10" s="2">
        <v>513</v>
      </c>
      <c r="D10" s="2">
        <v>1391</v>
      </c>
      <c r="E10" s="2">
        <v>162074</v>
      </c>
      <c r="F10" s="28">
        <f>E10-D10-C10-B10</f>
        <v>159961</v>
      </c>
    </row>
    <row r="11" spans="1:6" x14ac:dyDescent="0.15">
      <c r="A11" s="1" t="s">
        <v>16</v>
      </c>
      <c r="B11" s="2">
        <v>53</v>
      </c>
      <c r="C11" s="2">
        <v>648</v>
      </c>
      <c r="D11" s="2">
        <v>2350</v>
      </c>
      <c r="E11" s="2">
        <v>90496</v>
      </c>
      <c r="F11" s="28">
        <f>E11-D11-C11-B11</f>
        <v>87445</v>
      </c>
    </row>
    <row r="12" spans="1:6" x14ac:dyDescent="0.15">
      <c r="A12" s="1" t="s">
        <v>11</v>
      </c>
      <c r="B12" s="2">
        <v>857</v>
      </c>
      <c r="C12" s="2">
        <v>3079</v>
      </c>
      <c r="D12" s="2">
        <v>51269</v>
      </c>
      <c r="E12" s="2">
        <v>87875</v>
      </c>
      <c r="F12" s="28">
        <f>E12-D12-C12-B12</f>
        <v>32670</v>
      </c>
    </row>
    <row r="13" spans="1:6" x14ac:dyDescent="0.15">
      <c r="A13" s="1" t="s">
        <v>19</v>
      </c>
      <c r="B13" s="2">
        <v>25</v>
      </c>
      <c r="C13" s="2">
        <v>148</v>
      </c>
      <c r="D13" s="2">
        <v>473</v>
      </c>
      <c r="E13" s="2">
        <v>58094</v>
      </c>
      <c r="F13" s="28">
        <f>E13-D13-C13-B13</f>
        <v>57448</v>
      </c>
    </row>
    <row r="14" spans="1:6" x14ac:dyDescent="0.15">
      <c r="A14" s="1" t="s">
        <v>18</v>
      </c>
      <c r="B14" s="2">
        <v>226</v>
      </c>
      <c r="C14" s="2">
        <v>356</v>
      </c>
      <c r="D14" s="2">
        <v>2081</v>
      </c>
      <c r="E14" s="2">
        <v>46744</v>
      </c>
      <c r="F14" s="28">
        <f>E14-D14-C14-B14</f>
        <v>44081</v>
      </c>
    </row>
    <row r="15" spans="1:6" x14ac:dyDescent="0.15">
      <c r="A15" s="1" t="s">
        <v>22</v>
      </c>
      <c r="B15" s="2">
        <v>31</v>
      </c>
      <c r="C15" s="2">
        <v>286</v>
      </c>
      <c r="D15" s="2">
        <v>1514</v>
      </c>
      <c r="E15" s="2">
        <v>37358</v>
      </c>
      <c r="F15" s="28">
        <f>E15-D15-C15-B15</f>
        <v>35527</v>
      </c>
    </row>
    <row r="16" spans="1:6" x14ac:dyDescent="0.15">
      <c r="A16" s="1" t="s">
        <v>17</v>
      </c>
      <c r="B16" s="2">
        <v>28</v>
      </c>
      <c r="C16" s="2">
        <v>171</v>
      </c>
      <c r="D16" s="2">
        <v>300</v>
      </c>
      <c r="E16" s="2">
        <v>28302</v>
      </c>
      <c r="F16" s="28">
        <f>E16-D16-C16-B16</f>
        <v>27803</v>
      </c>
    </row>
    <row r="17" spans="1:6" x14ac:dyDescent="0.15">
      <c r="A17" s="1" t="s">
        <v>20</v>
      </c>
      <c r="B17" s="2">
        <v>64</v>
      </c>
      <c r="C17" s="2">
        <v>407</v>
      </c>
      <c r="D17" s="2">
        <v>1871</v>
      </c>
      <c r="E17" s="2">
        <v>25495</v>
      </c>
      <c r="F17" s="28">
        <f>E17-D17-C17-B17</f>
        <v>23153</v>
      </c>
    </row>
    <row r="18" spans="1:6" x14ac:dyDescent="0.15">
      <c r="A18" s="1" t="s">
        <v>21</v>
      </c>
      <c r="B18" s="2">
        <v>120</v>
      </c>
      <c r="C18" s="2">
        <v>379</v>
      </c>
      <c r="D18" s="2">
        <v>3505</v>
      </c>
      <c r="E18" s="2">
        <v>21237</v>
      </c>
      <c r="F18" s="28">
        <f>E18-D18-C18-B18</f>
        <v>17233</v>
      </c>
    </row>
    <row r="19" spans="1:6" ht="14.25" thickBot="1" x14ac:dyDescent="0.2">
      <c r="A19" s="15" t="s">
        <v>23</v>
      </c>
      <c r="B19" s="16">
        <v>11</v>
      </c>
      <c r="C19" s="16">
        <v>54</v>
      </c>
      <c r="D19" s="16">
        <v>301</v>
      </c>
      <c r="E19" s="16">
        <v>5668</v>
      </c>
      <c r="F19" s="28">
        <f>E19-D19-C19-B19</f>
        <v>5302</v>
      </c>
    </row>
    <row r="20" spans="1:6" ht="14.25" thickTop="1" x14ac:dyDescent="0.15"/>
  </sheetData>
  <sortState ref="A6:F19">
    <sortCondition descending="1" ref="E6:E19"/>
  </sortState>
  <mergeCells count="7">
    <mergeCell ref="E2:E5"/>
    <mergeCell ref="A1:D1"/>
    <mergeCell ref="A2:A5"/>
    <mergeCell ref="B2:D2"/>
    <mergeCell ref="B3:B5"/>
    <mergeCell ref="C3:C5"/>
    <mergeCell ref="D3:D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江苏省近年状况</vt:lpstr>
      <vt:lpstr>二</vt:lpstr>
      <vt:lpstr>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2018-02-14T04:00:51Z</dcterms:modified>
</cp:coreProperties>
</file>