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毛入园率" sheetId="1" r:id="rId1"/>
    <sheet name="国家财政性教育经费" sheetId="2" r:id="rId2"/>
    <sheet name="地方财政教育支出及占比" sheetId="3" r:id="rId3"/>
    <sheet name="生师比及专科以上教师占比总表" sheetId="4" r:id="rId4"/>
    <sheet name="幼儿园园长、专任教师学历、专业技术职务情况（总计）" sheetId="5" r:id="rId5"/>
    <sheet name="图书、电子图书数量" sheetId="6" r:id="rId6"/>
  </sheets>
  <calcPr calcId="144525"/>
</workbook>
</file>

<file path=xl/calcChain.xml><?xml version="1.0" encoding="utf-8"?>
<calcChain xmlns="http://schemas.openxmlformats.org/spreadsheetml/2006/main">
  <c r="I38" i="5" l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C34" i="3"/>
  <c r="B34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4" i="3" s="1"/>
  <c r="B15" i="2"/>
</calcChain>
</file>

<file path=xl/sharedStrings.xml><?xml version="1.0" encoding="utf-8"?>
<sst xmlns="http://schemas.openxmlformats.org/spreadsheetml/2006/main" count="240" uniqueCount="171">
  <si>
    <t>地区</t>
  </si>
  <si>
    <t>入园（班）人数</t>
  </si>
  <si>
    <t>在园（班）人数</t>
  </si>
  <si>
    <t>1-4岁儿童数量</t>
    <phoneticPr fontId="3" type="noConversion"/>
  </si>
  <si>
    <r>
      <t>总　计</t>
    </r>
    <r>
      <rPr>
        <b/>
        <sz val="9"/>
        <rFont val="Times New Roman"/>
        <family val="1"/>
      </rPr>
      <t> Total</t>
    </r>
  </si>
  <si>
    <t>北　京 Beijing</t>
  </si>
  <si>
    <t>天　津 Tianjin</t>
  </si>
  <si>
    <t>河　北 Hebei</t>
  </si>
  <si>
    <t>山　西 Shanxi</t>
  </si>
  <si>
    <t>内蒙古 Inner Mongolia</t>
  </si>
  <si>
    <t>辽　宁 Liaoning</t>
  </si>
  <si>
    <t>吉　林 Jilin</t>
  </si>
  <si>
    <t>黑龙江 Heilongjiang</t>
  </si>
  <si>
    <t>上　海 Shanghai</t>
  </si>
  <si>
    <t>江　苏 Jiangsu</t>
  </si>
  <si>
    <t>浙　江 Zhejiang</t>
  </si>
  <si>
    <t>安　徽 Anhui</t>
  </si>
  <si>
    <t>福　建 Fujian</t>
  </si>
  <si>
    <t>江　西 Jiangxi</t>
  </si>
  <si>
    <t>山　东 Shandong</t>
  </si>
  <si>
    <t>河　南 Henan</t>
  </si>
  <si>
    <t>湖　北 Hubei</t>
  </si>
  <si>
    <t>湖　南 Hunan</t>
  </si>
  <si>
    <t>广　东 Guangdong</t>
  </si>
  <si>
    <t>广　西 Guangxi</t>
  </si>
  <si>
    <t>海　南 Hainan</t>
  </si>
  <si>
    <t>重　庆 Chongqing</t>
  </si>
  <si>
    <t>四　川 Sichuan</t>
  </si>
  <si>
    <t>贵　州 Guizhou</t>
  </si>
  <si>
    <t>云　南 Yunnan</t>
  </si>
  <si>
    <t>西　藏 Tibet</t>
  </si>
  <si>
    <t>陕　西 Shaanxi</t>
  </si>
  <si>
    <t>甘　肃 Gansu</t>
  </si>
  <si>
    <t>青　海 Qinghai</t>
  </si>
  <si>
    <t>宁　夏 Ningxia</t>
  </si>
  <si>
    <t>新　疆 Xinjiang</t>
  </si>
  <si>
    <t>国家财政性教育经费（万元）</t>
    <phoneticPr fontId="3" type="noConversion"/>
  </si>
  <si>
    <t>2015年</t>
  </si>
  <si>
    <t>2014年</t>
  </si>
  <si>
    <t>2013年</t>
  </si>
  <si>
    <t>广东省</t>
  </si>
  <si>
    <t>江苏省</t>
  </si>
  <si>
    <t>山东省</t>
  </si>
  <si>
    <t>河南省</t>
  </si>
  <si>
    <t>四川省</t>
  </si>
  <si>
    <t>浙江省</t>
  </si>
  <si>
    <t>河北省</t>
  </si>
  <si>
    <t>北京市</t>
  </si>
  <si>
    <t>安徽省</t>
  </si>
  <si>
    <t>湖南省</t>
  </si>
  <si>
    <t>云南省</t>
  </si>
  <si>
    <t>湖北省</t>
  </si>
  <si>
    <t>广西壮族自治区</t>
  </si>
  <si>
    <t>上海市</t>
  </si>
  <si>
    <t>江西省</t>
  </si>
  <si>
    <t>福建省</t>
  </si>
  <si>
    <t>贵州省</t>
  </si>
  <si>
    <t>陕西省</t>
  </si>
  <si>
    <t>山西省</t>
  </si>
  <si>
    <t>辽宁省</t>
  </si>
  <si>
    <t>新疆维吾尔自治区</t>
  </si>
  <si>
    <t>重庆市</t>
  </si>
  <si>
    <t>内蒙古自治区</t>
  </si>
  <si>
    <t>黑龙江省</t>
  </si>
  <si>
    <t>甘肃省</t>
  </si>
  <si>
    <t>吉林省</t>
  </si>
  <si>
    <t>天津市</t>
  </si>
  <si>
    <t>海南省</t>
  </si>
  <si>
    <t>青海省</t>
  </si>
  <si>
    <t>西藏自治区</t>
  </si>
  <si>
    <t>宁夏回族自治区</t>
  </si>
  <si>
    <t>地方财政教育支出(亿元)</t>
    <phoneticPr fontId="3" type="noConversion"/>
  </si>
  <si>
    <t>地方财政一般预算支出(亿元)</t>
  </si>
  <si>
    <t>教育支出占比</t>
    <phoneticPr fontId="3" type="noConversion"/>
  </si>
  <si>
    <t>平均</t>
    <phoneticPr fontId="3" type="noConversion"/>
  </si>
  <si>
    <t>在园幼儿数（人）</t>
  </si>
  <si>
    <t>教职工人数（人）</t>
  </si>
  <si>
    <t>专科以上学历（人）</t>
  </si>
  <si>
    <t>生师比</t>
  </si>
  <si>
    <t>教职工中具有专科及以上学历的比例</t>
  </si>
  <si>
    <r>
      <t>总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计 Total</t>
    </r>
  </si>
  <si>
    <r>
      <t>北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京 Beijing</t>
    </r>
  </si>
  <si>
    <r>
      <t>天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津 Tianjin</t>
    </r>
  </si>
  <si>
    <r>
      <t>河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北 Hebei</t>
    </r>
  </si>
  <si>
    <r>
      <t>山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西 Shanxi</t>
    </r>
  </si>
  <si>
    <t>内蒙古 Inner Mongolia</t>
  </si>
  <si>
    <r>
      <t>辽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宁 Liaoning</t>
    </r>
  </si>
  <si>
    <r>
      <t>吉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林 Jilin</t>
    </r>
  </si>
  <si>
    <t>黑龙江 Heilongjiang</t>
  </si>
  <si>
    <r>
      <t>上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海 Shanghai</t>
    </r>
  </si>
  <si>
    <r>
      <t>江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苏 Jiangsu</t>
    </r>
  </si>
  <si>
    <r>
      <t>浙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江 Zhejiang</t>
    </r>
  </si>
  <si>
    <r>
      <t>安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徽 Anhui</t>
    </r>
  </si>
  <si>
    <r>
      <t>福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建 Fujian</t>
    </r>
  </si>
  <si>
    <r>
      <t>江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西 Jiangxi</t>
    </r>
  </si>
  <si>
    <r>
      <t>山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东 Shandong</t>
    </r>
  </si>
  <si>
    <r>
      <t>河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南 Henan</t>
    </r>
  </si>
  <si>
    <r>
      <t>湖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北 Hubei</t>
    </r>
  </si>
  <si>
    <r>
      <t>湖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南 Hunan</t>
    </r>
  </si>
  <si>
    <r>
      <t>广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东 Guangdong</t>
    </r>
  </si>
  <si>
    <r>
      <t>广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西 Guangxi</t>
    </r>
  </si>
  <si>
    <r>
      <t>海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南 Hainan</t>
    </r>
  </si>
  <si>
    <r>
      <t>重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庆 Chongqing</t>
    </r>
  </si>
  <si>
    <r>
      <t>四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川 Sichuan</t>
    </r>
  </si>
  <si>
    <r>
      <t>贵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州 Guizhou</t>
    </r>
  </si>
  <si>
    <r>
      <t>云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南 Yunnan</t>
    </r>
  </si>
  <si>
    <r>
      <t>西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藏 Tibet</t>
    </r>
  </si>
  <si>
    <r>
      <t>陕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西 Shaanxi</t>
    </r>
  </si>
  <si>
    <r>
      <t>甘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肃 Gansu</t>
    </r>
  </si>
  <si>
    <r>
      <t>青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海 Qinghai</t>
    </r>
  </si>
  <si>
    <r>
      <t>宁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夏 Ningxia</t>
    </r>
  </si>
  <si>
    <r>
      <t>新</t>
    </r>
    <r>
      <rPr>
        <sz val="11"/>
        <color theme="1"/>
        <rFont val="宋体"/>
        <family val="2"/>
        <scheme val="minor"/>
      </rPr>
      <t xml:space="preserve">    </t>
    </r>
    <r>
      <rPr>
        <sz val="11"/>
        <color theme="1"/>
        <rFont val="宋体"/>
        <family val="2"/>
        <scheme val="minor"/>
      </rPr>
      <t>疆 Xinjiang</t>
    </r>
  </si>
  <si>
    <t>数据来源：
中华人民共和国教育部http://www.moe.gov.cn/s78/A03/moe_560/jytjsj_2016/2016_gd/index_2.html
各省统计年鉴、经济和社会发展统计公报为补充</t>
  </si>
  <si>
    <t>合计</t>
  </si>
  <si>
    <t>按学历分</t>
  </si>
  <si>
    <t>Region</t>
  </si>
  <si>
    <t>Total</t>
  </si>
  <si>
    <t>By Educatinal Attainment</t>
  </si>
  <si>
    <t>研究生毕业</t>
  </si>
  <si>
    <t>本科毕业</t>
  </si>
  <si>
    <t>专科毕业</t>
  </si>
  <si>
    <t>高中阶段毕业</t>
  </si>
  <si>
    <t>高中阶段</t>
  </si>
  <si>
    <t>专科以上学历</t>
  </si>
  <si>
    <t>Graduate</t>
  </si>
  <si>
    <t>Under-</t>
  </si>
  <si>
    <t>Associate</t>
  </si>
  <si>
    <t>High School</t>
  </si>
  <si>
    <t>以下毕业</t>
  </si>
  <si>
    <t>graduate</t>
  </si>
  <si>
    <t>Bachelor</t>
  </si>
  <si>
    <t>Below High</t>
  </si>
  <si>
    <t>School Graduate</t>
  </si>
  <si>
    <t>幼儿园办学条件（总计）（二）</t>
  </si>
  <si>
    <t>图书（册）</t>
  </si>
  <si>
    <t>Books &amp; Magazines in Libraries (Volume)</t>
  </si>
  <si>
    <t>电子图书（册）</t>
  </si>
  <si>
    <t>E-books</t>
  </si>
  <si>
    <t>(Volume)</t>
  </si>
  <si>
    <r>
      <t>总</t>
    </r>
    <r>
      <rPr>
        <b/>
        <sz val="10"/>
        <color theme="1"/>
        <rFont val="Times New Roman"/>
        <family val="1"/>
      </rPr>
      <t xml:space="preserve">    </t>
    </r>
    <r>
      <rPr>
        <b/>
        <sz val="10"/>
        <color theme="1"/>
        <rFont val="宋体"/>
        <family val="3"/>
        <charset val="134"/>
        <scheme val="minor"/>
      </rPr>
      <t>计</t>
    </r>
    <r>
      <rPr>
        <b/>
        <sz val="10"/>
        <color theme="1"/>
        <rFont val="Times New Roman"/>
        <family val="1"/>
      </rPr>
      <t xml:space="preserve"> Total</t>
    </r>
  </si>
  <si>
    <r>
      <t>北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京</t>
    </r>
    <r>
      <rPr>
        <sz val="10"/>
        <color theme="1"/>
        <rFont val="Times New Roman"/>
        <family val="1"/>
      </rPr>
      <t xml:space="preserve"> Beijing</t>
    </r>
  </si>
  <si>
    <r>
      <t>天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津</t>
    </r>
    <r>
      <rPr>
        <sz val="10"/>
        <color theme="1"/>
        <rFont val="Times New Roman"/>
        <family val="1"/>
      </rPr>
      <t xml:space="preserve"> Tianjin</t>
    </r>
  </si>
  <si>
    <r>
      <t>河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北</t>
    </r>
    <r>
      <rPr>
        <sz val="10"/>
        <color theme="1"/>
        <rFont val="Times New Roman"/>
        <family val="1"/>
      </rPr>
      <t xml:space="preserve"> Hebei</t>
    </r>
  </si>
  <si>
    <r>
      <t>山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西</t>
    </r>
    <r>
      <rPr>
        <sz val="10"/>
        <color theme="1"/>
        <rFont val="Times New Roman"/>
        <family val="1"/>
      </rPr>
      <t xml:space="preserve"> Shanxi</t>
    </r>
  </si>
  <si>
    <r>
      <t>内蒙古</t>
    </r>
    <r>
      <rPr>
        <sz val="10"/>
        <color theme="1"/>
        <rFont val="Times New Roman"/>
        <family val="1"/>
      </rPr>
      <t xml:space="preserve"> Inner Mongolia</t>
    </r>
  </si>
  <si>
    <r>
      <t>辽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宁</t>
    </r>
    <r>
      <rPr>
        <sz val="10"/>
        <color theme="1"/>
        <rFont val="Times New Roman"/>
        <family val="1"/>
      </rPr>
      <t xml:space="preserve"> Liaoning</t>
    </r>
  </si>
  <si>
    <r>
      <t>吉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林</t>
    </r>
    <r>
      <rPr>
        <sz val="10"/>
        <color theme="1"/>
        <rFont val="Times New Roman"/>
        <family val="1"/>
      </rPr>
      <t xml:space="preserve"> Jilin</t>
    </r>
  </si>
  <si>
    <r>
      <t>黑龙江</t>
    </r>
    <r>
      <rPr>
        <sz val="10"/>
        <color theme="1"/>
        <rFont val="Times New Roman"/>
        <family val="1"/>
      </rPr>
      <t xml:space="preserve"> Heilongjiang</t>
    </r>
  </si>
  <si>
    <r>
      <t>上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海</t>
    </r>
    <r>
      <rPr>
        <sz val="10"/>
        <color theme="1"/>
        <rFont val="Times New Roman"/>
        <family val="1"/>
      </rPr>
      <t xml:space="preserve"> Shanghai</t>
    </r>
  </si>
  <si>
    <r>
      <t>江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苏</t>
    </r>
    <r>
      <rPr>
        <sz val="10"/>
        <color theme="1"/>
        <rFont val="Times New Roman"/>
        <family val="1"/>
      </rPr>
      <t xml:space="preserve"> Jiangsu</t>
    </r>
  </si>
  <si>
    <r>
      <t>浙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江</t>
    </r>
    <r>
      <rPr>
        <sz val="10"/>
        <color theme="1"/>
        <rFont val="Times New Roman"/>
        <family val="1"/>
      </rPr>
      <t xml:space="preserve"> Zhejiang</t>
    </r>
  </si>
  <si>
    <r>
      <t>安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徽</t>
    </r>
    <r>
      <rPr>
        <sz val="10"/>
        <color theme="1"/>
        <rFont val="Times New Roman"/>
        <family val="1"/>
      </rPr>
      <t xml:space="preserve"> Anhui</t>
    </r>
  </si>
  <si>
    <r>
      <t>福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建</t>
    </r>
    <r>
      <rPr>
        <sz val="10"/>
        <color theme="1"/>
        <rFont val="Times New Roman"/>
        <family val="1"/>
      </rPr>
      <t xml:space="preserve"> Fujian</t>
    </r>
  </si>
  <si>
    <r>
      <t>江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西</t>
    </r>
    <r>
      <rPr>
        <sz val="10"/>
        <color theme="1"/>
        <rFont val="Times New Roman"/>
        <family val="1"/>
      </rPr>
      <t xml:space="preserve"> Jiangxi</t>
    </r>
  </si>
  <si>
    <r>
      <t>山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东</t>
    </r>
    <r>
      <rPr>
        <sz val="10"/>
        <color theme="1"/>
        <rFont val="Times New Roman"/>
        <family val="1"/>
      </rPr>
      <t xml:space="preserve"> Shandong</t>
    </r>
  </si>
  <si>
    <r>
      <t>河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南</t>
    </r>
    <r>
      <rPr>
        <sz val="10"/>
        <color theme="1"/>
        <rFont val="Times New Roman"/>
        <family val="1"/>
      </rPr>
      <t xml:space="preserve"> henan</t>
    </r>
  </si>
  <si>
    <r>
      <t>湖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北</t>
    </r>
    <r>
      <rPr>
        <sz val="10"/>
        <color theme="1"/>
        <rFont val="Times New Roman"/>
        <family val="1"/>
      </rPr>
      <t xml:space="preserve"> Hubei</t>
    </r>
  </si>
  <si>
    <r>
      <t>湖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南</t>
    </r>
    <r>
      <rPr>
        <sz val="10"/>
        <color theme="1"/>
        <rFont val="Times New Roman"/>
        <family val="1"/>
      </rPr>
      <t xml:space="preserve"> Hunan</t>
    </r>
  </si>
  <si>
    <r>
      <t>广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东</t>
    </r>
    <r>
      <rPr>
        <sz val="10"/>
        <color theme="1"/>
        <rFont val="Times New Roman"/>
        <family val="1"/>
      </rPr>
      <t xml:space="preserve"> Guangdong</t>
    </r>
  </si>
  <si>
    <r>
      <t>广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西</t>
    </r>
    <r>
      <rPr>
        <sz val="10"/>
        <color theme="1"/>
        <rFont val="Times New Roman"/>
        <family val="1"/>
      </rPr>
      <t xml:space="preserve"> Guangxi</t>
    </r>
  </si>
  <si>
    <r>
      <t>海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南</t>
    </r>
    <r>
      <rPr>
        <sz val="10"/>
        <color theme="1"/>
        <rFont val="Times New Roman"/>
        <family val="1"/>
      </rPr>
      <t xml:space="preserve"> Hainan</t>
    </r>
  </si>
  <si>
    <r>
      <t>重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庆</t>
    </r>
    <r>
      <rPr>
        <sz val="10"/>
        <color theme="1"/>
        <rFont val="Times New Roman"/>
        <family val="1"/>
      </rPr>
      <t>  Chongqing</t>
    </r>
  </si>
  <si>
    <r>
      <t>四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川</t>
    </r>
    <r>
      <rPr>
        <sz val="10"/>
        <color theme="1"/>
        <rFont val="Times New Roman"/>
        <family val="1"/>
      </rPr>
      <t xml:space="preserve"> Sichuan</t>
    </r>
  </si>
  <si>
    <r>
      <t>贵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州</t>
    </r>
    <r>
      <rPr>
        <sz val="10"/>
        <color theme="1"/>
        <rFont val="Times New Roman"/>
        <family val="1"/>
      </rPr>
      <t xml:space="preserve"> guizhou</t>
    </r>
  </si>
  <si>
    <r>
      <t>云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南</t>
    </r>
    <r>
      <rPr>
        <sz val="10"/>
        <color theme="1"/>
        <rFont val="Times New Roman"/>
        <family val="1"/>
      </rPr>
      <t xml:space="preserve"> Yunnan</t>
    </r>
  </si>
  <si>
    <r>
      <t>西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藏</t>
    </r>
    <r>
      <rPr>
        <sz val="10"/>
        <color theme="1"/>
        <rFont val="Times New Roman"/>
        <family val="1"/>
      </rPr>
      <t xml:space="preserve"> Tibet</t>
    </r>
  </si>
  <si>
    <r>
      <t>陕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西</t>
    </r>
    <r>
      <rPr>
        <sz val="10"/>
        <color theme="1"/>
        <rFont val="Times New Roman"/>
        <family val="1"/>
      </rPr>
      <t xml:space="preserve"> Shaanxi</t>
    </r>
  </si>
  <si>
    <r>
      <t>甘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肃</t>
    </r>
    <r>
      <rPr>
        <sz val="10"/>
        <color theme="1"/>
        <rFont val="Times New Roman"/>
        <family val="1"/>
      </rPr>
      <t xml:space="preserve"> Gansu</t>
    </r>
  </si>
  <si>
    <r>
      <t>青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海</t>
    </r>
    <r>
      <rPr>
        <sz val="10"/>
        <color theme="1"/>
        <rFont val="Times New Roman"/>
        <family val="1"/>
      </rPr>
      <t xml:space="preserve"> Qinghai</t>
    </r>
  </si>
  <si>
    <r>
      <t>宁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夏</t>
    </r>
    <r>
      <rPr>
        <sz val="10"/>
        <color theme="1"/>
        <rFont val="Times New Roman"/>
        <family val="1"/>
      </rPr>
      <t xml:space="preserve"> Ningxia</t>
    </r>
  </si>
  <si>
    <r>
      <t>新</t>
    </r>
    <r>
      <rPr>
        <sz val="10"/>
        <color theme="1"/>
        <rFont val="Times New Roman"/>
        <family val="1"/>
      </rPr>
      <t xml:space="preserve">    </t>
    </r>
    <r>
      <rPr>
        <sz val="10"/>
        <color theme="1"/>
        <rFont val="宋体"/>
        <family val="3"/>
        <charset val="134"/>
        <scheme val="minor"/>
      </rPr>
      <t>疆</t>
    </r>
    <r>
      <rPr>
        <sz val="10"/>
        <color theme="1"/>
        <rFont val="Times New Roman"/>
        <family val="1"/>
      </rPr>
      <t xml:space="preserve"> Xinjiang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</si>
</sst>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right" vertical="center"/>
    </xf>
    <xf numFmtId="0" fontId="7" fillId="0" borderId="0" xfId="0" applyFont="1"/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right" vertical="center"/>
    </xf>
    <xf numFmtId="0" fontId="10" fillId="0" borderId="0" xfId="0" applyFont="1"/>
    <xf numFmtId="0" fontId="8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1" fillId="0" borderId="0" xfId="0" applyFont="1"/>
    <xf numFmtId="0" fontId="0" fillId="3" borderId="0" xfId="0" applyFill="1"/>
    <xf numFmtId="10" fontId="0" fillId="0" borderId="0" xfId="0" applyNumberFormat="1"/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10" fontId="0" fillId="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7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14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right" vertical="center"/>
    </xf>
    <xf numFmtId="0" fontId="10" fillId="0" borderId="12" xfId="0" applyFont="1" applyBorder="1" applyAlignment="1">
      <alignment horizontal="right" vertical="center"/>
    </xf>
    <xf numFmtId="0" fontId="14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sqref="A1:D33"/>
    </sheetView>
  </sheetViews>
  <sheetFormatPr defaultRowHeight="13.5" x14ac:dyDescent="0.15"/>
  <sheetData>
    <row r="1" spans="1:4" ht="22.5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14.25" x14ac:dyDescent="0.2">
      <c r="A2" s="4" t="s">
        <v>4</v>
      </c>
      <c r="B2" s="5">
        <v>19220862</v>
      </c>
      <c r="C2" s="5">
        <v>44138630</v>
      </c>
      <c r="D2" s="6">
        <v>61746176</v>
      </c>
    </row>
    <row r="3" spans="1:4" ht="14.25" x14ac:dyDescent="0.2">
      <c r="A3" s="7" t="s">
        <v>5</v>
      </c>
      <c r="B3" s="8">
        <v>152769</v>
      </c>
      <c r="C3" s="8">
        <v>416982</v>
      </c>
      <c r="D3" s="9">
        <v>569998</v>
      </c>
    </row>
    <row r="4" spans="1:4" ht="14.25" x14ac:dyDescent="0.2">
      <c r="A4" s="7" t="s">
        <v>6</v>
      </c>
      <c r="B4" s="8">
        <v>97158</v>
      </c>
      <c r="C4" s="8">
        <v>266708</v>
      </c>
      <c r="D4" s="9">
        <v>379022</v>
      </c>
    </row>
    <row r="5" spans="1:4" ht="14.25" x14ac:dyDescent="0.2">
      <c r="A5" s="7" t="s">
        <v>7</v>
      </c>
      <c r="B5" s="8">
        <v>1020709</v>
      </c>
      <c r="C5" s="8">
        <v>2341068</v>
      </c>
      <c r="D5" s="9">
        <v>3897692</v>
      </c>
    </row>
    <row r="6" spans="1:4" ht="14.25" x14ac:dyDescent="0.2">
      <c r="A6" s="7" t="s">
        <v>8</v>
      </c>
      <c r="B6" s="8">
        <v>404484</v>
      </c>
      <c r="C6" s="8">
        <v>990985</v>
      </c>
      <c r="D6" s="9">
        <v>1477029</v>
      </c>
    </row>
    <row r="7" spans="1:4" ht="14.25" x14ac:dyDescent="0.2">
      <c r="A7" s="7" t="s">
        <v>9</v>
      </c>
      <c r="B7" s="8">
        <v>236023</v>
      </c>
      <c r="C7" s="8">
        <v>607529</v>
      </c>
      <c r="D7" s="9">
        <v>914675</v>
      </c>
    </row>
    <row r="8" spans="1:4" ht="14.25" x14ac:dyDescent="0.2">
      <c r="A8" s="7" t="s">
        <v>10</v>
      </c>
      <c r="B8" s="8">
        <v>318575</v>
      </c>
      <c r="C8" s="8">
        <v>912720</v>
      </c>
      <c r="D8" s="9">
        <v>1274719</v>
      </c>
    </row>
    <row r="9" spans="1:4" ht="14.25" x14ac:dyDescent="0.2">
      <c r="A9" s="7" t="s">
        <v>11</v>
      </c>
      <c r="B9" s="8">
        <v>225953</v>
      </c>
      <c r="C9" s="8">
        <v>463445</v>
      </c>
      <c r="D9" s="9">
        <v>901944</v>
      </c>
    </row>
    <row r="10" spans="1:4" ht="14.25" x14ac:dyDescent="0.2">
      <c r="A10" s="7" t="s">
        <v>12</v>
      </c>
      <c r="B10" s="8">
        <v>245250</v>
      </c>
      <c r="C10" s="8">
        <v>528090</v>
      </c>
      <c r="D10" s="9">
        <v>1131065</v>
      </c>
    </row>
    <row r="11" spans="1:4" ht="14.25" x14ac:dyDescent="0.2">
      <c r="A11" s="7" t="s">
        <v>13</v>
      </c>
      <c r="B11" s="8">
        <v>196370</v>
      </c>
      <c r="C11" s="8">
        <v>556506</v>
      </c>
      <c r="D11" s="9">
        <v>665073</v>
      </c>
    </row>
    <row r="12" spans="1:4" ht="14.25" x14ac:dyDescent="0.2">
      <c r="A12" s="7" t="s">
        <v>14</v>
      </c>
      <c r="B12" s="8">
        <v>901912</v>
      </c>
      <c r="C12" s="8">
        <v>2572212</v>
      </c>
      <c r="D12" s="9">
        <v>3123269</v>
      </c>
    </row>
    <row r="13" spans="1:4" ht="14.25" x14ac:dyDescent="0.2">
      <c r="A13" s="7" t="s">
        <v>15</v>
      </c>
      <c r="B13" s="8">
        <v>611736</v>
      </c>
      <c r="C13" s="8">
        <v>1918193</v>
      </c>
      <c r="D13" s="9">
        <v>1990898</v>
      </c>
    </row>
    <row r="14" spans="1:4" ht="14.25" x14ac:dyDescent="0.2">
      <c r="A14" s="7" t="s">
        <v>16</v>
      </c>
      <c r="B14" s="8">
        <v>951228</v>
      </c>
      <c r="C14" s="8">
        <v>1926893</v>
      </c>
      <c r="D14" s="9">
        <v>2945073</v>
      </c>
    </row>
    <row r="15" spans="1:4" ht="14.25" x14ac:dyDescent="0.2">
      <c r="A15" s="7" t="s">
        <v>17</v>
      </c>
      <c r="B15" s="8">
        <v>624798</v>
      </c>
      <c r="C15" s="8">
        <v>1566084</v>
      </c>
      <c r="D15" s="9">
        <v>1726787</v>
      </c>
    </row>
    <row r="16" spans="1:4" ht="14.25" x14ac:dyDescent="0.2">
      <c r="A16" s="7" t="s">
        <v>18</v>
      </c>
      <c r="B16" s="8">
        <v>568461</v>
      </c>
      <c r="C16" s="8">
        <v>1590431</v>
      </c>
      <c r="D16" s="9">
        <v>2883942</v>
      </c>
    </row>
    <row r="17" spans="1:4" ht="14.25" x14ac:dyDescent="0.2">
      <c r="A17" s="7" t="s">
        <v>19</v>
      </c>
      <c r="B17" s="8">
        <v>1053398</v>
      </c>
      <c r="C17" s="8">
        <v>2751804</v>
      </c>
      <c r="D17" s="9">
        <v>4354309</v>
      </c>
    </row>
    <row r="18" spans="1:4" ht="14.25" x14ac:dyDescent="0.2">
      <c r="A18" s="7" t="s">
        <v>20</v>
      </c>
      <c r="B18" s="8">
        <v>1579348</v>
      </c>
      <c r="C18" s="8">
        <v>4086838</v>
      </c>
      <c r="D18" s="9">
        <v>6063217</v>
      </c>
    </row>
    <row r="19" spans="1:4" ht="14.25" x14ac:dyDescent="0.2">
      <c r="A19" s="7" t="s">
        <v>21</v>
      </c>
      <c r="B19" s="8">
        <v>575076</v>
      </c>
      <c r="C19" s="8">
        <v>1699519</v>
      </c>
      <c r="D19" s="9">
        <v>2389245</v>
      </c>
    </row>
    <row r="20" spans="1:4" ht="14.25" x14ac:dyDescent="0.2">
      <c r="A20" s="7" t="s">
        <v>22</v>
      </c>
      <c r="B20" s="8">
        <v>937912</v>
      </c>
      <c r="C20" s="8">
        <v>2249266</v>
      </c>
      <c r="D20" s="9">
        <v>3390387</v>
      </c>
    </row>
    <row r="21" spans="1:4" ht="14.25" x14ac:dyDescent="0.2">
      <c r="A21" s="7" t="s">
        <v>23</v>
      </c>
      <c r="B21" s="8">
        <v>1950684</v>
      </c>
      <c r="C21" s="8">
        <v>4216668</v>
      </c>
      <c r="D21" s="9">
        <v>4543610</v>
      </c>
    </row>
    <row r="22" spans="1:4" ht="14.25" x14ac:dyDescent="0.2">
      <c r="A22" s="7" t="s">
        <v>24</v>
      </c>
      <c r="B22" s="8">
        <v>1151089</v>
      </c>
      <c r="C22" s="8">
        <v>2096356</v>
      </c>
      <c r="D22" s="9">
        <v>2807588</v>
      </c>
    </row>
    <row r="23" spans="1:4" ht="14.25" x14ac:dyDescent="0.2">
      <c r="A23" s="7" t="s">
        <v>25</v>
      </c>
      <c r="B23" s="8">
        <v>146983</v>
      </c>
      <c r="C23" s="8">
        <v>347548</v>
      </c>
      <c r="D23" s="9">
        <v>483567</v>
      </c>
    </row>
    <row r="24" spans="1:4" ht="14.25" x14ac:dyDescent="0.2">
      <c r="A24" s="7" t="s">
        <v>26</v>
      </c>
      <c r="B24" s="8">
        <v>421820</v>
      </c>
      <c r="C24" s="8">
        <v>932584</v>
      </c>
      <c r="D24" s="9">
        <v>1304130</v>
      </c>
    </row>
    <row r="25" spans="1:4" ht="14.25" x14ac:dyDescent="0.2">
      <c r="A25" s="7" t="s">
        <v>27</v>
      </c>
      <c r="B25" s="8">
        <v>1380518</v>
      </c>
      <c r="C25" s="8">
        <v>2593131</v>
      </c>
      <c r="D25" s="9">
        <v>3536151</v>
      </c>
    </row>
    <row r="26" spans="1:4" ht="14.25" x14ac:dyDescent="0.2">
      <c r="A26" s="7" t="s">
        <v>28</v>
      </c>
      <c r="B26" s="8">
        <v>806156</v>
      </c>
      <c r="C26" s="8">
        <v>1446274</v>
      </c>
      <c r="D26" s="9">
        <v>1963917</v>
      </c>
    </row>
    <row r="27" spans="1:4" ht="14.25" x14ac:dyDescent="0.2">
      <c r="A27" s="7" t="s">
        <v>29</v>
      </c>
      <c r="B27" s="8">
        <v>733111</v>
      </c>
      <c r="C27" s="8">
        <v>1315060</v>
      </c>
      <c r="D27" s="9">
        <v>2360943</v>
      </c>
    </row>
    <row r="28" spans="1:4" ht="14.25" x14ac:dyDescent="0.2">
      <c r="A28" s="7" t="s">
        <v>30</v>
      </c>
      <c r="B28" s="8">
        <v>58296</v>
      </c>
      <c r="C28" s="8">
        <v>96777</v>
      </c>
      <c r="D28" s="9">
        <v>201029</v>
      </c>
    </row>
    <row r="29" spans="1:4" ht="14.25" x14ac:dyDescent="0.2">
      <c r="A29" s="7" t="s">
        <v>31</v>
      </c>
      <c r="B29" s="8">
        <v>709586</v>
      </c>
      <c r="C29" s="8">
        <v>1431294</v>
      </c>
      <c r="D29" s="9">
        <v>1471510</v>
      </c>
    </row>
    <row r="30" spans="1:4" ht="14.25" x14ac:dyDescent="0.2">
      <c r="A30" s="7" t="s">
        <v>32</v>
      </c>
      <c r="B30" s="8">
        <v>484236</v>
      </c>
      <c r="C30" s="8">
        <v>892087</v>
      </c>
      <c r="D30" s="9">
        <v>1112667</v>
      </c>
    </row>
    <row r="31" spans="1:4" ht="14.25" x14ac:dyDescent="0.2">
      <c r="A31" s="7" t="s">
        <v>33</v>
      </c>
      <c r="B31" s="8">
        <v>110200</v>
      </c>
      <c r="C31" s="8">
        <v>199804</v>
      </c>
      <c r="D31" s="9">
        <v>297154</v>
      </c>
    </row>
    <row r="32" spans="1:4" ht="14.25" x14ac:dyDescent="0.2">
      <c r="A32" s="7" t="s">
        <v>34</v>
      </c>
      <c r="B32" s="8">
        <v>99141</v>
      </c>
      <c r="C32" s="8">
        <v>206219</v>
      </c>
      <c r="D32" s="9">
        <v>341751</v>
      </c>
    </row>
    <row r="33" spans="1:4" ht="15" thickBot="1" x14ac:dyDescent="0.25">
      <c r="A33" s="10" t="s">
        <v>35</v>
      </c>
      <c r="B33" s="11">
        <v>467882</v>
      </c>
      <c r="C33" s="11">
        <v>919555</v>
      </c>
      <c r="D33" s="9">
        <v>1243815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D34"/>
    </sheetView>
  </sheetViews>
  <sheetFormatPr defaultRowHeight="13.5" x14ac:dyDescent="0.15"/>
  <sheetData>
    <row r="1" spans="1:4" x14ac:dyDescent="0.15">
      <c r="A1" s="12" t="s">
        <v>36</v>
      </c>
      <c r="B1" s="12"/>
      <c r="C1" s="12"/>
      <c r="D1" s="12"/>
    </row>
    <row r="2" spans="1:4" x14ac:dyDescent="0.15">
      <c r="A2" s="13" t="s">
        <v>0</v>
      </c>
      <c r="B2" s="13" t="s">
        <v>37</v>
      </c>
      <c r="C2" s="13" t="s">
        <v>38</v>
      </c>
      <c r="D2" s="13" t="s">
        <v>39</v>
      </c>
    </row>
    <row r="3" spans="1:4" x14ac:dyDescent="0.15">
      <c r="A3" t="s">
        <v>40</v>
      </c>
      <c r="B3" s="14">
        <v>22611396</v>
      </c>
      <c r="C3">
        <v>20220035</v>
      </c>
      <c r="D3">
        <v>18505746</v>
      </c>
    </row>
    <row r="4" spans="1:4" x14ac:dyDescent="0.15">
      <c r="A4" t="s">
        <v>41</v>
      </c>
      <c r="B4" s="14">
        <v>18190920</v>
      </c>
      <c r="C4">
        <v>16716834</v>
      </c>
      <c r="D4">
        <v>15765569</v>
      </c>
    </row>
    <row r="5" spans="1:4" x14ac:dyDescent="0.15">
      <c r="A5" t="s">
        <v>42</v>
      </c>
      <c r="B5" s="14">
        <v>17346983</v>
      </c>
      <c r="C5">
        <v>15811214</v>
      </c>
      <c r="D5">
        <v>14995863</v>
      </c>
    </row>
    <row r="6" spans="1:4" x14ac:dyDescent="0.15">
      <c r="A6" t="s">
        <v>43</v>
      </c>
      <c r="B6">
        <v>13678565</v>
      </c>
      <c r="C6">
        <v>13181810</v>
      </c>
      <c r="D6">
        <v>12650584</v>
      </c>
    </row>
    <row r="7" spans="1:4" x14ac:dyDescent="0.15">
      <c r="A7" t="s">
        <v>44</v>
      </c>
      <c r="B7">
        <v>13362232</v>
      </c>
      <c r="C7">
        <v>11779275</v>
      </c>
      <c r="D7">
        <v>11225895</v>
      </c>
    </row>
    <row r="8" spans="1:4" x14ac:dyDescent="0.15">
      <c r="A8" t="s">
        <v>45</v>
      </c>
      <c r="B8">
        <v>12922271</v>
      </c>
      <c r="C8">
        <v>12081380</v>
      </c>
      <c r="D8">
        <v>10890610</v>
      </c>
    </row>
    <row r="9" spans="1:4" x14ac:dyDescent="0.15">
      <c r="A9" t="s">
        <v>46</v>
      </c>
      <c r="B9">
        <v>10732988</v>
      </c>
      <c r="C9">
        <v>8926512</v>
      </c>
      <c r="D9">
        <v>8523960</v>
      </c>
    </row>
    <row r="10" spans="1:4" x14ac:dyDescent="0.15">
      <c r="A10" t="s">
        <v>47</v>
      </c>
      <c r="B10">
        <v>9810774</v>
      </c>
      <c r="C10">
        <v>9683640</v>
      </c>
      <c r="D10">
        <v>8941899</v>
      </c>
    </row>
    <row r="11" spans="1:4" x14ac:dyDescent="0.15">
      <c r="A11" t="s">
        <v>48</v>
      </c>
      <c r="B11">
        <v>9572661</v>
      </c>
      <c r="C11">
        <v>8629778</v>
      </c>
      <c r="D11">
        <v>8594589</v>
      </c>
    </row>
    <row r="12" spans="1:4" x14ac:dyDescent="0.15">
      <c r="A12" t="s">
        <v>49</v>
      </c>
      <c r="B12">
        <v>9540802</v>
      </c>
      <c r="C12">
        <v>8809278</v>
      </c>
      <c r="D12">
        <v>8449160</v>
      </c>
    </row>
    <row r="13" spans="1:4" x14ac:dyDescent="0.15">
      <c r="A13" t="s">
        <v>50</v>
      </c>
      <c r="B13">
        <v>9039569</v>
      </c>
      <c r="C13">
        <v>7930673</v>
      </c>
      <c r="D13">
        <v>7820920</v>
      </c>
    </row>
    <row r="14" spans="1:4" x14ac:dyDescent="0.15">
      <c r="A14" t="s">
        <v>51</v>
      </c>
      <c r="B14">
        <v>9035539</v>
      </c>
      <c r="C14">
        <v>7634018</v>
      </c>
      <c r="D14">
        <v>6697669</v>
      </c>
    </row>
    <row r="15" spans="1:4" x14ac:dyDescent="0.15">
      <c r="B15">
        <f>AVERAGE(B1:B14)</f>
        <v>12987058.333333334</v>
      </c>
    </row>
    <row r="16" spans="1:4" x14ac:dyDescent="0.15">
      <c r="A16" t="s">
        <v>52</v>
      </c>
      <c r="B16">
        <v>8467679</v>
      </c>
      <c r="C16">
        <v>7163058</v>
      </c>
      <c r="D16">
        <v>6540555</v>
      </c>
    </row>
    <row r="17" spans="1:4" x14ac:dyDescent="0.15">
      <c r="A17" t="s">
        <v>53</v>
      </c>
      <c r="B17">
        <v>8264220</v>
      </c>
      <c r="C17">
        <v>7965263</v>
      </c>
      <c r="D17">
        <v>7640400</v>
      </c>
    </row>
    <row r="18" spans="1:4" x14ac:dyDescent="0.15">
      <c r="A18" t="s">
        <v>54</v>
      </c>
      <c r="B18">
        <v>8146382</v>
      </c>
      <c r="C18">
        <v>7394986</v>
      </c>
      <c r="D18">
        <v>6932770</v>
      </c>
    </row>
    <row r="19" spans="1:4" x14ac:dyDescent="0.15">
      <c r="A19" t="s">
        <v>55</v>
      </c>
      <c r="B19">
        <v>8100240</v>
      </c>
      <c r="C19">
        <v>7151769</v>
      </c>
      <c r="D19">
        <v>6514206</v>
      </c>
    </row>
    <row r="20" spans="1:4" x14ac:dyDescent="0.15">
      <c r="A20" t="s">
        <v>56</v>
      </c>
      <c r="B20">
        <v>8039152</v>
      </c>
      <c r="C20">
        <v>6761067</v>
      </c>
      <c r="D20">
        <v>5954134</v>
      </c>
    </row>
    <row r="21" spans="1:4" x14ac:dyDescent="0.15">
      <c r="A21" t="s">
        <v>57</v>
      </c>
      <c r="B21">
        <v>7754202</v>
      </c>
      <c r="C21">
        <v>7305175</v>
      </c>
      <c r="D21">
        <v>7246693</v>
      </c>
    </row>
    <row r="22" spans="1:4" x14ac:dyDescent="0.15">
      <c r="A22" t="s">
        <v>58</v>
      </c>
      <c r="B22">
        <v>7233564</v>
      </c>
      <c r="C22">
        <v>5762332</v>
      </c>
      <c r="D22">
        <v>5716634</v>
      </c>
    </row>
    <row r="23" spans="1:4" x14ac:dyDescent="0.15">
      <c r="A23" t="s">
        <v>59</v>
      </c>
      <c r="B23">
        <v>7101812</v>
      </c>
      <c r="C23">
        <v>7053396</v>
      </c>
      <c r="D23">
        <v>7766499</v>
      </c>
    </row>
    <row r="24" spans="1:4" x14ac:dyDescent="0.15">
      <c r="A24" t="s">
        <v>60</v>
      </c>
      <c r="B24">
        <v>6508191</v>
      </c>
      <c r="C24">
        <v>5858129</v>
      </c>
      <c r="D24">
        <v>5504391</v>
      </c>
    </row>
    <row r="25" spans="1:4" x14ac:dyDescent="0.15">
      <c r="A25" t="s">
        <v>61</v>
      </c>
      <c r="B25">
        <v>6400963</v>
      </c>
      <c r="C25">
        <v>5538929</v>
      </c>
      <c r="D25">
        <v>5228011</v>
      </c>
    </row>
    <row r="26" spans="1:4" x14ac:dyDescent="0.15">
      <c r="A26" t="s">
        <v>62</v>
      </c>
      <c r="B26">
        <v>6324669</v>
      </c>
      <c r="C26">
        <v>5735677</v>
      </c>
      <c r="D26">
        <v>5546840</v>
      </c>
    </row>
    <row r="27" spans="1:4" x14ac:dyDescent="0.15">
      <c r="A27" t="s">
        <v>63</v>
      </c>
      <c r="B27">
        <v>6078141</v>
      </c>
      <c r="C27">
        <v>5276808</v>
      </c>
      <c r="D27">
        <v>5126395</v>
      </c>
    </row>
    <row r="28" spans="1:4" x14ac:dyDescent="0.15">
      <c r="A28" t="s">
        <v>64</v>
      </c>
      <c r="B28">
        <v>5518606</v>
      </c>
      <c r="C28">
        <v>4633088</v>
      </c>
      <c r="D28">
        <v>4265005</v>
      </c>
    </row>
    <row r="29" spans="1:4" x14ac:dyDescent="0.15">
      <c r="A29" t="s">
        <v>65</v>
      </c>
      <c r="B29">
        <v>5022614</v>
      </c>
      <c r="C29">
        <v>4460292</v>
      </c>
      <c r="D29">
        <v>4623684</v>
      </c>
    </row>
    <row r="30" spans="1:4" x14ac:dyDescent="0.15">
      <c r="A30" t="s">
        <v>66</v>
      </c>
      <c r="B30" s="14">
        <v>4775063</v>
      </c>
      <c r="C30">
        <v>5532759</v>
      </c>
      <c r="D30">
        <v>4986021</v>
      </c>
    </row>
    <row r="31" spans="1:4" x14ac:dyDescent="0.15">
      <c r="A31" t="s">
        <v>67</v>
      </c>
      <c r="B31" s="14">
        <v>2337554</v>
      </c>
      <c r="C31">
        <v>1992064</v>
      </c>
      <c r="D31">
        <v>1826386</v>
      </c>
    </row>
    <row r="32" spans="1:4" x14ac:dyDescent="0.15">
      <c r="A32" t="s">
        <v>68</v>
      </c>
      <c r="B32" s="14">
        <v>1906170</v>
      </c>
      <c r="C32">
        <v>1843741</v>
      </c>
      <c r="D32">
        <v>1468671</v>
      </c>
    </row>
    <row r="33" spans="1:4" x14ac:dyDescent="0.15">
      <c r="A33" t="s">
        <v>69</v>
      </c>
      <c r="B33" s="14">
        <v>1892997</v>
      </c>
      <c r="C33">
        <v>1507576</v>
      </c>
      <c r="D33">
        <v>1182000</v>
      </c>
    </row>
    <row r="34" spans="1:4" x14ac:dyDescent="0.15">
      <c r="A34" t="s">
        <v>70</v>
      </c>
      <c r="B34" s="14">
        <v>1696500</v>
      </c>
      <c r="C34">
        <v>1502629</v>
      </c>
      <c r="D34">
        <v>1385750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1" workbookViewId="0">
      <selection activeCell="C38" sqref="C38"/>
    </sheetView>
  </sheetViews>
  <sheetFormatPr defaultRowHeight="13.5" x14ac:dyDescent="0.15"/>
  <sheetData>
    <row r="1" spans="1:4" x14ac:dyDescent="0.15">
      <c r="A1" t="s">
        <v>0</v>
      </c>
      <c r="B1" t="s">
        <v>71</v>
      </c>
      <c r="C1" t="s">
        <v>72</v>
      </c>
      <c r="D1" t="s">
        <v>73</v>
      </c>
    </row>
    <row r="2" spans="1:4" x14ac:dyDescent="0.15">
      <c r="A2" t="s">
        <v>42</v>
      </c>
      <c r="B2">
        <v>1690.62</v>
      </c>
      <c r="C2">
        <v>8250.01</v>
      </c>
      <c r="D2" s="15">
        <f t="shared" ref="D2:D32" si="0">B2/C2</f>
        <v>0.20492338797165091</v>
      </c>
    </row>
    <row r="3" spans="1:4" x14ac:dyDescent="0.15">
      <c r="A3" t="s">
        <v>56</v>
      </c>
      <c r="B3">
        <v>772.91</v>
      </c>
      <c r="C3">
        <v>3939.5</v>
      </c>
      <c r="D3" s="15">
        <f t="shared" si="0"/>
        <v>0.19619494859753775</v>
      </c>
    </row>
    <row r="4" spans="1:4" x14ac:dyDescent="0.15">
      <c r="A4" t="s">
        <v>52</v>
      </c>
      <c r="B4">
        <v>789.69</v>
      </c>
      <c r="C4">
        <v>4065.51</v>
      </c>
      <c r="D4" s="15">
        <f t="shared" si="0"/>
        <v>0.1942413128980128</v>
      </c>
    </row>
    <row r="5" spans="1:4" x14ac:dyDescent="0.15">
      <c r="A5" t="s">
        <v>45</v>
      </c>
      <c r="B5">
        <v>1264.93</v>
      </c>
      <c r="C5">
        <v>6645.98</v>
      </c>
      <c r="D5" s="15">
        <f t="shared" si="0"/>
        <v>0.19033009428255881</v>
      </c>
    </row>
    <row r="6" spans="1:4" x14ac:dyDescent="0.15">
      <c r="A6" t="s">
        <v>55</v>
      </c>
      <c r="B6">
        <v>757.51</v>
      </c>
      <c r="C6">
        <v>4001.58</v>
      </c>
      <c r="D6" s="15">
        <f t="shared" si="0"/>
        <v>0.18930272542345775</v>
      </c>
    </row>
    <row r="7" spans="1:4" x14ac:dyDescent="0.15">
      <c r="A7" t="s">
        <v>43</v>
      </c>
      <c r="B7">
        <v>1271</v>
      </c>
      <c r="C7">
        <v>6799.35</v>
      </c>
      <c r="D7" s="15">
        <f t="shared" si="0"/>
        <v>0.18692963297962303</v>
      </c>
    </row>
    <row r="8" spans="1:4" x14ac:dyDescent="0.15">
      <c r="A8" t="s">
        <v>46</v>
      </c>
      <c r="B8">
        <v>1041.1600000000001</v>
      </c>
      <c r="C8">
        <v>5632.19</v>
      </c>
      <c r="D8" s="15">
        <f t="shared" si="0"/>
        <v>0.18485882045882687</v>
      </c>
    </row>
    <row r="9" spans="1:4" x14ac:dyDescent="0.15">
      <c r="A9" t="s">
        <v>41</v>
      </c>
      <c r="B9">
        <v>1746.22</v>
      </c>
      <c r="C9">
        <v>9687.58</v>
      </c>
      <c r="D9" s="15">
        <f t="shared" si="0"/>
        <v>0.18025347919707502</v>
      </c>
    </row>
    <row r="10" spans="1:4" x14ac:dyDescent="0.15">
      <c r="A10" t="s">
        <v>54</v>
      </c>
      <c r="B10">
        <v>793.27</v>
      </c>
      <c r="C10">
        <v>4412.55</v>
      </c>
      <c r="D10" s="15">
        <f t="shared" si="0"/>
        <v>0.17977586656241853</v>
      </c>
    </row>
    <row r="11" spans="1:4" x14ac:dyDescent="0.15">
      <c r="A11" t="s">
        <v>58</v>
      </c>
      <c r="B11">
        <v>602.85</v>
      </c>
      <c r="C11">
        <v>3422.97</v>
      </c>
      <c r="D11" s="15">
        <f t="shared" si="0"/>
        <v>0.17611898439074841</v>
      </c>
    </row>
    <row r="12" spans="1:4" x14ac:dyDescent="0.15">
      <c r="A12" t="s">
        <v>57</v>
      </c>
      <c r="B12">
        <v>758.07</v>
      </c>
      <c r="C12">
        <v>4376.0600000000004</v>
      </c>
      <c r="D12" s="15">
        <f t="shared" si="0"/>
        <v>0.17323117141903904</v>
      </c>
    </row>
    <row r="13" spans="1:4" x14ac:dyDescent="0.15">
      <c r="A13" t="s">
        <v>60</v>
      </c>
      <c r="B13">
        <v>647.92999999999995</v>
      </c>
      <c r="C13">
        <v>3804.87</v>
      </c>
      <c r="D13" s="15">
        <f t="shared" si="0"/>
        <v>0.17028965509991142</v>
      </c>
    </row>
    <row r="14" spans="1:4" x14ac:dyDescent="0.15">
      <c r="A14" t="s">
        <v>64</v>
      </c>
      <c r="B14">
        <v>498.33</v>
      </c>
      <c r="C14">
        <v>2958.31</v>
      </c>
      <c r="D14" s="15">
        <f t="shared" si="0"/>
        <v>0.16845090609165367</v>
      </c>
    </row>
    <row r="15" spans="1:4" x14ac:dyDescent="0.15">
      <c r="A15" t="s">
        <v>44</v>
      </c>
      <c r="B15">
        <v>1252.33</v>
      </c>
      <c r="C15">
        <v>7497.51</v>
      </c>
      <c r="D15" s="15">
        <f t="shared" si="0"/>
        <v>0.16703278821902204</v>
      </c>
    </row>
    <row r="16" spans="1:4" x14ac:dyDescent="0.15">
      <c r="A16" t="s">
        <v>67</v>
      </c>
      <c r="B16">
        <v>206.84</v>
      </c>
      <c r="C16">
        <v>1239.43</v>
      </c>
      <c r="D16" s="15">
        <f t="shared" si="0"/>
        <v>0.16688316403508063</v>
      </c>
    </row>
    <row r="17" spans="1:4" x14ac:dyDescent="0.15">
      <c r="A17" t="s">
        <v>48</v>
      </c>
      <c r="B17">
        <v>856.73</v>
      </c>
      <c r="C17">
        <v>5239.01</v>
      </c>
      <c r="D17" s="15">
        <f t="shared" si="0"/>
        <v>0.16352898734684607</v>
      </c>
    </row>
    <row r="18" spans="1:4" x14ac:dyDescent="0.15">
      <c r="A18" t="s">
        <v>50</v>
      </c>
      <c r="B18">
        <v>767.46</v>
      </c>
      <c r="C18">
        <v>4712.83</v>
      </c>
      <c r="D18" s="15">
        <f t="shared" si="0"/>
        <v>0.16284482996416166</v>
      </c>
    </row>
    <row r="19" spans="1:4" x14ac:dyDescent="0.15">
      <c r="A19" t="s">
        <v>49</v>
      </c>
      <c r="B19">
        <v>928.54</v>
      </c>
      <c r="C19">
        <v>5728.72</v>
      </c>
      <c r="D19" s="15">
        <f t="shared" si="0"/>
        <v>0.1620850731053359</v>
      </c>
    </row>
    <row r="20" spans="1:4" x14ac:dyDescent="0.15">
      <c r="A20" t="s">
        <v>40</v>
      </c>
      <c r="B20">
        <v>2040.65</v>
      </c>
      <c r="C20">
        <v>12827.8</v>
      </c>
      <c r="D20" s="15">
        <f t="shared" si="0"/>
        <v>0.15908027876954742</v>
      </c>
    </row>
    <row r="21" spans="1:4" x14ac:dyDescent="0.15">
      <c r="A21" t="s">
        <v>66</v>
      </c>
      <c r="B21">
        <v>507.44</v>
      </c>
      <c r="C21">
        <v>3232.35</v>
      </c>
      <c r="D21" s="15">
        <f t="shared" si="0"/>
        <v>0.15698794994353954</v>
      </c>
    </row>
    <row r="22" spans="1:4" x14ac:dyDescent="0.15">
      <c r="A22" t="s">
        <v>47</v>
      </c>
      <c r="B22">
        <v>855.67</v>
      </c>
      <c r="C22">
        <v>5737.7</v>
      </c>
      <c r="D22" s="15">
        <f t="shared" si="0"/>
        <v>0.14913118496958711</v>
      </c>
    </row>
    <row r="23" spans="1:4" x14ac:dyDescent="0.15">
      <c r="A23" t="s">
        <v>51</v>
      </c>
      <c r="B23">
        <v>913.05</v>
      </c>
      <c r="C23">
        <v>6132.84</v>
      </c>
      <c r="D23" s="15">
        <f t="shared" si="0"/>
        <v>0.14887882286183887</v>
      </c>
    </row>
    <row r="24" spans="1:4" x14ac:dyDescent="0.15">
      <c r="A24" t="s">
        <v>65</v>
      </c>
      <c r="B24">
        <v>477.57</v>
      </c>
      <c r="C24">
        <v>3217.1</v>
      </c>
      <c r="D24" s="15">
        <f t="shared" si="0"/>
        <v>0.1484473594230829</v>
      </c>
    </row>
    <row r="25" spans="1:4" x14ac:dyDescent="0.15">
      <c r="A25" t="s">
        <v>61</v>
      </c>
      <c r="B25">
        <v>536.24</v>
      </c>
      <c r="C25">
        <v>3792</v>
      </c>
      <c r="D25" s="15">
        <f t="shared" si="0"/>
        <v>0.14141350210970463</v>
      </c>
    </row>
    <row r="26" spans="1:4" x14ac:dyDescent="0.15">
      <c r="A26" t="s">
        <v>63</v>
      </c>
      <c r="B26">
        <v>549.66</v>
      </c>
      <c r="C26">
        <v>4020.66</v>
      </c>
      <c r="D26" s="15">
        <f t="shared" si="0"/>
        <v>0.13670889853904583</v>
      </c>
    </row>
    <row r="27" spans="1:4" x14ac:dyDescent="0.15">
      <c r="A27" t="s">
        <v>59</v>
      </c>
      <c r="B27">
        <v>610.24</v>
      </c>
      <c r="C27">
        <v>4481.6099999999997</v>
      </c>
      <c r="D27" s="15">
        <f t="shared" si="0"/>
        <v>0.13616535129116547</v>
      </c>
    </row>
    <row r="28" spans="1:4" x14ac:dyDescent="0.15">
      <c r="A28" t="s">
        <v>62</v>
      </c>
      <c r="B28">
        <v>536.53</v>
      </c>
      <c r="C28">
        <v>4252.96</v>
      </c>
      <c r="D28" s="15">
        <f t="shared" si="0"/>
        <v>0.12615449004928331</v>
      </c>
    </row>
    <row r="29" spans="1:4" x14ac:dyDescent="0.15">
      <c r="A29" t="s">
        <v>70</v>
      </c>
      <c r="B29">
        <v>142.51</v>
      </c>
      <c r="C29">
        <v>1138.49</v>
      </c>
      <c r="D29" s="15">
        <f t="shared" si="0"/>
        <v>0.12517457333836923</v>
      </c>
    </row>
    <row r="30" spans="1:4" x14ac:dyDescent="0.15">
      <c r="A30" t="s">
        <v>53</v>
      </c>
      <c r="B30">
        <v>767.32</v>
      </c>
      <c r="C30">
        <v>6191.56</v>
      </c>
      <c r="D30" s="15">
        <f t="shared" si="0"/>
        <v>0.12392999502548631</v>
      </c>
    </row>
    <row r="31" spans="1:4" x14ac:dyDescent="0.15">
      <c r="A31" t="s">
        <v>69</v>
      </c>
      <c r="B31">
        <v>167.27</v>
      </c>
      <c r="C31">
        <v>1381.46</v>
      </c>
      <c r="D31" s="15">
        <f t="shared" si="0"/>
        <v>0.12108204363499486</v>
      </c>
    </row>
    <row r="32" spans="1:4" x14ac:dyDescent="0.15">
      <c r="A32" t="s">
        <v>68</v>
      </c>
      <c r="B32">
        <v>163.19</v>
      </c>
      <c r="C32">
        <v>1515.16</v>
      </c>
      <c r="D32" s="15">
        <f t="shared" si="0"/>
        <v>0.10770479685313762</v>
      </c>
    </row>
    <row r="34" spans="1:4" x14ac:dyDescent="0.15">
      <c r="A34" t="s">
        <v>74</v>
      </c>
      <c r="B34">
        <f>AVERAGE(B2:B32)</f>
        <v>803.6687096774192</v>
      </c>
      <c r="C34">
        <f>AVERAGE(C2:C32)</f>
        <v>4849.5370967741928</v>
      </c>
      <c r="D34" s="15">
        <f>AVERAGE(D2:D32)</f>
        <v>0.16123016370489487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XFD34"/>
    </sheetView>
  </sheetViews>
  <sheetFormatPr defaultRowHeight="13.5" x14ac:dyDescent="0.15"/>
  <sheetData>
    <row r="1" spans="1:6" s="19" customFormat="1" ht="54" x14ac:dyDescent="0.15">
      <c r="A1" s="16"/>
      <c r="B1" s="16" t="s">
        <v>75</v>
      </c>
      <c r="C1" s="16" t="s">
        <v>76</v>
      </c>
      <c r="D1" s="16" t="s">
        <v>77</v>
      </c>
      <c r="E1" s="17" t="s">
        <v>78</v>
      </c>
      <c r="F1" s="18" t="s">
        <v>79</v>
      </c>
    </row>
    <row r="2" spans="1:6" s="19" customFormat="1" ht="27" x14ac:dyDescent="0.15">
      <c r="A2" s="20" t="s">
        <v>80</v>
      </c>
      <c r="B2" s="16">
        <v>44138630</v>
      </c>
      <c r="C2" s="16">
        <v>2498783</v>
      </c>
      <c r="D2" s="16">
        <v>1937863</v>
      </c>
      <c r="E2" s="17">
        <f>B2/C2</f>
        <v>17.664050859958628</v>
      </c>
      <c r="F2" s="21">
        <f>D:D/C:C</f>
        <v>0.77552272446226822</v>
      </c>
    </row>
    <row r="3" spans="1:6" s="19" customFormat="1" ht="27" x14ac:dyDescent="0.15">
      <c r="A3" s="22" t="s">
        <v>81</v>
      </c>
      <c r="B3" s="16">
        <v>416982</v>
      </c>
      <c r="C3" s="16">
        <v>38367</v>
      </c>
      <c r="D3" s="16">
        <v>34421</v>
      </c>
      <c r="E3" s="17">
        <f t="shared" ref="E3:E33" si="0">B:B/C:C</f>
        <v>10.868246149034327</v>
      </c>
      <c r="F3" s="21">
        <f t="shared" ref="F3:F33" si="1">D:D/C:C</f>
        <v>0.89715119764380846</v>
      </c>
    </row>
    <row r="4" spans="1:6" s="19" customFormat="1" ht="27" x14ac:dyDescent="0.15">
      <c r="A4" s="22" t="s">
        <v>82</v>
      </c>
      <c r="B4" s="16">
        <v>266708</v>
      </c>
      <c r="C4" s="16">
        <v>18425</v>
      </c>
      <c r="D4" s="16">
        <v>15672</v>
      </c>
      <c r="E4" s="17">
        <f t="shared" si="0"/>
        <v>14.475332428765265</v>
      </c>
      <c r="F4" s="21">
        <f t="shared" si="1"/>
        <v>0.85058344640434191</v>
      </c>
    </row>
    <row r="5" spans="1:6" s="19" customFormat="1" ht="27" x14ac:dyDescent="0.15">
      <c r="A5" s="22" t="s">
        <v>83</v>
      </c>
      <c r="B5" s="16">
        <v>2341068</v>
      </c>
      <c r="C5" s="16">
        <v>120295</v>
      </c>
      <c r="D5" s="16">
        <v>89191</v>
      </c>
      <c r="E5" s="17">
        <f t="shared" si="0"/>
        <v>19.46105823184671</v>
      </c>
      <c r="F5" s="21">
        <f t="shared" si="1"/>
        <v>0.74143563739141283</v>
      </c>
    </row>
    <row r="6" spans="1:6" s="19" customFormat="1" ht="27" x14ac:dyDescent="0.15">
      <c r="A6" s="22" t="s">
        <v>84</v>
      </c>
      <c r="B6" s="16">
        <v>990985</v>
      </c>
      <c r="C6" s="16">
        <v>57873</v>
      </c>
      <c r="D6" s="16">
        <v>44672</v>
      </c>
      <c r="E6" s="17">
        <f t="shared" si="0"/>
        <v>17.123442710763221</v>
      </c>
      <c r="F6" s="21">
        <f t="shared" si="1"/>
        <v>0.77189708499645782</v>
      </c>
    </row>
    <row r="7" spans="1:6" s="19" customFormat="1" ht="40.5" x14ac:dyDescent="0.15">
      <c r="A7" s="22" t="s">
        <v>85</v>
      </c>
      <c r="B7" s="16">
        <v>607529</v>
      </c>
      <c r="C7" s="16">
        <v>43424</v>
      </c>
      <c r="D7" s="16">
        <v>38314</v>
      </c>
      <c r="E7" s="17">
        <f t="shared" si="0"/>
        <v>13.990627302873987</v>
      </c>
      <c r="F7" s="21">
        <f t="shared" si="1"/>
        <v>0.88232313927781869</v>
      </c>
    </row>
    <row r="8" spans="1:6" s="19" customFormat="1" ht="27" x14ac:dyDescent="0.15">
      <c r="A8" s="22" t="s">
        <v>86</v>
      </c>
      <c r="B8" s="16">
        <v>912720</v>
      </c>
      <c r="C8" s="16">
        <v>76171</v>
      </c>
      <c r="D8" s="16">
        <v>57783</v>
      </c>
      <c r="E8" s="17">
        <f t="shared" si="0"/>
        <v>11.982513029893266</v>
      </c>
      <c r="F8" s="21">
        <f t="shared" si="1"/>
        <v>0.75859579104908692</v>
      </c>
    </row>
    <row r="9" spans="1:6" s="19" customFormat="1" ht="27" x14ac:dyDescent="0.15">
      <c r="A9" s="22" t="s">
        <v>87</v>
      </c>
      <c r="B9" s="16">
        <v>463445</v>
      </c>
      <c r="C9" s="16">
        <v>34431</v>
      </c>
      <c r="D9" s="16">
        <v>26902</v>
      </c>
      <c r="E9" s="17">
        <f t="shared" si="0"/>
        <v>13.460108623043189</v>
      </c>
      <c r="F9" s="21">
        <f t="shared" si="1"/>
        <v>0.78133077749702307</v>
      </c>
    </row>
    <row r="10" spans="1:6" s="19" customFormat="1" ht="40.5" x14ac:dyDescent="0.15">
      <c r="A10" s="22" t="s">
        <v>88</v>
      </c>
      <c r="B10" s="16">
        <v>528090</v>
      </c>
      <c r="C10" s="16">
        <v>40539</v>
      </c>
      <c r="D10" s="16">
        <v>32757</v>
      </c>
      <c r="E10" s="17">
        <f t="shared" si="0"/>
        <v>13.026715015170577</v>
      </c>
      <c r="F10" s="21">
        <f t="shared" si="1"/>
        <v>0.80803670539480499</v>
      </c>
    </row>
    <row r="11" spans="1:6" s="19" customFormat="1" ht="27" x14ac:dyDescent="0.15">
      <c r="A11" s="22" t="s">
        <v>89</v>
      </c>
      <c r="B11" s="16">
        <v>556506</v>
      </c>
      <c r="C11" s="16">
        <v>40299</v>
      </c>
      <c r="D11" s="16">
        <v>38775</v>
      </c>
      <c r="E11" s="17">
        <f t="shared" si="0"/>
        <v>13.809424551477704</v>
      </c>
      <c r="F11" s="21">
        <f t="shared" si="1"/>
        <v>0.96218268443385691</v>
      </c>
    </row>
    <row r="12" spans="1:6" s="19" customFormat="1" ht="27" x14ac:dyDescent="0.15">
      <c r="A12" s="22" t="s">
        <v>90</v>
      </c>
      <c r="B12" s="16">
        <v>2572212</v>
      </c>
      <c r="C12" s="16">
        <v>147220</v>
      </c>
      <c r="D12" s="16">
        <v>138670</v>
      </c>
      <c r="E12" s="17">
        <f t="shared" si="0"/>
        <v>17.471892405923107</v>
      </c>
      <c r="F12" s="21">
        <f t="shared" si="1"/>
        <v>0.94192365167776115</v>
      </c>
    </row>
    <row r="13" spans="1:6" s="19" customFormat="1" ht="27" x14ac:dyDescent="0.15">
      <c r="A13" s="22" t="s">
        <v>91</v>
      </c>
      <c r="B13" s="16">
        <v>1918193</v>
      </c>
      <c r="C13" s="16">
        <v>129355</v>
      </c>
      <c r="D13" s="16">
        <v>116888</v>
      </c>
      <c r="E13" s="17">
        <f t="shared" si="0"/>
        <v>14.828904951490085</v>
      </c>
      <c r="F13" s="21">
        <f t="shared" si="1"/>
        <v>0.90362181593289781</v>
      </c>
    </row>
    <row r="14" spans="1:6" s="19" customFormat="1" ht="27" x14ac:dyDescent="0.15">
      <c r="A14" s="22" t="s">
        <v>92</v>
      </c>
      <c r="B14" s="16">
        <v>1926893</v>
      </c>
      <c r="C14" s="16">
        <v>85051</v>
      </c>
      <c r="D14" s="16">
        <v>72608</v>
      </c>
      <c r="E14" s="17">
        <f t="shared" si="0"/>
        <v>22.655735970182597</v>
      </c>
      <c r="F14" s="21">
        <f t="shared" si="1"/>
        <v>0.853699544978895</v>
      </c>
    </row>
    <row r="15" spans="1:6" s="19" customFormat="1" ht="27" x14ac:dyDescent="0.15">
      <c r="A15" s="22" t="s">
        <v>93</v>
      </c>
      <c r="B15" s="16">
        <v>1566084</v>
      </c>
      <c r="C15" s="16">
        <v>88298</v>
      </c>
      <c r="D15" s="16">
        <v>62247</v>
      </c>
      <c r="E15" s="17">
        <f t="shared" si="0"/>
        <v>17.736347369136332</v>
      </c>
      <c r="F15" s="21">
        <f t="shared" si="1"/>
        <v>0.70496500486987246</v>
      </c>
    </row>
    <row r="16" spans="1:6" s="19" customFormat="1" ht="27" x14ac:dyDescent="0.15">
      <c r="A16" s="22" t="s">
        <v>94</v>
      </c>
      <c r="B16" s="16">
        <v>1590431</v>
      </c>
      <c r="C16" s="16">
        <v>88456</v>
      </c>
      <c r="D16" s="16">
        <v>56994</v>
      </c>
      <c r="E16" s="17">
        <f t="shared" si="0"/>
        <v>17.979910916161707</v>
      </c>
      <c r="F16" s="21">
        <f t="shared" si="1"/>
        <v>0.64432034005607308</v>
      </c>
    </row>
    <row r="17" spans="1:6" s="19" customFormat="1" ht="27" x14ac:dyDescent="0.15">
      <c r="A17" s="22" t="s">
        <v>95</v>
      </c>
      <c r="B17" s="16">
        <v>2751804</v>
      </c>
      <c r="C17" s="16">
        <v>184931</v>
      </c>
      <c r="D17" s="16">
        <v>139909</v>
      </c>
      <c r="E17" s="17">
        <f t="shared" si="0"/>
        <v>14.880166116010836</v>
      </c>
      <c r="F17" s="21">
        <f t="shared" si="1"/>
        <v>0.75654703646224808</v>
      </c>
    </row>
    <row r="18" spans="1:6" s="19" customFormat="1" ht="27" x14ac:dyDescent="0.15">
      <c r="A18" s="22" t="s">
        <v>96</v>
      </c>
      <c r="B18" s="16">
        <v>4086838</v>
      </c>
      <c r="C18" s="16">
        <v>200896</v>
      </c>
      <c r="D18" s="16">
        <v>145005</v>
      </c>
      <c r="E18" s="17">
        <f t="shared" si="0"/>
        <v>20.34305312201338</v>
      </c>
      <c r="F18" s="21">
        <f t="shared" si="1"/>
        <v>0.72179137464160559</v>
      </c>
    </row>
    <row r="19" spans="1:6" s="19" customFormat="1" ht="27" x14ac:dyDescent="0.15">
      <c r="A19" s="22" t="s">
        <v>97</v>
      </c>
      <c r="B19" s="16">
        <v>1699519</v>
      </c>
      <c r="C19" s="16">
        <v>88617</v>
      </c>
      <c r="D19" s="16">
        <v>60226</v>
      </c>
      <c r="E19" s="17">
        <f t="shared" si="0"/>
        <v>19.178250222869202</v>
      </c>
      <c r="F19" s="21">
        <f t="shared" si="1"/>
        <v>0.67962129162576035</v>
      </c>
    </row>
    <row r="20" spans="1:6" s="19" customFormat="1" ht="27" x14ac:dyDescent="0.15">
      <c r="A20" s="22" t="s">
        <v>98</v>
      </c>
      <c r="B20" s="16">
        <v>2249266</v>
      </c>
      <c r="C20" s="16">
        <v>109589</v>
      </c>
      <c r="D20" s="16">
        <v>77205</v>
      </c>
      <c r="E20" s="17">
        <f t="shared" si="0"/>
        <v>20.524559946709982</v>
      </c>
      <c r="F20" s="21">
        <f t="shared" si="1"/>
        <v>0.7044958891859584</v>
      </c>
    </row>
    <row r="21" spans="1:6" s="19" customFormat="1" ht="40.5" x14ac:dyDescent="0.15">
      <c r="A21" s="22" t="s">
        <v>99</v>
      </c>
      <c r="B21" s="16">
        <v>4216668</v>
      </c>
      <c r="C21" s="16">
        <v>281828</v>
      </c>
      <c r="D21" s="16">
        <v>199938</v>
      </c>
      <c r="E21" s="17">
        <f t="shared" si="0"/>
        <v>14.961849071064622</v>
      </c>
      <c r="F21" s="21">
        <f t="shared" si="1"/>
        <v>0.70943270363484112</v>
      </c>
    </row>
    <row r="22" spans="1:6" s="19" customFormat="1" ht="27" x14ac:dyDescent="0.15">
      <c r="A22" s="22" t="s">
        <v>100</v>
      </c>
      <c r="B22" s="16">
        <v>2096356</v>
      </c>
      <c r="C22" s="16">
        <v>87074</v>
      </c>
      <c r="D22" s="16">
        <v>62769</v>
      </c>
      <c r="E22" s="17">
        <f t="shared" si="0"/>
        <v>24.075567907756621</v>
      </c>
      <c r="F22" s="21">
        <f t="shared" si="1"/>
        <v>0.72086960516342424</v>
      </c>
    </row>
    <row r="23" spans="1:6" s="19" customFormat="1" ht="27" x14ac:dyDescent="0.15">
      <c r="A23" s="22" t="s">
        <v>101</v>
      </c>
      <c r="B23" s="16">
        <v>347548</v>
      </c>
      <c r="C23" s="16">
        <v>21164</v>
      </c>
      <c r="D23" s="16">
        <v>15617</v>
      </c>
      <c r="E23" s="17">
        <f t="shared" si="0"/>
        <v>16.42165942165942</v>
      </c>
      <c r="F23" s="21">
        <f t="shared" si="1"/>
        <v>0.73790398790398792</v>
      </c>
    </row>
    <row r="24" spans="1:6" s="19" customFormat="1" ht="40.5" x14ac:dyDescent="0.15">
      <c r="A24" s="22" t="s">
        <v>102</v>
      </c>
      <c r="B24" s="16">
        <v>932584</v>
      </c>
      <c r="C24" s="16">
        <v>47103</v>
      </c>
      <c r="D24" s="16">
        <v>37210</v>
      </c>
      <c r="E24" s="17">
        <f t="shared" si="0"/>
        <v>19.798823854106956</v>
      </c>
      <c r="F24" s="21">
        <f t="shared" si="1"/>
        <v>0.78997091480372805</v>
      </c>
    </row>
    <row r="25" spans="1:6" s="19" customFormat="1" ht="27" x14ac:dyDescent="0.15">
      <c r="A25" s="22" t="s">
        <v>103</v>
      </c>
      <c r="B25" s="16">
        <v>2593131</v>
      </c>
      <c r="C25" s="16">
        <v>120621</v>
      </c>
      <c r="D25" s="16">
        <v>96508</v>
      </c>
      <c r="E25" s="17">
        <f t="shared" si="0"/>
        <v>21.49817196010645</v>
      </c>
      <c r="F25" s="21">
        <f t="shared" si="1"/>
        <v>0.80009285281998987</v>
      </c>
    </row>
    <row r="26" spans="1:6" s="19" customFormat="1" ht="27" x14ac:dyDescent="0.15">
      <c r="A26" s="22" t="s">
        <v>104</v>
      </c>
      <c r="B26" s="16">
        <v>1446274</v>
      </c>
      <c r="C26" s="16">
        <v>80478</v>
      </c>
      <c r="D26" s="16">
        <v>58684</v>
      </c>
      <c r="E26" s="17">
        <f t="shared" si="0"/>
        <v>17.971047988270087</v>
      </c>
      <c r="F26" s="21">
        <f t="shared" si="1"/>
        <v>0.72919307139839462</v>
      </c>
    </row>
    <row r="27" spans="1:6" s="19" customFormat="1" ht="27" x14ac:dyDescent="0.15">
      <c r="A27" s="22" t="s">
        <v>105</v>
      </c>
      <c r="B27" s="16">
        <v>1315060</v>
      </c>
      <c r="C27" s="16">
        <v>60610</v>
      </c>
      <c r="D27" s="16">
        <v>46364</v>
      </c>
      <c r="E27" s="17">
        <f t="shared" si="0"/>
        <v>21.697079689820161</v>
      </c>
      <c r="F27" s="21">
        <f t="shared" si="1"/>
        <v>0.76495627784194031</v>
      </c>
    </row>
    <row r="28" spans="1:6" s="19" customFormat="1" ht="27" x14ac:dyDescent="0.15">
      <c r="A28" s="22" t="s">
        <v>106</v>
      </c>
      <c r="B28" s="16">
        <v>96777</v>
      </c>
      <c r="C28" s="16">
        <v>4055</v>
      </c>
      <c r="D28" s="16">
        <v>3730</v>
      </c>
      <c r="E28" s="17">
        <f t="shared" si="0"/>
        <v>23.866091245376079</v>
      </c>
      <c r="F28" s="21">
        <f t="shared" si="1"/>
        <v>0.91985203452527742</v>
      </c>
    </row>
    <row r="29" spans="1:6" s="19" customFormat="1" ht="27" x14ac:dyDescent="0.15">
      <c r="A29" s="22" t="s">
        <v>107</v>
      </c>
      <c r="B29" s="16">
        <v>1431294</v>
      </c>
      <c r="C29" s="16">
        <v>92412</v>
      </c>
      <c r="D29" s="16">
        <v>77329</v>
      </c>
      <c r="E29" s="17">
        <f t="shared" si="0"/>
        <v>15.488183352811323</v>
      </c>
      <c r="F29" s="21">
        <f t="shared" si="1"/>
        <v>0.83678526598277281</v>
      </c>
    </row>
    <row r="30" spans="1:6" s="19" customFormat="1" ht="27" x14ac:dyDescent="0.15">
      <c r="A30" s="22" t="s">
        <v>108</v>
      </c>
      <c r="B30" s="16">
        <v>892087</v>
      </c>
      <c r="C30" s="16">
        <v>44580</v>
      </c>
      <c r="D30" s="16">
        <v>38162</v>
      </c>
      <c r="E30" s="17">
        <f t="shared" si="0"/>
        <v>20.010924181247194</v>
      </c>
      <c r="F30" s="21">
        <f t="shared" si="1"/>
        <v>0.85603409600717806</v>
      </c>
    </row>
    <row r="31" spans="1:6" s="19" customFormat="1" ht="27" x14ac:dyDescent="0.15">
      <c r="A31" s="22" t="s">
        <v>109</v>
      </c>
      <c r="B31" s="16">
        <v>199804</v>
      </c>
      <c r="C31" s="16">
        <v>11468</v>
      </c>
      <c r="D31" s="16">
        <v>8682</v>
      </c>
      <c r="E31" s="17">
        <f t="shared" si="0"/>
        <v>17.422741541681201</v>
      </c>
      <c r="F31" s="21">
        <f t="shared" si="1"/>
        <v>0.75706313219393095</v>
      </c>
    </row>
    <row r="32" spans="1:6" s="19" customFormat="1" ht="27" x14ac:dyDescent="0.15">
      <c r="A32" s="22" t="s">
        <v>110</v>
      </c>
      <c r="B32" s="16">
        <v>206219</v>
      </c>
      <c r="C32" s="16">
        <v>10580</v>
      </c>
      <c r="D32" s="16">
        <v>9017</v>
      </c>
      <c r="E32" s="17">
        <f t="shared" si="0"/>
        <v>19.4913988657845</v>
      </c>
      <c r="F32" s="21">
        <f t="shared" si="1"/>
        <v>0.85226843100189031</v>
      </c>
    </row>
    <row r="33" spans="1:6" s="19" customFormat="1" ht="27" x14ac:dyDescent="0.15">
      <c r="A33" s="22" t="s">
        <v>111</v>
      </c>
      <c r="B33" s="16">
        <v>919555</v>
      </c>
      <c r="C33" s="16">
        <v>44573</v>
      </c>
      <c r="D33" s="16">
        <v>35614</v>
      </c>
      <c r="E33" s="17">
        <f t="shared" si="0"/>
        <v>20.630314315841428</v>
      </c>
      <c r="F33" s="21">
        <f t="shared" si="1"/>
        <v>0.79900388127341659</v>
      </c>
    </row>
    <row r="34" spans="1:6" s="23" customFormat="1" ht="75" customHeight="1" x14ac:dyDescent="0.15">
      <c r="A34" s="23" t="s">
        <v>112</v>
      </c>
    </row>
  </sheetData>
  <mergeCells count="1">
    <mergeCell ref="A34:XFD3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I38"/>
    </sheetView>
  </sheetViews>
  <sheetFormatPr defaultRowHeight="13.5" x14ac:dyDescent="0.15"/>
  <sheetData>
    <row r="1" spans="1:9" x14ac:dyDescent="0.15">
      <c r="A1" s="24" t="s">
        <v>0</v>
      </c>
      <c r="B1" s="24" t="s">
        <v>113</v>
      </c>
      <c r="C1" s="25" t="s">
        <v>114</v>
      </c>
      <c r="D1" s="26"/>
      <c r="E1" s="26"/>
      <c r="F1" s="26"/>
      <c r="G1" s="26"/>
      <c r="H1" s="26"/>
      <c r="I1" s="19"/>
    </row>
    <row r="2" spans="1:9" x14ac:dyDescent="0.15">
      <c r="A2" s="24" t="s">
        <v>115</v>
      </c>
      <c r="B2" s="24" t="s">
        <v>116</v>
      </c>
      <c r="C2" s="25" t="s">
        <v>117</v>
      </c>
      <c r="D2" s="26"/>
      <c r="E2" s="26"/>
      <c r="F2" s="26"/>
      <c r="G2" s="26"/>
      <c r="H2" s="26"/>
      <c r="I2" s="19"/>
    </row>
    <row r="3" spans="1:9" ht="27" x14ac:dyDescent="0.15">
      <c r="A3" s="19"/>
      <c r="B3" s="19"/>
      <c r="C3" s="27" t="s">
        <v>118</v>
      </c>
      <c r="D3" s="27" t="s">
        <v>119</v>
      </c>
      <c r="E3" s="27" t="s">
        <v>120</v>
      </c>
      <c r="F3" s="27" t="s">
        <v>121</v>
      </c>
      <c r="G3" s="27" t="s">
        <v>122</v>
      </c>
      <c r="H3" s="26"/>
      <c r="I3" s="19" t="s">
        <v>123</v>
      </c>
    </row>
    <row r="4" spans="1:9" ht="27" x14ac:dyDescent="0.15">
      <c r="A4" s="19"/>
      <c r="B4" s="19"/>
      <c r="C4" s="27" t="s">
        <v>124</v>
      </c>
      <c r="D4" s="27" t="s">
        <v>125</v>
      </c>
      <c r="E4" s="27" t="s">
        <v>126</v>
      </c>
      <c r="F4" s="27" t="s">
        <v>127</v>
      </c>
      <c r="G4" s="27" t="s">
        <v>128</v>
      </c>
      <c r="H4" s="26"/>
      <c r="I4" s="19"/>
    </row>
    <row r="5" spans="1:9" ht="27" x14ac:dyDescent="0.15">
      <c r="A5" s="19"/>
      <c r="B5" s="19"/>
      <c r="C5" s="28"/>
      <c r="D5" s="27" t="s">
        <v>129</v>
      </c>
      <c r="E5" s="27" t="s">
        <v>130</v>
      </c>
      <c r="F5" s="27" t="s">
        <v>124</v>
      </c>
      <c r="G5" s="27" t="s">
        <v>131</v>
      </c>
      <c r="H5" s="26"/>
      <c r="I5" s="19"/>
    </row>
    <row r="6" spans="1:9" ht="27" x14ac:dyDescent="0.15">
      <c r="A6" s="29"/>
      <c r="B6" s="29"/>
      <c r="C6" s="28"/>
      <c r="D6" s="28"/>
      <c r="E6" s="28"/>
      <c r="F6" s="28"/>
      <c r="G6" s="27" t="s">
        <v>132</v>
      </c>
      <c r="H6" s="26"/>
      <c r="I6" s="19"/>
    </row>
    <row r="7" spans="1:9" ht="27" x14ac:dyDescent="0.15">
      <c r="A7" s="27" t="s">
        <v>80</v>
      </c>
      <c r="B7" s="27">
        <v>2498783</v>
      </c>
      <c r="C7" s="27">
        <v>6654</v>
      </c>
      <c r="D7" s="27">
        <v>522639</v>
      </c>
      <c r="E7" s="27">
        <v>1408570</v>
      </c>
      <c r="F7" s="27">
        <v>513707</v>
      </c>
      <c r="G7" s="27">
        <v>47213</v>
      </c>
      <c r="H7" s="26"/>
      <c r="I7" s="19">
        <f>C:C+D:D+E:E</f>
        <v>1937863</v>
      </c>
    </row>
    <row r="8" spans="1:9" ht="27" x14ac:dyDescent="0.15">
      <c r="A8" s="24" t="s">
        <v>81</v>
      </c>
      <c r="B8" s="27">
        <v>38367</v>
      </c>
      <c r="C8" s="27">
        <v>498</v>
      </c>
      <c r="D8" s="27">
        <v>15126</v>
      </c>
      <c r="E8" s="27">
        <v>18797</v>
      </c>
      <c r="F8" s="27">
        <v>3734</v>
      </c>
      <c r="G8" s="27">
        <v>212</v>
      </c>
      <c r="H8" s="26"/>
      <c r="I8" s="19">
        <f t="shared" ref="I8:I38" si="0">C:C+D:D+E:E</f>
        <v>34421</v>
      </c>
    </row>
    <row r="9" spans="1:9" ht="27" x14ac:dyDescent="0.15">
      <c r="A9" s="24" t="s">
        <v>82</v>
      </c>
      <c r="B9" s="27">
        <v>18425</v>
      </c>
      <c r="C9" s="27">
        <v>331</v>
      </c>
      <c r="D9" s="27">
        <v>8951</v>
      </c>
      <c r="E9" s="27">
        <v>6390</v>
      </c>
      <c r="F9" s="27">
        <v>2430</v>
      </c>
      <c r="G9" s="27">
        <v>323</v>
      </c>
      <c r="H9" s="26"/>
      <c r="I9" s="19">
        <f t="shared" si="0"/>
        <v>15672</v>
      </c>
    </row>
    <row r="10" spans="1:9" ht="27" x14ac:dyDescent="0.15">
      <c r="A10" s="24" t="s">
        <v>83</v>
      </c>
      <c r="B10" s="27">
        <v>120295</v>
      </c>
      <c r="C10" s="27">
        <v>260</v>
      </c>
      <c r="D10" s="27">
        <v>21761</v>
      </c>
      <c r="E10" s="27">
        <v>67170</v>
      </c>
      <c r="F10" s="27">
        <v>29374</v>
      </c>
      <c r="G10" s="27">
        <v>1730</v>
      </c>
      <c r="H10" s="26"/>
      <c r="I10" s="19">
        <f t="shared" si="0"/>
        <v>89191</v>
      </c>
    </row>
    <row r="11" spans="1:9" ht="27" x14ac:dyDescent="0.15">
      <c r="A11" s="24" t="s">
        <v>84</v>
      </c>
      <c r="B11" s="27">
        <v>57873</v>
      </c>
      <c r="C11" s="27">
        <v>115</v>
      </c>
      <c r="D11" s="27">
        <v>12705</v>
      </c>
      <c r="E11" s="27">
        <v>31852</v>
      </c>
      <c r="F11" s="27">
        <v>12344</v>
      </c>
      <c r="G11" s="27">
        <v>857</v>
      </c>
      <c r="H11" s="26"/>
      <c r="I11" s="19">
        <f t="shared" si="0"/>
        <v>44672</v>
      </c>
    </row>
    <row r="12" spans="1:9" ht="40.5" x14ac:dyDescent="0.15">
      <c r="A12" s="24" t="s">
        <v>85</v>
      </c>
      <c r="B12" s="27">
        <v>43424</v>
      </c>
      <c r="C12" s="27">
        <v>233</v>
      </c>
      <c r="D12" s="27">
        <v>15525</v>
      </c>
      <c r="E12" s="27">
        <v>22556</v>
      </c>
      <c r="F12" s="27">
        <v>4895</v>
      </c>
      <c r="G12" s="27">
        <v>215</v>
      </c>
      <c r="H12" s="26"/>
      <c r="I12" s="19">
        <f t="shared" si="0"/>
        <v>38314</v>
      </c>
    </row>
    <row r="13" spans="1:9" ht="27" x14ac:dyDescent="0.15">
      <c r="A13" s="24" t="s">
        <v>86</v>
      </c>
      <c r="B13" s="27">
        <v>76171</v>
      </c>
      <c r="C13" s="27">
        <v>369</v>
      </c>
      <c r="D13" s="27">
        <v>13189</v>
      </c>
      <c r="E13" s="27">
        <v>44225</v>
      </c>
      <c r="F13" s="27">
        <v>15944</v>
      </c>
      <c r="G13" s="27">
        <v>2444</v>
      </c>
      <c r="H13" s="26"/>
      <c r="I13" s="19">
        <f t="shared" si="0"/>
        <v>57783</v>
      </c>
    </row>
    <row r="14" spans="1:9" ht="27" x14ac:dyDescent="0.15">
      <c r="A14" s="24" t="s">
        <v>87</v>
      </c>
      <c r="B14" s="27">
        <v>34431</v>
      </c>
      <c r="C14" s="27">
        <v>255</v>
      </c>
      <c r="D14" s="27">
        <v>9388</v>
      </c>
      <c r="E14" s="27">
        <v>17259</v>
      </c>
      <c r="F14" s="27">
        <v>6781</v>
      </c>
      <c r="G14" s="27">
        <v>748</v>
      </c>
      <c r="H14" s="26"/>
      <c r="I14" s="19">
        <f t="shared" si="0"/>
        <v>26902</v>
      </c>
    </row>
    <row r="15" spans="1:9" ht="40.5" x14ac:dyDescent="0.15">
      <c r="A15" s="24" t="s">
        <v>88</v>
      </c>
      <c r="B15" s="27">
        <v>40539</v>
      </c>
      <c r="C15" s="27">
        <v>88</v>
      </c>
      <c r="D15" s="27">
        <v>10025</v>
      </c>
      <c r="E15" s="27">
        <v>22644</v>
      </c>
      <c r="F15" s="27">
        <v>6656</v>
      </c>
      <c r="G15" s="27">
        <v>1126</v>
      </c>
      <c r="H15" s="26"/>
      <c r="I15" s="19">
        <f t="shared" si="0"/>
        <v>32757</v>
      </c>
    </row>
    <row r="16" spans="1:9" ht="27" x14ac:dyDescent="0.15">
      <c r="A16" s="24" t="s">
        <v>89</v>
      </c>
      <c r="B16" s="27">
        <v>40299</v>
      </c>
      <c r="C16" s="27">
        <v>317</v>
      </c>
      <c r="D16" s="27">
        <v>28163</v>
      </c>
      <c r="E16" s="27">
        <v>10295</v>
      </c>
      <c r="F16" s="27">
        <v>1501</v>
      </c>
      <c r="G16" s="27">
        <v>23</v>
      </c>
      <c r="H16" s="26"/>
      <c r="I16" s="19">
        <f t="shared" si="0"/>
        <v>38775</v>
      </c>
    </row>
    <row r="17" spans="1:9" ht="27" x14ac:dyDescent="0.15">
      <c r="A17" s="24" t="s">
        <v>90</v>
      </c>
      <c r="B17" s="27">
        <v>147220</v>
      </c>
      <c r="C17" s="27">
        <v>488</v>
      </c>
      <c r="D17" s="27">
        <v>62373</v>
      </c>
      <c r="E17" s="27">
        <v>75809</v>
      </c>
      <c r="F17" s="27">
        <v>8057</v>
      </c>
      <c r="G17" s="27">
        <v>493</v>
      </c>
      <c r="H17" s="26"/>
      <c r="I17" s="19">
        <f t="shared" si="0"/>
        <v>138670</v>
      </c>
    </row>
    <row r="18" spans="1:9" ht="27" x14ac:dyDescent="0.15">
      <c r="A18" s="24" t="s">
        <v>91</v>
      </c>
      <c r="B18" s="27">
        <v>129355</v>
      </c>
      <c r="C18" s="27">
        <v>281</v>
      </c>
      <c r="D18" s="27">
        <v>45071</v>
      </c>
      <c r="E18" s="27">
        <v>71536</v>
      </c>
      <c r="F18" s="27">
        <v>12320</v>
      </c>
      <c r="G18" s="27">
        <v>147</v>
      </c>
      <c r="H18" s="26"/>
      <c r="I18" s="19">
        <f t="shared" si="0"/>
        <v>116888</v>
      </c>
    </row>
    <row r="19" spans="1:9" ht="27" x14ac:dyDescent="0.15">
      <c r="A19" s="24" t="s">
        <v>92</v>
      </c>
      <c r="B19" s="27">
        <v>85051</v>
      </c>
      <c r="C19" s="27">
        <v>132</v>
      </c>
      <c r="D19" s="27">
        <v>15093</v>
      </c>
      <c r="E19" s="27">
        <v>57383</v>
      </c>
      <c r="F19" s="27">
        <v>11731</v>
      </c>
      <c r="G19" s="27">
        <v>712</v>
      </c>
      <c r="H19" s="26"/>
      <c r="I19" s="19">
        <f t="shared" si="0"/>
        <v>72608</v>
      </c>
    </row>
    <row r="20" spans="1:9" ht="27" x14ac:dyDescent="0.15">
      <c r="A20" s="24" t="s">
        <v>93</v>
      </c>
      <c r="B20" s="27">
        <v>88298</v>
      </c>
      <c r="C20" s="27">
        <v>72</v>
      </c>
      <c r="D20" s="27">
        <v>16512</v>
      </c>
      <c r="E20" s="27">
        <v>45663</v>
      </c>
      <c r="F20" s="27">
        <v>23882</v>
      </c>
      <c r="G20" s="27">
        <v>2169</v>
      </c>
      <c r="H20" s="26"/>
      <c r="I20" s="19">
        <f t="shared" si="0"/>
        <v>62247</v>
      </c>
    </row>
    <row r="21" spans="1:9" ht="27" x14ac:dyDescent="0.15">
      <c r="A21" s="24" t="s">
        <v>94</v>
      </c>
      <c r="B21" s="27">
        <v>88456</v>
      </c>
      <c r="C21" s="27">
        <v>71</v>
      </c>
      <c r="D21" s="27">
        <v>8502</v>
      </c>
      <c r="E21" s="27">
        <v>48421</v>
      </c>
      <c r="F21" s="27">
        <v>25065</v>
      </c>
      <c r="G21" s="27">
        <v>6397</v>
      </c>
      <c r="H21" s="26"/>
      <c r="I21" s="19">
        <f t="shared" si="0"/>
        <v>56994</v>
      </c>
    </row>
    <row r="22" spans="1:9" ht="27" x14ac:dyDescent="0.15">
      <c r="A22" s="24" t="s">
        <v>95</v>
      </c>
      <c r="B22" s="27">
        <v>184931</v>
      </c>
      <c r="C22" s="27">
        <v>497</v>
      </c>
      <c r="D22" s="27">
        <v>34988</v>
      </c>
      <c r="E22" s="27">
        <v>104424</v>
      </c>
      <c r="F22" s="27">
        <v>40506</v>
      </c>
      <c r="G22" s="27">
        <v>4516</v>
      </c>
      <c r="H22" s="26"/>
      <c r="I22" s="19">
        <f t="shared" si="0"/>
        <v>139909</v>
      </c>
    </row>
    <row r="23" spans="1:9" ht="27" x14ac:dyDescent="0.15">
      <c r="A23" s="24" t="s">
        <v>96</v>
      </c>
      <c r="B23" s="27">
        <v>200896</v>
      </c>
      <c r="C23" s="27">
        <v>468</v>
      </c>
      <c r="D23" s="27">
        <v>26850</v>
      </c>
      <c r="E23" s="27">
        <v>117687</v>
      </c>
      <c r="F23" s="27">
        <v>49514</v>
      </c>
      <c r="G23" s="27">
        <v>6377</v>
      </c>
      <c r="H23" s="26"/>
      <c r="I23" s="19">
        <f t="shared" si="0"/>
        <v>145005</v>
      </c>
    </row>
    <row r="24" spans="1:9" ht="27" x14ac:dyDescent="0.15">
      <c r="A24" s="24" t="s">
        <v>97</v>
      </c>
      <c r="B24" s="27">
        <v>88617</v>
      </c>
      <c r="C24" s="27">
        <v>198</v>
      </c>
      <c r="D24" s="27">
        <v>13534</v>
      </c>
      <c r="E24" s="27">
        <v>46494</v>
      </c>
      <c r="F24" s="27">
        <v>25897</v>
      </c>
      <c r="G24" s="27">
        <v>2494</v>
      </c>
      <c r="H24" s="26"/>
      <c r="I24" s="19">
        <f t="shared" si="0"/>
        <v>60226</v>
      </c>
    </row>
    <row r="25" spans="1:9" ht="27" x14ac:dyDescent="0.15">
      <c r="A25" s="24" t="s">
        <v>98</v>
      </c>
      <c r="B25" s="27">
        <v>109589</v>
      </c>
      <c r="C25" s="27">
        <v>171</v>
      </c>
      <c r="D25" s="27">
        <v>10994</v>
      </c>
      <c r="E25" s="27">
        <v>66040</v>
      </c>
      <c r="F25" s="27">
        <v>30053</v>
      </c>
      <c r="G25" s="27">
        <v>2331</v>
      </c>
      <c r="H25" s="26"/>
      <c r="I25" s="19">
        <f t="shared" si="0"/>
        <v>77205</v>
      </c>
    </row>
    <row r="26" spans="1:9" ht="40.5" x14ac:dyDescent="0.15">
      <c r="A26" s="24" t="s">
        <v>99</v>
      </c>
      <c r="B26" s="27">
        <v>281828</v>
      </c>
      <c r="C26" s="27">
        <v>554</v>
      </c>
      <c r="D26" s="27">
        <v>32180</v>
      </c>
      <c r="E26" s="27">
        <v>167204</v>
      </c>
      <c r="F26" s="27">
        <v>77813</v>
      </c>
      <c r="G26" s="27">
        <v>4077</v>
      </c>
      <c r="H26" s="26"/>
      <c r="I26" s="19">
        <f t="shared" si="0"/>
        <v>199938</v>
      </c>
    </row>
    <row r="27" spans="1:9" ht="27" x14ac:dyDescent="0.15">
      <c r="A27" s="24" t="s">
        <v>100</v>
      </c>
      <c r="B27" s="27">
        <v>87074</v>
      </c>
      <c r="C27" s="27">
        <v>135</v>
      </c>
      <c r="D27" s="27">
        <v>12288</v>
      </c>
      <c r="E27" s="27">
        <v>50346</v>
      </c>
      <c r="F27" s="27">
        <v>19755</v>
      </c>
      <c r="G27" s="27">
        <v>4550</v>
      </c>
      <c r="H27" s="26"/>
      <c r="I27" s="19">
        <f t="shared" si="0"/>
        <v>62769</v>
      </c>
    </row>
    <row r="28" spans="1:9" ht="27" x14ac:dyDescent="0.15">
      <c r="A28" s="24" t="s">
        <v>101</v>
      </c>
      <c r="B28" s="27">
        <v>21164</v>
      </c>
      <c r="C28" s="27">
        <v>44</v>
      </c>
      <c r="D28" s="27">
        <v>2810</v>
      </c>
      <c r="E28" s="27">
        <v>12763</v>
      </c>
      <c r="F28" s="27">
        <v>4967</v>
      </c>
      <c r="G28" s="27">
        <v>580</v>
      </c>
      <c r="H28" s="26"/>
      <c r="I28" s="19">
        <f t="shared" si="0"/>
        <v>15617</v>
      </c>
    </row>
    <row r="29" spans="1:9" ht="40.5" x14ac:dyDescent="0.15">
      <c r="A29" s="24" t="s">
        <v>102</v>
      </c>
      <c r="B29" s="27">
        <v>47103</v>
      </c>
      <c r="C29" s="27">
        <v>127</v>
      </c>
      <c r="D29" s="27">
        <v>7612</v>
      </c>
      <c r="E29" s="27">
        <v>29471</v>
      </c>
      <c r="F29" s="27">
        <v>9278</v>
      </c>
      <c r="G29" s="27">
        <v>615</v>
      </c>
      <c r="H29" s="26"/>
      <c r="I29" s="19">
        <f t="shared" si="0"/>
        <v>37210</v>
      </c>
    </row>
    <row r="30" spans="1:9" ht="27" x14ac:dyDescent="0.15">
      <c r="A30" s="24" t="s">
        <v>103</v>
      </c>
      <c r="B30" s="27">
        <v>120621</v>
      </c>
      <c r="C30" s="27">
        <v>220</v>
      </c>
      <c r="D30" s="27">
        <v>17816</v>
      </c>
      <c r="E30" s="27">
        <v>78472</v>
      </c>
      <c r="F30" s="27">
        <v>23932</v>
      </c>
      <c r="G30" s="27">
        <v>181</v>
      </c>
      <c r="H30" s="26"/>
      <c r="I30" s="19">
        <f t="shared" si="0"/>
        <v>96508</v>
      </c>
    </row>
    <row r="31" spans="1:9" ht="27" x14ac:dyDescent="0.15">
      <c r="A31" s="24" t="s">
        <v>104</v>
      </c>
      <c r="B31" s="27">
        <v>80478</v>
      </c>
      <c r="C31" s="27">
        <v>47</v>
      </c>
      <c r="D31" s="27">
        <v>14011</v>
      </c>
      <c r="E31" s="27">
        <v>44626</v>
      </c>
      <c r="F31" s="27">
        <v>21127</v>
      </c>
      <c r="G31" s="27">
        <v>667</v>
      </c>
      <c r="H31" s="26"/>
      <c r="I31" s="19">
        <f t="shared" si="0"/>
        <v>58684</v>
      </c>
    </row>
    <row r="32" spans="1:9" ht="27" x14ac:dyDescent="0.15">
      <c r="A32" s="24" t="s">
        <v>105</v>
      </c>
      <c r="B32" s="27">
        <v>60610</v>
      </c>
      <c r="C32" s="27">
        <v>124</v>
      </c>
      <c r="D32" s="27">
        <v>14111</v>
      </c>
      <c r="E32" s="27">
        <v>32129</v>
      </c>
      <c r="F32" s="27">
        <v>12709</v>
      </c>
      <c r="G32" s="27">
        <v>1537</v>
      </c>
      <c r="H32" s="26"/>
      <c r="I32" s="19">
        <f t="shared" si="0"/>
        <v>46364</v>
      </c>
    </row>
    <row r="33" spans="1:9" ht="27" x14ac:dyDescent="0.15">
      <c r="A33" s="24" t="s">
        <v>106</v>
      </c>
      <c r="B33" s="27">
        <v>4055</v>
      </c>
      <c r="C33" s="27">
        <v>5</v>
      </c>
      <c r="D33" s="27">
        <v>1179</v>
      </c>
      <c r="E33" s="27">
        <v>2546</v>
      </c>
      <c r="F33" s="27">
        <v>264</v>
      </c>
      <c r="G33" s="27">
        <v>61</v>
      </c>
      <c r="H33" s="26"/>
      <c r="I33" s="19">
        <f t="shared" si="0"/>
        <v>3730</v>
      </c>
    </row>
    <row r="34" spans="1:9" ht="27" x14ac:dyDescent="0.15">
      <c r="A34" s="24" t="s">
        <v>107</v>
      </c>
      <c r="B34" s="27">
        <v>92412</v>
      </c>
      <c r="C34" s="27">
        <v>307</v>
      </c>
      <c r="D34" s="27">
        <v>22615</v>
      </c>
      <c r="E34" s="27">
        <v>54407</v>
      </c>
      <c r="F34" s="27">
        <v>14443</v>
      </c>
      <c r="G34" s="27">
        <v>640</v>
      </c>
      <c r="H34" s="26"/>
      <c r="I34" s="19">
        <f t="shared" si="0"/>
        <v>77329</v>
      </c>
    </row>
    <row r="35" spans="1:9" ht="27" x14ac:dyDescent="0.15">
      <c r="A35" s="24" t="s">
        <v>108</v>
      </c>
      <c r="B35" s="27">
        <v>44580</v>
      </c>
      <c r="C35" s="27">
        <v>155</v>
      </c>
      <c r="D35" s="27">
        <v>15399</v>
      </c>
      <c r="E35" s="27">
        <v>22608</v>
      </c>
      <c r="F35" s="27">
        <v>6052</v>
      </c>
      <c r="G35" s="27">
        <v>366</v>
      </c>
      <c r="H35" s="26"/>
      <c r="I35" s="19">
        <f t="shared" si="0"/>
        <v>38162</v>
      </c>
    </row>
    <row r="36" spans="1:9" ht="27" x14ac:dyDescent="0.15">
      <c r="A36" s="24" t="s">
        <v>109</v>
      </c>
      <c r="B36" s="27">
        <v>11468</v>
      </c>
      <c r="C36" s="27">
        <v>23</v>
      </c>
      <c r="D36" s="27">
        <v>2178</v>
      </c>
      <c r="E36" s="27">
        <v>6481</v>
      </c>
      <c r="F36" s="27">
        <v>2487</v>
      </c>
      <c r="G36" s="27">
        <v>299</v>
      </c>
      <c r="H36" s="26"/>
      <c r="I36" s="19">
        <f t="shared" si="0"/>
        <v>8682</v>
      </c>
    </row>
    <row r="37" spans="1:9" ht="27" x14ac:dyDescent="0.15">
      <c r="A37" s="24" t="s">
        <v>110</v>
      </c>
      <c r="B37" s="27">
        <v>10580</v>
      </c>
      <c r="C37" s="27">
        <v>34</v>
      </c>
      <c r="D37" s="27">
        <v>1924</v>
      </c>
      <c r="E37" s="27">
        <v>7059</v>
      </c>
      <c r="F37" s="27">
        <v>1451</v>
      </c>
      <c r="G37" s="27">
        <v>112</v>
      </c>
      <c r="H37" s="26"/>
      <c r="I37" s="19">
        <f t="shared" si="0"/>
        <v>9017</v>
      </c>
    </row>
    <row r="38" spans="1:9" ht="27" x14ac:dyDescent="0.15">
      <c r="A38" s="24" t="s">
        <v>111</v>
      </c>
      <c r="B38" s="27">
        <v>44573</v>
      </c>
      <c r="C38" s="27">
        <v>35</v>
      </c>
      <c r="D38" s="27">
        <v>9766</v>
      </c>
      <c r="E38" s="27">
        <v>25813</v>
      </c>
      <c r="F38" s="27">
        <v>8745</v>
      </c>
      <c r="G38" s="27">
        <v>214</v>
      </c>
      <c r="H38" s="26"/>
      <c r="I38" s="19">
        <f t="shared" si="0"/>
        <v>35614</v>
      </c>
    </row>
  </sheetData>
  <mergeCells count="3">
    <mergeCell ref="C1:G1"/>
    <mergeCell ref="H1:H38"/>
    <mergeCell ref="C2:G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6" sqref="I6"/>
    </sheetView>
  </sheetViews>
  <sheetFormatPr defaultRowHeight="13.5" x14ac:dyDescent="0.15"/>
  <sheetData>
    <row r="1" spans="1:6" ht="31.5" x14ac:dyDescent="0.15">
      <c r="A1" s="30" t="s">
        <v>133</v>
      </c>
      <c r="B1" s="30"/>
      <c r="C1" s="30"/>
      <c r="D1" s="30"/>
      <c r="E1" s="30"/>
      <c r="F1" s="30"/>
    </row>
    <row r="2" spans="1:6" x14ac:dyDescent="0.15">
      <c r="A2" s="26"/>
      <c r="B2" s="26"/>
      <c r="C2" s="26"/>
      <c r="D2" s="26"/>
      <c r="E2" s="26"/>
      <c r="F2" s="26"/>
    </row>
    <row r="3" spans="1:6" ht="22.5" x14ac:dyDescent="0.15">
      <c r="A3" s="31"/>
      <c r="B3" s="31"/>
      <c r="C3" s="31"/>
      <c r="D3" s="31"/>
      <c r="E3" s="31"/>
      <c r="F3" s="31"/>
    </row>
    <row r="4" spans="1:6" ht="14.25" thickBot="1" x14ac:dyDescent="0.2">
      <c r="A4" s="26"/>
      <c r="B4" s="26"/>
      <c r="C4" s="26"/>
      <c r="D4" s="26"/>
      <c r="E4" s="26"/>
      <c r="F4" s="26"/>
    </row>
    <row r="5" spans="1:6" ht="13.5" customHeight="1" x14ac:dyDescent="0.15">
      <c r="A5" s="26"/>
      <c r="B5" s="32" t="s">
        <v>0</v>
      </c>
      <c r="C5" s="33" t="s">
        <v>134</v>
      </c>
      <c r="D5" s="34"/>
      <c r="E5" s="34"/>
      <c r="F5" s="26"/>
    </row>
    <row r="6" spans="1:6" ht="48.75" thickBot="1" x14ac:dyDescent="0.2">
      <c r="A6" s="26"/>
      <c r="B6" s="35" t="s">
        <v>115</v>
      </c>
      <c r="C6" s="36" t="s">
        <v>135</v>
      </c>
      <c r="D6" s="37"/>
      <c r="E6" s="37"/>
      <c r="F6" s="26"/>
    </row>
    <row r="7" spans="1:6" ht="22.5" customHeight="1" x14ac:dyDescent="0.15">
      <c r="A7" s="26"/>
      <c r="B7" s="38"/>
      <c r="C7" s="39"/>
      <c r="D7" s="40" t="s">
        <v>136</v>
      </c>
      <c r="E7" s="41"/>
      <c r="F7" s="26"/>
    </row>
    <row r="8" spans="1:6" x14ac:dyDescent="0.15">
      <c r="A8" s="26"/>
      <c r="B8" s="38"/>
      <c r="C8" s="42"/>
      <c r="D8" s="43" t="s">
        <v>137</v>
      </c>
      <c r="E8" s="26"/>
      <c r="F8" s="26"/>
    </row>
    <row r="9" spans="1:6" x14ac:dyDescent="0.15">
      <c r="A9" s="26"/>
      <c r="B9" s="38"/>
      <c r="C9" s="42"/>
      <c r="D9" s="43" t="s">
        <v>138</v>
      </c>
      <c r="E9" s="26"/>
      <c r="F9" s="26"/>
    </row>
    <row r="10" spans="1:6" ht="14.25" thickBot="1" x14ac:dyDescent="0.2">
      <c r="A10" s="26"/>
      <c r="B10" s="44"/>
      <c r="C10" s="45"/>
      <c r="D10" s="46"/>
      <c r="E10" s="26"/>
      <c r="F10" s="26"/>
    </row>
    <row r="11" spans="1:6" ht="25.5" x14ac:dyDescent="0.15">
      <c r="A11" s="26"/>
      <c r="B11" s="47" t="s">
        <v>139</v>
      </c>
      <c r="C11" s="48">
        <v>324906807</v>
      </c>
      <c r="D11" s="49">
        <v>1572698385</v>
      </c>
      <c r="E11" s="24"/>
      <c r="F11" s="26"/>
    </row>
    <row r="12" spans="1:6" ht="25.5" x14ac:dyDescent="0.15">
      <c r="A12" s="26"/>
      <c r="B12" s="50" t="s">
        <v>140</v>
      </c>
      <c r="C12" s="51">
        <v>5830836</v>
      </c>
      <c r="D12" s="52">
        <v>335980</v>
      </c>
      <c r="E12" s="24"/>
      <c r="F12" s="26"/>
    </row>
    <row r="13" spans="1:6" ht="25.5" x14ac:dyDescent="0.15">
      <c r="A13" s="26"/>
      <c r="B13" s="50" t="s">
        <v>141</v>
      </c>
      <c r="C13" s="51">
        <v>1725584</v>
      </c>
      <c r="D13" s="52">
        <v>70120</v>
      </c>
      <c r="E13" s="24"/>
      <c r="F13" s="26"/>
    </row>
    <row r="14" spans="1:6" ht="25.5" x14ac:dyDescent="0.15">
      <c r="A14" s="26"/>
      <c r="B14" s="50" t="s">
        <v>142</v>
      </c>
      <c r="C14" s="51">
        <v>17703559</v>
      </c>
      <c r="D14" s="52">
        <v>3679319</v>
      </c>
      <c r="E14" s="24"/>
      <c r="F14" s="26"/>
    </row>
    <row r="15" spans="1:6" ht="25.5" x14ac:dyDescent="0.15">
      <c r="A15" s="26"/>
      <c r="B15" s="50" t="s">
        <v>143</v>
      </c>
      <c r="C15" s="51">
        <v>6430151</v>
      </c>
      <c r="D15" s="52">
        <v>339607</v>
      </c>
      <c r="E15" s="24"/>
      <c r="F15" s="26"/>
    </row>
    <row r="16" spans="1:6" ht="38.25" x14ac:dyDescent="0.15">
      <c r="A16" s="26"/>
      <c r="B16" s="50" t="s">
        <v>144</v>
      </c>
      <c r="C16" s="51">
        <v>3946201</v>
      </c>
      <c r="D16" s="52">
        <v>180957</v>
      </c>
      <c r="E16" s="24"/>
      <c r="F16" s="26"/>
    </row>
    <row r="17" spans="1:6" ht="25.5" x14ac:dyDescent="0.15">
      <c r="A17" s="26"/>
      <c r="B17" s="50" t="s">
        <v>145</v>
      </c>
      <c r="C17" s="51">
        <v>7493736</v>
      </c>
      <c r="D17" s="52">
        <v>242701</v>
      </c>
      <c r="E17" s="24"/>
      <c r="F17" s="26"/>
    </row>
    <row r="18" spans="1:6" x14ac:dyDescent="0.15">
      <c r="A18" s="26"/>
      <c r="B18" s="50" t="s">
        <v>146</v>
      </c>
      <c r="C18" s="51">
        <v>3463403</v>
      </c>
      <c r="D18" s="52">
        <v>72860</v>
      </c>
      <c r="E18" s="24"/>
      <c r="F18" s="26"/>
    </row>
    <row r="19" spans="1:6" ht="38.25" x14ac:dyDescent="0.15">
      <c r="A19" s="26"/>
      <c r="B19" s="50" t="s">
        <v>147</v>
      </c>
      <c r="C19" s="51">
        <v>2893640</v>
      </c>
      <c r="D19" s="52">
        <v>186458</v>
      </c>
      <c r="E19" s="24"/>
      <c r="F19" s="26"/>
    </row>
    <row r="20" spans="1:6" ht="25.5" x14ac:dyDescent="0.15">
      <c r="A20" s="26"/>
      <c r="B20" s="50" t="s">
        <v>148</v>
      </c>
      <c r="C20" s="51">
        <v>3836006</v>
      </c>
      <c r="D20" s="52">
        <v>16603152</v>
      </c>
      <c r="E20" s="24"/>
      <c r="F20" s="26"/>
    </row>
    <row r="21" spans="1:6" ht="25.5" x14ac:dyDescent="0.15">
      <c r="A21" s="26"/>
      <c r="B21" s="50" t="s">
        <v>149</v>
      </c>
      <c r="C21" s="51">
        <v>33341495</v>
      </c>
      <c r="D21" s="52">
        <v>38183452</v>
      </c>
      <c r="E21" s="24"/>
      <c r="F21" s="26"/>
    </row>
    <row r="22" spans="1:6" ht="25.5" x14ac:dyDescent="0.15">
      <c r="A22" s="26"/>
      <c r="B22" s="50" t="s">
        <v>150</v>
      </c>
      <c r="C22" s="51">
        <v>19088727</v>
      </c>
      <c r="D22" s="52">
        <v>837560</v>
      </c>
      <c r="E22" s="24"/>
      <c r="F22" s="26"/>
    </row>
    <row r="23" spans="1:6" ht="25.5" x14ac:dyDescent="0.15">
      <c r="A23" s="26"/>
      <c r="B23" s="50" t="s">
        <v>151</v>
      </c>
      <c r="C23" s="51">
        <v>9945303</v>
      </c>
      <c r="D23" s="52">
        <v>3742446</v>
      </c>
      <c r="E23" s="24"/>
      <c r="F23" s="26"/>
    </row>
    <row r="24" spans="1:6" ht="25.5" x14ac:dyDescent="0.15">
      <c r="A24" s="26"/>
      <c r="B24" s="50" t="s">
        <v>152</v>
      </c>
      <c r="C24" s="51">
        <v>7463219</v>
      </c>
      <c r="D24" s="52">
        <v>15195093</v>
      </c>
      <c r="E24" s="24"/>
      <c r="F24" s="26"/>
    </row>
    <row r="25" spans="1:6" ht="25.5" x14ac:dyDescent="0.15">
      <c r="A25" s="26"/>
      <c r="B25" s="50" t="s">
        <v>153</v>
      </c>
      <c r="C25" s="51">
        <v>8516775</v>
      </c>
      <c r="D25" s="52">
        <v>1145475</v>
      </c>
      <c r="E25" s="24"/>
      <c r="F25" s="26"/>
    </row>
    <row r="26" spans="1:6" ht="25.5" x14ac:dyDescent="0.15">
      <c r="A26" s="26"/>
      <c r="B26" s="50" t="s">
        <v>154</v>
      </c>
      <c r="C26" s="51">
        <v>22318005</v>
      </c>
      <c r="D26" s="52">
        <v>17459895</v>
      </c>
      <c r="E26" s="24"/>
      <c r="F26" s="26"/>
    </row>
    <row r="27" spans="1:6" ht="25.5" x14ac:dyDescent="0.15">
      <c r="A27" s="26"/>
      <c r="B27" s="50" t="s">
        <v>155</v>
      </c>
      <c r="C27" s="51">
        <v>22201067</v>
      </c>
      <c r="D27" s="52">
        <v>2179786</v>
      </c>
      <c r="E27" s="24"/>
      <c r="F27" s="26"/>
    </row>
    <row r="28" spans="1:6" ht="25.5" x14ac:dyDescent="0.15">
      <c r="A28" s="26"/>
      <c r="B28" s="50" t="s">
        <v>156</v>
      </c>
      <c r="C28" s="51">
        <v>11896708</v>
      </c>
      <c r="D28" s="52">
        <v>1638532</v>
      </c>
      <c r="E28" s="24"/>
      <c r="F28" s="26"/>
    </row>
    <row r="29" spans="1:6" ht="25.5" x14ac:dyDescent="0.15">
      <c r="A29" s="26"/>
      <c r="B29" s="50" t="s">
        <v>157</v>
      </c>
      <c r="C29" s="51">
        <v>17244747</v>
      </c>
      <c r="D29" s="52">
        <v>1562600</v>
      </c>
      <c r="E29" s="24"/>
      <c r="F29" s="26"/>
    </row>
    <row r="30" spans="1:6" ht="25.5" x14ac:dyDescent="0.15">
      <c r="A30" s="26"/>
      <c r="B30" s="50" t="s">
        <v>158</v>
      </c>
      <c r="C30" s="51">
        <v>38667521</v>
      </c>
      <c r="D30" s="52">
        <v>1435716781</v>
      </c>
      <c r="E30" s="24"/>
      <c r="F30" s="26"/>
    </row>
    <row r="31" spans="1:6" ht="25.5" x14ac:dyDescent="0.15">
      <c r="A31" s="26"/>
      <c r="B31" s="50" t="s">
        <v>159</v>
      </c>
      <c r="C31" s="51">
        <v>8318867</v>
      </c>
      <c r="D31" s="52">
        <v>584488</v>
      </c>
      <c r="E31" s="24"/>
      <c r="F31" s="26"/>
    </row>
    <row r="32" spans="1:6" ht="25.5" x14ac:dyDescent="0.15">
      <c r="A32" s="26"/>
      <c r="B32" s="50" t="s">
        <v>160</v>
      </c>
      <c r="C32" s="51">
        <v>2604057</v>
      </c>
      <c r="D32" s="52">
        <v>246734</v>
      </c>
      <c r="E32" s="24"/>
      <c r="F32" s="26"/>
    </row>
    <row r="33" spans="1:6" ht="25.5" x14ac:dyDescent="0.15">
      <c r="A33" s="26"/>
      <c r="B33" s="50" t="s">
        <v>161</v>
      </c>
      <c r="C33" s="51">
        <v>6259615</v>
      </c>
      <c r="D33" s="52">
        <v>2314700</v>
      </c>
      <c r="E33" s="24"/>
      <c r="F33" s="26"/>
    </row>
    <row r="34" spans="1:6" ht="25.5" x14ac:dyDescent="0.15">
      <c r="A34" s="26"/>
      <c r="B34" s="50" t="s">
        <v>162</v>
      </c>
      <c r="C34" s="51">
        <v>18673090</v>
      </c>
      <c r="D34" s="52">
        <v>1908522</v>
      </c>
      <c r="E34" s="24"/>
      <c r="F34" s="26"/>
    </row>
    <row r="35" spans="1:6" ht="25.5" x14ac:dyDescent="0.15">
      <c r="A35" s="26"/>
      <c r="B35" s="50" t="s">
        <v>163</v>
      </c>
      <c r="C35" s="51">
        <v>9493736</v>
      </c>
      <c r="D35" s="52">
        <v>197079</v>
      </c>
      <c r="E35" s="24"/>
      <c r="F35" s="26"/>
    </row>
    <row r="36" spans="1:6" ht="25.5" x14ac:dyDescent="0.15">
      <c r="A36" s="26"/>
      <c r="B36" s="50" t="s">
        <v>164</v>
      </c>
      <c r="C36" s="51">
        <v>8592277</v>
      </c>
      <c r="D36" s="52">
        <v>696217</v>
      </c>
      <c r="E36" s="24"/>
      <c r="F36" s="26"/>
    </row>
    <row r="37" spans="1:6" ht="25.5" x14ac:dyDescent="0.15">
      <c r="A37" s="26"/>
      <c r="B37" s="50" t="s">
        <v>165</v>
      </c>
      <c r="C37" s="51">
        <v>457586</v>
      </c>
      <c r="D37" s="52">
        <v>135435</v>
      </c>
      <c r="E37" s="24"/>
      <c r="F37" s="26"/>
    </row>
    <row r="38" spans="1:6" ht="25.5" x14ac:dyDescent="0.15">
      <c r="A38" s="26"/>
      <c r="B38" s="50" t="s">
        <v>166</v>
      </c>
      <c r="C38" s="51">
        <v>15865487</v>
      </c>
      <c r="D38" s="52">
        <v>11828096</v>
      </c>
      <c r="E38" s="24"/>
      <c r="F38" s="26"/>
    </row>
    <row r="39" spans="1:6" ht="25.5" x14ac:dyDescent="0.15">
      <c r="A39" s="26"/>
      <c r="B39" s="50" t="s">
        <v>167</v>
      </c>
      <c r="C39" s="51">
        <v>5305786</v>
      </c>
      <c r="D39" s="52">
        <v>956915</v>
      </c>
      <c r="E39" s="24"/>
      <c r="F39" s="26"/>
    </row>
    <row r="40" spans="1:6" ht="25.5" x14ac:dyDescent="0.15">
      <c r="A40" s="26"/>
      <c r="B40" s="50" t="s">
        <v>168</v>
      </c>
      <c r="C40" s="51">
        <v>998419</v>
      </c>
      <c r="D40" s="52">
        <v>41176</v>
      </c>
      <c r="E40" s="24"/>
      <c r="F40" s="26"/>
    </row>
    <row r="41" spans="1:6" ht="25.5" x14ac:dyDescent="0.15">
      <c r="A41" s="26"/>
      <c r="B41" s="50" t="s">
        <v>169</v>
      </c>
      <c r="C41" s="51">
        <v>1168188</v>
      </c>
      <c r="D41" s="52">
        <v>100796</v>
      </c>
      <c r="E41" s="24"/>
      <c r="F41" s="26"/>
    </row>
    <row r="42" spans="1:6" ht="26.25" thickBot="1" x14ac:dyDescent="0.2">
      <c r="A42" s="26"/>
      <c r="B42" s="53" t="s">
        <v>170</v>
      </c>
      <c r="C42" s="54">
        <v>3163016</v>
      </c>
      <c r="D42" s="55">
        <v>14315453</v>
      </c>
      <c r="E42" s="24"/>
      <c r="F42" s="26"/>
    </row>
  </sheetData>
  <mergeCells count="11">
    <mergeCell ref="C7:C10"/>
    <mergeCell ref="E7:E8"/>
    <mergeCell ref="E9:E10"/>
    <mergeCell ref="A1:F1"/>
    <mergeCell ref="A2:F2"/>
    <mergeCell ref="A3:F3"/>
    <mergeCell ref="A4:F4"/>
    <mergeCell ref="A5:A42"/>
    <mergeCell ref="D5:E5"/>
    <mergeCell ref="F5:F42"/>
    <mergeCell ref="D6:E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毛入园率</vt:lpstr>
      <vt:lpstr>国家财政性教育经费</vt:lpstr>
      <vt:lpstr>地方财政教育支出及占比</vt:lpstr>
      <vt:lpstr>生师比及专科以上教师占比总表</vt:lpstr>
      <vt:lpstr>幼儿园园长、专任教师学历、专业技术职务情况（总计）</vt:lpstr>
      <vt:lpstr>图书、电子图书数量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2018-02-15T03:57:03Z</dcterms:modified>
</cp:coreProperties>
</file>