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480" yWindow="120" windowWidth="8505" windowHeight="4530" activeTab="1"/>
  </bookViews>
  <sheets>
    <sheet name="小组成绩" sheetId="1" r:id="rId1"/>
    <sheet name="个人成绩" sheetId="2" r:id="rId2"/>
  </sheets>
  <calcPr calcId="162913"/>
</workbook>
</file>

<file path=xl/calcChain.xml><?xml version="1.0" encoding="utf-8"?>
<calcChain xmlns="http://schemas.openxmlformats.org/spreadsheetml/2006/main">
  <c r="D49" i="2" l="1"/>
  <c r="D5" i="2"/>
  <c r="D68" i="1"/>
  <c r="D60" i="1"/>
  <c r="D54" i="1"/>
  <c r="D47" i="1"/>
  <c r="D41" i="1"/>
  <c r="D33" i="1"/>
  <c r="D27" i="1"/>
  <c r="D20" i="1"/>
  <c r="D12" i="1"/>
  <c r="D19" i="2"/>
  <c r="G19" i="2"/>
  <c r="D15" i="2"/>
  <c r="G15" i="2"/>
  <c r="D23" i="2"/>
  <c r="G23" i="2"/>
  <c r="D27" i="2"/>
  <c r="G27" i="2"/>
  <c r="D31" i="2"/>
  <c r="G31" i="2"/>
  <c r="D35" i="2"/>
  <c r="G35" i="2"/>
  <c r="D41" i="2"/>
  <c r="G41" i="2"/>
  <c r="D45" i="2"/>
  <c r="G45" i="2"/>
  <c r="G5" i="2"/>
  <c r="D11" i="2"/>
  <c r="G11" i="2"/>
  <c r="F28" i="2"/>
  <c r="F6" i="2"/>
  <c r="F52" i="2"/>
  <c r="F12" i="2"/>
  <c r="F16" i="2"/>
  <c r="F20" i="2"/>
  <c r="F24" i="2"/>
  <c r="F32" i="2"/>
  <c r="F36" i="2"/>
  <c r="F42" i="2"/>
  <c r="F46" i="2"/>
  <c r="B73" i="1"/>
  <c r="D47" i="2"/>
  <c r="G52" i="2"/>
</calcChain>
</file>

<file path=xl/sharedStrings.xml><?xml version="1.0" encoding="utf-8"?>
<sst xmlns="http://schemas.openxmlformats.org/spreadsheetml/2006/main" count="229" uniqueCount="104">
  <si>
    <t>小组编号</t>
    <phoneticPr fontId="1" type="noConversion"/>
  </si>
  <si>
    <t>满分</t>
    <phoneticPr fontId="1" type="noConversion"/>
  </si>
  <si>
    <t>评分点</t>
    <phoneticPr fontId="1" type="noConversion"/>
  </si>
  <si>
    <t>分项得分</t>
  </si>
  <si>
    <t>分项权重</t>
  </si>
  <si>
    <t>客户需求理解</t>
  </si>
  <si>
    <t>客户需求补充情况</t>
  </si>
  <si>
    <t>主要业务说明情况</t>
  </si>
  <si>
    <t>得分</t>
    <phoneticPr fontId="1" type="noConversion"/>
  </si>
  <si>
    <t>数据库
设计</t>
    <phoneticPr fontId="1" type="noConversion"/>
  </si>
  <si>
    <t>文档格式</t>
    <phoneticPr fontId="1" type="noConversion"/>
  </si>
  <si>
    <t>模块间耦合度情况</t>
    <phoneticPr fontId="1" type="noConversion"/>
  </si>
  <si>
    <t>业务逻辑是否清晰</t>
  </si>
  <si>
    <t>项目测试</t>
    <phoneticPr fontId="1" type="noConversion"/>
  </si>
  <si>
    <t>安装手册</t>
  </si>
  <si>
    <t>使用手册</t>
  </si>
  <si>
    <t>用户界面</t>
    <phoneticPr fontId="1" type="noConversion"/>
  </si>
  <si>
    <t>组  员</t>
    <phoneticPr fontId="1" type="noConversion"/>
  </si>
  <si>
    <t>分  项</t>
    <phoneticPr fontId="1" type="noConversion"/>
  </si>
  <si>
    <t>评分人</t>
    <phoneticPr fontId="1" type="noConversion"/>
  </si>
  <si>
    <t>总成绩</t>
    <phoneticPr fontId="1" type="noConversion"/>
  </si>
  <si>
    <t>小组名称</t>
    <phoneticPr fontId="1" type="noConversion"/>
  </si>
  <si>
    <t>项目名称</t>
    <phoneticPr fontId="1" type="noConversion"/>
  </si>
  <si>
    <t>工作时间</t>
    <phoneticPr fontId="1" type="noConversion"/>
  </si>
  <si>
    <t>点评</t>
    <phoneticPr fontId="1" type="noConversion"/>
  </si>
  <si>
    <t>需求
分析</t>
    <phoneticPr fontId="1" type="noConversion"/>
  </si>
  <si>
    <t>文档一致性</t>
    <phoneticPr fontId="1" type="noConversion"/>
  </si>
  <si>
    <t>是否基本符合
第三范式</t>
    <phoneticPr fontId="1" type="noConversion"/>
  </si>
  <si>
    <t>名称是否规范数据类型是否选择合理</t>
    <phoneticPr fontId="1" type="noConversion"/>
  </si>
  <si>
    <t>约束情况</t>
    <phoneticPr fontId="1" type="noConversion"/>
  </si>
  <si>
    <t>注释情况</t>
    <phoneticPr fontId="1" type="noConversion"/>
  </si>
  <si>
    <t>系统概
要设计</t>
    <phoneticPr fontId="1" type="noConversion"/>
  </si>
  <si>
    <t>模块说明</t>
    <phoneticPr fontId="1" type="noConversion"/>
  </si>
  <si>
    <t>原型是否完整、全面</t>
    <phoneticPr fontId="1" type="noConversion"/>
  </si>
  <si>
    <t>系统详
细设计</t>
    <phoneticPr fontId="1" type="noConversion"/>
  </si>
  <si>
    <t>文档格式是否规范</t>
    <phoneticPr fontId="1" type="noConversion"/>
  </si>
  <si>
    <t>关键算法否有类图
和时序图</t>
    <phoneticPr fontId="1" type="noConversion"/>
  </si>
  <si>
    <t>版本控制工具</t>
    <phoneticPr fontId="1" type="noConversion"/>
  </si>
  <si>
    <t>数据库设计工具</t>
    <phoneticPr fontId="1" type="noConversion"/>
  </si>
  <si>
    <t>项目管理工具</t>
    <phoneticPr fontId="1" type="noConversion"/>
  </si>
  <si>
    <t>uml设计工具</t>
    <phoneticPr fontId="1" type="noConversion"/>
  </si>
  <si>
    <t>代码
质量</t>
    <phoneticPr fontId="1" type="noConversion"/>
  </si>
  <si>
    <t>代码开发是否规范</t>
    <phoneticPr fontId="1" type="noConversion"/>
  </si>
  <si>
    <t>代码运行是否流畅</t>
    <phoneticPr fontId="1" type="noConversion"/>
  </si>
  <si>
    <t>代码注释情况</t>
    <phoneticPr fontId="1" type="noConversion"/>
  </si>
  <si>
    <t>是否有测试结果</t>
    <phoneticPr fontId="1" type="noConversion"/>
  </si>
  <si>
    <t>压力测试情况</t>
    <phoneticPr fontId="1" type="noConversion"/>
  </si>
  <si>
    <t>测试文档是否规范</t>
    <phoneticPr fontId="1" type="noConversion"/>
  </si>
  <si>
    <t>使用以
及安装
手册</t>
    <phoneticPr fontId="1" type="noConversion"/>
  </si>
  <si>
    <t>项目
提交</t>
    <phoneticPr fontId="1" type="noConversion"/>
  </si>
  <si>
    <t>是否实现所有功能点</t>
    <phoneticPr fontId="1" type="noConversion"/>
  </si>
  <si>
    <t>功能点实现是否完善</t>
    <phoneticPr fontId="1" type="noConversion"/>
  </si>
  <si>
    <t>错误输入提示和异常处理</t>
    <phoneticPr fontId="1" type="noConversion"/>
  </si>
  <si>
    <t>讲解是否清楚</t>
    <phoneticPr fontId="1" type="noConversion"/>
  </si>
  <si>
    <t>纪律、
卫生</t>
    <phoneticPr fontId="1" type="noConversion"/>
  </si>
  <si>
    <t>测试以及bug
管理工具</t>
    <phoneticPr fontId="1" type="noConversion"/>
  </si>
  <si>
    <t>代码注释</t>
  </si>
  <si>
    <t>事/病假</t>
    <phoneticPr fontId="1" type="noConversion"/>
  </si>
  <si>
    <t>评分日期</t>
    <phoneticPr fontId="1" type="noConversion"/>
  </si>
  <si>
    <t>缺勤类别</t>
    <phoneticPr fontId="1" type="noConversion"/>
  </si>
  <si>
    <t>学号</t>
    <phoneticPr fontId="1" type="noConversion"/>
  </si>
  <si>
    <t>其它</t>
    <phoneticPr fontId="1" type="noConversion"/>
  </si>
  <si>
    <t>项目管理
和项目工
具使用情
况</t>
    <phoneticPr fontId="1" type="noConversion"/>
  </si>
  <si>
    <t>测试用例、测试代码、测试计划，测试覆盖</t>
    <phoneticPr fontId="1" type="noConversion"/>
  </si>
  <si>
    <t>分  项</t>
    <phoneticPr fontId="1" type="noConversion"/>
  </si>
  <si>
    <t>沟通能力</t>
    <phoneticPr fontId="1" type="noConversion"/>
  </si>
  <si>
    <t>编码能力</t>
    <phoneticPr fontId="1" type="noConversion"/>
  </si>
  <si>
    <t>出勤</t>
    <phoneticPr fontId="1" type="noConversion"/>
  </si>
  <si>
    <t>旷课天数</t>
    <phoneticPr fontId="1" type="noConversion"/>
  </si>
  <si>
    <t>问题解决能力、
团队合作、作
业完成情况等</t>
    <phoneticPr fontId="1" type="noConversion"/>
  </si>
  <si>
    <t>评分日期</t>
    <phoneticPr fontId="1" type="noConversion"/>
  </si>
  <si>
    <t>个人最
终成绩</t>
    <phoneticPr fontId="1" type="noConversion"/>
  </si>
  <si>
    <t>宣讲能力</t>
    <phoneticPr fontId="1" type="noConversion"/>
  </si>
  <si>
    <t>学习能力</t>
    <phoneticPr fontId="1" type="noConversion"/>
  </si>
  <si>
    <t>学习能力</t>
    <phoneticPr fontId="1" type="noConversion"/>
  </si>
  <si>
    <t>心理素质</t>
    <phoneticPr fontId="1" type="noConversion"/>
  </si>
  <si>
    <t>着装</t>
    <phoneticPr fontId="1" type="noConversion"/>
  </si>
  <si>
    <t>着装整齐</t>
    <phoneticPr fontId="1" type="noConversion"/>
  </si>
  <si>
    <t>组织管理能力</t>
    <phoneticPr fontId="1" type="noConversion"/>
  </si>
  <si>
    <t>组织管理能力</t>
    <phoneticPr fontId="1" type="noConversion"/>
  </si>
  <si>
    <t>代码质量\代码开发规范</t>
    <phoneticPr fontId="1" type="noConversion"/>
  </si>
  <si>
    <t>出勤</t>
    <phoneticPr fontId="1" type="noConversion"/>
  </si>
  <si>
    <t>满分</t>
    <phoneticPr fontId="1" type="noConversion"/>
  </si>
  <si>
    <t>个人成绩</t>
    <phoneticPr fontId="1" type="noConversion"/>
  </si>
  <si>
    <t>小组成绩</t>
    <phoneticPr fontId="1" type="noConversion"/>
  </si>
  <si>
    <t>姓名</t>
    <phoneticPr fontId="1" type="noConversion"/>
  </si>
  <si>
    <t>分项01</t>
    <phoneticPr fontId="1" type="noConversion"/>
  </si>
  <si>
    <t>分项02</t>
    <phoneticPr fontId="1" type="noConversion"/>
  </si>
  <si>
    <t>分项03</t>
    <phoneticPr fontId="1" type="noConversion"/>
  </si>
  <si>
    <t>分项04</t>
    <phoneticPr fontId="1" type="noConversion"/>
  </si>
  <si>
    <t>分项05</t>
    <phoneticPr fontId="1" type="noConversion"/>
  </si>
  <si>
    <t>分项06</t>
    <phoneticPr fontId="1" type="noConversion"/>
  </si>
  <si>
    <t>分项07</t>
    <phoneticPr fontId="1" type="noConversion"/>
  </si>
  <si>
    <t>分项08</t>
    <phoneticPr fontId="1" type="noConversion"/>
  </si>
  <si>
    <t>分项09</t>
    <phoneticPr fontId="1" type="noConversion"/>
  </si>
  <si>
    <t>分项10</t>
    <phoneticPr fontId="1" type="noConversion"/>
  </si>
  <si>
    <t>出勤&amp;纪律&amp;卫生保持</t>
    <phoneticPr fontId="1" type="noConversion"/>
  </si>
  <si>
    <t xml:space="preserve">年   月   日 </t>
    <phoneticPr fontId="1" type="noConversion"/>
  </si>
  <si>
    <t>软件项目实训小组成绩审评记录表（培训师测评）</t>
    <phoneticPr fontId="1" type="noConversion"/>
  </si>
  <si>
    <t>20XX年XX月XX日－20XX年XX月XX日</t>
    <phoneticPr fontId="1" type="noConversion"/>
  </si>
  <si>
    <t>沟通能力</t>
    <phoneticPr fontId="1" type="noConversion"/>
  </si>
  <si>
    <t>对项目组贡献</t>
    <phoneticPr fontId="1" type="noConversion"/>
  </si>
  <si>
    <t>项目组贡献</t>
    <phoneticPr fontId="1" type="noConversion"/>
  </si>
  <si>
    <t>软件项目实训个人成绩评分表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</si>
</sst>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9" fontId="2" fillId="0" borderId="12" xfId="0" applyNumberFormat="1" applyFont="1" applyBorder="1"/>
    <xf numFmtId="0" fontId="2" fillId="0" borderId="14" xfId="0" applyFont="1" applyBorder="1"/>
    <xf numFmtId="0" fontId="2" fillId="0" borderId="8" xfId="0" applyFont="1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18" xfId="0" applyFont="1" applyBorder="1"/>
    <xf numFmtId="0" fontId="3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3" fillId="0" borderId="2" xfId="0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9" fontId="0" fillId="0" borderId="0" xfId="0" applyNumberFormat="1" applyBorder="1"/>
    <xf numFmtId="9" fontId="6" fillId="0" borderId="0" xfId="0" applyNumberFormat="1" applyFont="1" applyBorder="1"/>
    <xf numFmtId="9" fontId="2" fillId="0" borderId="20" xfId="0" applyNumberFormat="1" applyFont="1" applyBorder="1"/>
    <xf numFmtId="0" fontId="2" fillId="0" borderId="24" xfId="0" applyFont="1" applyBorder="1" applyAlignment="1">
      <alignment horizontal="center"/>
    </xf>
    <xf numFmtId="0" fontId="2" fillId="2" borderId="8" xfId="0" applyFont="1" applyFill="1" applyBorder="1"/>
    <xf numFmtId="0" fontId="2" fillId="3" borderId="20" xfId="0" applyFont="1" applyFill="1" applyBorder="1"/>
    <xf numFmtId="0" fontId="3" fillId="0" borderId="2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/>
    <xf numFmtId="9" fontId="2" fillId="4" borderId="6" xfId="0" applyNumberFormat="1" applyFont="1" applyFill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39" xfId="0" applyFont="1" applyBorder="1"/>
    <xf numFmtId="0" fontId="2" fillId="0" borderId="40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33" xfId="0" applyFont="1" applyBorder="1" applyAlignment="1"/>
    <xf numFmtId="0" fontId="2" fillId="0" borderId="34" xfId="0" applyFont="1" applyBorder="1" applyAlignment="1"/>
    <xf numFmtId="0" fontId="0" fillId="0" borderId="35" xfId="0" applyBorder="1" applyAlignment="1"/>
    <xf numFmtId="0" fontId="0" fillId="0" borderId="36" xfId="0" applyBorder="1" applyAlignment="1"/>
    <xf numFmtId="0" fontId="7" fillId="0" borderId="0" xfId="0" applyFont="1" applyBorder="1" applyAlignment="1">
      <alignment horizontal="center"/>
    </xf>
    <xf numFmtId="0" fontId="2" fillId="0" borderId="37" xfId="0" applyFont="1" applyBorder="1" applyAlignment="1"/>
    <xf numFmtId="0" fontId="2" fillId="0" borderId="38" xfId="0" applyFont="1" applyBorder="1" applyAlignment="1"/>
    <xf numFmtId="0" fontId="2" fillId="0" borderId="8" xfId="0" applyFont="1" applyBorder="1" applyAlignment="1"/>
    <xf numFmtId="0" fontId="2" fillId="0" borderId="23" xfId="0" applyFont="1" applyBorder="1" applyAlignment="1"/>
    <xf numFmtId="0" fontId="2" fillId="0" borderId="1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" fillId="0" borderId="27" xfId="0" applyFont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6"/>
  <sheetViews>
    <sheetView zoomScale="115" zoomScaleNormal="115" workbookViewId="0">
      <selection activeCell="B6" sqref="B6:E6"/>
    </sheetView>
  </sheetViews>
  <sheetFormatPr defaultRowHeight="14.25" x14ac:dyDescent="0.15"/>
  <cols>
    <col min="1" max="1" width="8.75" style="1" customWidth="1"/>
    <col min="2" max="2" width="17.125" customWidth="1"/>
    <col min="3" max="3" width="5.375" customWidth="1"/>
    <col min="4" max="4" width="5" customWidth="1"/>
    <col min="5" max="5" width="41" customWidth="1"/>
  </cols>
  <sheetData>
    <row r="1" spans="1:5" ht="27" customHeight="1" thickBot="1" x14ac:dyDescent="0.3">
      <c r="A1" s="69" t="s">
        <v>98</v>
      </c>
      <c r="B1" s="69"/>
      <c r="C1" s="69"/>
      <c r="D1" s="69"/>
      <c r="E1" s="69"/>
    </row>
    <row r="2" spans="1:5" ht="15" thickTop="1" x14ac:dyDescent="0.15">
      <c r="A2" s="3" t="s">
        <v>0</v>
      </c>
      <c r="B2" s="70"/>
      <c r="C2" s="70"/>
      <c r="D2" s="70"/>
      <c r="E2" s="71"/>
    </row>
    <row r="3" spans="1:5" x14ac:dyDescent="0.15">
      <c r="A3" s="4" t="s">
        <v>21</v>
      </c>
      <c r="B3" s="72"/>
      <c r="C3" s="72"/>
      <c r="D3" s="72"/>
      <c r="E3" s="73"/>
    </row>
    <row r="4" spans="1:5" x14ac:dyDescent="0.15">
      <c r="A4" s="4" t="s">
        <v>22</v>
      </c>
      <c r="B4" s="72"/>
      <c r="C4" s="72"/>
      <c r="D4" s="72"/>
      <c r="E4" s="73"/>
    </row>
    <row r="5" spans="1:5" x14ac:dyDescent="0.15">
      <c r="A5" s="4" t="s">
        <v>23</v>
      </c>
      <c r="B5" s="72" t="s">
        <v>99</v>
      </c>
      <c r="C5" s="72"/>
      <c r="D5" s="72"/>
      <c r="E5" s="73"/>
    </row>
    <row r="6" spans="1:5" ht="15" thickBot="1" x14ac:dyDescent="0.2">
      <c r="A6" s="5" t="s">
        <v>17</v>
      </c>
      <c r="B6" s="66"/>
      <c r="C6" s="67"/>
      <c r="D6" s="67"/>
      <c r="E6" s="68"/>
    </row>
    <row r="7" spans="1:5" x14ac:dyDescent="0.15">
      <c r="A7" s="7" t="s">
        <v>86</v>
      </c>
      <c r="B7" s="8" t="s">
        <v>2</v>
      </c>
      <c r="C7" s="8" t="s">
        <v>1</v>
      </c>
      <c r="D7" s="8" t="s">
        <v>8</v>
      </c>
      <c r="E7" s="9" t="s">
        <v>24</v>
      </c>
    </row>
    <row r="8" spans="1:5" x14ac:dyDescent="0.15">
      <c r="A8" s="57" t="s">
        <v>25</v>
      </c>
      <c r="B8" s="10" t="s">
        <v>10</v>
      </c>
      <c r="C8" s="10">
        <v>10</v>
      </c>
      <c r="D8" s="10"/>
      <c r="E8" s="11"/>
    </row>
    <row r="9" spans="1:5" x14ac:dyDescent="0.15">
      <c r="A9" s="58"/>
      <c r="B9" s="10" t="s">
        <v>5</v>
      </c>
      <c r="C9" s="10">
        <v>50</v>
      </c>
      <c r="D9" s="10"/>
      <c r="E9" s="11"/>
    </row>
    <row r="10" spans="1:5" x14ac:dyDescent="0.15">
      <c r="A10" s="58"/>
      <c r="B10" s="10" t="s">
        <v>6</v>
      </c>
      <c r="C10" s="10">
        <v>30</v>
      </c>
      <c r="D10" s="10"/>
      <c r="E10" s="11"/>
    </row>
    <row r="11" spans="1:5" x14ac:dyDescent="0.15">
      <c r="A11" s="59"/>
      <c r="B11" s="10" t="s">
        <v>7</v>
      </c>
      <c r="C11" s="10">
        <v>10</v>
      </c>
      <c r="D11" s="10"/>
      <c r="E11" s="11"/>
    </row>
    <row r="12" spans="1:5" x14ac:dyDescent="0.15">
      <c r="A12" s="12"/>
      <c r="B12" s="10" t="s">
        <v>3</v>
      </c>
      <c r="C12" s="10"/>
      <c r="D12" s="10">
        <f>SUM(D8:D11)</f>
        <v>0</v>
      </c>
      <c r="E12" s="11"/>
    </row>
    <row r="13" spans="1:5" ht="15" thickBot="1" x14ac:dyDescent="0.2">
      <c r="A13" s="13"/>
      <c r="B13" s="14" t="s">
        <v>4</v>
      </c>
      <c r="C13" s="15"/>
      <c r="D13" s="16">
        <v>0.1</v>
      </c>
      <c r="E13" s="17"/>
    </row>
    <row r="14" spans="1:5" x14ac:dyDescent="0.15">
      <c r="A14" s="7" t="s">
        <v>87</v>
      </c>
      <c r="B14" s="8" t="s">
        <v>2</v>
      </c>
      <c r="C14" s="8" t="s">
        <v>1</v>
      </c>
      <c r="D14" s="8" t="s">
        <v>8</v>
      </c>
      <c r="E14" s="9" t="s">
        <v>24</v>
      </c>
    </row>
    <row r="15" spans="1:5" x14ac:dyDescent="0.15">
      <c r="A15" s="57" t="s">
        <v>9</v>
      </c>
      <c r="B15" s="10" t="s">
        <v>26</v>
      </c>
      <c r="C15" s="10">
        <v>20</v>
      </c>
      <c r="D15" s="10"/>
      <c r="E15" s="11"/>
    </row>
    <row r="16" spans="1:5" ht="27" x14ac:dyDescent="0.15">
      <c r="A16" s="58"/>
      <c r="B16" s="18" t="s">
        <v>27</v>
      </c>
      <c r="C16" s="10">
        <v>20</v>
      </c>
      <c r="D16" s="10"/>
      <c r="E16" s="11"/>
    </row>
    <row r="17" spans="1:5" ht="27" x14ac:dyDescent="0.15">
      <c r="A17" s="58"/>
      <c r="B17" s="18" t="s">
        <v>28</v>
      </c>
      <c r="C17" s="10">
        <v>15</v>
      </c>
      <c r="D17" s="10"/>
      <c r="E17" s="11"/>
    </row>
    <row r="18" spans="1:5" x14ac:dyDescent="0.15">
      <c r="A18" s="58"/>
      <c r="B18" s="10" t="s">
        <v>29</v>
      </c>
      <c r="C18" s="10">
        <v>25</v>
      </c>
      <c r="D18" s="10"/>
      <c r="E18" s="11"/>
    </row>
    <row r="19" spans="1:5" x14ac:dyDescent="0.15">
      <c r="A19" s="59"/>
      <c r="B19" s="10" t="s">
        <v>30</v>
      </c>
      <c r="C19" s="10">
        <v>20</v>
      </c>
      <c r="D19" s="10"/>
      <c r="E19" s="11"/>
    </row>
    <row r="20" spans="1:5" x14ac:dyDescent="0.15">
      <c r="A20" s="12"/>
      <c r="B20" s="10" t="s">
        <v>3</v>
      </c>
      <c r="C20" s="10"/>
      <c r="D20" s="10">
        <f>SUM(D15:D19)</f>
        <v>0</v>
      </c>
      <c r="E20" s="11"/>
    </row>
    <row r="21" spans="1:5" ht="15" thickBot="1" x14ac:dyDescent="0.2">
      <c r="A21" s="13"/>
      <c r="B21" s="14" t="s">
        <v>4</v>
      </c>
      <c r="C21" s="14"/>
      <c r="D21" s="16">
        <v>0.1</v>
      </c>
      <c r="E21" s="17"/>
    </row>
    <row r="22" spans="1:5" x14ac:dyDescent="0.15">
      <c r="A22" s="7" t="s">
        <v>88</v>
      </c>
      <c r="B22" s="8" t="s">
        <v>2</v>
      </c>
      <c r="C22" s="8" t="s">
        <v>1</v>
      </c>
      <c r="D22" s="8" t="s">
        <v>8</v>
      </c>
      <c r="E22" s="9" t="s">
        <v>24</v>
      </c>
    </row>
    <row r="23" spans="1:5" x14ac:dyDescent="0.15">
      <c r="A23" s="55" t="s">
        <v>31</v>
      </c>
      <c r="B23" s="10" t="s">
        <v>10</v>
      </c>
      <c r="C23" s="10">
        <v>10</v>
      </c>
      <c r="D23" s="10"/>
      <c r="E23" s="11"/>
    </row>
    <row r="24" spans="1:5" x14ac:dyDescent="0.15">
      <c r="A24" s="56"/>
      <c r="B24" s="10" t="s">
        <v>32</v>
      </c>
      <c r="C24" s="10">
        <v>20</v>
      </c>
      <c r="D24" s="10"/>
      <c r="E24" s="11"/>
    </row>
    <row r="25" spans="1:5" x14ac:dyDescent="0.15">
      <c r="A25" s="56"/>
      <c r="B25" s="10" t="s">
        <v>11</v>
      </c>
      <c r="C25" s="10">
        <v>20</v>
      </c>
      <c r="D25" s="10"/>
      <c r="E25" s="11"/>
    </row>
    <row r="26" spans="1:5" x14ac:dyDescent="0.15">
      <c r="A26" s="56"/>
      <c r="B26" s="10" t="s">
        <v>33</v>
      </c>
      <c r="C26" s="10">
        <v>50</v>
      </c>
      <c r="D26" s="10"/>
      <c r="E26" s="11"/>
    </row>
    <row r="27" spans="1:5" x14ac:dyDescent="0.15">
      <c r="A27" s="12"/>
      <c r="B27" s="10" t="s">
        <v>3</v>
      </c>
      <c r="C27" s="10"/>
      <c r="D27" s="10">
        <f>SUM(D23:D26)</f>
        <v>0</v>
      </c>
      <c r="E27" s="11"/>
    </row>
    <row r="28" spans="1:5" ht="15" thickBot="1" x14ac:dyDescent="0.2">
      <c r="A28" s="13"/>
      <c r="B28" s="14" t="s">
        <v>4</v>
      </c>
      <c r="C28" s="14"/>
      <c r="D28" s="16">
        <v>0.05</v>
      </c>
      <c r="E28" s="17"/>
    </row>
    <row r="29" spans="1:5" x14ac:dyDescent="0.15">
      <c r="A29" s="7" t="s">
        <v>89</v>
      </c>
      <c r="B29" s="8" t="s">
        <v>2</v>
      </c>
      <c r="C29" s="8" t="s">
        <v>1</v>
      </c>
      <c r="D29" s="8" t="s">
        <v>8</v>
      </c>
      <c r="E29" s="9" t="s">
        <v>24</v>
      </c>
    </row>
    <row r="30" spans="1:5" x14ac:dyDescent="0.15">
      <c r="A30" s="55" t="s">
        <v>34</v>
      </c>
      <c r="B30" s="10" t="s">
        <v>35</v>
      </c>
      <c r="C30" s="10">
        <v>10</v>
      </c>
      <c r="D30" s="10"/>
      <c r="E30" s="11"/>
    </row>
    <row r="31" spans="1:5" x14ac:dyDescent="0.15">
      <c r="A31" s="56"/>
      <c r="B31" s="10" t="s">
        <v>12</v>
      </c>
      <c r="C31" s="10">
        <v>60</v>
      </c>
      <c r="D31" s="10"/>
      <c r="E31" s="11"/>
    </row>
    <row r="32" spans="1:5" ht="27" x14ac:dyDescent="0.15">
      <c r="A32" s="56"/>
      <c r="B32" s="18" t="s">
        <v>36</v>
      </c>
      <c r="C32" s="10">
        <v>30</v>
      </c>
      <c r="D32" s="10"/>
      <c r="E32" s="11"/>
    </row>
    <row r="33" spans="1:5" x14ac:dyDescent="0.15">
      <c r="A33" s="12"/>
      <c r="B33" s="10" t="s">
        <v>3</v>
      </c>
      <c r="C33" s="10"/>
      <c r="D33" s="10">
        <f>SUM(D30:D32)</f>
        <v>0</v>
      </c>
      <c r="E33" s="11"/>
    </row>
    <row r="34" spans="1:5" ht="15" thickBot="1" x14ac:dyDescent="0.2">
      <c r="A34" s="13"/>
      <c r="B34" s="14" t="s">
        <v>4</v>
      </c>
      <c r="C34" s="14"/>
      <c r="D34" s="16">
        <v>0.1</v>
      </c>
      <c r="E34" s="17"/>
    </row>
    <row r="35" spans="1:5" x14ac:dyDescent="0.15">
      <c r="A35" s="7" t="s">
        <v>90</v>
      </c>
      <c r="B35" s="8" t="s">
        <v>2</v>
      </c>
      <c r="C35" s="8" t="s">
        <v>1</v>
      </c>
      <c r="D35" s="8" t="s">
        <v>8</v>
      </c>
      <c r="E35" s="9" t="s">
        <v>24</v>
      </c>
    </row>
    <row r="36" spans="1:5" x14ac:dyDescent="0.15">
      <c r="A36" s="55" t="s">
        <v>62</v>
      </c>
      <c r="B36" s="10" t="s">
        <v>37</v>
      </c>
      <c r="C36" s="10">
        <v>40</v>
      </c>
      <c r="D36" s="10"/>
      <c r="E36" s="11"/>
    </row>
    <row r="37" spans="1:5" x14ac:dyDescent="0.15">
      <c r="A37" s="56"/>
      <c r="B37" s="18" t="s">
        <v>38</v>
      </c>
      <c r="C37" s="10">
        <v>20</v>
      </c>
      <c r="D37" s="10"/>
      <c r="E37" s="11"/>
    </row>
    <row r="38" spans="1:5" x14ac:dyDescent="0.15">
      <c r="A38" s="56"/>
      <c r="B38" s="10" t="s">
        <v>39</v>
      </c>
      <c r="C38" s="10">
        <v>20</v>
      </c>
      <c r="D38" s="10"/>
      <c r="E38" s="11"/>
    </row>
    <row r="39" spans="1:5" x14ac:dyDescent="0.15">
      <c r="A39" s="56"/>
      <c r="B39" s="10" t="s">
        <v>40</v>
      </c>
      <c r="C39" s="10">
        <v>10</v>
      </c>
      <c r="D39" s="10"/>
      <c r="E39" s="11"/>
    </row>
    <row r="40" spans="1:5" ht="27" x14ac:dyDescent="0.15">
      <c r="A40" s="56"/>
      <c r="B40" s="18" t="s">
        <v>55</v>
      </c>
      <c r="C40" s="10">
        <v>10</v>
      </c>
      <c r="D40" s="10"/>
      <c r="E40" s="11"/>
    </row>
    <row r="41" spans="1:5" x14ac:dyDescent="0.15">
      <c r="A41" s="12"/>
      <c r="B41" s="10" t="s">
        <v>3</v>
      </c>
      <c r="C41" s="10"/>
      <c r="D41" s="10">
        <f>SUM(D36:D40)</f>
        <v>0</v>
      </c>
      <c r="E41" s="11"/>
    </row>
    <row r="42" spans="1:5" ht="15" thickBot="1" x14ac:dyDescent="0.2">
      <c r="A42" s="13"/>
      <c r="B42" s="14" t="s">
        <v>4</v>
      </c>
      <c r="C42" s="14"/>
      <c r="D42" s="16">
        <v>0.05</v>
      </c>
      <c r="E42" s="17"/>
    </row>
    <row r="43" spans="1:5" x14ac:dyDescent="0.15">
      <c r="A43" s="7" t="s">
        <v>91</v>
      </c>
      <c r="B43" s="8" t="s">
        <v>2</v>
      </c>
      <c r="C43" s="8" t="s">
        <v>1</v>
      </c>
      <c r="D43" s="8" t="s">
        <v>8</v>
      </c>
      <c r="E43" s="9" t="s">
        <v>24</v>
      </c>
    </row>
    <row r="44" spans="1:5" x14ac:dyDescent="0.15">
      <c r="A44" s="55" t="s">
        <v>41</v>
      </c>
      <c r="B44" s="10" t="s">
        <v>42</v>
      </c>
      <c r="C44" s="10">
        <v>25</v>
      </c>
      <c r="D44" s="10"/>
      <c r="E44" s="11"/>
    </row>
    <row r="45" spans="1:5" x14ac:dyDescent="0.15">
      <c r="A45" s="56"/>
      <c r="B45" s="10" t="s">
        <v>43</v>
      </c>
      <c r="C45" s="10">
        <v>50</v>
      </c>
      <c r="D45" s="10"/>
      <c r="E45" s="11"/>
    </row>
    <row r="46" spans="1:5" x14ac:dyDescent="0.15">
      <c r="A46" s="56"/>
      <c r="B46" s="10" t="s">
        <v>44</v>
      </c>
      <c r="C46" s="10">
        <v>25</v>
      </c>
      <c r="D46" s="10"/>
      <c r="E46" s="11"/>
    </row>
    <row r="47" spans="1:5" x14ac:dyDescent="0.15">
      <c r="A47" s="12"/>
      <c r="B47" s="10" t="s">
        <v>3</v>
      </c>
      <c r="C47" s="10"/>
      <c r="D47" s="10">
        <f>SUM(D44:D46)</f>
        <v>0</v>
      </c>
      <c r="E47" s="11"/>
    </row>
    <row r="48" spans="1:5" ht="15" thickBot="1" x14ac:dyDescent="0.2">
      <c r="A48" s="13"/>
      <c r="B48" s="14" t="s">
        <v>4</v>
      </c>
      <c r="C48" s="14"/>
      <c r="D48" s="16">
        <v>0.05</v>
      </c>
      <c r="E48" s="17"/>
    </row>
    <row r="49" spans="1:5" x14ac:dyDescent="0.15">
      <c r="A49" s="7" t="s">
        <v>92</v>
      </c>
      <c r="B49" s="8" t="s">
        <v>2</v>
      </c>
      <c r="C49" s="8" t="s">
        <v>1</v>
      </c>
      <c r="D49" s="8" t="s">
        <v>8</v>
      </c>
      <c r="E49" s="9" t="s">
        <v>24</v>
      </c>
    </row>
    <row r="50" spans="1:5" ht="40.5" x14ac:dyDescent="0.15">
      <c r="A50" s="56" t="s">
        <v>13</v>
      </c>
      <c r="B50" s="18" t="s">
        <v>63</v>
      </c>
      <c r="C50" s="10">
        <v>50</v>
      </c>
      <c r="D50" s="10"/>
      <c r="E50" s="11"/>
    </row>
    <row r="51" spans="1:5" x14ac:dyDescent="0.15">
      <c r="A51" s="56"/>
      <c r="B51" s="10" t="s">
        <v>45</v>
      </c>
      <c r="C51" s="10">
        <v>20</v>
      </c>
      <c r="D51" s="10"/>
      <c r="E51" s="11"/>
    </row>
    <row r="52" spans="1:5" x14ac:dyDescent="0.15">
      <c r="A52" s="56"/>
      <c r="B52" s="10" t="s">
        <v>46</v>
      </c>
      <c r="C52" s="10">
        <v>20</v>
      </c>
      <c r="D52" s="10"/>
      <c r="E52" s="11"/>
    </row>
    <row r="53" spans="1:5" x14ac:dyDescent="0.15">
      <c r="A53" s="56"/>
      <c r="B53" s="10" t="s">
        <v>47</v>
      </c>
      <c r="C53" s="10">
        <v>10</v>
      </c>
      <c r="D53" s="10"/>
      <c r="E53" s="11"/>
    </row>
    <row r="54" spans="1:5" x14ac:dyDescent="0.15">
      <c r="A54" s="19"/>
      <c r="B54" s="10" t="s">
        <v>3</v>
      </c>
      <c r="C54" s="10"/>
      <c r="D54" s="10">
        <f>SUM(D50:D53)</f>
        <v>0</v>
      </c>
      <c r="E54" s="11"/>
    </row>
    <row r="55" spans="1:5" ht="15" thickBot="1" x14ac:dyDescent="0.2">
      <c r="A55" s="20"/>
      <c r="B55" s="14" t="s">
        <v>4</v>
      </c>
      <c r="C55" s="15"/>
      <c r="D55" s="16">
        <v>0.1</v>
      </c>
      <c r="E55" s="17"/>
    </row>
    <row r="56" spans="1:5" x14ac:dyDescent="0.15">
      <c r="A56" s="7" t="s">
        <v>93</v>
      </c>
      <c r="B56" s="8" t="s">
        <v>2</v>
      </c>
      <c r="C56" s="8" t="s">
        <v>1</v>
      </c>
      <c r="D56" s="8" t="s">
        <v>8</v>
      </c>
      <c r="E56" s="9" t="s">
        <v>24</v>
      </c>
    </row>
    <row r="57" spans="1:5" x14ac:dyDescent="0.15">
      <c r="A57" s="55" t="s">
        <v>48</v>
      </c>
      <c r="B57" s="10" t="s">
        <v>14</v>
      </c>
      <c r="C57" s="10">
        <v>40</v>
      </c>
      <c r="D57" s="10"/>
      <c r="E57" s="11"/>
    </row>
    <row r="58" spans="1:5" x14ac:dyDescent="0.15">
      <c r="A58" s="56"/>
      <c r="B58" s="10" t="s">
        <v>15</v>
      </c>
      <c r="C58" s="10">
        <v>50</v>
      </c>
      <c r="D58" s="10"/>
      <c r="E58" s="11"/>
    </row>
    <row r="59" spans="1:5" x14ac:dyDescent="0.15">
      <c r="A59" s="56"/>
      <c r="B59" s="10" t="s">
        <v>35</v>
      </c>
      <c r="C59" s="10">
        <v>10</v>
      </c>
      <c r="D59" s="10"/>
      <c r="E59" s="11"/>
    </row>
    <row r="60" spans="1:5" x14ac:dyDescent="0.15">
      <c r="A60" s="19"/>
      <c r="B60" s="10" t="s">
        <v>3</v>
      </c>
      <c r="C60" s="10"/>
      <c r="D60" s="10">
        <f>SUM(D57:D59)</f>
        <v>0</v>
      </c>
      <c r="E60" s="11"/>
    </row>
    <row r="61" spans="1:5" ht="15" thickBot="1" x14ac:dyDescent="0.2">
      <c r="A61" s="20"/>
      <c r="B61" s="14" t="s">
        <v>4</v>
      </c>
      <c r="C61" s="15"/>
      <c r="D61" s="16">
        <v>0.05</v>
      </c>
      <c r="E61" s="17"/>
    </row>
    <row r="62" spans="1:5" x14ac:dyDescent="0.15">
      <c r="A62" s="7" t="s">
        <v>94</v>
      </c>
      <c r="B62" s="8" t="s">
        <v>2</v>
      </c>
      <c r="C62" s="8" t="s">
        <v>1</v>
      </c>
      <c r="D62" s="8" t="s">
        <v>8</v>
      </c>
      <c r="E62" s="9" t="s">
        <v>24</v>
      </c>
    </row>
    <row r="63" spans="1:5" x14ac:dyDescent="0.15">
      <c r="A63" s="55" t="s">
        <v>49</v>
      </c>
      <c r="B63" s="10" t="s">
        <v>50</v>
      </c>
      <c r="C63" s="10">
        <v>30</v>
      </c>
      <c r="D63" s="10"/>
      <c r="E63" s="11"/>
    </row>
    <row r="64" spans="1:5" x14ac:dyDescent="0.15">
      <c r="A64" s="56"/>
      <c r="B64" s="10" t="s">
        <v>51</v>
      </c>
      <c r="C64" s="10">
        <v>20</v>
      </c>
      <c r="D64" s="10"/>
      <c r="E64" s="11"/>
    </row>
    <row r="65" spans="1:5" x14ac:dyDescent="0.15">
      <c r="A65" s="56"/>
      <c r="B65" s="10" t="s">
        <v>16</v>
      </c>
      <c r="C65" s="10">
        <v>30</v>
      </c>
      <c r="D65" s="10"/>
      <c r="E65" s="11"/>
    </row>
    <row r="66" spans="1:5" x14ac:dyDescent="0.15">
      <c r="A66" s="56"/>
      <c r="B66" s="10" t="s">
        <v>52</v>
      </c>
      <c r="C66" s="10">
        <v>10</v>
      </c>
      <c r="D66" s="10"/>
      <c r="E66" s="11"/>
    </row>
    <row r="67" spans="1:5" x14ac:dyDescent="0.15">
      <c r="A67" s="56"/>
      <c r="B67" s="10" t="s">
        <v>53</v>
      </c>
      <c r="C67" s="10">
        <v>10</v>
      </c>
      <c r="D67" s="10"/>
      <c r="E67" s="11"/>
    </row>
    <row r="68" spans="1:5" x14ac:dyDescent="0.15">
      <c r="A68" s="19"/>
      <c r="B68" s="10" t="s">
        <v>3</v>
      </c>
      <c r="C68" s="10"/>
      <c r="D68" s="10">
        <f>SUM(D63:D67)</f>
        <v>0</v>
      </c>
      <c r="E68" s="11"/>
    </row>
    <row r="69" spans="1:5" ht="15" thickBot="1" x14ac:dyDescent="0.2">
      <c r="A69" s="20"/>
      <c r="B69" s="14" t="s">
        <v>4</v>
      </c>
      <c r="C69" s="15"/>
      <c r="D69" s="16">
        <v>0.3</v>
      </c>
      <c r="E69" s="17"/>
    </row>
    <row r="70" spans="1:5" x14ac:dyDescent="0.15">
      <c r="A70" s="7" t="s">
        <v>95</v>
      </c>
      <c r="B70" s="8" t="s">
        <v>2</v>
      </c>
      <c r="C70" s="8" t="s">
        <v>1</v>
      </c>
      <c r="D70" s="8" t="s">
        <v>8</v>
      </c>
      <c r="E70" s="9" t="s">
        <v>24</v>
      </c>
    </row>
    <row r="71" spans="1:5" ht="27" x14ac:dyDescent="0.15">
      <c r="A71" s="21" t="s">
        <v>54</v>
      </c>
      <c r="B71" s="51" t="s">
        <v>96</v>
      </c>
      <c r="C71" s="10">
        <v>100</v>
      </c>
      <c r="D71" s="10">
        <v>0</v>
      </c>
      <c r="E71" s="11"/>
    </row>
    <row r="72" spans="1:5" ht="15" thickBot="1" x14ac:dyDescent="0.2">
      <c r="A72" s="22"/>
      <c r="B72" s="6" t="s">
        <v>4</v>
      </c>
      <c r="C72" s="6"/>
      <c r="D72" s="23">
        <v>0.1</v>
      </c>
      <c r="E72" s="24"/>
    </row>
    <row r="73" spans="1:5" ht="15.75" customHeight="1" thickTop="1" x14ac:dyDescent="0.15">
      <c r="A73" s="25" t="s">
        <v>20</v>
      </c>
      <c r="B73" s="70">
        <f>D12*D13+D20*D21+D27*D28+D33*D34+D41*D42+D47*D48+D54*D55+D60*D61+D68*D69+D71*D72</f>
        <v>0</v>
      </c>
      <c r="C73" s="70"/>
      <c r="D73" s="70"/>
      <c r="E73" s="71"/>
    </row>
    <row r="74" spans="1:5" ht="21.75" customHeight="1" x14ac:dyDescent="0.15">
      <c r="A74" s="27" t="s">
        <v>19</v>
      </c>
      <c r="B74" s="63"/>
      <c r="C74" s="64"/>
      <c r="D74" s="64"/>
      <c r="E74" s="65"/>
    </row>
    <row r="75" spans="1:5" ht="15.95" customHeight="1" thickBot="1" x14ac:dyDescent="0.2">
      <c r="A75" s="26" t="s">
        <v>58</v>
      </c>
      <c r="B75" s="60" t="s">
        <v>97</v>
      </c>
      <c r="C75" s="61"/>
      <c r="D75" s="61"/>
      <c r="E75" s="62"/>
    </row>
    <row r="76" spans="1:5" ht="15" thickTop="1" x14ac:dyDescent="0.15"/>
  </sheetData>
  <mergeCells count="18">
    <mergeCell ref="B75:E75"/>
    <mergeCell ref="B74:E74"/>
    <mergeCell ref="B6:E6"/>
    <mergeCell ref="A1:E1"/>
    <mergeCell ref="B73:E73"/>
    <mergeCell ref="A63:A67"/>
    <mergeCell ref="B2:E2"/>
    <mergeCell ref="B3:E3"/>
    <mergeCell ref="B4:E4"/>
    <mergeCell ref="B5:E5"/>
    <mergeCell ref="A36:A40"/>
    <mergeCell ref="A44:A46"/>
    <mergeCell ref="A50:A53"/>
    <mergeCell ref="A57:A59"/>
    <mergeCell ref="A8:A11"/>
    <mergeCell ref="A15:A19"/>
    <mergeCell ref="A23:A26"/>
    <mergeCell ref="A30:A3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"/>
  <sheetViews>
    <sheetView tabSelected="1" workbookViewId="0">
      <selection activeCell="A2" sqref="A2"/>
    </sheetView>
  </sheetViews>
  <sheetFormatPr defaultRowHeight="14.25" x14ac:dyDescent="0.15"/>
  <cols>
    <col min="1" max="1" width="19.375" customWidth="1"/>
    <col min="2" max="2" width="25.25" customWidth="1"/>
    <col min="3" max="3" width="4.875" customWidth="1"/>
    <col min="4" max="4" width="4.625" customWidth="1"/>
    <col min="5" max="5" width="63.375" customWidth="1"/>
    <col min="6" max="6" width="0.375" customWidth="1"/>
    <col min="7" max="7" width="0.25" customWidth="1"/>
  </cols>
  <sheetData>
    <row r="1" spans="1:12" ht="21.75" customHeight="1" thickBot="1" x14ac:dyDescent="0.3">
      <c r="A1" s="77" t="s">
        <v>103</v>
      </c>
      <c r="B1" s="78"/>
      <c r="C1" s="78"/>
      <c r="D1" s="78"/>
      <c r="E1" s="78"/>
    </row>
    <row r="2" spans="1:12" ht="15.75" thickTop="1" thickBot="1" x14ac:dyDescent="0.2">
      <c r="A2" s="49" t="s">
        <v>85</v>
      </c>
      <c r="B2" s="79"/>
      <c r="C2" s="79"/>
      <c r="D2" s="50" t="s">
        <v>60</v>
      </c>
      <c r="E2" s="30"/>
      <c r="F2" s="2"/>
    </row>
    <row r="3" spans="1:12" s="1" customFormat="1" x14ac:dyDescent="0.15">
      <c r="A3" s="44" t="s">
        <v>64</v>
      </c>
      <c r="B3" s="45" t="s">
        <v>2</v>
      </c>
      <c r="C3" s="45" t="s">
        <v>1</v>
      </c>
      <c r="D3" s="45" t="s">
        <v>8</v>
      </c>
      <c r="E3" s="46" t="s">
        <v>24</v>
      </c>
      <c r="F3" s="28"/>
    </row>
    <row r="4" spans="1:12" x14ac:dyDescent="0.15">
      <c r="A4" s="74" t="s">
        <v>65</v>
      </c>
      <c r="B4" s="52" t="s">
        <v>100</v>
      </c>
      <c r="C4" s="10">
        <v>100</v>
      </c>
      <c r="D4" s="10"/>
      <c r="E4" s="11"/>
      <c r="F4" s="2"/>
    </row>
    <row r="5" spans="1:12" x14ac:dyDescent="0.15">
      <c r="A5" s="84"/>
      <c r="B5" s="10" t="s">
        <v>3</v>
      </c>
      <c r="C5" s="39">
        <v>90</v>
      </c>
      <c r="D5" s="10">
        <f>C5*D6</f>
        <v>13.5</v>
      </c>
      <c r="E5" s="11"/>
      <c r="F5" s="2"/>
      <c r="G5">
        <f>D5</f>
        <v>13.5</v>
      </c>
    </row>
    <row r="6" spans="1:12" ht="15" thickBot="1" x14ac:dyDescent="0.2">
      <c r="A6" s="85"/>
      <c r="B6" s="14" t="s">
        <v>4</v>
      </c>
      <c r="C6" s="14"/>
      <c r="D6" s="16">
        <v>0.15</v>
      </c>
      <c r="E6" s="17"/>
      <c r="F6" s="35">
        <f>D6</f>
        <v>0.15</v>
      </c>
    </row>
    <row r="7" spans="1:12" s="1" customFormat="1" x14ac:dyDescent="0.15">
      <c r="A7" s="44" t="s">
        <v>18</v>
      </c>
      <c r="B7" s="45" t="s">
        <v>2</v>
      </c>
      <c r="C7" s="45" t="s">
        <v>1</v>
      </c>
      <c r="D7" s="45" t="s">
        <v>8</v>
      </c>
      <c r="E7" s="46" t="s">
        <v>24</v>
      </c>
      <c r="F7" s="28"/>
    </row>
    <row r="8" spans="1:12" x14ac:dyDescent="0.15">
      <c r="A8" s="74" t="s">
        <v>66</v>
      </c>
      <c r="B8" s="52" t="s">
        <v>66</v>
      </c>
      <c r="C8" s="10">
        <v>100</v>
      </c>
      <c r="D8" s="10"/>
      <c r="E8" s="11"/>
      <c r="F8" s="2"/>
    </row>
    <row r="9" spans="1:12" x14ac:dyDescent="0.15">
      <c r="A9" s="75"/>
      <c r="B9" s="10" t="s">
        <v>80</v>
      </c>
      <c r="C9" s="10"/>
      <c r="D9" s="10"/>
      <c r="E9" s="11"/>
      <c r="F9" s="2"/>
    </row>
    <row r="10" spans="1:12" x14ac:dyDescent="0.15">
      <c r="A10" s="75"/>
      <c r="B10" s="10" t="s">
        <v>56</v>
      </c>
      <c r="C10" s="10"/>
      <c r="D10" s="10"/>
      <c r="E10" s="11"/>
      <c r="F10" s="2"/>
      <c r="H10" s="34"/>
      <c r="I10" s="34"/>
      <c r="J10" s="34"/>
      <c r="K10" s="34"/>
      <c r="L10" s="34"/>
    </row>
    <row r="11" spans="1:12" x14ac:dyDescent="0.15">
      <c r="A11" s="86"/>
      <c r="B11" s="10" t="s">
        <v>3</v>
      </c>
      <c r="C11" s="39">
        <v>80</v>
      </c>
      <c r="D11" s="10">
        <f>C11*D12</f>
        <v>20</v>
      </c>
      <c r="E11" s="11"/>
      <c r="F11" s="2"/>
      <c r="G11">
        <f>D11</f>
        <v>20</v>
      </c>
    </row>
    <row r="12" spans="1:12" ht="15" thickBot="1" x14ac:dyDescent="0.2">
      <c r="A12" s="87"/>
      <c r="B12" s="14" t="s">
        <v>4</v>
      </c>
      <c r="C12" s="14"/>
      <c r="D12" s="16">
        <v>0.25</v>
      </c>
      <c r="E12" s="17"/>
      <c r="F12" s="36">
        <f>D12</f>
        <v>0.25</v>
      </c>
    </row>
    <row r="13" spans="1:12" s="1" customFormat="1" x14ac:dyDescent="0.15">
      <c r="A13" s="44" t="s">
        <v>18</v>
      </c>
      <c r="B13" s="45" t="s">
        <v>2</v>
      </c>
      <c r="C13" s="45" t="s">
        <v>1</v>
      </c>
      <c r="D13" s="45" t="s">
        <v>8</v>
      </c>
      <c r="E13" s="46" t="s">
        <v>24</v>
      </c>
      <c r="F13" s="28"/>
    </row>
    <row r="14" spans="1:12" x14ac:dyDescent="0.15">
      <c r="A14" s="74" t="s">
        <v>72</v>
      </c>
      <c r="B14" s="52" t="s">
        <v>72</v>
      </c>
      <c r="C14" s="10">
        <v>100</v>
      </c>
      <c r="D14" s="10"/>
      <c r="E14" s="11"/>
      <c r="F14" s="2"/>
    </row>
    <row r="15" spans="1:12" x14ac:dyDescent="0.15">
      <c r="A15" s="86"/>
      <c r="B15" s="10" t="s">
        <v>3</v>
      </c>
      <c r="C15" s="39">
        <v>80</v>
      </c>
      <c r="D15" s="10">
        <f>C15*D16</f>
        <v>6.4</v>
      </c>
      <c r="E15" s="11"/>
      <c r="F15" s="2"/>
      <c r="G15">
        <f>D15</f>
        <v>6.4</v>
      </c>
    </row>
    <row r="16" spans="1:12" ht="15" thickBot="1" x14ac:dyDescent="0.2">
      <c r="A16" s="87"/>
      <c r="B16" s="14" t="s">
        <v>4</v>
      </c>
      <c r="C16" s="14"/>
      <c r="D16" s="16">
        <v>0.08</v>
      </c>
      <c r="E16" s="17"/>
      <c r="F16" s="36">
        <f>D16</f>
        <v>0.08</v>
      </c>
    </row>
    <row r="17" spans="1:7" s="1" customFormat="1" x14ac:dyDescent="0.15">
      <c r="A17" s="44" t="s">
        <v>18</v>
      </c>
      <c r="B17" s="45" t="s">
        <v>2</v>
      </c>
      <c r="C17" s="45" t="s">
        <v>1</v>
      </c>
      <c r="D17" s="45" t="s">
        <v>8</v>
      </c>
      <c r="E17" s="46" t="s">
        <v>24</v>
      </c>
      <c r="F17" s="28"/>
    </row>
    <row r="18" spans="1:7" x14ac:dyDescent="0.15">
      <c r="A18" s="74" t="s">
        <v>73</v>
      </c>
      <c r="B18" s="52" t="s">
        <v>74</v>
      </c>
      <c r="C18" s="10">
        <v>100</v>
      </c>
      <c r="D18" s="10"/>
      <c r="E18" s="11"/>
      <c r="F18" s="2"/>
    </row>
    <row r="19" spans="1:7" x14ac:dyDescent="0.15">
      <c r="A19" s="75"/>
      <c r="B19" s="10" t="s">
        <v>3</v>
      </c>
      <c r="C19" s="39">
        <v>80</v>
      </c>
      <c r="D19" s="10">
        <f>C19*D20</f>
        <v>6.4</v>
      </c>
      <c r="E19" s="11"/>
      <c r="F19" s="2"/>
      <c r="G19">
        <f>D19</f>
        <v>6.4</v>
      </c>
    </row>
    <row r="20" spans="1:7" ht="15" thickBot="1" x14ac:dyDescent="0.2">
      <c r="A20" s="76"/>
      <c r="B20" s="14" t="s">
        <v>4</v>
      </c>
      <c r="C20" s="14"/>
      <c r="D20" s="16">
        <v>0.08</v>
      </c>
      <c r="E20" s="17"/>
      <c r="F20" s="36">
        <f>D20</f>
        <v>0.08</v>
      </c>
    </row>
    <row r="21" spans="1:7" s="1" customFormat="1" x14ac:dyDescent="0.15">
      <c r="A21" s="44" t="s">
        <v>18</v>
      </c>
      <c r="B21" s="45" t="s">
        <v>2</v>
      </c>
      <c r="C21" s="45" t="s">
        <v>1</v>
      </c>
      <c r="D21" s="45" t="s">
        <v>8</v>
      </c>
      <c r="E21" s="46" t="s">
        <v>24</v>
      </c>
      <c r="F21" s="28"/>
    </row>
    <row r="22" spans="1:7" x14ac:dyDescent="0.15">
      <c r="A22" s="74" t="s">
        <v>75</v>
      </c>
      <c r="B22" s="52" t="s">
        <v>75</v>
      </c>
      <c r="C22" s="10">
        <v>100</v>
      </c>
      <c r="D22" s="10"/>
      <c r="E22" s="11"/>
      <c r="F22" s="2"/>
    </row>
    <row r="23" spans="1:7" x14ac:dyDescent="0.15">
      <c r="A23" s="75"/>
      <c r="B23" s="10" t="s">
        <v>3</v>
      </c>
      <c r="C23" s="39">
        <v>80</v>
      </c>
      <c r="D23" s="10">
        <f>C23*D24</f>
        <v>4</v>
      </c>
      <c r="E23" s="11"/>
      <c r="F23" s="2"/>
      <c r="G23">
        <f>D23</f>
        <v>4</v>
      </c>
    </row>
    <row r="24" spans="1:7" ht="15" thickBot="1" x14ac:dyDescent="0.2">
      <c r="A24" s="76"/>
      <c r="B24" s="14" t="s">
        <v>4</v>
      </c>
      <c r="C24" s="14"/>
      <c r="D24" s="16">
        <v>0.05</v>
      </c>
      <c r="E24" s="17"/>
      <c r="F24" s="36">
        <f>D24</f>
        <v>0.05</v>
      </c>
    </row>
    <row r="25" spans="1:7" s="1" customFormat="1" x14ac:dyDescent="0.15">
      <c r="A25" s="44" t="s">
        <v>18</v>
      </c>
      <c r="B25" s="45" t="s">
        <v>2</v>
      </c>
      <c r="C25" s="45" t="s">
        <v>1</v>
      </c>
      <c r="D25" s="45" t="s">
        <v>8</v>
      </c>
      <c r="E25" s="46" t="s">
        <v>24</v>
      </c>
      <c r="F25" s="28"/>
    </row>
    <row r="26" spans="1:7" x14ac:dyDescent="0.15">
      <c r="A26" s="74" t="s">
        <v>76</v>
      </c>
      <c r="B26" s="52" t="s">
        <v>77</v>
      </c>
      <c r="C26" s="10">
        <v>100</v>
      </c>
      <c r="D26" s="10"/>
      <c r="E26" s="11"/>
      <c r="F26" s="2"/>
    </row>
    <row r="27" spans="1:7" x14ac:dyDescent="0.15">
      <c r="A27" s="75"/>
      <c r="B27" s="10" t="s">
        <v>3</v>
      </c>
      <c r="C27" s="39">
        <v>80</v>
      </c>
      <c r="D27" s="10">
        <f>C27*D28</f>
        <v>3.2</v>
      </c>
      <c r="E27" s="11"/>
      <c r="F27" s="2"/>
      <c r="G27">
        <f>D27</f>
        <v>3.2</v>
      </c>
    </row>
    <row r="28" spans="1:7" ht="15" thickBot="1" x14ac:dyDescent="0.2">
      <c r="A28" s="76"/>
      <c r="B28" s="14" t="s">
        <v>4</v>
      </c>
      <c r="C28" s="14"/>
      <c r="D28" s="16">
        <v>0.04</v>
      </c>
      <c r="E28" s="17"/>
      <c r="F28" s="36">
        <f>D28</f>
        <v>0.04</v>
      </c>
    </row>
    <row r="29" spans="1:7" s="1" customFormat="1" x14ac:dyDescent="0.15">
      <c r="A29" s="44" t="s">
        <v>18</v>
      </c>
      <c r="B29" s="45" t="s">
        <v>2</v>
      </c>
      <c r="C29" s="45" t="s">
        <v>1</v>
      </c>
      <c r="D29" s="45" t="s">
        <v>8</v>
      </c>
      <c r="E29" s="46" t="s">
        <v>24</v>
      </c>
      <c r="F29" s="28"/>
    </row>
    <row r="30" spans="1:7" x14ac:dyDescent="0.15">
      <c r="A30" s="74" t="s">
        <v>78</v>
      </c>
      <c r="B30" s="52" t="s">
        <v>79</v>
      </c>
      <c r="C30" s="10">
        <v>100</v>
      </c>
      <c r="D30" s="10"/>
      <c r="E30" s="11"/>
      <c r="F30" s="2"/>
    </row>
    <row r="31" spans="1:7" x14ac:dyDescent="0.15">
      <c r="A31" s="75"/>
      <c r="B31" s="10" t="s">
        <v>3</v>
      </c>
      <c r="C31" s="39">
        <v>80</v>
      </c>
      <c r="D31" s="10">
        <f>C31*D32</f>
        <v>4</v>
      </c>
      <c r="E31" s="11"/>
      <c r="F31" s="2"/>
      <c r="G31">
        <f>D31</f>
        <v>4</v>
      </c>
    </row>
    <row r="32" spans="1:7" ht="15" thickBot="1" x14ac:dyDescent="0.2">
      <c r="A32" s="76"/>
      <c r="B32" s="14" t="s">
        <v>4</v>
      </c>
      <c r="C32" s="14"/>
      <c r="D32" s="16">
        <v>0.05</v>
      </c>
      <c r="E32" s="17"/>
      <c r="F32" s="36">
        <f>D32</f>
        <v>0.05</v>
      </c>
    </row>
    <row r="33" spans="1:7" s="1" customFormat="1" x14ac:dyDescent="0.15">
      <c r="A33" s="44" t="s">
        <v>18</v>
      </c>
      <c r="B33" s="45" t="s">
        <v>2</v>
      </c>
      <c r="C33" s="45" t="s">
        <v>1</v>
      </c>
      <c r="D33" s="45" t="s">
        <v>8</v>
      </c>
      <c r="E33" s="46" t="s">
        <v>24</v>
      </c>
      <c r="F33" s="28"/>
    </row>
    <row r="34" spans="1:7" x14ac:dyDescent="0.15">
      <c r="A34" s="74" t="s">
        <v>102</v>
      </c>
      <c r="B34" s="52" t="s">
        <v>101</v>
      </c>
      <c r="C34" s="10">
        <v>100</v>
      </c>
      <c r="D34" s="10"/>
      <c r="E34" s="11"/>
      <c r="F34" s="2"/>
    </row>
    <row r="35" spans="1:7" x14ac:dyDescent="0.15">
      <c r="A35" s="75"/>
      <c r="B35" s="10" t="s">
        <v>3</v>
      </c>
      <c r="C35" s="39">
        <v>80</v>
      </c>
      <c r="D35" s="10">
        <f>C35*D36</f>
        <v>8</v>
      </c>
      <c r="E35" s="11"/>
      <c r="F35" s="2"/>
      <c r="G35">
        <f>D35</f>
        <v>8</v>
      </c>
    </row>
    <row r="36" spans="1:7" ht="15" thickBot="1" x14ac:dyDescent="0.2">
      <c r="A36" s="76"/>
      <c r="B36" s="14" t="s">
        <v>4</v>
      </c>
      <c r="C36" s="14"/>
      <c r="D36" s="16">
        <v>0.1</v>
      </c>
      <c r="E36" s="17"/>
      <c r="F36" s="36">
        <f>D36</f>
        <v>0.1</v>
      </c>
    </row>
    <row r="37" spans="1:7" x14ac:dyDescent="0.15">
      <c r="A37" s="44" t="s">
        <v>18</v>
      </c>
      <c r="B37" s="47" t="s">
        <v>59</v>
      </c>
      <c r="C37" s="47" t="s">
        <v>82</v>
      </c>
      <c r="D37" s="48"/>
      <c r="E37" s="46" t="s">
        <v>24</v>
      </c>
      <c r="F37" s="2"/>
    </row>
    <row r="38" spans="1:7" x14ac:dyDescent="0.15">
      <c r="A38" s="74" t="s">
        <v>67</v>
      </c>
      <c r="B38" s="53" t="s">
        <v>81</v>
      </c>
      <c r="C38" s="29">
        <v>100</v>
      </c>
      <c r="D38" s="37"/>
      <c r="E38" s="38"/>
      <c r="F38" s="2"/>
    </row>
    <row r="39" spans="1:7" x14ac:dyDescent="0.15">
      <c r="A39" s="75"/>
      <c r="B39" s="10" t="s">
        <v>57</v>
      </c>
      <c r="C39" s="10"/>
      <c r="D39" s="10"/>
      <c r="E39" s="11"/>
      <c r="F39" s="2"/>
    </row>
    <row r="40" spans="1:7" x14ac:dyDescent="0.15">
      <c r="A40" s="75"/>
      <c r="B40" s="10" t="s">
        <v>68</v>
      </c>
      <c r="C40" s="10"/>
      <c r="D40" s="10"/>
      <c r="E40" s="11"/>
      <c r="F40" s="2"/>
    </row>
    <row r="41" spans="1:7" x14ac:dyDescent="0.15">
      <c r="A41" s="75"/>
      <c r="B41" s="10" t="s">
        <v>3</v>
      </c>
      <c r="C41" s="39">
        <v>90</v>
      </c>
      <c r="D41" s="10">
        <f>C41*D42</f>
        <v>9</v>
      </c>
      <c r="E41" s="11"/>
      <c r="F41" s="2"/>
      <c r="G41">
        <f>D41</f>
        <v>9</v>
      </c>
    </row>
    <row r="42" spans="1:7" ht="15" thickBot="1" x14ac:dyDescent="0.2">
      <c r="A42" s="76"/>
      <c r="B42" s="14" t="s">
        <v>4</v>
      </c>
      <c r="C42" s="14"/>
      <c r="D42" s="16">
        <v>0.1</v>
      </c>
      <c r="E42" s="17"/>
      <c r="F42" s="36">
        <f>D42</f>
        <v>0.1</v>
      </c>
    </row>
    <row r="43" spans="1:7" x14ac:dyDescent="0.15">
      <c r="A43" s="44" t="s">
        <v>18</v>
      </c>
      <c r="B43" s="47" t="s">
        <v>2</v>
      </c>
      <c r="C43" s="47" t="s">
        <v>1</v>
      </c>
      <c r="D43" s="47" t="s">
        <v>8</v>
      </c>
      <c r="E43" s="46" t="s">
        <v>24</v>
      </c>
      <c r="F43" s="2"/>
    </row>
    <row r="44" spans="1:7" ht="40.5" x14ac:dyDescent="0.15">
      <c r="A44" s="74" t="s">
        <v>61</v>
      </c>
      <c r="B44" s="54" t="s">
        <v>69</v>
      </c>
      <c r="C44" s="10">
        <v>100</v>
      </c>
      <c r="D44" s="10"/>
      <c r="E44" s="11"/>
      <c r="F44" s="2"/>
    </row>
    <row r="45" spans="1:7" x14ac:dyDescent="0.15">
      <c r="A45" s="75"/>
      <c r="B45" s="10" t="s">
        <v>3</v>
      </c>
      <c r="C45" s="39">
        <v>90</v>
      </c>
      <c r="D45" s="10">
        <f>C45*D46</f>
        <v>9</v>
      </c>
      <c r="E45" s="11"/>
      <c r="F45" s="2"/>
      <c r="G45">
        <f>D45</f>
        <v>9</v>
      </c>
    </row>
    <row r="46" spans="1:7" ht="15" thickBot="1" x14ac:dyDescent="0.2">
      <c r="A46" s="76"/>
      <c r="B46" s="14" t="s">
        <v>4</v>
      </c>
      <c r="C46" s="14"/>
      <c r="D46" s="16">
        <v>0.1</v>
      </c>
      <c r="E46" s="17"/>
      <c r="F46" s="36">
        <f>D46</f>
        <v>0.1</v>
      </c>
    </row>
    <row r="47" spans="1:7" x14ac:dyDescent="0.15">
      <c r="A47" s="41" t="s">
        <v>83</v>
      </c>
      <c r="B47" s="29"/>
      <c r="C47" s="29"/>
      <c r="D47" s="40">
        <f>SUM(G1:G51)</f>
        <v>83.5</v>
      </c>
      <c r="E47" s="31"/>
      <c r="F47" s="2"/>
    </row>
    <row r="48" spans="1:7" x14ac:dyDescent="0.15">
      <c r="A48" s="42" t="s">
        <v>84</v>
      </c>
      <c r="B48" s="10"/>
      <c r="C48" s="10"/>
      <c r="D48" s="10"/>
      <c r="E48" s="32"/>
      <c r="F48" s="2"/>
    </row>
    <row r="49" spans="1:7" ht="27" x14ac:dyDescent="0.15">
      <c r="A49" s="33" t="s">
        <v>71</v>
      </c>
      <c r="B49" s="10"/>
      <c r="C49" s="10"/>
      <c r="D49" s="10">
        <f>D48*0.3+D47*0.7</f>
        <v>58.449999999999996</v>
      </c>
      <c r="E49" s="32"/>
      <c r="F49" s="2"/>
    </row>
    <row r="50" spans="1:7" ht="23.25" customHeight="1" x14ac:dyDescent="0.15">
      <c r="A50" s="42" t="s">
        <v>19</v>
      </c>
      <c r="B50" s="63"/>
      <c r="C50" s="80"/>
      <c r="D50" s="80"/>
      <c r="E50" s="81"/>
      <c r="F50" s="2"/>
    </row>
    <row r="51" spans="1:7" ht="15" thickBot="1" x14ac:dyDescent="0.2">
      <c r="A51" s="43" t="s">
        <v>70</v>
      </c>
      <c r="B51" s="60" t="s">
        <v>97</v>
      </c>
      <c r="C51" s="82"/>
      <c r="D51" s="82"/>
      <c r="E51" s="83"/>
      <c r="F51" s="2"/>
    </row>
    <row r="52" spans="1:7" ht="15" thickTop="1" x14ac:dyDescent="0.15">
      <c r="F52">
        <f>SUM(F1:F51)</f>
        <v>1.0000000000000002</v>
      </c>
      <c r="G52">
        <f>SUM(G1:G51)</f>
        <v>83.5</v>
      </c>
    </row>
  </sheetData>
  <mergeCells count="14">
    <mergeCell ref="B50:E50"/>
    <mergeCell ref="B51:E51"/>
    <mergeCell ref="A4:A6"/>
    <mergeCell ref="A8:A12"/>
    <mergeCell ref="A14:A16"/>
    <mergeCell ref="A18:A20"/>
    <mergeCell ref="A38:A42"/>
    <mergeCell ref="A44:A46"/>
    <mergeCell ref="A22:A24"/>
    <mergeCell ref="A26:A28"/>
    <mergeCell ref="A30:A32"/>
    <mergeCell ref="A34:A36"/>
    <mergeCell ref="A1:E1"/>
    <mergeCell ref="B2:C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小组成绩</vt:lpstr>
      <vt:lpstr>个人成绩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2009-09-07T12:18:13Z</cp:lastPrinted>
  <dcterms:created xsi:type="dcterms:W3CDTF">1996-12-17T01:32:42Z</dcterms:created>
  <dcterms:modified xsi:type="dcterms:W3CDTF">2018-03-05T23:04:54Z</dcterms:modified>
</cp:coreProperties>
</file>