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EACHING\CS370\2017\FALL\SYLLABUS\"/>
    </mc:Choice>
  </mc:AlternateContent>
  <bookViews>
    <workbookView xWindow="480" yWindow="435" windowWidth="20835" windowHeight="8220" tabRatio="996" xr2:uid="{00000000-000D-0000-FFFF-FFFF00000000}"/>
  </bookViews>
  <sheets>
    <sheet name="SYLLABUS" sheetId="1" r:id="rId1"/>
    <sheet name="CALENDAR" sheetId="8" r:id="rId2"/>
    <sheet name="DATES OF CLASS" sheetId="9" r:id="rId3"/>
    <sheet name="QUIZZES" sheetId="6" r:id="rId4"/>
    <sheet name="HOMEWORKS AND ASSIGNMENTS" sheetId="11" r:id="rId5"/>
    <sheet name="PROJECT DUE DATES" sheetId="10" r:id="rId6"/>
    <sheet name="TEXTBOOKS" sheetId="5" r:id="rId7"/>
    <sheet name="POINTS" sheetId="4" r:id="rId8"/>
  </sheets>
  <calcPr calcId="171027"/>
  <fileRecoveryPr autoRecover="0"/>
</workbook>
</file>

<file path=xl/calcChain.xml><?xml version="1.0" encoding="utf-8"?>
<calcChain xmlns="http://schemas.openxmlformats.org/spreadsheetml/2006/main">
  <c r="D7" i="4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C3" i="1" l="1"/>
  <c r="D3" i="1"/>
  <c r="D4" i="1" s="1"/>
  <c r="E2" i="1"/>
  <c r="C4" i="1" l="1"/>
  <c r="C5" i="1" s="1"/>
  <c r="D5" i="1"/>
  <c r="E4" i="1"/>
  <c r="D6" i="1"/>
  <c r="E3" i="1"/>
  <c r="D7" i="1" l="1"/>
  <c r="E5" i="1"/>
  <c r="C6" i="1"/>
  <c r="C7" i="1" s="1"/>
  <c r="E7" i="1" l="1"/>
  <c r="C8" i="1"/>
  <c r="D8" i="1"/>
  <c r="E6" i="1"/>
  <c r="C9" i="1" l="1"/>
  <c r="D9" i="1"/>
  <c r="E8" i="1"/>
  <c r="E9" i="1" l="1"/>
  <c r="D10" i="1"/>
  <c r="C10" i="1"/>
  <c r="C11" i="1" l="1"/>
  <c r="D11" i="1"/>
  <c r="E10" i="1"/>
  <c r="E11" i="1" l="1"/>
  <c r="C12" i="1"/>
  <c r="D12" i="1"/>
  <c r="E12" i="1" l="1"/>
  <c r="C13" i="1"/>
  <c r="D13" i="1"/>
  <c r="E13" i="1" l="1"/>
  <c r="C14" i="1"/>
  <c r="D14" i="1"/>
  <c r="E14" i="1" l="1"/>
  <c r="D15" i="1"/>
  <c r="C15" i="1"/>
  <c r="D16" i="1" l="1"/>
  <c r="C16" i="1"/>
  <c r="E15" i="1"/>
  <c r="D17" i="1" l="1"/>
  <c r="C17" i="1"/>
  <c r="E16" i="1"/>
  <c r="D18" i="1" l="1"/>
  <c r="C18" i="1"/>
  <c r="E17" i="1"/>
  <c r="C19" i="1" l="1"/>
  <c r="D19" i="1"/>
  <c r="E18" i="1"/>
  <c r="E19" i="1" l="1"/>
  <c r="D20" i="1"/>
  <c r="C20" i="1"/>
  <c r="C21" i="1" l="1"/>
  <c r="D21" i="1"/>
  <c r="E20" i="1"/>
  <c r="E21" i="1" l="1"/>
  <c r="C22" i="1"/>
  <c r="D22" i="1"/>
  <c r="E22" i="1" l="1"/>
  <c r="C23" i="1"/>
  <c r="D23" i="1"/>
  <c r="E23" i="1" l="1"/>
  <c r="C24" i="1"/>
  <c r="D24" i="1"/>
  <c r="E24" i="1" l="1"/>
  <c r="D25" i="1"/>
  <c r="C25" i="1"/>
  <c r="C26" i="1" l="1"/>
  <c r="D26" i="1"/>
  <c r="E25" i="1"/>
  <c r="E26" i="1" l="1"/>
  <c r="D27" i="1"/>
  <c r="C27" i="1"/>
  <c r="D28" i="1" l="1"/>
  <c r="C28" i="1"/>
  <c r="E27" i="1"/>
  <c r="D29" i="1" l="1"/>
  <c r="C29" i="1"/>
  <c r="E28" i="1"/>
  <c r="C30" i="1" l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Travel</author>
  </authors>
  <commentList>
    <comment ref="B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Travel:</t>
        </r>
        <r>
          <rPr>
            <sz val="9"/>
            <color indexed="81"/>
            <rFont val="Tahoma"/>
            <family val="2"/>
          </rPr>
          <t xml:space="preserve">
Two halves over two class periods. This will be explained in class.</t>
        </r>
      </text>
    </comment>
  </commentList>
</comments>
</file>

<file path=xl/sharedStrings.xml><?xml version="1.0" encoding="utf-8"?>
<sst xmlns="http://schemas.openxmlformats.org/spreadsheetml/2006/main" count="361" uniqueCount="290">
  <si>
    <t>Regex classes and fundamentals</t>
  </si>
  <si>
    <t>Project and Manager Plans; Risk Analysis</t>
  </si>
  <si>
    <t>Pert Analysis</t>
  </si>
  <si>
    <t>UML</t>
  </si>
  <si>
    <t>ITEM#</t>
  </si>
  <si>
    <t>TOPIC</t>
  </si>
  <si>
    <t>WEEK</t>
  </si>
  <si>
    <t>DAY</t>
  </si>
  <si>
    <t>LECTURE</t>
  </si>
  <si>
    <t>Introductory Lecture;  Administrative Information</t>
  </si>
  <si>
    <t>Collaborative efforts for Project proposals</t>
  </si>
  <si>
    <t>Modern challenges in software development; Proper Documentation of Software</t>
  </si>
  <si>
    <t>Software Engineering processes and methods: Waterfall</t>
  </si>
  <si>
    <t>CBSE; Cleanroom Engineering; Spiral/Agile Methods</t>
  </si>
  <si>
    <t>FINAL</t>
  </si>
  <si>
    <t>Advanced Pattern Matching: Syntax</t>
  </si>
  <si>
    <t>Recursion and the Activation Stack; Nonrecursive Alternatives</t>
  </si>
  <si>
    <t xml:space="preserve">Gantt Charts and Staff Allocation Charts </t>
  </si>
  <si>
    <t>DATE</t>
  </si>
  <si>
    <t>What is software engineering? Project management perspectives and Executive Summaries</t>
  </si>
  <si>
    <t>Software Engineering in JAVA: Memory Management and Storage, Buffered I/O, User Agents</t>
  </si>
  <si>
    <t>DUE DATES</t>
  </si>
  <si>
    <t>Requirements Engineering;  Workflow and Testing; RUP</t>
  </si>
  <si>
    <t>CASE tools ; Comparison of Software Engineering Methods</t>
  </si>
  <si>
    <t>Advanced Applications and Project Requirements</t>
  </si>
  <si>
    <t>DESCRIPTION</t>
  </si>
  <si>
    <t>QUANTITY</t>
  </si>
  <si>
    <t>WEIGHT</t>
  </si>
  <si>
    <t>SUBTOTAL</t>
  </si>
  <si>
    <t>QUIZZES</t>
  </si>
  <si>
    <t>PROJECTS</t>
  </si>
  <si>
    <t>HOMEWORK</t>
  </si>
  <si>
    <t>VARIOUS</t>
  </si>
  <si>
    <t>TOTAL</t>
  </si>
  <si>
    <t>TITLE</t>
  </si>
  <si>
    <t>ISBN</t>
  </si>
  <si>
    <t>EDITION</t>
  </si>
  <si>
    <t>AUTHOR</t>
  </si>
  <si>
    <t>PUBLISHER</t>
  </si>
  <si>
    <t>STATUS</t>
  </si>
  <si>
    <t>Software Engineering</t>
  </si>
  <si>
    <t>Required</t>
  </si>
  <si>
    <t>0133943038</t>
  </si>
  <si>
    <t>Ian Sommerville</t>
  </si>
  <si>
    <t>Pearson</t>
  </si>
  <si>
    <t>Java for Programmers</t>
  </si>
  <si>
    <t>Recommended</t>
  </si>
  <si>
    <t>0137001290</t>
  </si>
  <si>
    <t>Harvey M. Deitel</t>
  </si>
  <si>
    <t>Prentice-Hall</t>
  </si>
  <si>
    <t>Uml for Java Programmers</t>
  </si>
  <si>
    <t xml:space="preserve"> 0131428489</t>
  </si>
  <si>
    <t xml:space="preserve"> Robert C. Martin</t>
  </si>
  <si>
    <t>Essential software to Process URLs; Timeline/History of Software Engineering</t>
  </si>
  <si>
    <t>Web Mining of data records from webpages; Data Mining: Theoretical Limits</t>
  </si>
  <si>
    <t>Performance Testing  I</t>
  </si>
  <si>
    <t>Performance Testing II</t>
  </si>
  <si>
    <t>REQUIREMENT</t>
  </si>
  <si>
    <t>FURTHER DESCRPTION</t>
  </si>
  <si>
    <t>QUIZ 1</t>
  </si>
  <si>
    <t>QUIZ 2</t>
  </si>
  <si>
    <t>QUIZ 3</t>
  </si>
  <si>
    <t>QUIZ 4</t>
  </si>
  <si>
    <t>PROJECT PHASE 1</t>
  </si>
  <si>
    <t>PROJECT PHASE 2</t>
  </si>
  <si>
    <t>PROJECT PHASE 3</t>
  </si>
  <si>
    <t>Tentative</t>
  </si>
  <si>
    <t>Absolute</t>
  </si>
  <si>
    <t>Sun</t>
  </si>
  <si>
    <t>Mon</t>
  </si>
  <si>
    <t>Tue</t>
  </si>
  <si>
    <t>Wed</t>
  </si>
  <si>
    <t>Thu</t>
  </si>
  <si>
    <t>Fri</t>
  </si>
  <si>
    <t>Sat</t>
  </si>
  <si>
    <t>LEGEND</t>
  </si>
  <si>
    <t>CLASSES HELD</t>
  </si>
  <si>
    <t>SCHOOL SCHEDULE CANCELS CLASS</t>
  </si>
  <si>
    <t>EXPLAINED</t>
  </si>
  <si>
    <t>IMPORTANT NOTE</t>
  </si>
  <si>
    <t>Life Cycle of Software and Six Sigma</t>
  </si>
  <si>
    <t>Advanced Pattern Matching: Java Functionality</t>
  </si>
  <si>
    <t>QUIZ1 (Date is tentative; above topics are exact.)</t>
  </si>
  <si>
    <t>QUIZ2 (Date is tentative; above topics are exact.)</t>
  </si>
  <si>
    <t>QUIZ3 (Date is tentative; above topics are exact.)</t>
  </si>
  <si>
    <t>QUIZ4 (Date is tentative; above topics are exact.)</t>
  </si>
  <si>
    <t>NOTES</t>
  </si>
  <si>
    <t>7.5% for rest of homeworks</t>
  </si>
  <si>
    <t>2.5%  for video assignment</t>
  </si>
  <si>
    <t>Description to be emailed to you.</t>
  </si>
  <si>
    <t>VIDEO CLIPS</t>
  </si>
  <si>
    <t>Every Sunday starting when project is announced.</t>
  </si>
  <si>
    <t>PROJECT UPDATES</t>
  </si>
  <si>
    <t>Setting up structures to store, retrieve and the query of data. Details to be provided subsequently.</t>
  </si>
  <si>
    <t>Processing information about what is found online. Details to be provided subsequently</t>
  </si>
  <si>
    <t>Final submission of integrated complete project. Details to be provided subsequently</t>
  </si>
  <si>
    <t>Ethical Principles of Software Engineering; Plagiarism and Copyright of Code</t>
  </si>
  <si>
    <t>Aug-27-2017</t>
  </si>
  <si>
    <t>Aug-28-2017</t>
  </si>
  <si>
    <t>Aug-29-2017</t>
  </si>
  <si>
    <t>Aug-30-2017</t>
  </si>
  <si>
    <t>Aug-31-2017</t>
  </si>
  <si>
    <t>Sep-1-2017</t>
  </si>
  <si>
    <t>Sep-2-2017</t>
  </si>
  <si>
    <t>Sep-3-2017</t>
  </si>
  <si>
    <t>Sep-4-2017</t>
  </si>
  <si>
    <t>Sep-5-2017</t>
  </si>
  <si>
    <t>Sep-6-2017</t>
  </si>
  <si>
    <t>Sep-7-2017</t>
  </si>
  <si>
    <t>Sep-8-2017</t>
  </si>
  <si>
    <t>Sep-9-2017</t>
  </si>
  <si>
    <t>Sep-10-2017</t>
  </si>
  <si>
    <t>Sep-11-2017</t>
  </si>
  <si>
    <t>Sep-12-2017</t>
  </si>
  <si>
    <t>Sep-13-2017</t>
  </si>
  <si>
    <t>Sep-14-2017</t>
  </si>
  <si>
    <t>Sep-15-2017</t>
  </si>
  <si>
    <t>Sep-16-2017</t>
  </si>
  <si>
    <t>Sep-17-2017</t>
  </si>
  <si>
    <t>Sep-18-2017</t>
  </si>
  <si>
    <t>Sep-20-2017</t>
  </si>
  <si>
    <t>Sep-21-2017</t>
  </si>
  <si>
    <t>Sep-22-2017</t>
  </si>
  <si>
    <t>Sep-23-2017</t>
  </si>
  <si>
    <t>Sep-24-2017</t>
  </si>
  <si>
    <t>Sep-25-2017</t>
  </si>
  <si>
    <t>Sep-26-2017</t>
  </si>
  <si>
    <t>Sep-27-2017</t>
  </si>
  <si>
    <t>Sep-28-2017</t>
  </si>
  <si>
    <t>Sep-29-2017</t>
  </si>
  <si>
    <t>Sep-30-2017</t>
  </si>
  <si>
    <t>Nov-1-2017</t>
  </si>
  <si>
    <t>Nov-2-2017</t>
  </si>
  <si>
    <t>Nov-3-2017</t>
  </si>
  <si>
    <t>Nov-4-2017</t>
  </si>
  <si>
    <t>Nov-5-2017</t>
  </si>
  <si>
    <t>Nov-6-2017</t>
  </si>
  <si>
    <t>Nov-7-2017</t>
  </si>
  <si>
    <t>Nov-8-2017</t>
  </si>
  <si>
    <t>Nov-9-2017</t>
  </si>
  <si>
    <t>Nov-11-2017</t>
  </si>
  <si>
    <t>Nov-12-2017</t>
  </si>
  <si>
    <t>Nov-13-2017</t>
  </si>
  <si>
    <t>Nov-14-2017</t>
  </si>
  <si>
    <t>Nov-15-2017</t>
  </si>
  <si>
    <t>Nov-16-2017</t>
  </si>
  <si>
    <t>Nov-17-2017</t>
  </si>
  <si>
    <t>Nov-18-2017</t>
  </si>
  <si>
    <t>Nov-19-2017</t>
  </si>
  <si>
    <t>Nov-20-2017</t>
  </si>
  <si>
    <t>Nov-22-2017</t>
  </si>
  <si>
    <t>Nov-23-2017</t>
  </si>
  <si>
    <t>Nov-24-2017</t>
  </si>
  <si>
    <t>Nov-25-2017</t>
  </si>
  <si>
    <t>Nov-26-2017</t>
  </si>
  <si>
    <t>Nov-27-2017</t>
  </si>
  <si>
    <t>Nov-28-2017</t>
  </si>
  <si>
    <t>Nov-29-2017</t>
  </si>
  <si>
    <t>Nov-30-2017</t>
  </si>
  <si>
    <t>Dec-1-2017</t>
  </si>
  <si>
    <t>Dec-2-2017</t>
  </si>
  <si>
    <t>Dec-3-2017</t>
  </si>
  <si>
    <t>Dec-4-2017</t>
  </si>
  <si>
    <t>Dec-5-2017</t>
  </si>
  <si>
    <t>Dec-6-2017</t>
  </si>
  <si>
    <t>Dec-7-2017</t>
  </si>
  <si>
    <t>Dec-8-2017</t>
  </si>
  <si>
    <t>Dec-9-2017</t>
  </si>
  <si>
    <t>Dec-10-2017</t>
  </si>
  <si>
    <t>Dec-11-2017</t>
  </si>
  <si>
    <t>Dec-12-2017</t>
  </si>
  <si>
    <t>Dec-14-2017</t>
  </si>
  <si>
    <t>Dec-15-2017</t>
  </si>
  <si>
    <t>Dec-16-2017</t>
  </si>
  <si>
    <t>Dec-17-2017</t>
  </si>
  <si>
    <t>Dec-18-2017</t>
  </si>
  <si>
    <t>Dec-19-2017</t>
  </si>
  <si>
    <t>Dec-20-2017</t>
  </si>
  <si>
    <t>Dec-21-2017</t>
  </si>
  <si>
    <t>Dec-22-2017</t>
  </si>
  <si>
    <t>Dec-23-2017</t>
  </si>
  <si>
    <t>Dec-24-2017</t>
  </si>
  <si>
    <t>Dec-25-2017</t>
  </si>
  <si>
    <t>Dec-26-2017</t>
  </si>
  <si>
    <t>Dec-27-2017</t>
  </si>
  <si>
    <t>Dec-28-2017</t>
  </si>
  <si>
    <t>Dec-29-2017</t>
  </si>
  <si>
    <t>Dec-30-2017</t>
  </si>
  <si>
    <t>Dec-31-2017</t>
  </si>
  <si>
    <t/>
  </si>
  <si>
    <t>Sep-19-2017 Thursday Schedule</t>
  </si>
  <si>
    <t>Oct-1-2017</t>
  </si>
  <si>
    <t>Oct-2-2017</t>
  </si>
  <si>
    <t>Oct-3-2017</t>
  </si>
  <si>
    <t>Oct-4-2017</t>
  </si>
  <si>
    <t>Oct-5-2017</t>
  </si>
  <si>
    <t>Oct-6-2017</t>
  </si>
  <si>
    <t>Oct-7-2017</t>
  </si>
  <si>
    <t>Oct-8-2017</t>
  </si>
  <si>
    <t>Oct-9-2017</t>
  </si>
  <si>
    <t>Oct-10-2017</t>
  </si>
  <si>
    <t>Oct-11-2017</t>
  </si>
  <si>
    <t>Oct-12-2017</t>
  </si>
  <si>
    <t>Oct-13-2017</t>
  </si>
  <si>
    <t>Oct-14-2017</t>
  </si>
  <si>
    <t>Oct-15-2017</t>
  </si>
  <si>
    <t>Oct-16-2017</t>
  </si>
  <si>
    <t>Oct-17-2017</t>
  </si>
  <si>
    <t>Oct-18-2017</t>
  </si>
  <si>
    <t>Oct-19-2017</t>
  </si>
  <si>
    <t>Oct-20-2017</t>
  </si>
  <si>
    <t>Oct-21-2017</t>
  </si>
  <si>
    <t>Oct-22-2017</t>
  </si>
  <si>
    <t>Oct-23-2017</t>
  </si>
  <si>
    <t>Oct-24-2017</t>
  </si>
  <si>
    <t>Oct-25-2017</t>
  </si>
  <si>
    <t>Oct-26-2017</t>
  </si>
  <si>
    <t>Oct-27-2017</t>
  </si>
  <si>
    <t>Oct-28-2017</t>
  </si>
  <si>
    <t>Oct-29-2017</t>
  </si>
  <si>
    <t>Oct-30-2017</t>
  </si>
  <si>
    <t>Oct-31-2017</t>
  </si>
  <si>
    <t>Nov-10-2017 Last Day to Withdraw</t>
  </si>
  <si>
    <t>Nov-21-2017 Friday Schedule</t>
  </si>
  <si>
    <t>Dec-13-2017 Reading Day</t>
  </si>
  <si>
    <t>CLASS#</t>
  </si>
  <si>
    <t>Aug-28-2017 CLASS-1-1</t>
  </si>
  <si>
    <t>Aug-30-2017 CLASS-1-2</t>
  </si>
  <si>
    <t>Sep-6-2017 CLASS-2-1</t>
  </si>
  <si>
    <t>Sep-11-2017 CLASS-2-2</t>
  </si>
  <si>
    <t>Sep-13-2017 CLASS-3-1</t>
  </si>
  <si>
    <t>Sep-18-2017 CLASS-3-2</t>
  </si>
  <si>
    <t>Sep-25-2017 CLASS-4-1</t>
  </si>
  <si>
    <t>Sep-27-2017 CLASS-4-2</t>
  </si>
  <si>
    <t>Oct-2-2017 CLASS-5-1</t>
  </si>
  <si>
    <t>Oct-4-2017 CLASS-5-2</t>
  </si>
  <si>
    <t>Oct-11-2017 CLASS-6-1</t>
  </si>
  <si>
    <t>Oct-16-2017 CLASS-6-2</t>
  </si>
  <si>
    <t>Oct-18-2017 CLASS-7-1</t>
  </si>
  <si>
    <t>Oct-23-2017 CLASS-7-2</t>
  </si>
  <si>
    <t>Oct-25-2017 CLASS-8-1</t>
  </si>
  <si>
    <t>Oct-30-2017 CLASS-8-2</t>
  </si>
  <si>
    <t>Nov-1-2017 CLASS-9-1</t>
  </si>
  <si>
    <t>Nov-6-2017 CLASS-9-2</t>
  </si>
  <si>
    <t>Nov-8-2017 CLASS-10-1</t>
  </si>
  <si>
    <t>Nov-13-2017 CLASS-10-2</t>
  </si>
  <si>
    <t>Nov-15-2017 CLASS-11-1</t>
  </si>
  <si>
    <t>Nov-20-2017 CLASS-11-2</t>
  </si>
  <si>
    <t>Nov-22-2017 CLASS-12-1</t>
  </si>
  <si>
    <t>Nov-27-2017 CLASS-12-2</t>
  </si>
  <si>
    <t>Nov-29-2017 CLASS-13-1</t>
  </si>
  <si>
    <t>Dec-4-2017 CLASS-13-2</t>
  </si>
  <si>
    <t>Dec-6-2017 CLASS-14-1</t>
  </si>
  <si>
    <t>Dec-11-2017 CLASS-14-2</t>
  </si>
  <si>
    <t>WEEK#</t>
  </si>
  <si>
    <t>DAY#</t>
  </si>
  <si>
    <t>CLASS</t>
  </si>
  <si>
    <t>Final Week Starts</t>
  </si>
  <si>
    <t>TAG</t>
  </si>
  <si>
    <t>Final week starts on DEC-13-2017</t>
  </si>
  <si>
    <t>Points deducted if deadlines not met, but it is the final phase submission that is considered the true submission.</t>
  </si>
  <si>
    <t>NOTES:</t>
  </si>
  <si>
    <t xml:space="preserve">The project consists of three phases. The fundamental grade is based on the final phase submission. </t>
  </si>
  <si>
    <t>The other phases can cause deduction of points if deadlines are missed. This will be explained in a separate email on lateness.</t>
  </si>
  <si>
    <t>Video assignment will be described in a separate email.</t>
  </si>
  <si>
    <t>Notes assignment will be described in a separate email.</t>
  </si>
  <si>
    <t>See SYLLABUS tab for exact quiz topics.</t>
  </si>
  <si>
    <t>1% will be deducted from final project grade for each project update that is late.</t>
  </si>
  <si>
    <t>Project update MUST contain All Source Code developed up to that date, even if you report that no progress was made.</t>
  </si>
  <si>
    <t>Project update MUST be submitted even if there is no class on the Sunday due.</t>
  </si>
  <si>
    <t>HOMEWORKS</t>
  </si>
  <si>
    <t>Announced during Monday class</t>
  </si>
  <si>
    <t>Due by Tuesday night</t>
  </si>
  <si>
    <t>Announced during Wednesday class</t>
  </si>
  <si>
    <t>Due by Sunday night</t>
  </si>
  <si>
    <t>Individually assigned to cover only two classes from semester.</t>
  </si>
  <si>
    <t>Various</t>
  </si>
  <si>
    <t>Due by noon within 48 hours of class held.</t>
  </si>
  <si>
    <t>1% will be deducted from final project grade for Each Day that Phase1 or Phase2 submission is late.</t>
  </si>
  <si>
    <t>Regarding final project submission (Phase3), NO late submissions are accepted. So, submit whatever you have by that date.</t>
  </si>
  <si>
    <t>CLASS NOTES</t>
  </si>
  <si>
    <t>NOTES (on all above):</t>
  </si>
  <si>
    <t>Late submissions are NOT acceptable for the homeworks.</t>
  </si>
  <si>
    <r>
      <t xml:space="preserve">5% of particular assignment grade will be deducted for </t>
    </r>
    <r>
      <rPr>
        <b/>
        <sz val="11"/>
        <color theme="1"/>
        <rFont val="Calibri"/>
        <family val="2"/>
        <scheme val="minor"/>
      </rPr>
      <t>EACH DAY</t>
    </r>
    <r>
      <rPr>
        <sz val="11"/>
        <color theme="1"/>
        <rFont val="Calibri"/>
        <family val="2"/>
        <scheme val="minor"/>
      </rPr>
      <t xml:space="preserve"> that Video Assignment or Class Notes assignment is late.</t>
    </r>
  </si>
  <si>
    <t>No makeups are given; so, missing a quiz receives a grade of zero.</t>
  </si>
  <si>
    <t>Coming late to a quiz does NOT get you extra time after class. You hand exam back when rest of class does.</t>
  </si>
  <si>
    <t>All Homeworks and Assignments are due as specified above, even if there are no classes held in school on day that it is due.</t>
  </si>
  <si>
    <t>You should send an email each week describing what was done the previous week and an attachment of All Source Code developed up to that date.</t>
  </si>
  <si>
    <r>
      <t xml:space="preserve">The subject line for Project update Must state the </t>
    </r>
    <r>
      <rPr>
        <b/>
        <sz val="11"/>
        <color theme="1"/>
        <rFont val="Calibri"/>
        <family val="2"/>
        <scheme val="minor"/>
      </rPr>
      <t>SUNDAY DATE</t>
    </r>
    <r>
      <rPr>
        <sz val="11"/>
        <color theme="1"/>
        <rFont val="Calibri"/>
        <family val="2"/>
        <scheme val="minor"/>
      </rPr>
      <t xml:space="preserve"> that it is due, and NOT the date you submit.</t>
    </r>
  </si>
  <si>
    <r>
      <t xml:space="preserve">The Project submission and Updates Must be sent from your </t>
    </r>
    <r>
      <rPr>
        <b/>
        <sz val="11"/>
        <color theme="1"/>
        <rFont val="Calibri"/>
        <family val="2"/>
        <scheme val="minor"/>
      </rPr>
      <t>QMAIL</t>
    </r>
    <r>
      <rPr>
        <sz val="11"/>
        <color theme="1"/>
        <rFont val="Calibri"/>
        <family val="2"/>
        <scheme val="minor"/>
      </rPr>
      <t xml:space="preserve"> email account to </t>
    </r>
    <r>
      <rPr>
        <b/>
        <sz val="11"/>
        <color theme="1"/>
        <rFont val="Calibri"/>
        <family val="2"/>
        <scheme val="minor"/>
      </rPr>
      <t>cs370projectsQC@gmail.com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</si>
</sst>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8.5703125" style="3" bestFit="1" customWidth="1"/>
    <col min="2" max="2" width="84.140625" style="2" bestFit="1" customWidth="1"/>
    <col min="3" max="3" width="6.140625" style="5" bestFit="1" customWidth="1"/>
    <col min="4" max="4" width="4.7109375" style="5" bestFit="1" customWidth="1"/>
    <col min="5" max="5" width="9.140625" style="5"/>
    <col min="6" max="6" width="13.42578125" bestFit="1" customWidth="1"/>
    <col min="7" max="16384" width="9.140625" style="2"/>
  </cols>
  <sheetData>
    <row r="1" spans="1:6" s="4" customFormat="1" ht="15.75" x14ac:dyDescent="0.25">
      <c r="A1" s="3" t="s">
        <v>4</v>
      </c>
      <c r="B1" s="4" t="s">
        <v>5</v>
      </c>
      <c r="C1" s="3" t="s">
        <v>6</v>
      </c>
      <c r="D1" s="3" t="s">
        <v>7</v>
      </c>
      <c r="E1" s="3" t="s">
        <v>8</v>
      </c>
      <c r="F1" s="30" t="s">
        <v>18</v>
      </c>
    </row>
    <row r="2" spans="1:6" ht="15.75" x14ac:dyDescent="0.25">
      <c r="A2" s="3">
        <v>1</v>
      </c>
      <c r="B2" s="2" t="s">
        <v>9</v>
      </c>
      <c r="C2" s="5">
        <v>1</v>
      </c>
      <c r="D2" s="5">
        <v>1</v>
      </c>
      <c r="E2" s="5" t="str">
        <f t="shared" ref="E2:E29" si="0">CONCATENATE(C2,".",D2)</f>
        <v>1.1</v>
      </c>
      <c r="F2" s="30" t="s">
        <v>98</v>
      </c>
    </row>
    <row r="3" spans="1:6" ht="15.75" x14ac:dyDescent="0.25">
      <c r="A3" s="3">
        <v>2</v>
      </c>
      <c r="B3" s="2" t="s">
        <v>19</v>
      </c>
      <c r="C3" s="5">
        <f t="shared" ref="C3:C30" si="1">IF(D2=1,C2,C2+1)</f>
        <v>1</v>
      </c>
      <c r="D3" s="5">
        <f t="shared" ref="D3:D29" si="2">IF(D2=1,2,1)</f>
        <v>2</v>
      </c>
      <c r="E3" s="5" t="str">
        <f t="shared" si="0"/>
        <v>1.2</v>
      </c>
      <c r="F3" s="30" t="s">
        <v>100</v>
      </c>
    </row>
    <row r="4" spans="1:6" ht="15.75" x14ac:dyDescent="0.25">
      <c r="A4" s="3">
        <v>3</v>
      </c>
      <c r="B4" s="2" t="s">
        <v>11</v>
      </c>
      <c r="C4" s="5">
        <f t="shared" si="1"/>
        <v>2</v>
      </c>
      <c r="D4" s="5">
        <f t="shared" si="2"/>
        <v>1</v>
      </c>
      <c r="E4" s="5" t="str">
        <f t="shared" si="0"/>
        <v>2.1</v>
      </c>
      <c r="F4" s="30" t="s">
        <v>107</v>
      </c>
    </row>
    <row r="5" spans="1:6" ht="15.75" x14ac:dyDescent="0.25">
      <c r="A5" s="3">
        <v>4</v>
      </c>
      <c r="B5" s="2" t="s">
        <v>10</v>
      </c>
      <c r="C5" s="5">
        <f t="shared" si="1"/>
        <v>2</v>
      </c>
      <c r="D5" s="5">
        <f t="shared" si="2"/>
        <v>2</v>
      </c>
      <c r="E5" s="5" t="str">
        <f t="shared" si="0"/>
        <v>2.2</v>
      </c>
      <c r="F5" s="30" t="s">
        <v>112</v>
      </c>
    </row>
    <row r="6" spans="1:6" ht="15.75" x14ac:dyDescent="0.25">
      <c r="A6" s="3">
        <v>5</v>
      </c>
      <c r="B6" s="2" t="s">
        <v>20</v>
      </c>
      <c r="C6" s="5">
        <f t="shared" si="1"/>
        <v>3</v>
      </c>
      <c r="D6" s="5">
        <f t="shared" si="2"/>
        <v>1</v>
      </c>
      <c r="E6" s="5" t="str">
        <f t="shared" si="0"/>
        <v>3.1</v>
      </c>
      <c r="F6" s="30" t="s">
        <v>114</v>
      </c>
    </row>
    <row r="7" spans="1:6" ht="15.75" x14ac:dyDescent="0.25">
      <c r="A7" s="3">
        <v>6</v>
      </c>
      <c r="B7" s="2" t="s">
        <v>96</v>
      </c>
      <c r="C7" s="5">
        <f t="shared" si="1"/>
        <v>3</v>
      </c>
      <c r="D7" s="5">
        <f t="shared" si="2"/>
        <v>2</v>
      </c>
      <c r="E7" s="5" t="str">
        <f t="shared" si="0"/>
        <v>3.2</v>
      </c>
      <c r="F7" s="30" t="s">
        <v>119</v>
      </c>
    </row>
    <row r="8" spans="1:6" s="4" customFormat="1" ht="16.5" thickBot="1" x14ac:dyDescent="0.3">
      <c r="A8" s="7">
        <v>7</v>
      </c>
      <c r="B8" s="8" t="s">
        <v>82</v>
      </c>
      <c r="C8" s="9">
        <f t="shared" si="1"/>
        <v>4</v>
      </c>
      <c r="D8" s="9">
        <f t="shared" si="2"/>
        <v>1</v>
      </c>
      <c r="E8" s="9" t="str">
        <f t="shared" si="0"/>
        <v>4.1</v>
      </c>
      <c r="F8" s="30" t="s">
        <v>125</v>
      </c>
    </row>
    <row r="9" spans="1:6" ht="16.5" thickTop="1" x14ac:dyDescent="0.25">
      <c r="A9" s="3">
        <v>8</v>
      </c>
      <c r="B9" s="2" t="s">
        <v>53</v>
      </c>
      <c r="C9" s="5">
        <f t="shared" si="1"/>
        <v>4</v>
      </c>
      <c r="D9" s="5">
        <f t="shared" si="2"/>
        <v>2</v>
      </c>
      <c r="E9" s="5" t="str">
        <f t="shared" si="0"/>
        <v>4.2</v>
      </c>
      <c r="F9" s="30" t="s">
        <v>127</v>
      </c>
    </row>
    <row r="10" spans="1:6" ht="15.75" x14ac:dyDescent="0.25">
      <c r="A10" s="3">
        <v>9</v>
      </c>
      <c r="B10" s="2" t="s">
        <v>12</v>
      </c>
      <c r="C10" s="5">
        <f t="shared" si="1"/>
        <v>5</v>
      </c>
      <c r="D10" s="5">
        <f t="shared" si="2"/>
        <v>1</v>
      </c>
      <c r="E10" s="5" t="str">
        <f t="shared" si="0"/>
        <v>5.1</v>
      </c>
      <c r="F10" s="30" t="s">
        <v>192</v>
      </c>
    </row>
    <row r="11" spans="1:6" ht="15.75" x14ac:dyDescent="0.25">
      <c r="A11" s="3">
        <v>10</v>
      </c>
      <c r="B11" s="2" t="s">
        <v>13</v>
      </c>
      <c r="C11" s="5">
        <f t="shared" si="1"/>
        <v>5</v>
      </c>
      <c r="D11" s="5">
        <f t="shared" si="2"/>
        <v>2</v>
      </c>
      <c r="E11" s="5" t="str">
        <f t="shared" si="0"/>
        <v>5.2</v>
      </c>
      <c r="F11" s="30" t="s">
        <v>194</v>
      </c>
    </row>
    <row r="12" spans="1:6" ht="15.75" x14ac:dyDescent="0.25">
      <c r="A12" s="3">
        <v>11</v>
      </c>
      <c r="B12" s="2" t="s">
        <v>23</v>
      </c>
      <c r="C12" s="5">
        <f t="shared" si="1"/>
        <v>6</v>
      </c>
      <c r="D12" s="5">
        <f t="shared" si="2"/>
        <v>1</v>
      </c>
      <c r="E12" s="5" t="str">
        <f t="shared" si="0"/>
        <v>6.1</v>
      </c>
      <c r="F12" s="30" t="s">
        <v>201</v>
      </c>
    </row>
    <row r="13" spans="1:6" ht="15.75" x14ac:dyDescent="0.25">
      <c r="A13" s="3">
        <v>12</v>
      </c>
      <c r="B13" s="2" t="s">
        <v>55</v>
      </c>
      <c r="C13" s="5">
        <f t="shared" si="1"/>
        <v>6</v>
      </c>
      <c r="D13" s="5">
        <f t="shared" si="2"/>
        <v>2</v>
      </c>
      <c r="E13" s="5" t="str">
        <f t="shared" si="0"/>
        <v>6.2</v>
      </c>
      <c r="F13" s="30" t="s">
        <v>206</v>
      </c>
    </row>
    <row r="14" spans="1:6" ht="15.75" x14ac:dyDescent="0.25">
      <c r="A14" s="3">
        <v>13</v>
      </c>
      <c r="B14" s="2" t="s">
        <v>80</v>
      </c>
      <c r="C14" s="5">
        <f t="shared" si="1"/>
        <v>7</v>
      </c>
      <c r="D14" s="5">
        <f t="shared" si="2"/>
        <v>1</v>
      </c>
      <c r="E14" s="5" t="str">
        <f t="shared" si="0"/>
        <v>7.1</v>
      </c>
      <c r="F14" s="41" t="s">
        <v>208</v>
      </c>
    </row>
    <row r="15" spans="1:6" s="13" customFormat="1" ht="15.75" x14ac:dyDescent="0.25">
      <c r="A15" s="12">
        <v>14</v>
      </c>
      <c r="B15" s="13" t="s">
        <v>56</v>
      </c>
      <c r="C15" s="14">
        <f t="shared" si="1"/>
        <v>7</v>
      </c>
      <c r="D15" s="14">
        <f t="shared" si="2"/>
        <v>2</v>
      </c>
      <c r="E15" s="14" t="str">
        <f t="shared" si="0"/>
        <v>7.2</v>
      </c>
      <c r="F15" s="30" t="s">
        <v>213</v>
      </c>
    </row>
    <row r="16" spans="1:6" ht="16.5" thickBot="1" x14ac:dyDescent="0.3">
      <c r="A16" s="7">
        <v>15</v>
      </c>
      <c r="B16" s="8" t="s">
        <v>83</v>
      </c>
      <c r="C16" s="9">
        <f t="shared" si="1"/>
        <v>8</v>
      </c>
      <c r="D16" s="9">
        <f t="shared" si="2"/>
        <v>1</v>
      </c>
      <c r="E16" s="9" t="str">
        <f t="shared" si="0"/>
        <v>8.1</v>
      </c>
      <c r="F16" s="30" t="s">
        <v>215</v>
      </c>
    </row>
    <row r="17" spans="1:6" ht="16.5" thickTop="1" x14ac:dyDescent="0.25">
      <c r="A17" s="3">
        <v>16</v>
      </c>
      <c r="B17" s="2" t="s">
        <v>54</v>
      </c>
      <c r="C17" s="5">
        <f t="shared" si="1"/>
        <v>8</v>
      </c>
      <c r="D17" s="5">
        <f t="shared" si="2"/>
        <v>2</v>
      </c>
      <c r="E17" s="5" t="str">
        <f t="shared" si="0"/>
        <v>8.2</v>
      </c>
      <c r="F17" s="30" t="s">
        <v>220</v>
      </c>
    </row>
    <row r="18" spans="1:6" ht="15.75" x14ac:dyDescent="0.25">
      <c r="A18" s="3">
        <v>17</v>
      </c>
      <c r="B18" s="2" t="s">
        <v>0</v>
      </c>
      <c r="C18" s="5">
        <f t="shared" si="1"/>
        <v>9</v>
      </c>
      <c r="D18" s="5">
        <f t="shared" si="2"/>
        <v>1</v>
      </c>
      <c r="E18" s="5" t="str">
        <f t="shared" si="0"/>
        <v>9.1</v>
      </c>
      <c r="F18" s="30" t="s">
        <v>131</v>
      </c>
    </row>
    <row r="19" spans="1:6" ht="15.75" x14ac:dyDescent="0.25">
      <c r="A19" s="3">
        <v>18</v>
      </c>
      <c r="B19" s="2" t="s">
        <v>15</v>
      </c>
      <c r="C19" s="5">
        <f t="shared" si="1"/>
        <v>9</v>
      </c>
      <c r="D19" s="5">
        <f t="shared" si="2"/>
        <v>2</v>
      </c>
      <c r="E19" s="5" t="str">
        <f t="shared" si="0"/>
        <v>9.2</v>
      </c>
      <c r="F19" s="30" t="s">
        <v>136</v>
      </c>
    </row>
    <row r="20" spans="1:6" ht="15.75" x14ac:dyDescent="0.25">
      <c r="A20" s="3">
        <v>19</v>
      </c>
      <c r="B20" s="2" t="s">
        <v>81</v>
      </c>
      <c r="C20" s="5">
        <f t="shared" si="1"/>
        <v>10</v>
      </c>
      <c r="D20" s="5">
        <f t="shared" si="2"/>
        <v>1</v>
      </c>
      <c r="E20" s="5" t="str">
        <f t="shared" si="0"/>
        <v>10.1</v>
      </c>
      <c r="F20" s="30" t="s">
        <v>138</v>
      </c>
    </row>
    <row r="21" spans="1:6" ht="15.75" x14ac:dyDescent="0.25">
      <c r="A21" s="3">
        <v>20</v>
      </c>
      <c r="B21" s="2" t="s">
        <v>24</v>
      </c>
      <c r="C21" s="5">
        <f t="shared" si="1"/>
        <v>10</v>
      </c>
      <c r="D21" s="5">
        <f t="shared" si="2"/>
        <v>2</v>
      </c>
      <c r="E21" s="5" t="str">
        <f t="shared" si="0"/>
        <v>10.2</v>
      </c>
      <c r="F21" s="30" t="s">
        <v>142</v>
      </c>
    </row>
    <row r="22" spans="1:6" ht="16.5" thickBot="1" x14ac:dyDescent="0.3">
      <c r="A22" s="7">
        <v>21</v>
      </c>
      <c r="B22" s="8" t="s">
        <v>84</v>
      </c>
      <c r="C22" s="9">
        <f t="shared" si="1"/>
        <v>11</v>
      </c>
      <c r="D22" s="9">
        <f t="shared" si="2"/>
        <v>1</v>
      </c>
      <c r="E22" s="9" t="str">
        <f t="shared" si="0"/>
        <v>11.1</v>
      </c>
      <c r="F22" s="30" t="s">
        <v>144</v>
      </c>
    </row>
    <row r="23" spans="1:6" ht="16.5" thickTop="1" x14ac:dyDescent="0.25">
      <c r="A23" s="3">
        <v>22</v>
      </c>
      <c r="B23" s="2" t="s">
        <v>1</v>
      </c>
      <c r="C23" s="5">
        <f t="shared" si="1"/>
        <v>11</v>
      </c>
      <c r="D23" s="5">
        <f t="shared" si="2"/>
        <v>2</v>
      </c>
      <c r="E23" s="5" t="str">
        <f t="shared" si="0"/>
        <v>11.2</v>
      </c>
      <c r="F23" s="30" t="s">
        <v>149</v>
      </c>
    </row>
    <row r="24" spans="1:6" ht="15.75" x14ac:dyDescent="0.25">
      <c r="A24" s="3">
        <v>23</v>
      </c>
      <c r="B24" s="2" t="s">
        <v>22</v>
      </c>
      <c r="C24" s="5">
        <f t="shared" si="1"/>
        <v>12</v>
      </c>
      <c r="D24" s="5">
        <f t="shared" si="2"/>
        <v>1</v>
      </c>
      <c r="E24" s="5" t="str">
        <f t="shared" si="0"/>
        <v>12.1</v>
      </c>
      <c r="F24" s="30" t="s">
        <v>150</v>
      </c>
    </row>
    <row r="25" spans="1:6" ht="15.75" x14ac:dyDescent="0.25">
      <c r="A25" s="3">
        <v>24</v>
      </c>
      <c r="B25" s="2" t="s">
        <v>3</v>
      </c>
      <c r="C25" s="5">
        <f t="shared" si="1"/>
        <v>12</v>
      </c>
      <c r="D25" s="5">
        <f t="shared" si="2"/>
        <v>2</v>
      </c>
      <c r="E25" s="5" t="str">
        <f t="shared" si="0"/>
        <v>12.2</v>
      </c>
      <c r="F25" s="30" t="s">
        <v>155</v>
      </c>
    </row>
    <row r="26" spans="1:6" ht="15.75" x14ac:dyDescent="0.25">
      <c r="A26" s="3">
        <v>25</v>
      </c>
      <c r="B26" s="2" t="s">
        <v>16</v>
      </c>
      <c r="C26" s="5">
        <f t="shared" si="1"/>
        <v>13</v>
      </c>
      <c r="D26" s="5">
        <f t="shared" si="2"/>
        <v>1</v>
      </c>
      <c r="E26" s="5" t="str">
        <f t="shared" si="0"/>
        <v>13.1</v>
      </c>
      <c r="F26" s="30" t="s">
        <v>157</v>
      </c>
    </row>
    <row r="27" spans="1:6" ht="15.75" x14ac:dyDescent="0.25">
      <c r="A27" s="3">
        <v>26</v>
      </c>
      <c r="B27" s="2" t="s">
        <v>2</v>
      </c>
      <c r="C27" s="5">
        <f t="shared" si="1"/>
        <v>13</v>
      </c>
      <c r="D27" s="5">
        <f t="shared" si="2"/>
        <v>2</v>
      </c>
      <c r="E27" s="5" t="str">
        <f t="shared" si="0"/>
        <v>13.2</v>
      </c>
      <c r="F27" s="30" t="s">
        <v>162</v>
      </c>
    </row>
    <row r="28" spans="1:6" ht="15.75" x14ac:dyDescent="0.25">
      <c r="A28" s="3">
        <v>27</v>
      </c>
      <c r="B28" s="2" t="s">
        <v>17</v>
      </c>
      <c r="C28" s="5">
        <f t="shared" si="1"/>
        <v>14</v>
      </c>
      <c r="D28" s="5">
        <f t="shared" si="2"/>
        <v>1</v>
      </c>
      <c r="E28" s="5" t="str">
        <f t="shared" si="0"/>
        <v>14.1</v>
      </c>
      <c r="F28" s="30" t="s">
        <v>164</v>
      </c>
    </row>
    <row r="29" spans="1:6" ht="16.5" thickBot="1" x14ac:dyDescent="0.3">
      <c r="A29" s="7">
        <v>28</v>
      </c>
      <c r="B29" s="8" t="s">
        <v>85</v>
      </c>
      <c r="C29" s="9">
        <f t="shared" si="1"/>
        <v>14</v>
      </c>
      <c r="D29" s="9">
        <f t="shared" si="2"/>
        <v>2</v>
      </c>
      <c r="E29" s="9" t="str">
        <f t="shared" si="0"/>
        <v>14.2</v>
      </c>
      <c r="F29" s="37" t="s">
        <v>169</v>
      </c>
    </row>
    <row r="30" spans="1:6" ht="15.75" thickTop="1" x14ac:dyDescent="0.25">
      <c r="A30" s="3">
        <v>29</v>
      </c>
      <c r="B30" s="4" t="s">
        <v>14</v>
      </c>
      <c r="C30" s="5">
        <f t="shared" si="1"/>
        <v>15</v>
      </c>
    </row>
    <row r="31" spans="1:6" x14ac:dyDescent="0.25">
      <c r="B31" s="6" t="s">
        <v>259</v>
      </c>
    </row>
  </sheetData>
  <pageMargins left="0.25" right="0.25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4219-AC91-405C-9601-369112FA090E}">
  <dimension ref="A1:J21"/>
  <sheetViews>
    <sheetView workbookViewId="0">
      <pane ySplit="1" topLeftCell="A2" activePane="bottomLeft" state="frozen"/>
      <selection pane="bottomLeft" activeCell="B1" sqref="B1"/>
    </sheetView>
  </sheetViews>
  <sheetFormatPr defaultRowHeight="15.75" x14ac:dyDescent="0.25"/>
  <cols>
    <col min="1" max="1" width="12.85546875" style="32" bestFit="1" customWidth="1"/>
    <col min="2" max="2" width="13.85546875" style="16" customWidth="1"/>
    <col min="3" max="3" width="15.28515625" style="32" customWidth="1"/>
    <col min="4" max="4" width="15.5703125" style="16" customWidth="1"/>
    <col min="5" max="5" width="12.85546875" style="32" bestFit="1" customWidth="1"/>
    <col min="6" max="6" width="16.28515625" style="32" customWidth="1"/>
    <col min="7" max="7" width="12.85546875" style="32" bestFit="1" customWidth="1"/>
    <col min="8" max="8" width="9.140625" style="32"/>
    <col min="9" max="9" width="9.140625" style="28"/>
    <col min="10" max="10" width="18.7109375" style="33" customWidth="1"/>
    <col min="11" max="16384" width="9.140625" style="32"/>
  </cols>
  <sheetData>
    <row r="1" spans="1:10" s="30" customFormat="1" ht="16.5" thickBot="1" x14ac:dyDescent="0.3">
      <c r="A1" s="30" t="s">
        <v>68</v>
      </c>
      <c r="B1" s="16" t="s">
        <v>69</v>
      </c>
      <c r="C1" s="30" t="s">
        <v>70</v>
      </c>
      <c r="D1" s="16" t="s">
        <v>71</v>
      </c>
      <c r="E1" s="30" t="s">
        <v>72</v>
      </c>
      <c r="F1" s="30" t="s">
        <v>73</v>
      </c>
      <c r="G1" s="30" t="s">
        <v>74</v>
      </c>
      <c r="I1" s="16" t="s">
        <v>75</v>
      </c>
      <c r="J1" s="30" t="s">
        <v>78</v>
      </c>
    </row>
    <row r="2" spans="1:10" ht="32.25" thickBot="1" x14ac:dyDescent="0.3">
      <c r="A2" s="32" t="s">
        <v>97</v>
      </c>
      <c r="B2" s="44" t="s">
        <v>226</v>
      </c>
      <c r="C2" s="32" t="s">
        <v>99</v>
      </c>
      <c r="D2" s="44" t="s">
        <v>227</v>
      </c>
      <c r="E2" s="32" t="s">
        <v>101</v>
      </c>
      <c r="F2" s="32" t="s">
        <v>102</v>
      </c>
      <c r="G2" s="32" t="s">
        <v>103</v>
      </c>
      <c r="I2" s="55"/>
      <c r="J2" s="31" t="s">
        <v>76</v>
      </c>
    </row>
    <row r="3" spans="1:10" ht="48" thickBot="1" x14ac:dyDescent="0.3">
      <c r="A3" s="52" t="s">
        <v>104</v>
      </c>
      <c r="B3" s="45" t="s">
        <v>105</v>
      </c>
      <c r="C3" s="32" t="s">
        <v>106</v>
      </c>
      <c r="D3" s="44" t="s">
        <v>228</v>
      </c>
      <c r="E3" s="32" t="s">
        <v>108</v>
      </c>
      <c r="F3" s="32" t="s">
        <v>109</v>
      </c>
      <c r="G3" s="32" t="s">
        <v>110</v>
      </c>
      <c r="I3" s="56"/>
      <c r="J3" s="31" t="s">
        <v>77</v>
      </c>
    </row>
    <row r="4" spans="1:10" ht="32.25" thickBot="1" x14ac:dyDescent="0.3">
      <c r="A4" s="32" t="s">
        <v>111</v>
      </c>
      <c r="B4" s="44" t="s">
        <v>229</v>
      </c>
      <c r="C4" s="32" t="s">
        <v>113</v>
      </c>
      <c r="D4" s="42" t="s">
        <v>230</v>
      </c>
      <c r="E4" s="32" t="s">
        <v>115</v>
      </c>
      <c r="F4" s="32" t="s">
        <v>116</v>
      </c>
      <c r="G4" s="32" t="s">
        <v>117</v>
      </c>
      <c r="I4" s="34"/>
      <c r="J4" s="16" t="s">
        <v>79</v>
      </c>
    </row>
    <row r="5" spans="1:10" ht="48" thickBot="1" x14ac:dyDescent="0.3">
      <c r="A5" s="32" t="s">
        <v>118</v>
      </c>
      <c r="B5" s="44" t="s">
        <v>231</v>
      </c>
      <c r="C5" s="46" t="s">
        <v>190</v>
      </c>
      <c r="D5" s="45" t="s">
        <v>120</v>
      </c>
      <c r="E5" s="52" t="s">
        <v>121</v>
      </c>
      <c r="F5" s="53" t="s">
        <v>122</v>
      </c>
      <c r="G5" s="32" t="s">
        <v>123</v>
      </c>
    </row>
    <row r="6" spans="1:10" ht="32.25" thickBot="1" x14ac:dyDescent="0.3">
      <c r="A6" s="32" t="s">
        <v>124</v>
      </c>
      <c r="B6" s="44" t="s">
        <v>232</v>
      </c>
      <c r="C6" s="32" t="s">
        <v>126</v>
      </c>
      <c r="D6" s="43" t="s">
        <v>233</v>
      </c>
      <c r="E6" s="32" t="s">
        <v>128</v>
      </c>
      <c r="F6" s="52" t="s">
        <v>129</v>
      </c>
      <c r="G6" s="52" t="s">
        <v>130</v>
      </c>
    </row>
    <row r="7" spans="1:10" ht="32.25" thickBot="1" x14ac:dyDescent="0.3">
      <c r="A7" s="32" t="s">
        <v>191</v>
      </c>
      <c r="B7" s="44" t="s">
        <v>234</v>
      </c>
      <c r="C7" s="32" t="s">
        <v>193</v>
      </c>
      <c r="D7" s="44" t="s">
        <v>235</v>
      </c>
      <c r="E7" s="32" t="s">
        <v>195</v>
      </c>
      <c r="F7" s="32" t="s">
        <v>196</v>
      </c>
      <c r="G7" s="32" t="s">
        <v>197</v>
      </c>
    </row>
    <row r="8" spans="1:10" ht="32.25" thickBot="1" x14ac:dyDescent="0.3">
      <c r="A8" s="32" t="s">
        <v>198</v>
      </c>
      <c r="B8" s="45" t="s">
        <v>199</v>
      </c>
      <c r="C8" s="32" t="s">
        <v>200</v>
      </c>
      <c r="D8" s="44" t="s">
        <v>236</v>
      </c>
      <c r="E8" s="32" t="s">
        <v>202</v>
      </c>
      <c r="F8" s="32" t="s">
        <v>203</v>
      </c>
      <c r="G8" s="32" t="s">
        <v>204</v>
      </c>
    </row>
    <row r="9" spans="1:10" ht="32.25" thickBot="1" x14ac:dyDescent="0.3">
      <c r="A9" s="32" t="s">
        <v>205</v>
      </c>
      <c r="B9" s="44" t="s">
        <v>237</v>
      </c>
      <c r="C9" s="32" t="s">
        <v>207</v>
      </c>
      <c r="D9" s="44" t="s">
        <v>238</v>
      </c>
      <c r="E9" s="32" t="s">
        <v>209</v>
      </c>
      <c r="F9" s="32" t="s">
        <v>210</v>
      </c>
      <c r="G9" s="32" t="s">
        <v>211</v>
      </c>
    </row>
    <row r="10" spans="1:10" ht="32.25" thickBot="1" x14ac:dyDescent="0.3">
      <c r="A10" s="32" t="s">
        <v>212</v>
      </c>
      <c r="B10" s="44" t="s">
        <v>239</v>
      </c>
      <c r="C10" s="32" t="s">
        <v>214</v>
      </c>
      <c r="D10" s="44" t="s">
        <v>240</v>
      </c>
      <c r="E10" s="32" t="s">
        <v>216</v>
      </c>
      <c r="F10" s="32" t="s">
        <v>217</v>
      </c>
      <c r="G10" s="32" t="s">
        <v>218</v>
      </c>
    </row>
    <row r="11" spans="1:10" ht="32.25" thickBot="1" x14ac:dyDescent="0.3">
      <c r="A11" s="32" t="s">
        <v>219</v>
      </c>
      <c r="B11" s="44" t="s">
        <v>241</v>
      </c>
      <c r="C11" s="32" t="s">
        <v>221</v>
      </c>
      <c r="D11" s="44" t="s">
        <v>242</v>
      </c>
      <c r="E11" s="32" t="s">
        <v>132</v>
      </c>
      <c r="F11" s="32" t="s">
        <v>133</v>
      </c>
      <c r="G11" s="32" t="s">
        <v>134</v>
      </c>
    </row>
    <row r="12" spans="1:10" ht="48" thickBot="1" x14ac:dyDescent="0.3">
      <c r="A12" s="32" t="s">
        <v>135</v>
      </c>
      <c r="B12" s="44" t="s">
        <v>243</v>
      </c>
      <c r="C12" s="32" t="s">
        <v>137</v>
      </c>
      <c r="D12" s="44" t="s">
        <v>244</v>
      </c>
      <c r="E12" s="32" t="s">
        <v>139</v>
      </c>
      <c r="F12" s="35" t="s">
        <v>222</v>
      </c>
      <c r="G12" s="32" t="s">
        <v>140</v>
      </c>
    </row>
    <row r="13" spans="1:10" ht="32.25" thickBot="1" x14ac:dyDescent="0.3">
      <c r="A13" s="32" t="s">
        <v>141</v>
      </c>
      <c r="B13" s="44" t="s">
        <v>245</v>
      </c>
      <c r="C13" s="32" t="s">
        <v>143</v>
      </c>
      <c r="D13" s="44" t="s">
        <v>246</v>
      </c>
      <c r="E13" s="32" t="s">
        <v>145</v>
      </c>
      <c r="F13" s="32" t="s">
        <v>146</v>
      </c>
      <c r="G13" s="32" t="s">
        <v>147</v>
      </c>
    </row>
    <row r="14" spans="1:10" ht="48" thickBot="1" x14ac:dyDescent="0.3">
      <c r="A14" s="32" t="s">
        <v>148</v>
      </c>
      <c r="B14" s="44" t="s">
        <v>247</v>
      </c>
      <c r="C14" s="46" t="s">
        <v>223</v>
      </c>
      <c r="D14" s="44" t="s">
        <v>248</v>
      </c>
      <c r="E14" s="52" t="s">
        <v>151</v>
      </c>
      <c r="F14" s="52" t="s">
        <v>152</v>
      </c>
      <c r="G14" s="52" t="s">
        <v>153</v>
      </c>
    </row>
    <row r="15" spans="1:10" ht="32.25" thickBot="1" x14ac:dyDescent="0.3">
      <c r="A15" s="52" t="s">
        <v>154</v>
      </c>
      <c r="B15" s="44" t="s">
        <v>249</v>
      </c>
      <c r="C15" s="32" t="s">
        <v>156</v>
      </c>
      <c r="D15" s="44" t="s">
        <v>250</v>
      </c>
      <c r="E15" s="32" t="s">
        <v>158</v>
      </c>
      <c r="F15" s="32" t="s">
        <v>159</v>
      </c>
      <c r="G15" s="32" t="s">
        <v>160</v>
      </c>
    </row>
    <row r="16" spans="1:10" ht="32.25" thickBot="1" x14ac:dyDescent="0.3">
      <c r="A16" s="32" t="s">
        <v>161</v>
      </c>
      <c r="B16" s="44" t="s">
        <v>251</v>
      </c>
      <c r="C16" s="32" t="s">
        <v>163</v>
      </c>
      <c r="D16" s="44" t="s">
        <v>252</v>
      </c>
      <c r="E16" s="32" t="s">
        <v>165</v>
      </c>
      <c r="F16" s="32" t="s">
        <v>166</v>
      </c>
      <c r="G16" s="32" t="s">
        <v>167</v>
      </c>
    </row>
    <row r="17" spans="1:10" ht="32.25" thickBot="1" x14ac:dyDescent="0.3">
      <c r="A17" s="36" t="s">
        <v>168</v>
      </c>
      <c r="B17" s="44" t="s">
        <v>253</v>
      </c>
      <c r="C17" s="36" t="s">
        <v>170</v>
      </c>
      <c r="D17" s="35" t="s">
        <v>224</v>
      </c>
      <c r="E17" s="38" t="s">
        <v>171</v>
      </c>
      <c r="F17" s="38" t="s">
        <v>172</v>
      </c>
      <c r="G17" s="38" t="s">
        <v>173</v>
      </c>
    </row>
    <row r="18" spans="1:10" x14ac:dyDescent="0.25">
      <c r="A18" s="32" t="s">
        <v>174</v>
      </c>
      <c r="B18" s="51" t="s">
        <v>175</v>
      </c>
      <c r="C18" s="32" t="s">
        <v>176</v>
      </c>
      <c r="D18" s="51" t="s">
        <v>177</v>
      </c>
      <c r="E18" s="32" t="s">
        <v>178</v>
      </c>
      <c r="F18" s="32" t="s">
        <v>179</v>
      </c>
      <c r="G18" s="32" t="s">
        <v>180</v>
      </c>
      <c r="I18" s="54"/>
      <c r="J18" s="54"/>
    </row>
    <row r="19" spans="1:10" x14ac:dyDescent="0.25">
      <c r="A19" s="32" t="s">
        <v>181</v>
      </c>
      <c r="B19" s="51" t="s">
        <v>182</v>
      </c>
      <c r="C19" s="32" t="s">
        <v>183</v>
      </c>
      <c r="D19" s="51" t="s">
        <v>184</v>
      </c>
      <c r="E19" s="32" t="s">
        <v>185</v>
      </c>
      <c r="F19" s="32" t="s">
        <v>186</v>
      </c>
      <c r="G19" s="32" t="s">
        <v>187</v>
      </c>
      <c r="I19" s="54"/>
      <c r="J19" s="54"/>
    </row>
    <row r="20" spans="1:10" x14ac:dyDescent="0.25">
      <c r="A20" s="32" t="s">
        <v>188</v>
      </c>
    </row>
    <row r="21" spans="1:10" x14ac:dyDescent="0.25">
      <c r="F21" s="32" t="s">
        <v>189</v>
      </c>
      <c r="G21" s="32" t="s">
        <v>189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8FEB-0392-46B6-A5E4-233B07843FF3}">
  <dimension ref="A1:E34"/>
  <sheetViews>
    <sheetView workbookViewId="0">
      <pane ySplit="1" topLeftCell="A2" activePane="bottomLeft" state="frozen"/>
      <selection pane="bottomLeft" activeCell="B12" sqref="B12"/>
    </sheetView>
  </sheetViews>
  <sheetFormatPr defaultRowHeight="15.75" x14ac:dyDescent="0.25"/>
  <cols>
    <col min="1" max="1" width="9.140625" style="48"/>
    <col min="2" max="2" width="12.85546875" style="30" bestFit="1" customWidth="1"/>
    <col min="3" max="3" width="9.140625" style="48"/>
    <col min="4" max="4" width="12.85546875" style="32" bestFit="1" customWidth="1"/>
    <col min="5" max="5" width="9.140625" style="48"/>
    <col min="6" max="16384" width="9.140625" style="49"/>
  </cols>
  <sheetData>
    <row r="1" spans="1:5" s="47" customFormat="1" x14ac:dyDescent="0.25">
      <c r="A1" s="15" t="s">
        <v>255</v>
      </c>
      <c r="B1" s="30" t="s">
        <v>18</v>
      </c>
      <c r="C1" s="15" t="s">
        <v>254</v>
      </c>
      <c r="D1" s="30" t="s">
        <v>256</v>
      </c>
      <c r="E1" s="15" t="s">
        <v>258</v>
      </c>
    </row>
    <row r="2" spans="1:5" x14ac:dyDescent="0.25">
      <c r="A2" s="32">
        <v>1</v>
      </c>
      <c r="B2" s="30" t="s">
        <v>98</v>
      </c>
      <c r="C2" s="48">
        <v>1</v>
      </c>
      <c r="D2" s="32">
        <v>1</v>
      </c>
      <c r="E2" s="48" t="str">
        <f>C2&amp;"."&amp;D2</f>
        <v>1.1</v>
      </c>
    </row>
    <row r="3" spans="1:5" x14ac:dyDescent="0.25">
      <c r="A3" s="32">
        <v>2</v>
      </c>
      <c r="B3" s="30" t="s">
        <v>100</v>
      </c>
      <c r="C3" s="48">
        <v>1</v>
      </c>
      <c r="D3" s="32">
        <v>2</v>
      </c>
      <c r="E3" s="48" t="str">
        <f t="shared" ref="E3:E29" si="0">C3&amp;"."&amp;D3</f>
        <v>1.2</v>
      </c>
    </row>
    <row r="4" spans="1:5" x14ac:dyDescent="0.25">
      <c r="A4" s="32">
        <v>3</v>
      </c>
      <c r="B4" s="30" t="s">
        <v>107</v>
      </c>
      <c r="C4" s="48">
        <v>2</v>
      </c>
      <c r="D4" s="32">
        <v>1</v>
      </c>
      <c r="E4" s="48" t="str">
        <f t="shared" si="0"/>
        <v>2.1</v>
      </c>
    </row>
    <row r="5" spans="1:5" x14ac:dyDescent="0.25">
      <c r="A5" s="32">
        <v>4</v>
      </c>
      <c r="B5" s="30" t="s">
        <v>112</v>
      </c>
      <c r="C5" s="48">
        <v>2</v>
      </c>
      <c r="D5" s="32">
        <v>2</v>
      </c>
      <c r="E5" s="48" t="str">
        <f t="shared" si="0"/>
        <v>2.2</v>
      </c>
    </row>
    <row r="6" spans="1:5" x14ac:dyDescent="0.25">
      <c r="A6" s="32">
        <v>5</v>
      </c>
      <c r="B6" s="30" t="s">
        <v>114</v>
      </c>
      <c r="C6" s="48">
        <v>3</v>
      </c>
      <c r="D6" s="32">
        <v>1</v>
      </c>
      <c r="E6" s="48" t="str">
        <f t="shared" si="0"/>
        <v>3.1</v>
      </c>
    </row>
    <row r="7" spans="1:5" x14ac:dyDescent="0.25">
      <c r="A7" s="32">
        <v>6</v>
      </c>
      <c r="B7" s="30" t="s">
        <v>119</v>
      </c>
      <c r="C7" s="48">
        <v>3</v>
      </c>
      <c r="D7" s="32">
        <v>2</v>
      </c>
      <c r="E7" s="48" t="str">
        <f t="shared" si="0"/>
        <v>3.2</v>
      </c>
    </row>
    <row r="8" spans="1:5" x14ac:dyDescent="0.25">
      <c r="A8" s="32">
        <v>7</v>
      </c>
      <c r="B8" s="30" t="s">
        <v>125</v>
      </c>
      <c r="C8" s="48">
        <v>4</v>
      </c>
      <c r="D8" s="32">
        <v>1</v>
      </c>
      <c r="E8" s="48" t="str">
        <f t="shared" si="0"/>
        <v>4.1</v>
      </c>
    </row>
    <row r="9" spans="1:5" x14ac:dyDescent="0.25">
      <c r="A9" s="32">
        <v>8</v>
      </c>
      <c r="B9" s="30" t="s">
        <v>127</v>
      </c>
      <c r="C9" s="48">
        <v>4</v>
      </c>
      <c r="D9" s="32">
        <v>2</v>
      </c>
      <c r="E9" s="48" t="str">
        <f t="shared" si="0"/>
        <v>4.2</v>
      </c>
    </row>
    <row r="10" spans="1:5" x14ac:dyDescent="0.25">
      <c r="A10" s="32">
        <v>9</v>
      </c>
      <c r="B10" s="30" t="s">
        <v>192</v>
      </c>
      <c r="C10" s="48">
        <v>5</v>
      </c>
      <c r="D10" s="32">
        <v>1</v>
      </c>
      <c r="E10" s="48" t="str">
        <f t="shared" si="0"/>
        <v>5.1</v>
      </c>
    </row>
    <row r="11" spans="1:5" x14ac:dyDescent="0.25">
      <c r="A11" s="32">
        <v>10</v>
      </c>
      <c r="B11" s="30" t="s">
        <v>194</v>
      </c>
      <c r="C11" s="48">
        <v>5</v>
      </c>
      <c r="D11" s="32">
        <v>2</v>
      </c>
      <c r="E11" s="48" t="str">
        <f t="shared" si="0"/>
        <v>5.2</v>
      </c>
    </row>
    <row r="12" spans="1:5" x14ac:dyDescent="0.25">
      <c r="A12" s="32">
        <v>11</v>
      </c>
      <c r="B12" s="30" t="s">
        <v>201</v>
      </c>
      <c r="C12" s="48">
        <v>6</v>
      </c>
      <c r="D12" s="32">
        <v>1</v>
      </c>
      <c r="E12" s="48" t="str">
        <f t="shared" si="0"/>
        <v>6.1</v>
      </c>
    </row>
    <row r="13" spans="1:5" x14ac:dyDescent="0.25">
      <c r="A13" s="32">
        <v>12</v>
      </c>
      <c r="B13" s="30" t="s">
        <v>206</v>
      </c>
      <c r="C13" s="48">
        <v>6</v>
      </c>
      <c r="D13" s="32">
        <v>2</v>
      </c>
      <c r="E13" s="48" t="str">
        <f t="shared" si="0"/>
        <v>6.2</v>
      </c>
    </row>
    <row r="14" spans="1:5" x14ac:dyDescent="0.25">
      <c r="A14" s="32">
        <v>13</v>
      </c>
      <c r="B14" s="41" t="s">
        <v>208</v>
      </c>
      <c r="C14" s="48">
        <v>7</v>
      </c>
      <c r="D14" s="32">
        <v>1</v>
      </c>
      <c r="E14" s="48" t="str">
        <f t="shared" si="0"/>
        <v>7.1</v>
      </c>
    </row>
    <row r="15" spans="1:5" x14ac:dyDescent="0.25">
      <c r="A15" s="32">
        <v>14</v>
      </c>
      <c r="B15" s="30" t="s">
        <v>213</v>
      </c>
      <c r="C15" s="48">
        <v>7</v>
      </c>
      <c r="D15" s="32">
        <v>2</v>
      </c>
      <c r="E15" s="48" t="str">
        <f t="shared" si="0"/>
        <v>7.2</v>
      </c>
    </row>
    <row r="16" spans="1:5" x14ac:dyDescent="0.25">
      <c r="A16" s="32">
        <v>15</v>
      </c>
      <c r="B16" s="30" t="s">
        <v>215</v>
      </c>
      <c r="C16" s="48">
        <v>8</v>
      </c>
      <c r="D16" s="32">
        <v>1</v>
      </c>
      <c r="E16" s="48" t="str">
        <f t="shared" si="0"/>
        <v>8.1</v>
      </c>
    </row>
    <row r="17" spans="1:5" x14ac:dyDescent="0.25">
      <c r="A17" s="32">
        <v>16</v>
      </c>
      <c r="B17" s="30" t="s">
        <v>220</v>
      </c>
      <c r="C17" s="48">
        <v>8</v>
      </c>
      <c r="D17" s="32">
        <v>2</v>
      </c>
      <c r="E17" s="48" t="str">
        <f t="shared" si="0"/>
        <v>8.2</v>
      </c>
    </row>
    <row r="18" spans="1:5" x14ac:dyDescent="0.25">
      <c r="A18" s="32">
        <v>17</v>
      </c>
      <c r="B18" s="30" t="s">
        <v>131</v>
      </c>
      <c r="C18" s="48">
        <v>9</v>
      </c>
      <c r="D18" s="32">
        <v>1</v>
      </c>
      <c r="E18" s="48" t="str">
        <f t="shared" si="0"/>
        <v>9.1</v>
      </c>
    </row>
    <row r="19" spans="1:5" x14ac:dyDescent="0.25">
      <c r="A19" s="32">
        <v>18</v>
      </c>
      <c r="B19" s="30" t="s">
        <v>136</v>
      </c>
      <c r="C19" s="48">
        <v>9</v>
      </c>
      <c r="D19" s="32">
        <v>2</v>
      </c>
      <c r="E19" s="48" t="str">
        <f t="shared" si="0"/>
        <v>9.2</v>
      </c>
    </row>
    <row r="20" spans="1:5" x14ac:dyDescent="0.25">
      <c r="A20" s="32">
        <v>19</v>
      </c>
      <c r="B20" s="30" t="s">
        <v>138</v>
      </c>
      <c r="C20" s="48">
        <v>10</v>
      </c>
      <c r="D20" s="32">
        <v>1</v>
      </c>
      <c r="E20" s="48" t="str">
        <f t="shared" si="0"/>
        <v>10.1</v>
      </c>
    </row>
    <row r="21" spans="1:5" x14ac:dyDescent="0.25">
      <c r="A21" s="32">
        <v>20</v>
      </c>
      <c r="B21" s="30" t="s">
        <v>142</v>
      </c>
      <c r="C21" s="48">
        <v>10</v>
      </c>
      <c r="D21" s="32">
        <v>2</v>
      </c>
      <c r="E21" s="48" t="str">
        <f t="shared" si="0"/>
        <v>10.2</v>
      </c>
    </row>
    <row r="22" spans="1:5" x14ac:dyDescent="0.25">
      <c r="A22" s="32">
        <v>21</v>
      </c>
      <c r="B22" s="30" t="s">
        <v>144</v>
      </c>
      <c r="C22" s="48">
        <v>11</v>
      </c>
      <c r="D22" s="32">
        <v>1</v>
      </c>
      <c r="E22" s="48" t="str">
        <f t="shared" si="0"/>
        <v>11.1</v>
      </c>
    </row>
    <row r="23" spans="1:5" x14ac:dyDescent="0.25">
      <c r="A23" s="32">
        <v>22</v>
      </c>
      <c r="B23" s="30" t="s">
        <v>149</v>
      </c>
      <c r="C23" s="48">
        <v>11</v>
      </c>
      <c r="D23" s="32">
        <v>2</v>
      </c>
      <c r="E23" s="48" t="str">
        <f t="shared" si="0"/>
        <v>11.2</v>
      </c>
    </row>
    <row r="24" spans="1:5" x14ac:dyDescent="0.25">
      <c r="A24" s="32">
        <v>23</v>
      </c>
      <c r="B24" s="30" t="s">
        <v>150</v>
      </c>
      <c r="C24" s="48">
        <v>12</v>
      </c>
      <c r="D24" s="32">
        <v>1</v>
      </c>
      <c r="E24" s="48" t="str">
        <f t="shared" si="0"/>
        <v>12.1</v>
      </c>
    </row>
    <row r="25" spans="1:5" x14ac:dyDescent="0.25">
      <c r="A25" s="32">
        <v>24</v>
      </c>
      <c r="B25" s="30" t="s">
        <v>155</v>
      </c>
      <c r="C25" s="48">
        <v>12</v>
      </c>
      <c r="D25" s="32">
        <v>2</v>
      </c>
      <c r="E25" s="48" t="str">
        <f t="shared" si="0"/>
        <v>12.2</v>
      </c>
    </row>
    <row r="26" spans="1:5" x14ac:dyDescent="0.25">
      <c r="A26" s="32">
        <v>25</v>
      </c>
      <c r="B26" s="30" t="s">
        <v>157</v>
      </c>
      <c r="C26" s="48">
        <v>13</v>
      </c>
      <c r="D26" s="32">
        <v>1</v>
      </c>
      <c r="E26" s="48" t="str">
        <f t="shared" si="0"/>
        <v>13.1</v>
      </c>
    </row>
    <row r="27" spans="1:5" x14ac:dyDescent="0.25">
      <c r="A27" s="32">
        <v>26</v>
      </c>
      <c r="B27" s="30" t="s">
        <v>162</v>
      </c>
      <c r="C27" s="48">
        <v>13</v>
      </c>
      <c r="D27" s="32">
        <v>2</v>
      </c>
      <c r="E27" s="48" t="str">
        <f t="shared" si="0"/>
        <v>13.2</v>
      </c>
    </row>
    <row r="28" spans="1:5" x14ac:dyDescent="0.25">
      <c r="A28" s="32">
        <v>27</v>
      </c>
      <c r="B28" s="30" t="s">
        <v>164</v>
      </c>
      <c r="C28" s="48">
        <v>14</v>
      </c>
      <c r="D28" s="32">
        <v>1</v>
      </c>
      <c r="E28" s="48" t="str">
        <f t="shared" si="0"/>
        <v>14.1</v>
      </c>
    </row>
    <row r="29" spans="1:5" ht="16.5" thickBot="1" x14ac:dyDescent="0.3">
      <c r="A29" s="36">
        <v>28</v>
      </c>
      <c r="B29" s="37" t="s">
        <v>169</v>
      </c>
      <c r="C29" s="50">
        <v>14</v>
      </c>
      <c r="D29" s="36">
        <v>2</v>
      </c>
      <c r="E29" s="36" t="str">
        <f t="shared" si="0"/>
        <v>14.2</v>
      </c>
    </row>
    <row r="30" spans="1:5" ht="47.25" x14ac:dyDescent="0.25">
      <c r="A30" s="32"/>
      <c r="B30" s="39" t="s">
        <v>224</v>
      </c>
      <c r="C30" s="32">
        <v>15</v>
      </c>
      <c r="D30" s="16" t="s">
        <v>257</v>
      </c>
    </row>
    <row r="31" spans="1:5" ht="16.5" thickBot="1" x14ac:dyDescent="0.3">
      <c r="A31" s="32"/>
    </row>
    <row r="32" spans="1:5" ht="16.5" thickBot="1" x14ac:dyDescent="0.3">
      <c r="A32" s="32"/>
      <c r="B32" s="40"/>
    </row>
    <row r="33" spans="1:1" x14ac:dyDescent="0.25">
      <c r="A33" s="32"/>
    </row>
    <row r="34" spans="1:1" x14ac:dyDescent="0.25">
      <c r="A34" s="32"/>
    </row>
  </sheetData>
  <sortState ref="A2:D35">
    <sortCondition ref="A2:A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7.42578125" style="24" bestFit="1" customWidth="1"/>
    <col min="2" max="2" width="56.140625" style="24" bestFit="1" customWidth="1"/>
    <col min="3" max="3" width="12.5703125" style="57" bestFit="1" customWidth="1"/>
    <col min="4" max="4" width="10.28515625" style="57" bestFit="1" customWidth="1"/>
    <col min="5" max="5" width="7.28515625" style="28" bestFit="1" customWidth="1"/>
    <col min="6" max="16384" width="9.140625" style="24"/>
  </cols>
  <sheetData>
    <row r="1" spans="1:5" s="21" customFormat="1" x14ac:dyDescent="0.25">
      <c r="A1" s="20" t="s">
        <v>57</v>
      </c>
      <c r="B1" s="20" t="s">
        <v>58</v>
      </c>
      <c r="C1" s="20" t="s">
        <v>21</v>
      </c>
      <c r="D1" s="20" t="s">
        <v>39</v>
      </c>
      <c r="E1" s="20" t="s">
        <v>225</v>
      </c>
    </row>
    <row r="2" spans="1:5" s="22" customFormat="1" ht="15.75" x14ac:dyDescent="0.25">
      <c r="A2" s="20" t="s">
        <v>59</v>
      </c>
      <c r="B2" s="22" t="s">
        <v>266</v>
      </c>
      <c r="C2" s="62" t="s">
        <v>125</v>
      </c>
      <c r="D2" s="62" t="s">
        <v>66</v>
      </c>
      <c r="E2" s="62">
        <v>4.0999999999999996</v>
      </c>
    </row>
    <row r="3" spans="1:5" s="22" customFormat="1" ht="15.75" x14ac:dyDescent="0.25">
      <c r="A3" s="20" t="s">
        <v>60</v>
      </c>
      <c r="B3" s="22" t="s">
        <v>266</v>
      </c>
      <c r="C3" s="62" t="s">
        <v>215</v>
      </c>
      <c r="D3" s="62" t="s">
        <v>66</v>
      </c>
      <c r="E3" s="62">
        <v>8.1</v>
      </c>
    </row>
    <row r="4" spans="1:5" ht="15.75" x14ac:dyDescent="0.25">
      <c r="A4" s="20" t="s">
        <v>61</v>
      </c>
      <c r="B4" s="22" t="s">
        <v>266</v>
      </c>
      <c r="C4" s="62" t="s">
        <v>144</v>
      </c>
      <c r="D4" s="62" t="s">
        <v>66</v>
      </c>
      <c r="E4" s="62">
        <v>11.1</v>
      </c>
    </row>
    <row r="5" spans="1:5" ht="16.5" thickBot="1" x14ac:dyDescent="0.3">
      <c r="A5" s="20" t="s">
        <v>62</v>
      </c>
      <c r="B5" s="22" t="s">
        <v>266</v>
      </c>
      <c r="C5" s="63" t="s">
        <v>169</v>
      </c>
      <c r="D5" s="63" t="s">
        <v>66</v>
      </c>
      <c r="E5" s="63">
        <v>14.2</v>
      </c>
    </row>
    <row r="7" spans="1:5" x14ac:dyDescent="0.25">
      <c r="A7" s="57" t="s">
        <v>261</v>
      </c>
      <c r="B7" s="24" t="s">
        <v>284</v>
      </c>
    </row>
    <row r="8" spans="1:5" x14ac:dyDescent="0.25">
      <c r="B8" s="24" t="s">
        <v>285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0B93-1D2F-4D7F-9C6E-3FC938DAE540}">
  <dimension ref="A1:E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0.28515625" bestFit="1" customWidth="1"/>
    <col min="2" max="2" width="57.42578125" bestFit="1" customWidth="1"/>
    <col min="3" max="3" width="39" style="1" bestFit="1" customWidth="1"/>
    <col min="4" max="4" width="9.7109375" bestFit="1" customWidth="1"/>
    <col min="5" max="5" width="9.140625" style="60"/>
  </cols>
  <sheetData>
    <row r="1" spans="1:5" s="21" customFormat="1" x14ac:dyDescent="0.25">
      <c r="A1" s="20" t="s">
        <v>57</v>
      </c>
      <c r="B1" s="20" t="s">
        <v>58</v>
      </c>
      <c r="C1" s="20" t="s">
        <v>21</v>
      </c>
      <c r="D1" s="20" t="s">
        <v>39</v>
      </c>
      <c r="E1" s="59" t="s">
        <v>225</v>
      </c>
    </row>
    <row r="2" spans="1:5" ht="15.75" x14ac:dyDescent="0.25">
      <c r="A2" s="1" t="s">
        <v>270</v>
      </c>
      <c r="B2" t="s">
        <v>271</v>
      </c>
      <c r="C2" s="1" t="s">
        <v>272</v>
      </c>
      <c r="D2" s="30" t="s">
        <v>67</v>
      </c>
      <c r="E2" s="64" t="s">
        <v>276</v>
      </c>
    </row>
    <row r="3" spans="1:5" ht="15.75" x14ac:dyDescent="0.25">
      <c r="A3" s="1" t="s">
        <v>270</v>
      </c>
      <c r="B3" t="s">
        <v>273</v>
      </c>
      <c r="C3" s="1" t="s">
        <v>274</v>
      </c>
      <c r="D3" s="30" t="s">
        <v>67</v>
      </c>
      <c r="E3" s="64" t="s">
        <v>276</v>
      </c>
    </row>
    <row r="4" spans="1:5" ht="15.75" x14ac:dyDescent="0.25">
      <c r="A4" s="1" t="s">
        <v>280</v>
      </c>
      <c r="B4" t="s">
        <v>275</v>
      </c>
      <c r="C4" s="1" t="s">
        <v>277</v>
      </c>
      <c r="D4" s="30" t="s">
        <v>67</v>
      </c>
      <c r="E4" s="64" t="s">
        <v>276</v>
      </c>
    </row>
    <row r="5" spans="1:5" s="27" customFormat="1" ht="15.75" x14ac:dyDescent="0.25">
      <c r="A5" s="25" t="s">
        <v>90</v>
      </c>
      <c r="B5" s="26" t="s">
        <v>89</v>
      </c>
      <c r="C5" s="61" t="s">
        <v>157</v>
      </c>
      <c r="D5" s="30" t="s">
        <v>67</v>
      </c>
      <c r="E5" s="30">
        <v>13.1</v>
      </c>
    </row>
    <row r="6" spans="1:5" ht="15.75" x14ac:dyDescent="0.25">
      <c r="A6" s="1"/>
      <c r="D6" s="30"/>
      <c r="E6" s="64"/>
    </row>
    <row r="7" spans="1:5" x14ac:dyDescent="0.25">
      <c r="A7" s="1" t="s">
        <v>281</v>
      </c>
      <c r="B7" t="s">
        <v>282</v>
      </c>
    </row>
    <row r="8" spans="1:5" x14ac:dyDescent="0.25">
      <c r="B8" t="s">
        <v>283</v>
      </c>
    </row>
    <row r="9" spans="1:5" x14ac:dyDescent="0.25">
      <c r="B9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2429-C83C-4AC4-BCD9-78A351B17438}">
  <dimension ref="A1:G1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7.42578125" style="24" bestFit="1" customWidth="1"/>
    <col min="2" max="2" width="56.140625" style="24" bestFit="1" customWidth="1"/>
    <col min="3" max="3" width="12.5703125" style="57" bestFit="1" customWidth="1"/>
    <col min="4" max="4" width="9.140625" style="33"/>
    <col min="5" max="5" width="10.28515625" style="57" bestFit="1" customWidth="1"/>
    <col min="6" max="6" width="7.28515625" style="28" bestFit="1" customWidth="1"/>
    <col min="7" max="16384" width="9.140625" style="24"/>
  </cols>
  <sheetData>
    <row r="1" spans="1:7" s="21" customFormat="1" x14ac:dyDescent="0.25">
      <c r="A1" s="20" t="s">
        <v>57</v>
      </c>
      <c r="B1" s="20" t="s">
        <v>58</v>
      </c>
      <c r="C1" s="20" t="s">
        <v>21</v>
      </c>
      <c r="D1" s="20" t="s">
        <v>39</v>
      </c>
      <c r="E1" s="20" t="s">
        <v>225</v>
      </c>
    </row>
    <row r="2" spans="1:7" s="22" customFormat="1" ht="30" x14ac:dyDescent="0.25">
      <c r="A2" s="20" t="s">
        <v>63</v>
      </c>
      <c r="B2" s="23" t="s">
        <v>93</v>
      </c>
      <c r="C2" s="30" t="s">
        <v>192</v>
      </c>
      <c r="D2" s="30" t="s">
        <v>67</v>
      </c>
      <c r="E2" s="30">
        <v>5.0999999999999996</v>
      </c>
    </row>
    <row r="3" spans="1:7" ht="30" x14ac:dyDescent="0.25">
      <c r="A3" s="20" t="s">
        <v>64</v>
      </c>
      <c r="B3" s="23" t="s">
        <v>94</v>
      </c>
      <c r="C3" s="30" t="s">
        <v>136</v>
      </c>
      <c r="D3" s="30" t="s">
        <v>67</v>
      </c>
      <c r="E3" s="30">
        <v>9.1999999999999993</v>
      </c>
      <c r="F3" s="24"/>
    </row>
    <row r="4" spans="1:7" ht="30" x14ac:dyDescent="0.25">
      <c r="A4" s="20" t="s">
        <v>65</v>
      </c>
      <c r="B4" s="23" t="s">
        <v>95</v>
      </c>
      <c r="C4" s="30" t="s">
        <v>164</v>
      </c>
      <c r="D4" s="30" t="s">
        <v>67</v>
      </c>
      <c r="E4" s="30">
        <v>14.1</v>
      </c>
      <c r="F4" s="24"/>
    </row>
    <row r="5" spans="1:7" x14ac:dyDescent="0.25">
      <c r="A5" s="57" t="s">
        <v>261</v>
      </c>
      <c r="B5" s="24" t="s">
        <v>278</v>
      </c>
      <c r="D5" s="57"/>
      <c r="F5" s="57"/>
    </row>
    <row r="6" spans="1:7" x14ac:dyDescent="0.25">
      <c r="A6" s="57"/>
      <c r="B6" s="24" t="s">
        <v>279</v>
      </c>
      <c r="D6" s="57"/>
      <c r="F6" s="57"/>
    </row>
    <row r="7" spans="1:7" x14ac:dyDescent="0.25">
      <c r="A7" s="57"/>
      <c r="D7" s="57"/>
      <c r="F7" s="57"/>
    </row>
    <row r="8" spans="1:7" ht="45" x14ac:dyDescent="0.25">
      <c r="A8" s="20" t="s">
        <v>92</v>
      </c>
      <c r="B8" s="65" t="s">
        <v>287</v>
      </c>
      <c r="C8" s="58" t="s">
        <v>91</v>
      </c>
      <c r="D8" s="58"/>
      <c r="E8" s="58"/>
      <c r="F8" s="58"/>
      <c r="G8" s="58"/>
    </row>
    <row r="9" spans="1:7" x14ac:dyDescent="0.25">
      <c r="A9" s="57" t="s">
        <v>261</v>
      </c>
      <c r="B9" s="24" t="s">
        <v>267</v>
      </c>
    </row>
    <row r="10" spans="1:7" x14ac:dyDescent="0.25">
      <c r="B10" s="24" t="s">
        <v>268</v>
      </c>
    </row>
    <row r="11" spans="1:7" x14ac:dyDescent="0.25">
      <c r="B11" s="24" t="s">
        <v>269</v>
      </c>
    </row>
    <row r="12" spans="1:7" x14ac:dyDescent="0.25">
      <c r="B12" s="24" t="s">
        <v>288</v>
      </c>
    </row>
    <row r="14" spans="1:7" x14ac:dyDescent="0.25">
      <c r="B14" s="24" t="s">
        <v>289</v>
      </c>
    </row>
  </sheetData>
  <mergeCells count="1">
    <mergeCell ref="C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3" sqref="C3"/>
    </sheetView>
  </sheetViews>
  <sheetFormatPr defaultRowHeight="15" x14ac:dyDescent="0.25"/>
  <cols>
    <col min="1" max="1" width="10.42578125" style="1" bestFit="1" customWidth="1"/>
    <col min="2" max="3" width="20.28515625" bestFit="1" customWidth="1"/>
    <col min="4" max="4" width="24.42578125" bestFit="1" customWidth="1"/>
  </cols>
  <sheetData>
    <row r="1" spans="1:4" s="1" customFormat="1" x14ac:dyDescent="0.25">
      <c r="A1" s="1" t="s">
        <v>34</v>
      </c>
      <c r="B1" s="1" t="s">
        <v>40</v>
      </c>
      <c r="C1" s="1" t="s">
        <v>45</v>
      </c>
      <c r="D1" s="1" t="s">
        <v>50</v>
      </c>
    </row>
    <row r="2" spans="1:4" x14ac:dyDescent="0.25">
      <c r="A2" s="1" t="s">
        <v>35</v>
      </c>
      <c r="B2" s="10" t="s">
        <v>42</v>
      </c>
      <c r="C2" s="10" t="s">
        <v>47</v>
      </c>
      <c r="D2" s="10" t="s">
        <v>51</v>
      </c>
    </row>
    <row r="3" spans="1:4" x14ac:dyDescent="0.25">
      <c r="A3" s="1" t="s">
        <v>36</v>
      </c>
      <c r="B3" s="11">
        <v>10</v>
      </c>
      <c r="C3" s="11">
        <v>1</v>
      </c>
      <c r="D3" s="11">
        <v>1</v>
      </c>
    </row>
    <row r="4" spans="1:4" x14ac:dyDescent="0.25">
      <c r="A4" s="1" t="s">
        <v>37</v>
      </c>
      <c r="B4" t="s">
        <v>43</v>
      </c>
      <c r="C4" t="s">
        <v>48</v>
      </c>
      <c r="D4" t="s">
        <v>52</v>
      </c>
    </row>
    <row r="5" spans="1:4" x14ac:dyDescent="0.25">
      <c r="A5" s="1" t="s">
        <v>38</v>
      </c>
      <c r="B5" t="s">
        <v>44</v>
      </c>
      <c r="C5" t="s">
        <v>49</v>
      </c>
      <c r="D5" t="s">
        <v>49</v>
      </c>
    </row>
    <row r="6" spans="1:4" x14ac:dyDescent="0.25">
      <c r="A6" s="1" t="s">
        <v>39</v>
      </c>
      <c r="B6" t="s">
        <v>41</v>
      </c>
      <c r="C6" t="s">
        <v>46</v>
      </c>
      <c r="D6" t="s">
        <v>46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12.7109375" style="17" bestFit="1" customWidth="1"/>
    <col min="2" max="2" width="10.28515625" style="11" bestFit="1" customWidth="1"/>
    <col min="3" max="3" width="8.28515625" style="11" bestFit="1" customWidth="1"/>
    <col min="4" max="4" width="9.140625" style="11"/>
    <col min="5" max="6" width="25" style="11" bestFit="1" customWidth="1"/>
    <col min="7" max="16384" width="9.140625" style="11"/>
  </cols>
  <sheetData>
    <row r="1" spans="1:6" s="17" customFormat="1" x14ac:dyDescent="0.25">
      <c r="A1" s="17" t="s">
        <v>25</v>
      </c>
      <c r="B1" s="17" t="s">
        <v>26</v>
      </c>
      <c r="C1" s="17" t="s">
        <v>27</v>
      </c>
      <c r="D1" s="17" t="s">
        <v>28</v>
      </c>
    </row>
    <row r="2" spans="1:6" x14ac:dyDescent="0.25">
      <c r="A2" s="17" t="s">
        <v>29</v>
      </c>
      <c r="B2" s="11">
        <v>4</v>
      </c>
      <c r="C2" s="18">
        <v>0.1</v>
      </c>
      <c r="D2" s="19">
        <v>0.4</v>
      </c>
    </row>
    <row r="3" spans="1:6" x14ac:dyDescent="0.25">
      <c r="A3" s="17" t="s">
        <v>30</v>
      </c>
      <c r="C3" s="18"/>
      <c r="D3" s="19">
        <v>0.25</v>
      </c>
      <c r="E3" s="11" t="s">
        <v>260</v>
      </c>
    </row>
    <row r="4" spans="1:6" x14ac:dyDescent="0.25">
      <c r="A4" s="17" t="s">
        <v>31</v>
      </c>
      <c r="B4" s="11" t="s">
        <v>32</v>
      </c>
      <c r="C4" s="18"/>
      <c r="D4" s="19">
        <v>0.1</v>
      </c>
      <c r="E4" s="11" t="s">
        <v>88</v>
      </c>
      <c r="F4" s="11" t="s">
        <v>87</v>
      </c>
    </row>
    <row r="5" spans="1:6" x14ac:dyDescent="0.25">
      <c r="A5" s="17" t="s">
        <v>86</v>
      </c>
      <c r="B5" s="11">
        <v>2</v>
      </c>
      <c r="C5" s="29">
        <v>2.5000000000000001E-2</v>
      </c>
      <c r="D5" s="19">
        <v>0.05</v>
      </c>
    </row>
    <row r="6" spans="1:6" x14ac:dyDescent="0.25">
      <c r="A6" s="17" t="s">
        <v>14</v>
      </c>
      <c r="B6" s="11">
        <v>2</v>
      </c>
      <c r="C6" s="18">
        <v>0.1</v>
      </c>
      <c r="D6" s="19">
        <v>0.2</v>
      </c>
    </row>
    <row r="7" spans="1:6" x14ac:dyDescent="0.25">
      <c r="A7" s="17" t="s">
        <v>33</v>
      </c>
      <c r="C7" s="18"/>
      <c r="D7" s="19">
        <f>SUM(D2:D6)</f>
        <v>1</v>
      </c>
    </row>
    <row r="10" spans="1:6" x14ac:dyDescent="0.25">
      <c r="A10" s="17" t="s">
        <v>261</v>
      </c>
    </row>
    <row r="11" spans="1:6" x14ac:dyDescent="0.25">
      <c r="A11" s="17" t="s">
        <v>262</v>
      </c>
    </row>
    <row r="12" spans="1:6" x14ac:dyDescent="0.25">
      <c r="A12" s="17" t="s">
        <v>263</v>
      </c>
    </row>
    <row r="13" spans="1:6" x14ac:dyDescent="0.25">
      <c r="A13" s="17" t="s">
        <v>264</v>
      </c>
    </row>
    <row r="14" spans="1:6" x14ac:dyDescent="0.25">
      <c r="A14" s="17" t="s">
        <v>265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SYLLABUS</vt:lpstr>
      <vt:lpstr>CALENDAR</vt:lpstr>
      <vt:lpstr>DATES OF CLASS</vt:lpstr>
      <vt:lpstr>QUIZZES</vt:lpstr>
      <vt:lpstr>HOMEWORKS AND ASSIGNMENTS</vt:lpstr>
      <vt:lpstr>PROJECT DUE DATES</vt:lpstr>
      <vt:lpstr>TEXTBOOKS</vt:lpstr>
      <vt:lpstr>POINTS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Travel</cp:lastModifiedBy>
  <cp:lastPrinted>2017-02-01T15:31:07Z</cp:lastPrinted>
  <dcterms:created xsi:type="dcterms:W3CDTF">2014-09-05T19:33:39Z</dcterms:created>
  <dcterms:modified xsi:type="dcterms:W3CDTF">2017-08-27T21:03:52Z</dcterms:modified>
</cp:coreProperties>
</file>