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false" name="DURATION" vbProcedure="false">['file:///Users/Joseph/Desktop/MIT/Semester 02/Distributed Systems/Project/temp.xlsx']Sheet1!$I$7:$I$5101</definedName>
    <definedName function="false" hidden="false" name="KV" vbProcedure="false">['file:///Users/Joseph/Desktop/MIT/Semester 02/Distributed Systems/Project/temp.xlsx']Sheet1!$G$7:$G$5101</definedName>
    <definedName function="false" hidden="false" name="SKIP" vbProcedure="false">['file:///Users/Joseph/Desktop/MIT/Semester 02/Distributed Systems/Project/temp.xlsx']Sheet1!$H$7:$H$5101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<sst xmlns="http://schemas.openxmlformats.org/spreadsheetml/2006/main" count="13" uniqueCount="13">
  <si>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Memory Threshold  (MB)</t>
  </si>
  <si>
    <t>DB Size (MB)</t>
  </si>
  <si>
    <t>Value Size (KB)</t>
  </si>
  <si>
    <t>Num Values</t>
  </si>
  <si>
    <t>Num Messages for transfer</t>
  </si>
  <si>
    <t>Transfer Time (s)</t>
  </si>
  <si>
    <t>Transfer Rate (MB/s)</t>
  </si>
  <si>
    <t>Total DB Read time (network, fast cluster)</t>
  </si>
  <si>
    <t>Total transfer time (fast)</t>
  </si>
  <si>
    <t>Time to write keys (network, fast cluster, total)</t>
  </si>
  <si>
    <t>DB read time (slow)</t>
  </si>
  <si>
    <t>Transfer time (slow)</t>
  </si>
  <si>
    <t>key write time (slow)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</si>
</sst>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595959"/>
      <sz val="14"/>
    </font>
    <font>
      <name val="Calibri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Transfer Speeds for 100 MB Database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/>
          <c:x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1024</c:v>
                </c:pt>
                <c:pt idx="7">
                  <c:v>1500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0.613142363848652</c:v>
                </c:pt>
                <c:pt idx="1">
                  <c:v>6.33601694109293</c:v>
                </c:pt>
                <c:pt idx="2">
                  <c:v>7.86513037250411</c:v>
                </c:pt>
                <c:pt idx="3">
                  <c:v>9.03754521776877</c:v>
                </c:pt>
                <c:pt idx="4">
                  <c:v>9.84499197099707</c:v>
                </c:pt>
                <c:pt idx="5">
                  <c:v>11.1864464456621</c:v>
                </c:pt>
                <c:pt idx="6">
                  <c:v>10.5012157984444</c:v>
                </c:pt>
                <c:pt idx="7">
                  <c:v>10.7353974039591</c:v>
                </c:pt>
              </c:numCache>
            </c:numRef>
          </c:yVal>
        </c:ser>
        <c:axId val="36798127"/>
        <c:axId val="27415023"/>
      </c:scatterChart>
      <c:valAx>
        <c:axId val="36798127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5023"/>
        <c:crossesAt val="0"/>
        <c:spPr>
          <a:ln w="6480">
            <a:solidFill>
              <a:srgbClr val="8b8b8b"/>
            </a:solidFill>
            <a:round/>
          </a:ln>
        </c:spPr>
      </c:valAx>
      <c:valAx>
        <c:axId val="27415023"/>
        <c:scaling>
          <c:orientation val="minMax"/>
        </c:scaling>
        <c:delete val="1"/>
        <c:axPos val="l"/>
        <c:majorTickMark val="out"/>
        <c:minorTickMark val="none"/>
        <c:tickLblPos val="nextTo"/>
        <c:crossAx val="36798127"/>
        <c:crossesAt val="0"/>
        <c:spPr>
          <a:ln w="6480">
            <a:solidFill>
              <a:srgbClr val="8b8b8b"/>
            </a:solidFill>
            <a:round/>
          </a:ln>
        </c:spPr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970200</xdr:colOff>
      <xdr:row>12</xdr:row>
      <xdr:rowOff>29520</xdr:rowOff>
    </xdr:from>
    <xdr:to>
      <xdr:col>7</xdr:col>
      <xdr:colOff>563040</xdr:colOff>
      <xdr:row>27</xdr:row>
      <xdr:rowOff>10080</xdr:rowOff>
    </xdr:to>
    <xdr:graphicFrame>
      <xdr:nvGraphicFramePr>
        <xdr:cNvPr id="0" name="Chart 1"/>
        <xdr:cNvGraphicFramePr/>
      </xdr:nvGraphicFramePr>
      <xdr:xfrm>
        <a:off x="1728720" y="2261880"/>
        <a:ext cx="593028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L3" activeCellId="0" pane="topLeft" sqref="L3"/>
    </sheetView>
  </sheetViews>
  <sheetFormatPr defaultRowHeight="13.3"/>
  <cols>
    <col collapsed="false" hidden="false" max="1" min="1" style="0" width="8.53441295546559"/>
    <col collapsed="false" hidden="false" max="2" min="2" style="0" width="16.8178137651822"/>
    <col collapsed="false" hidden="false" max="3" min="3" style="0" width="8.81781376518219"/>
    <col collapsed="false" hidden="false" max="4" min="4" style="0" width="9.08906882591093"/>
    <col collapsed="false" hidden="false" max="5" min="5" style="0" width="10.7246963562753"/>
    <col collapsed="false" hidden="false" max="6" min="6" style="0" width="13.4534412955466"/>
    <col collapsed="false" hidden="false" max="7" min="7" style="0" width="12.3603238866397"/>
    <col collapsed="false" hidden="false" max="8" min="8" style="0" width="11.9959514170041"/>
    <col collapsed="false" hidden="false" max="9" min="9" style="0" width="19.7085020242915"/>
    <col collapsed="false" hidden="false" max="11" min="10" style="0" width="16.4048582995951"/>
    <col collapsed="false" hidden="false" max="1025" min="12" style="0" width="8.53441295546559"/>
  </cols>
  <sheetData>
    <row collapsed="false" customFormat="false" customHeight="true" hidden="false" ht="29.5" outlineLevel="0"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N2" s="0" t="s">
        <v>12</v>
      </c>
    </row>
    <row collapsed="false" customFormat="false" customHeight="false" hidden="false" ht="13.3" outlineLevel="0" r="3">
      <c r="B3" s="2" t="n">
        <f aca="false">0.75*100</f>
        <v>75</v>
      </c>
      <c r="C3" s="3" t="n">
        <v>99.93356</v>
      </c>
      <c r="D3" s="2" t="n">
        <v>5</v>
      </c>
      <c r="E3" s="2" t="n">
        <v>20352</v>
      </c>
      <c r="F3" s="2" t="n">
        <v>5</v>
      </c>
      <c r="G3" s="4" t="n">
        <v>162.9859</v>
      </c>
      <c r="H3" s="4" t="n">
        <f aca="false">IFERROR(C3/G3,"")</f>
        <v>0.613142363848652</v>
      </c>
      <c r="I3" s="0" t="n">
        <v>464.684925992</v>
      </c>
      <c r="K3" s="0" t="n">
        <v>266.647</v>
      </c>
    </row>
    <row collapsed="false" customFormat="false" customHeight="false" hidden="false" ht="13.3" outlineLevel="0" r="4">
      <c r="B4" s="2" t="n">
        <f aca="false">0.75*100</f>
        <v>75</v>
      </c>
      <c r="C4" s="3" t="n">
        <v>99.93356</v>
      </c>
      <c r="D4" s="2" t="n">
        <v>50</v>
      </c>
      <c r="E4" s="2" t="n">
        <v>2046</v>
      </c>
      <c r="F4" s="2" t="n">
        <v>4</v>
      </c>
      <c r="G4" s="4" t="n">
        <v>15.7723</v>
      </c>
      <c r="H4" s="4" t="n">
        <f aca="false">IFERROR(C4/G4,"")</f>
        <v>6.33601694109293</v>
      </c>
      <c r="I4" s="0" t="n">
        <v>30.78851481</v>
      </c>
      <c r="J4" s="0" t="n">
        <v>37.226</v>
      </c>
      <c r="K4" s="0" t="n">
        <v>32.665</v>
      </c>
      <c r="L4" s="0" t="n">
        <v>133.543</v>
      </c>
      <c r="M4" s="0" t="n">
        <v>146.996</v>
      </c>
      <c r="N4" s="0" t="n">
        <v>90.052</v>
      </c>
    </row>
    <row collapsed="false" customFormat="false" customHeight="false" hidden="false" ht="13.3" outlineLevel="0" r="5">
      <c r="B5" s="2" t="n">
        <f aca="false">0.75*100</f>
        <v>75</v>
      </c>
      <c r="C5" s="3" t="n">
        <v>99.93356</v>
      </c>
      <c r="D5" s="2" t="n">
        <v>100</v>
      </c>
      <c r="E5" s="2" t="n">
        <v>1023</v>
      </c>
      <c r="F5" s="2" t="n">
        <v>5</v>
      </c>
      <c r="G5" s="4" t="n">
        <v>12.7059</v>
      </c>
      <c r="H5" s="4" t="n">
        <f aca="false">IFERROR(C5/G5,"")</f>
        <v>7.86513037250411</v>
      </c>
      <c r="I5" s="0" t="n">
        <v>15.90478433</v>
      </c>
      <c r="J5" s="0" t="n">
        <v>21.052</v>
      </c>
      <c r="K5" s="0" t="n">
        <v>29.191</v>
      </c>
      <c r="L5" s="0" t="n">
        <v>66.19</v>
      </c>
      <c r="M5" s="0" t="n">
        <v>75.997709406</v>
      </c>
      <c r="N5" s="0" t="n">
        <v>53.497</v>
      </c>
    </row>
    <row collapsed="false" customFormat="false" customHeight="false" hidden="false" ht="13.3" outlineLevel="0" r="6">
      <c r="B6" s="2" t="n">
        <f aca="false">0.75*100</f>
        <v>75</v>
      </c>
      <c r="C6" s="3" t="n">
        <v>99.93356</v>
      </c>
      <c r="D6" s="2" t="n">
        <v>150</v>
      </c>
      <c r="E6" s="2" t="n">
        <v>682</v>
      </c>
      <c r="F6" s="2" t="n">
        <v>4</v>
      </c>
      <c r="G6" s="4" t="n">
        <v>11.0576</v>
      </c>
      <c r="H6" s="4" t="n">
        <f aca="false">IFERROR(C6/G6,"")</f>
        <v>9.03754521776877</v>
      </c>
      <c r="I6" s="0" t="n">
        <v>10.239797944</v>
      </c>
      <c r="J6" s="0" t="n">
        <v>15.806579159</v>
      </c>
      <c r="K6" s="0" t="n">
        <v>27.772</v>
      </c>
      <c r="L6" s="0" t="n">
        <v>42.659</v>
      </c>
      <c r="M6" s="0" t="n">
        <v>52.313</v>
      </c>
      <c r="N6" s="0" t="n">
        <v>44.189</v>
      </c>
    </row>
    <row collapsed="false" customFormat="false" customHeight="false" hidden="false" ht="13.3" outlineLevel="0" r="7">
      <c r="B7" s="2" t="n">
        <f aca="false">0.75*100</f>
        <v>75</v>
      </c>
      <c r="C7" s="3" t="n">
        <v>99.93356</v>
      </c>
      <c r="D7" s="2" t="n">
        <v>250</v>
      </c>
      <c r="E7" s="2" t="n">
        <v>409</v>
      </c>
      <c r="F7" s="2" t="n">
        <v>5</v>
      </c>
      <c r="G7" s="4" t="n">
        <v>10.1507</v>
      </c>
      <c r="H7" s="4" t="n">
        <f aca="false">IFERROR(C7/G7,"")</f>
        <v>9.84499197099707</v>
      </c>
      <c r="I7" s="0" t="n">
        <v>6.288</v>
      </c>
      <c r="J7" s="0" t="n">
        <v>12.384652482</v>
      </c>
      <c r="K7" s="0" t="n">
        <v>32.73</v>
      </c>
      <c r="L7" s="0" t="n">
        <v>26.372</v>
      </c>
      <c r="M7" s="0" t="n">
        <v>35.228</v>
      </c>
      <c r="N7" s="0" t="n">
        <v>34.858</v>
      </c>
    </row>
    <row collapsed="false" customFormat="false" customHeight="false" hidden="false" ht="13.3" outlineLevel="0" r="8">
      <c r="B8" s="2" t="n">
        <f aca="false">0.75*100</f>
        <v>75</v>
      </c>
      <c r="C8" s="3" t="n">
        <v>99.93356</v>
      </c>
      <c r="D8" s="2" t="n">
        <v>500</v>
      </c>
      <c r="E8" s="2" t="n">
        <v>204</v>
      </c>
      <c r="F8" s="2" t="n">
        <v>4</v>
      </c>
      <c r="G8" s="4" t="n">
        <v>8.93345</v>
      </c>
      <c r="H8" s="4" t="n">
        <f aca="false">IFERROR(C8/G8,"")</f>
        <v>11.1864464456621</v>
      </c>
      <c r="I8" s="0" t="n">
        <v>3.45</v>
      </c>
      <c r="J8" s="0" t="n">
        <v>10.562</v>
      </c>
      <c r="K8" s="0" t="n">
        <v>26.115</v>
      </c>
      <c r="L8" s="0" t="n">
        <v>13.72</v>
      </c>
      <c r="M8" s="0" t="n">
        <v>22.1684</v>
      </c>
      <c r="N8" s="0" t="n">
        <v>33.88</v>
      </c>
    </row>
    <row collapsed="false" customFormat="false" customHeight="false" hidden="false" ht="13.3" outlineLevel="0" r="9">
      <c r="B9" s="2" t="n">
        <f aca="false">0.75*100</f>
        <v>75</v>
      </c>
      <c r="C9" s="3" t="n">
        <v>99.93356</v>
      </c>
      <c r="D9" s="2" t="n">
        <v>1024</v>
      </c>
      <c r="E9" s="2" t="n">
        <v>99</v>
      </c>
      <c r="F9" s="2" t="n">
        <v>5</v>
      </c>
      <c r="G9" s="4" t="n">
        <v>9.51638</v>
      </c>
      <c r="H9" s="4" t="n">
        <f aca="false">IFERROR(C9/G9,"")</f>
        <v>10.5012157984444</v>
      </c>
      <c r="I9" s="0" t="n">
        <v>1.88</v>
      </c>
      <c r="J9" s="0" t="n">
        <v>8.29</v>
      </c>
      <c r="K9" s="0" t="n">
        <v>24.77</v>
      </c>
      <c r="L9" s="0" t="n">
        <v>7.1</v>
      </c>
      <c r="M9" s="0" t="n">
        <v>15.605</v>
      </c>
      <c r="N9" s="0" t="n">
        <v>61.067</v>
      </c>
    </row>
    <row collapsed="false" customFormat="false" customHeight="false" hidden="false" ht="13.3" outlineLevel="0" r="10">
      <c r="B10" s="2" t="n">
        <f aca="false">0.75*100</f>
        <v>75</v>
      </c>
      <c r="C10" s="3" t="n">
        <v>99.93356</v>
      </c>
      <c r="D10" s="2" t="n">
        <v>1500</v>
      </c>
      <c r="E10" s="2" t="n">
        <v>68</v>
      </c>
      <c r="F10" s="2" t="n">
        <v>5</v>
      </c>
      <c r="G10" s="4" t="n">
        <v>9.30879</v>
      </c>
      <c r="H10" s="4" t="n">
        <f aca="false">IFERROR(C10/G10,"")</f>
        <v>10.7353974039591</v>
      </c>
      <c r="I10" s="0" t="n">
        <v>1.385</v>
      </c>
      <c r="K10" s="0" t="n">
        <v>23.918</v>
      </c>
      <c r="L10" s="0" t="n">
        <v>4.234</v>
      </c>
      <c r="M10" s="0" t="n">
        <v>13.63</v>
      </c>
      <c r="N10" s="0" t="n">
        <v>35.731</v>
      </c>
    </row>
    <row collapsed="false" customFormat="false" customHeight="false" hidden="false" ht="13.3" outlineLevel="0" r="11">
      <c r="B11" s="2" t="n">
        <v>75</v>
      </c>
      <c r="C11" s="3" t="n">
        <v>499.5429</v>
      </c>
      <c r="D11" s="2" t="n">
        <v>500</v>
      </c>
      <c r="E11" s="2" t="n">
        <v>1023</v>
      </c>
      <c r="F11" s="2" t="n">
        <v>23</v>
      </c>
      <c r="G11" s="4" t="n">
        <v>66.025</v>
      </c>
      <c r="H11" s="4" t="n">
        <f aca="false">IFERROR(C11/G11,"")</f>
        <v>7.56596592199924</v>
      </c>
    </row>
    <row collapsed="false" customFormat="false" customHeight="false" hidden="false" ht="13.3" outlineLevel="0" r="12">
      <c r="B12" s="2"/>
      <c r="C12" s="2"/>
      <c r="D12" s="2"/>
      <c r="E12" s="2"/>
      <c r="F12" s="2"/>
      <c r="G12" s="2"/>
      <c r="H12" s="2" t="str">
        <f aca="false">IFERROR(C12/G12,"")</f>
        <v/>
      </c>
    </row>
    <row collapsed="false" customFormat="false" customHeight="false" hidden="false" ht="13.3" outlineLevel="0" r="13">
      <c r="B13" s="2"/>
      <c r="C13" s="2"/>
      <c r="D13" s="2"/>
      <c r="E13" s="2"/>
      <c r="F13" s="2"/>
      <c r="G13" s="2"/>
      <c r="H13" s="2" t="str">
        <f aca="false">IFERROR(C13/G13,"")</f>
        <v/>
      </c>
    </row>
    <row collapsed="false" customFormat="false" customHeight="false" hidden="false" ht="13.3" outlineLevel="0" r="14">
      <c r="B14" s="2"/>
      <c r="C14" s="2"/>
      <c r="D14" s="2"/>
      <c r="E14" s="2"/>
      <c r="F14" s="2"/>
      <c r="G14" s="2"/>
      <c r="H14" s="2" t="str">
        <f aca="false">IFERROR(C14/G14,"")</f>
        <v/>
      </c>
    </row>
    <row collapsed="false" customFormat="false" customHeight="false" hidden="false" ht="13.3" outlineLevel="0" r="15">
      <c r="B15" s="2"/>
      <c r="C15" s="2"/>
      <c r="D15" s="2"/>
      <c r="E15" s="2"/>
      <c r="F15" s="2"/>
      <c r="G15" s="2"/>
      <c r="H15" s="2" t="str">
        <f aca="false">IFERROR(C15/G15,"")</f>
        <v/>
      </c>
    </row>
    <row collapsed="false" customFormat="false" customHeight="false" hidden="false" ht="13.3" outlineLevel="0" r="16">
      <c r="B16" s="2"/>
      <c r="C16" s="2"/>
      <c r="D16" s="2"/>
      <c r="E16" s="2"/>
      <c r="F16" s="2"/>
      <c r="G16" s="2"/>
      <c r="H16" s="2" t="str">
        <f aca="false">IFERROR(C16/G16,"")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2014-05-11T15:24:57.00Z</dcterms:created>
  <dc:creator>Joseph DelPreto</dc:creator>
  <cp:lastModifiedBy>Joseph DelPreto</cp:lastModifiedBy>
  <dcterms:modified xsi:type="dcterms:W3CDTF">2014-05-11T17:39:48.00Z</dcterms:modified>
  <cp:revision>0</cp:revision>
</cp:coreProperties>
</file>