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/>
  <mc:AlternateContent xmlns:mc="http://schemas.openxmlformats.org/markup-compatibility/2006">
    <mc:Choice Requires="x15">
      <x15ac:absPath xmlns:x15ac="http://schemas.microsoft.com/office/spreadsheetml/2010/11/ac" url="/Users/qinqin/Desktop/Zillow/02_zillow_rent_index_analysis/outputs/Excel/"/>
    </mc:Choice>
  </mc:AlternateContent>
  <xr:revisionPtr revIDLastSave="0" documentId="13_ncr:1_{CB773BAE-D727-0A48-BEAD-2724AF555E57}" xr6:coauthVersionLast="47" xr6:coauthVersionMax="47" xr10:uidLastSave="{00000000-0000-0000-0000-000000000000}"/>
  <bookViews>
    <workbookView xWindow="2340" yWindow="500" windowWidth="30540" windowHeight="15200" xr2:uid="{00000000-000D-0000-FFFF-FFFF00000000}"/>
  </bookViews>
  <sheets>
    <sheet name="Sheet 1" sheetId="1" r:id="rId1"/>
  </sheets>
  <definedNames>
    <definedName name="_xlchart.v1.0" hidden="1">'Sheet 1'!$R$12:$S$12</definedName>
    <definedName name="_xlchart.v1.1" hidden="1">'Sheet 1'!$T$12</definedName>
    <definedName name="_xlchart.v1.2" hidden="1">'Sheet 1'!$T$2:$T$11</definedName>
    <definedName name="_xlchart.v1.3" hidden="1">'Sheet 1'!$R$12:$S$12</definedName>
    <definedName name="_xlchart.v1.4" hidden="1">'Sheet 1'!$T$12</definedName>
    <definedName name="_xlchart.v1.5" hidden="1">'Sheet 1'!$T$2:$T$11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</calcChain>
</file>

<file path=xl/sharedStrings.xml><?xml version="1.0" encoding="utf-8"?>
<sst xmlns="http://schemas.openxmlformats.org/spreadsheetml/2006/main" count="87" uniqueCount="67">
  <si>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</si>
  <si>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</si>
  <si>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</si>
  <si>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</si>
  <si>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</si>
  <si>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</si>
  <si>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</si>
  <si>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</si>
  <si>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</si>
  <si>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</si>
  <si>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</si>
  <si>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</si>
  <si>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</si>
  <si>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</si>
  <si>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</si>
  <si>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</si>
  <si>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</si>
  <si>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</si>
  <si>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</si>
  <si>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</si>
  <si>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</si>
  <si>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</si>
  <si>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</si>
  <si>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</si>
  <si>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</si>
  <si>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</si>
  <si>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</si>
  <si>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</si>
  <si>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</si>
  <si>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</si>
  <si>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</si>
  <si>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</si>
  <si>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</si>
  <si>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</si>
  <si>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</si>
  <si>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</si>
  <si>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</si>
  <si>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</si>
  <si>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</si>
  <si>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</si>
  <si>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</si>
  <si>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</si>
  <si>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</si>
  <si>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</si>
  <si>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</si>
  <si>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</si>
  <si>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</si>
  <si>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</si>
  <si>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</si>
  <si>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</si>
  <si>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</si>
  <si>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</si>
  <si>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</si>
  <si>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</si>
  <si>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</si>
  <si>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</si>
  <si>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</si>
  <si>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</si>
  <si>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</si>
  <si>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</si>
  <si>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State</t>
  </si>
  <si>
    <t>YoY Rent Growth by State (2016 - 2025)</t>
  </si>
  <si>
    <t>rent_volatility</t>
  </si>
  <si>
    <t xml:space="preserve">catrgory </t>
  </si>
  <si>
    <t>most volatile</t>
  </si>
  <si>
    <t>most stable</t>
  </si>
  <si>
    <r>
      <rPr>
        <b/>
        <sz val="12"/>
        <color rgb="FF000000"/>
        <rFont val="Arial"/>
        <family val="2"/>
      </rPr>
      <t>Insight:</t>
    </r>
    <r>
      <rPr>
        <sz val="10"/>
        <color indexed="8"/>
        <rFont val="Arial"/>
        <family val="2"/>
      </rPr>
      <t xml:space="preserve">
</t>
    </r>
    <r>
      <rPr>
        <sz val="12"/>
        <color rgb="FF000000"/>
        <rFont val="Arial"/>
        <family val="2"/>
      </rPr>
      <t xml:space="preserve">
Western states like Montana, Vermont, and Wyoming experienced the highest rent volatility (6–12%),
 while Ohio, Missouri, and Louisiana showed the most stable rent patterns across 2015–2025.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</si>
</sst>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indexed="8"/>
      <name val="Helvetica Neue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Helvetica Neue"/>
      <family val="2"/>
    </font>
    <font>
      <sz val="8"/>
      <name val="Helvetica Neue"/>
      <family val="2"/>
    </font>
    <font>
      <sz val="12"/>
      <color indexed="8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9" fontId="5" fillId="0" borderId="0" applyFont="0" applyFill="0" applyBorder="0" applyAlignment="0" applyProtection="0"/>
  </cellStyleXfs>
  <cellXfs count="33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0" fillId="0" borderId="0" xfId="0" applyNumberFormat="1" applyBorder="1" applyAlignment="1">
      <alignment vertical="top"/>
    </xf>
    <xf numFmtId="49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/>
    </xf>
    <xf numFmtId="0" fontId="5" fillId="0" borderId="0" xfId="0" applyNumberFormat="1" applyFont="1" applyAlignment="1">
      <alignment vertical="top"/>
    </xf>
    <xf numFmtId="0" fontId="7" fillId="0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vertical="top"/>
    </xf>
    <xf numFmtId="2" fontId="7" fillId="0" borderId="0" xfId="0" applyNumberFormat="1" applyFont="1" applyFill="1" applyAlignment="1">
      <alignment horizontal="center" vertical="center" wrapText="1"/>
    </xf>
    <xf numFmtId="10" fontId="2" fillId="0" borderId="0" xfId="1" applyNumberFormat="1" applyFont="1" applyAlignment="1">
      <alignment horizontal="center" vertical="center"/>
    </xf>
    <xf numFmtId="10" fontId="5" fillId="2" borderId="0" xfId="1" applyNumberFormat="1" applyFont="1" applyFill="1" applyAlignment="1">
      <alignment horizontal="center" vertical="center" wrapText="1"/>
    </xf>
    <xf numFmtId="10" fontId="2" fillId="2" borderId="0" xfId="1" applyNumberFormat="1" applyFont="1" applyFill="1" applyBorder="1" applyAlignment="1">
      <alignment horizontal="center" vertical="center"/>
    </xf>
    <xf numFmtId="10" fontId="2" fillId="0" borderId="0" xfId="1" applyNumberFormat="1" applyFont="1" applyBorder="1" applyAlignment="1">
      <alignment horizontal="center" vertical="center"/>
    </xf>
    <xf numFmtId="0" fontId="5" fillId="0" borderId="0" xfId="0" applyNumberFormat="1" applyFont="1" applyAlignment="1">
      <alignment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0" fontId="2" fillId="0" borderId="6" xfId="0" applyNumberFormat="1" applyFont="1" applyBorder="1" applyAlignment="1">
      <alignment horizontal="center" vertical="center" wrapText="1"/>
    </xf>
    <xf numFmtId="0" fontId="2" fillId="0" borderId="7" xfId="0" applyNumberFormat="1" applyFont="1" applyBorder="1" applyAlignment="1">
      <alignment horizontal="center" vertical="center" wrapText="1"/>
    </xf>
    <xf numFmtId="0" fontId="2" fillId="0" borderId="8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top" wrapText="1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/>
        <bottom/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1D8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Top &amp; Bottom 5 States by Rent Volatility </a:t>
            </a:r>
          </a:p>
          <a:p>
            <a:pPr>
              <a:defRPr/>
            </a:pPr>
            <a:r>
              <a:rPr lang="en-GB" sz="1400" b="0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Measured as standard deviation of YoY rent growth (%)</a:t>
            </a:r>
          </a:p>
          <a:p>
            <a:pPr>
              <a:defRPr/>
            </a:pPr>
            <a:r>
              <a:rPr lang="en-GB" sz="1400" b="0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(</a:t>
            </a:r>
            <a:r>
              <a:rPr lang="en-GB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2015–2025)</a:t>
            </a:r>
            <a:endParaRPr lang="en-US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 1'!$S$2</c:f>
              <c:strCache>
                <c:ptCount val="1"/>
                <c:pt idx="0">
                  <c:v>rent_volatility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AAE-6C42-A7BC-26BBC80B481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AAE-6C42-A7BC-26BBC80B481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AAE-6C42-A7BC-26BBC80B481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AAE-6C42-A7BC-26BBC80B481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AAE-6C42-A7BC-26BBC80B4819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AAE-6C42-A7BC-26BBC80B4819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AAE-6C42-A7BC-26BBC80B4819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AAE-6C42-A7BC-26BBC80B4819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AAE-6C42-A7BC-26BBC80B4819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AAE-6C42-A7BC-26BBC80B48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 1'!$R$3:$R$12</c:f>
              <c:strCache>
                <c:ptCount val="10"/>
                <c:pt idx="0">
                  <c:v>OH</c:v>
                </c:pt>
                <c:pt idx="1">
                  <c:v>MO</c:v>
                </c:pt>
                <c:pt idx="2">
                  <c:v>AL</c:v>
                </c:pt>
                <c:pt idx="3">
                  <c:v>MI</c:v>
                </c:pt>
                <c:pt idx="4">
                  <c:v>LA</c:v>
                </c:pt>
                <c:pt idx="5">
                  <c:v>UT</c:v>
                </c:pt>
                <c:pt idx="6">
                  <c:v>ME</c:v>
                </c:pt>
                <c:pt idx="7">
                  <c:v>WY</c:v>
                </c:pt>
                <c:pt idx="8">
                  <c:v>VT</c:v>
                </c:pt>
                <c:pt idx="9">
                  <c:v>MT</c:v>
                </c:pt>
              </c:strCache>
            </c:strRef>
          </c:cat>
          <c:val>
            <c:numRef>
              <c:f>'Sheet 1'!$S$3:$S$12</c:f>
              <c:numCache>
                <c:formatCode>0.00%</c:formatCode>
                <c:ptCount val="10"/>
                <c:pt idx="0">
                  <c:v>1.7499374274527649E-2</c:v>
                </c:pt>
                <c:pt idx="1">
                  <c:v>1.8640804703660196E-2</c:v>
                </c:pt>
                <c:pt idx="2">
                  <c:v>1.9033888199734707E-2</c:v>
                </c:pt>
                <c:pt idx="3">
                  <c:v>2.060878453475604E-2</c:v>
                </c:pt>
                <c:pt idx="4">
                  <c:v>2.1408418904720637E-2</c:v>
                </c:pt>
                <c:pt idx="5">
                  <c:v>6.1451119599239198E-2</c:v>
                </c:pt>
                <c:pt idx="6">
                  <c:v>6.416703515045713E-2</c:v>
                </c:pt>
                <c:pt idx="7">
                  <c:v>6.7319406563040946E-2</c:v>
                </c:pt>
                <c:pt idx="8">
                  <c:v>8.2668290007955933E-2</c:v>
                </c:pt>
                <c:pt idx="9">
                  <c:v>0.11768699843228224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E-6C42-A7BC-26BBC80B4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0224480"/>
        <c:axId val="830226192"/>
      </c:barChart>
      <c:catAx>
        <c:axId val="830224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0226192"/>
        <c:crosses val="autoZero"/>
        <c:auto val="1"/>
        <c:lblAlgn val="ctr"/>
        <c:lblOffset val="100"/>
        <c:noMultiLvlLbl val="0"/>
      </c:catAx>
      <c:valAx>
        <c:axId val="83022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baseline="0">
                    <a:latin typeface="Arial" panose="020B0604020202020204" pitchFamily="34" charset="0"/>
                    <a:cs typeface="Arial" panose="020B0604020202020204" pitchFamily="34" charset="0"/>
                  </a:rPr>
                  <a:t>Rent Volatility (%)</a:t>
                </a:r>
                <a:endParaRPr lang="en-GB" sz="9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2951809845147781"/>
              <c:y val="0.95878575543660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2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11415</xdr:colOff>
      <xdr:row>1</xdr:row>
      <xdr:rowOff>228315</xdr:rowOff>
    </xdr:from>
    <xdr:to>
      <xdr:col>33</xdr:col>
      <xdr:colOff>613595</xdr:colOff>
      <xdr:row>12</xdr:row>
      <xdr:rowOff>285393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3438C1-A871-4478-A976-B17D725FE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442360</xdr:colOff>
      <xdr:row>10</xdr:row>
      <xdr:rowOff>124989</xdr:rowOff>
    </xdr:from>
    <xdr:to>
      <xdr:col>33</xdr:col>
      <xdr:colOff>128427</xdr:colOff>
      <xdr:row>10</xdr:row>
      <xdr:rowOff>360182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433A75F2-1644-2677-1A70-3D0054CCBE3E}"/>
            </a:ext>
          </a:extLst>
        </xdr:cNvPr>
        <xdr:cNvSpPr/>
      </xdr:nvSpPr>
      <xdr:spPr>
        <a:xfrm>
          <a:off x="21147641" y="4562854"/>
          <a:ext cx="970337" cy="235193"/>
        </a:xfrm>
        <a:prstGeom prst="rect">
          <a:avLst/>
        </a:prstGeom>
        <a:noFill/>
        <a:ln w="12700" cap="flat">
          <a:noFill/>
          <a:miter lim="400000"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overflow" horzOverflow="overflow" vert="horz" wrap="square" lIns="50800" tIns="50800" rIns="50800" bIns="50800" numCol="1" spcCol="38100" rtlCol="0" anchor="ctr">
          <a:spAutoFit/>
        </a:bodyPr>
        <a:lstStyle/>
        <a:p>
          <a:pPr marL="0" marR="0" indent="0" algn="ctr" defTabSz="584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GB" sz="900" b="0" i="0" u="none" strike="noStrike" cap="none" spc="0" normalizeH="0" baseline="0">
              <a:ln>
                <a:noFill/>
              </a:ln>
              <a:solidFill>
                <a:schemeClr val="tx1"/>
              </a:solidFill>
              <a:effectLst/>
              <a:uFillTx/>
              <a:latin typeface="Arial" panose="020B0604020202020204" pitchFamily="34" charset="0"/>
              <a:ea typeface="Helvetica Neue Medium"/>
              <a:cs typeface="Arial" panose="020B0604020202020204" pitchFamily="34" charset="0"/>
              <a:sym typeface="Helvetica Neue Medium"/>
            </a:rPr>
            <a:t>Most Volatile</a:t>
          </a:r>
        </a:p>
      </xdr:txBody>
    </xdr:sp>
    <xdr:clientData/>
  </xdr:twoCellAnchor>
  <xdr:twoCellAnchor>
    <xdr:from>
      <xdr:col>31</xdr:col>
      <xdr:colOff>423524</xdr:colOff>
      <xdr:row>10</xdr:row>
      <xdr:rowOff>305929</xdr:rowOff>
    </xdr:from>
    <xdr:to>
      <xdr:col>33</xdr:col>
      <xdr:colOff>109591</xdr:colOff>
      <xdr:row>11</xdr:row>
      <xdr:rowOff>98762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17F51A2F-AA2B-BD45-9B2E-E4B39CC12775}"/>
            </a:ext>
          </a:extLst>
        </xdr:cNvPr>
        <xdr:cNvSpPr/>
      </xdr:nvSpPr>
      <xdr:spPr>
        <a:xfrm>
          <a:off x="21128805" y="4743794"/>
          <a:ext cx="970337" cy="235193"/>
        </a:xfrm>
        <a:prstGeom prst="rect">
          <a:avLst/>
        </a:prstGeom>
        <a:noFill/>
        <a:ln w="12700" cap="flat">
          <a:noFill/>
          <a:miter lim="400000"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overflow" horzOverflow="overflow" vert="horz" wrap="square" lIns="50800" tIns="50800" rIns="50800" bIns="50800" numCol="1" spcCol="38100" rtlCol="0" anchor="ctr">
          <a:spAutoFit/>
        </a:bodyPr>
        <a:lstStyle/>
        <a:p>
          <a:pPr marL="0" marR="0" indent="0" algn="ctr" defTabSz="584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GB" sz="900" b="0" i="0" u="none" strike="noStrike" cap="none" spc="0" normalizeH="0" baseline="0">
              <a:ln>
                <a:noFill/>
              </a:ln>
              <a:solidFill>
                <a:schemeClr val="tx1"/>
              </a:solidFill>
              <a:effectLst/>
              <a:uFillTx/>
              <a:latin typeface="Arial" panose="020B0604020202020204" pitchFamily="34" charset="0"/>
              <a:ea typeface="Helvetica Neue Medium"/>
              <a:cs typeface="Arial" panose="020B0604020202020204" pitchFamily="34" charset="0"/>
              <a:sym typeface="Helvetica Neue Medium"/>
            </a:rPr>
            <a:t>Most Stable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0.74634</cdr:x>
      <cdr:y>0.77616</cdr:y>
    </cdr:from>
    <cdr:to>
      <cdr:x>0.92554</cdr:x>
      <cdr:y>0.875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F0666B6B-418E-35A8-2E59-BB405035783D}"/>
            </a:ext>
          </a:extLst>
        </cdr:cNvPr>
        <cdr:cNvSpPr/>
      </cdr:nvSpPr>
      <cdr:spPr>
        <a:xfrm xmlns:a="http://schemas.openxmlformats.org/drawingml/2006/main">
          <a:off x="5721178" y="3821077"/>
          <a:ext cx="1373700" cy="4865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 cap="flat">
          <a:solidFill>
            <a:schemeClr val="bg1">
              <a:lumMod val="65000"/>
            </a:schemeClr>
          </a:solidFill>
          <a:miter lim="400000"/>
        </a:ln>
        <a:effectLst xmlns:a="http://schemas.openxmlformats.org/drawingml/2006/main"/>
        <a:sp3d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none"/>
      </cdr:style>
      <cdr:txBody>
        <a:bodyPr xmlns:a="http://schemas.openxmlformats.org/drawingml/2006/main" rot="0" spcFirstLastPara="1" vertOverflow="overflow" horzOverflow="overflow" vert="horz" wrap="square" lIns="50800" tIns="50800" rIns="50800" bIns="50800" numCol="1" spcCol="38100" rtlCol="0" anchor="ctr">
          <a:spAutoFit/>
        </a:bodyPr>
        <a:lstStyle xmlns:a="http://schemas.openxmlformats.org/drawingml/2006/main"/>
        <a:p xmlns:a="http://schemas.openxmlformats.org/drawingml/2006/main">
          <a:endParaRPr lang="en-GB" kern="1200"/>
        </a:p>
      </cdr:txBody>
    </cdr:sp>
  </cdr:relSizeAnchor>
  <cdr:relSizeAnchor xmlns:cdr="http://schemas.openxmlformats.org/drawingml/2006/chartDrawing">
    <cdr:from>
      <cdr:x>0.75413</cdr:x>
      <cdr:y>0.7965</cdr:y>
    </cdr:from>
    <cdr:to>
      <cdr:x>0.8213</cdr:x>
      <cdr:y>0.82319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E6C2B476-F7F8-0BDF-6A4C-195607A3752D}"/>
            </a:ext>
          </a:extLst>
        </cdr:cNvPr>
        <cdr:cNvSpPr/>
      </cdr:nvSpPr>
      <cdr:spPr>
        <a:xfrm xmlns:a="http://schemas.openxmlformats.org/drawingml/2006/main">
          <a:off x="5780886" y="3921212"/>
          <a:ext cx="514890" cy="131371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/>
        </a:solidFill>
        <a:ln xmlns:a="http://schemas.openxmlformats.org/drawingml/2006/main" w="12700" cap="flat">
          <a:noFill/>
          <a:miter lim="400000"/>
        </a:ln>
        <a:effectLst xmlns:a="http://schemas.openxmlformats.org/drawingml/2006/main"/>
        <a:sp3d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none"/>
      </cdr:style>
      <cdr:txBody>
        <a:bodyPr xmlns:a="http://schemas.openxmlformats.org/drawingml/2006/main" rot="0" spcFirstLastPara="1" vertOverflow="overflow" horzOverflow="overflow" vert="horz" wrap="square" lIns="50800" tIns="50800" rIns="50800" bIns="50800" numCol="1" spcCol="38100" rtlCol="0" anchor="ctr">
          <a:noAutofit/>
        </a:bodyPr>
        <a:lstStyle xmlns:a="http://schemas.openxmlformats.org/drawingml/2006/main"/>
        <a:p xmlns:a="http://schemas.openxmlformats.org/drawingml/2006/main">
          <a:endParaRPr lang="en-GB" kern="1200"/>
        </a:p>
      </cdr:txBody>
    </cdr:sp>
  </cdr:relSizeAnchor>
  <cdr:relSizeAnchor xmlns:cdr="http://schemas.openxmlformats.org/drawingml/2006/chartDrawing">
    <cdr:from>
      <cdr:x>0.75482</cdr:x>
      <cdr:y>0.8343</cdr:y>
    </cdr:from>
    <cdr:to>
      <cdr:x>0.82128</cdr:x>
      <cdr:y>0.86087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8EDC8A56-9EBC-8FBE-9EA0-D2A48415EDC3}"/>
            </a:ext>
          </a:extLst>
        </cdr:cNvPr>
        <cdr:cNvSpPr/>
      </cdr:nvSpPr>
      <cdr:spPr>
        <a:xfrm xmlns:a="http://schemas.openxmlformats.org/drawingml/2006/main">
          <a:off x="5786180" y="4107300"/>
          <a:ext cx="509478" cy="13079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/>
        </a:solidFill>
        <a:ln xmlns:a="http://schemas.openxmlformats.org/drawingml/2006/main" w="12700" cap="flat">
          <a:noFill/>
          <a:miter lim="400000"/>
        </a:ln>
        <a:effectLst xmlns:a="http://schemas.openxmlformats.org/drawingml/2006/main"/>
        <a:sp3d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none"/>
      </cdr:style>
      <cdr:txBody>
        <a:bodyPr xmlns:a="http://schemas.openxmlformats.org/drawingml/2006/main" rot="0" spcFirstLastPara="1" vert="horz" wrap="square" lIns="50800" tIns="50800" rIns="50800" bIns="50800" numCol="1" spcCol="38100" rtlCol="0" anchor="ctr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kern="12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89F1A5-D647-6C45-8802-42117807B58D}" name="Table1" displayName="Table1" ref="A2:L52" totalsRowShown="0" headerRowDxfId="17" dataDxfId="16">
  <sortState xmlns:xlrd2="http://schemas.microsoft.com/office/spreadsheetml/2017/richdata2" ref="A3:L52">
    <sortCondition descending="1" ref="L2:L52"/>
  </sortState>
  <tableColumns count="12">
    <tableColumn id="1" xr3:uid="{94E71F5C-7A8C-C44D-84AB-87C7CA9F2EC2}" name="State" dataDxfId="15"/>
    <tableColumn id="2" xr3:uid="{60187982-E7E7-7047-8419-7EF8F76CBC1D}" name="2016" dataDxfId="14"/>
    <tableColumn id="3" xr3:uid="{AF044322-7CD9-0446-A1D0-8F8416BE8744}" name="2017" dataDxfId="13"/>
    <tableColumn id="4" xr3:uid="{B8BB97C1-E30B-ED40-B3AB-19F08B10D6C0}" name="2018" dataDxfId="12"/>
    <tableColumn id="5" xr3:uid="{7EC548EA-FAE9-3649-8A5F-1367CDD1716E}" name="2019" dataDxfId="11"/>
    <tableColumn id="6" xr3:uid="{F9A56E31-A9C6-9441-BB45-37A6DEF5CCC4}" name="2020" dataDxfId="10"/>
    <tableColumn id="7" xr3:uid="{310233C4-7C94-874B-9B95-42A7AEF2B7FB}" name="2021" dataDxfId="9"/>
    <tableColumn id="8" xr3:uid="{562C5FB4-470B-4D43-9EBD-033F46248EB2}" name="2022" dataDxfId="8"/>
    <tableColumn id="9" xr3:uid="{8DCA0C2E-F78F-D547-8C65-06479F79443A}" name="2023" dataDxfId="7"/>
    <tableColumn id="10" xr3:uid="{2EA044E5-F314-A844-89DD-0558031573BD}" name="2024" dataDxfId="6"/>
    <tableColumn id="11" xr3:uid="{94B181C0-CFA8-C44A-9982-8B2EF7913B05}" name="2025" dataDxfId="2"/>
    <tableColumn id="12" xr3:uid="{63B5D26E-FD2C-464D-A4AB-522B89A7E885}" name="rent_volatility" dataDxfId="1" dataCellStyle="Per cent">
      <calculatedColumnFormula>_xlfn.STDEV.P(Table1[[#This Row],[2016]:[2025]]) * 1%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C6A7A2-381D-B243-9A93-604A820A17D5}" name="Table2" displayName="Table2" ref="R2:T12" totalsRowShown="0" dataDxfId="4">
  <autoFilter ref="R2:T12" xr:uid="{16C6A7A2-381D-B243-9A93-604A820A17D5}"/>
  <sortState xmlns:xlrd2="http://schemas.microsoft.com/office/spreadsheetml/2017/richdata2" ref="R3:T12">
    <sortCondition ref="S2:S12"/>
  </sortState>
  <tableColumns count="3">
    <tableColumn id="1" xr3:uid="{E1D09DAA-5F34-7E4E-83CE-E0ECCFA13A29}" name="State" dataDxfId="5"/>
    <tableColumn id="2" xr3:uid="{4F3DC0EC-FB7C-2144-8655-DA319DC69406}" name="rent_volatility" dataDxfId="0">
      <calculatedColumnFormula>_xlfn.STDEV.P(Table1[[#This Row],[2016]:[2025]]) * 1%</calculatedColumnFormula>
    </tableColumn>
    <tableColumn id="3" xr3:uid="{0DF2E9B4-CF38-AD44-BB4C-A7BE3BAE9AF7}" name="catrgory 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64"/>
  <sheetViews>
    <sheetView showGridLines="0" tabSelected="1" topLeftCell="K1" zoomScale="89" workbookViewId="0">
      <selection activeCell="T16" sqref="T16"/>
    </sheetView>
  </sheetViews>
  <sheetFormatPr baseColWidth="10" defaultColWidth="8.33203125" defaultRowHeight="20" customHeight="1" x14ac:dyDescent="0.15"/>
  <cols>
    <col min="1" max="1" width="7.6640625" style="3" customWidth="1"/>
    <col min="2" max="2" width="8.1640625" style="2" customWidth="1"/>
    <col min="3" max="3" width="8.6640625" style="2" customWidth="1"/>
    <col min="4" max="4" width="9.6640625" style="2" customWidth="1"/>
    <col min="5" max="5" width="8.1640625" style="2" customWidth="1"/>
    <col min="6" max="11" width="7.5" style="2" customWidth="1"/>
    <col min="12" max="12" width="14" style="18" customWidth="1"/>
    <col min="13" max="18" width="8.33203125" style="1"/>
    <col min="19" max="19" width="15.33203125" style="16" customWidth="1"/>
    <col min="20" max="20" width="11.6640625" style="1" customWidth="1"/>
    <col min="21" max="16384" width="8.33203125" style="1"/>
  </cols>
  <sheetData>
    <row r="1" spans="1:34" ht="36" customHeight="1" x14ac:dyDescent="0.15">
      <c r="A1" s="11" t="s">
        <v>61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34" ht="35" customHeight="1" x14ac:dyDescent="0.15">
      <c r="A2" s="4" t="s">
        <v>60</v>
      </c>
      <c r="B2" s="5" t="s">
        <v>50</v>
      </c>
      <c r="C2" s="5" t="s">
        <v>51</v>
      </c>
      <c r="D2" s="5" t="s">
        <v>52</v>
      </c>
      <c r="E2" s="5" t="s">
        <v>53</v>
      </c>
      <c r="F2" s="5" t="s">
        <v>54</v>
      </c>
      <c r="G2" s="5" t="s">
        <v>55</v>
      </c>
      <c r="H2" s="5" t="s">
        <v>56</v>
      </c>
      <c r="I2" s="5" t="s">
        <v>57</v>
      </c>
      <c r="J2" s="5" t="s">
        <v>58</v>
      </c>
      <c r="K2" s="5" t="s">
        <v>59</v>
      </c>
      <c r="L2" s="19" t="s">
        <v>62</v>
      </c>
      <c r="M2" s="7"/>
      <c r="N2" s="7"/>
      <c r="R2" s="12" t="s">
        <v>60</v>
      </c>
      <c r="S2" s="17" t="s">
        <v>62</v>
      </c>
      <c r="T2" s="14" t="s">
        <v>63</v>
      </c>
    </row>
    <row r="3" spans="1:34" ht="35" customHeight="1" x14ac:dyDescent="0.15">
      <c r="A3" s="8" t="s">
        <v>25</v>
      </c>
      <c r="B3" s="6">
        <v>2.48</v>
      </c>
      <c r="C3" s="6">
        <v>-0.45</v>
      </c>
      <c r="D3" s="6">
        <v>-0.2</v>
      </c>
      <c r="E3" s="6">
        <v>3.75</v>
      </c>
      <c r="F3" s="6">
        <v>5.33</v>
      </c>
      <c r="G3" s="6">
        <v>37</v>
      </c>
      <c r="H3" s="6">
        <v>23.17</v>
      </c>
      <c r="I3" s="6">
        <v>-0.01</v>
      </c>
      <c r="J3" s="6">
        <v>2.67</v>
      </c>
      <c r="K3" s="6">
        <v>2.68</v>
      </c>
      <c r="L3" s="20">
        <f>_xlfn.STDEV.P(Table1[[#This Row],[2016]:[2025]]) * 1%</f>
        <v>0.11768699843228224</v>
      </c>
      <c r="M3" s="7"/>
      <c r="N3" s="7"/>
      <c r="R3" s="12" t="s">
        <v>34</v>
      </c>
      <c r="S3" s="20">
        <v>1.7499374274527649E-2</v>
      </c>
      <c r="T3" s="15" t="s">
        <v>65</v>
      </c>
    </row>
    <row r="4" spans="1:34" ht="35" customHeight="1" x14ac:dyDescent="0.15">
      <c r="A4" s="8" t="s">
        <v>45</v>
      </c>
      <c r="B4" s="9"/>
      <c r="C4" s="6">
        <v>4.37</v>
      </c>
      <c r="D4" s="6">
        <v>3.38</v>
      </c>
      <c r="E4" s="6">
        <v>2.38</v>
      </c>
      <c r="F4" s="6">
        <v>2.95</v>
      </c>
      <c r="G4" s="6">
        <v>6.7</v>
      </c>
      <c r="H4" s="6">
        <v>11.65</v>
      </c>
      <c r="I4" s="6">
        <v>7.55</v>
      </c>
      <c r="J4" s="6">
        <v>-11.99</v>
      </c>
      <c r="K4" s="6">
        <v>-14.37</v>
      </c>
      <c r="L4" s="20">
        <f>_xlfn.STDEV.P(Table1[[#This Row],[2016]:[2025]]) * 1%</f>
        <v>8.2668290007955933E-2</v>
      </c>
      <c r="M4" s="7"/>
      <c r="N4" s="7"/>
      <c r="R4" s="12" t="s">
        <v>23</v>
      </c>
      <c r="S4" s="20">
        <v>1.8640804703660196E-2</v>
      </c>
      <c r="T4" s="15" t="s">
        <v>65</v>
      </c>
    </row>
    <row r="5" spans="1:34" ht="35" customHeight="1" x14ac:dyDescent="0.15">
      <c r="A5" s="8" t="s">
        <v>49</v>
      </c>
      <c r="B5" s="6">
        <v>5.41</v>
      </c>
      <c r="C5" s="6">
        <v>-1.83</v>
      </c>
      <c r="D5" s="6">
        <v>1.69</v>
      </c>
      <c r="E5" s="6">
        <v>4.83</v>
      </c>
      <c r="F5" s="6">
        <v>0</v>
      </c>
      <c r="G5" s="6">
        <v>3.31</v>
      </c>
      <c r="H5" s="6">
        <v>8.3000000000000007</v>
      </c>
      <c r="I5" s="6">
        <v>7.68</v>
      </c>
      <c r="J5" s="6">
        <v>23.84</v>
      </c>
      <c r="K5" s="6">
        <v>7.42</v>
      </c>
      <c r="L5" s="20">
        <f>_xlfn.STDEV.P(Table1[[#This Row],[2016]:[2025]]) * 1%</f>
        <v>6.7319406563040946E-2</v>
      </c>
      <c r="M5" s="7"/>
      <c r="N5" s="7"/>
      <c r="R5" s="12" t="s">
        <v>1</v>
      </c>
      <c r="S5" s="20">
        <v>1.9033888199734707E-2</v>
      </c>
      <c r="T5" s="15" t="s">
        <v>65</v>
      </c>
    </row>
    <row r="6" spans="1:34" ht="35" customHeight="1" x14ac:dyDescent="0.15">
      <c r="A6" s="8" t="s">
        <v>20</v>
      </c>
      <c r="B6" s="6">
        <v>-11.57</v>
      </c>
      <c r="C6" s="6">
        <v>-2.66</v>
      </c>
      <c r="D6" s="6">
        <v>0.3</v>
      </c>
      <c r="E6" s="6">
        <v>4.8499999999999996</v>
      </c>
      <c r="F6" s="6">
        <v>6.73</v>
      </c>
      <c r="G6" s="6">
        <v>11.65</v>
      </c>
      <c r="H6" s="6">
        <v>10.71</v>
      </c>
      <c r="I6" s="6">
        <v>3.5</v>
      </c>
      <c r="J6" s="6">
        <v>5.6</v>
      </c>
      <c r="K6" s="6">
        <v>4.7300000000000004</v>
      </c>
      <c r="L6" s="20">
        <f>_xlfn.STDEV.P(Table1[[#This Row],[2016]:[2025]]) * 1%</f>
        <v>6.416703515045713E-2</v>
      </c>
      <c r="M6" s="7"/>
      <c r="N6" s="7"/>
      <c r="R6" s="12" t="s">
        <v>21</v>
      </c>
      <c r="S6" s="20">
        <v>2.060878453475604E-2</v>
      </c>
      <c r="T6" s="15" t="s">
        <v>65</v>
      </c>
    </row>
    <row r="7" spans="1:34" ht="35" customHeight="1" x14ac:dyDescent="0.15">
      <c r="A7" s="8" t="s">
        <v>43</v>
      </c>
      <c r="B7" s="6">
        <v>5.88</v>
      </c>
      <c r="C7" s="6">
        <v>6.44</v>
      </c>
      <c r="D7" s="6">
        <v>5.95</v>
      </c>
      <c r="E7" s="6">
        <v>19.920000000000002</v>
      </c>
      <c r="F7" s="6">
        <v>6.01</v>
      </c>
      <c r="G7" s="6">
        <v>15.21</v>
      </c>
      <c r="H7" s="6">
        <v>3.11</v>
      </c>
      <c r="I7" s="6">
        <v>1.39</v>
      </c>
      <c r="J7" s="6">
        <v>1.98</v>
      </c>
      <c r="K7" s="6">
        <v>-1.42</v>
      </c>
      <c r="L7" s="20">
        <f>_xlfn.STDEV.P(Table1[[#This Row],[2016]:[2025]]) * 1%</f>
        <v>6.1451119599239198E-2</v>
      </c>
      <c r="M7" s="7"/>
      <c r="N7" s="7"/>
      <c r="R7" s="12" t="s">
        <v>17</v>
      </c>
      <c r="S7" s="20">
        <v>2.1408418904720637E-2</v>
      </c>
      <c r="T7" s="15" t="s">
        <v>65</v>
      </c>
    </row>
    <row r="8" spans="1:34" ht="35" customHeight="1" x14ac:dyDescent="0.2">
      <c r="A8" s="8" t="s">
        <v>8</v>
      </c>
      <c r="B8" s="6">
        <v>4.1900000000000004</v>
      </c>
      <c r="C8" s="6">
        <v>5.7</v>
      </c>
      <c r="D8" s="6">
        <v>7.14</v>
      </c>
      <c r="E8" s="6">
        <v>5.53</v>
      </c>
      <c r="F8" s="6">
        <v>4.1900000000000004</v>
      </c>
      <c r="G8" s="6">
        <v>15.12</v>
      </c>
      <c r="H8" s="6">
        <v>16.850000000000001</v>
      </c>
      <c r="I8" s="6">
        <v>3.29</v>
      </c>
      <c r="J8" s="6">
        <v>-0.24</v>
      </c>
      <c r="K8" s="6">
        <v>1.33</v>
      </c>
      <c r="L8" s="20">
        <f>_xlfn.STDEV.P(Table1[[#This Row],[2016]:[2025]]) * 1%</f>
        <v>5.255370586362109E-2</v>
      </c>
      <c r="M8" s="7"/>
      <c r="N8" s="7"/>
      <c r="R8" s="13" t="s">
        <v>43</v>
      </c>
      <c r="S8" s="20">
        <v>6.1451119599239198E-2</v>
      </c>
      <c r="T8" s="15" t="s">
        <v>64</v>
      </c>
    </row>
    <row r="9" spans="1:34" ht="35" customHeight="1" x14ac:dyDescent="0.2">
      <c r="A9" s="8" t="s">
        <v>19</v>
      </c>
      <c r="B9" s="6">
        <v>1.58</v>
      </c>
      <c r="C9" s="6">
        <v>2.25</v>
      </c>
      <c r="D9" s="6">
        <v>2.5299999999999998</v>
      </c>
      <c r="E9" s="6">
        <v>2.82</v>
      </c>
      <c r="F9" s="6">
        <v>4.13</v>
      </c>
      <c r="G9" s="6">
        <v>10.119999999999999</v>
      </c>
      <c r="H9" s="6">
        <v>8.27</v>
      </c>
      <c r="I9" s="6">
        <v>-7.34</v>
      </c>
      <c r="J9" s="6">
        <v>4.59</v>
      </c>
      <c r="K9" s="6">
        <v>12.19</v>
      </c>
      <c r="L9" s="20">
        <f>_xlfn.STDEV.P(Table1[[#This Row],[2016]:[2025]]) * 1%</f>
        <v>5.1387375881630691E-2</v>
      </c>
      <c r="M9" s="7"/>
      <c r="N9" s="7"/>
      <c r="R9" s="13" t="s">
        <v>20</v>
      </c>
      <c r="S9" s="20">
        <v>6.416703515045713E-2</v>
      </c>
      <c r="T9" s="15" t="s">
        <v>64</v>
      </c>
    </row>
    <row r="10" spans="1:34" ht="35" customHeight="1" x14ac:dyDescent="0.2">
      <c r="A10" s="8" t="s">
        <v>31</v>
      </c>
      <c r="B10" s="6">
        <v>8.9600000000000009</v>
      </c>
      <c r="C10" s="6">
        <v>5.92</v>
      </c>
      <c r="D10" s="6">
        <v>4.58</v>
      </c>
      <c r="E10" s="6">
        <v>6.66</v>
      </c>
      <c r="F10" s="6">
        <v>4.8899999999999997</v>
      </c>
      <c r="G10" s="6">
        <v>11.81</v>
      </c>
      <c r="H10" s="6">
        <v>3.58</v>
      </c>
      <c r="I10" s="6">
        <v>-1.32</v>
      </c>
      <c r="J10" s="6">
        <v>17.670000000000002</v>
      </c>
      <c r="K10" s="6">
        <v>7.84</v>
      </c>
      <c r="L10" s="20">
        <f>_xlfn.STDEV.P(Table1[[#This Row],[2016]:[2025]]) * 1%</f>
        <v>4.8374237978494293E-2</v>
      </c>
      <c r="M10" s="7"/>
      <c r="N10" s="7"/>
      <c r="R10" s="13" t="s">
        <v>49</v>
      </c>
      <c r="S10" s="20">
        <v>6.7319406563040946E-2</v>
      </c>
      <c r="T10" s="15" t="s">
        <v>64</v>
      </c>
    </row>
    <row r="11" spans="1:34" ht="35" customHeight="1" x14ac:dyDescent="0.2">
      <c r="A11" s="8" t="s">
        <v>12</v>
      </c>
      <c r="B11" s="6">
        <v>5.73</v>
      </c>
      <c r="C11" s="6">
        <v>12.19</v>
      </c>
      <c r="D11" s="6">
        <v>7.76</v>
      </c>
      <c r="E11" s="6">
        <v>7.23</v>
      </c>
      <c r="F11" s="6">
        <v>8</v>
      </c>
      <c r="G11" s="6">
        <v>12.33</v>
      </c>
      <c r="H11" s="6">
        <v>3.36</v>
      </c>
      <c r="I11" s="6">
        <v>1.45</v>
      </c>
      <c r="J11" s="6">
        <v>-0.01</v>
      </c>
      <c r="K11" s="6">
        <v>14.08</v>
      </c>
      <c r="L11" s="20">
        <f>_xlfn.STDEV.P(Table1[[#This Row],[2016]:[2025]]) * 1%</f>
        <v>4.4884023883782959E-2</v>
      </c>
      <c r="M11" s="7"/>
      <c r="N11" s="7"/>
      <c r="R11" s="13" t="s">
        <v>45</v>
      </c>
      <c r="S11" s="20">
        <v>8.2668290007955933E-2</v>
      </c>
      <c r="T11" s="15" t="s">
        <v>64</v>
      </c>
    </row>
    <row r="12" spans="1:34" ht="35" customHeight="1" x14ac:dyDescent="0.2">
      <c r="A12" s="8" t="s">
        <v>39</v>
      </c>
      <c r="B12" s="6">
        <v>1.38</v>
      </c>
      <c r="C12" s="6">
        <v>4.4400000000000004</v>
      </c>
      <c r="D12" s="6">
        <v>4.49</v>
      </c>
      <c r="E12" s="6">
        <v>1.53</v>
      </c>
      <c r="F12" s="6">
        <v>3.14</v>
      </c>
      <c r="G12" s="6">
        <v>10.54</v>
      </c>
      <c r="H12" s="6">
        <v>13.39</v>
      </c>
      <c r="I12" s="6">
        <v>4.1900000000000004</v>
      </c>
      <c r="J12" s="6">
        <v>-2.59</v>
      </c>
      <c r="K12" s="6">
        <v>3.89</v>
      </c>
      <c r="L12" s="20">
        <f>_xlfn.STDEV.P(Table1[[#This Row],[2016]:[2025]]) * 1%</f>
        <v>4.3199837962659089E-2</v>
      </c>
      <c r="M12" s="7"/>
      <c r="N12" s="7"/>
      <c r="R12" s="13" t="s">
        <v>25</v>
      </c>
      <c r="S12" s="20">
        <v>0.11768699843228224</v>
      </c>
      <c r="T12" s="15" t="s">
        <v>64</v>
      </c>
    </row>
    <row r="13" spans="1:34" ht="35" customHeight="1" thickBot="1" x14ac:dyDescent="0.2">
      <c r="A13" s="8" t="s">
        <v>9</v>
      </c>
      <c r="B13" s="6">
        <v>1.58</v>
      </c>
      <c r="C13" s="6">
        <v>0.33</v>
      </c>
      <c r="D13" s="6">
        <v>4.7300000000000004</v>
      </c>
      <c r="E13" s="6">
        <v>5.18</v>
      </c>
      <c r="F13" s="6">
        <v>5.05</v>
      </c>
      <c r="G13" s="6">
        <v>12.34</v>
      </c>
      <c r="H13" s="6">
        <v>13.67</v>
      </c>
      <c r="I13" s="6">
        <v>5.08</v>
      </c>
      <c r="J13" s="6">
        <v>3.32</v>
      </c>
      <c r="K13" s="6">
        <v>0.91</v>
      </c>
      <c r="L13" s="20">
        <f>_xlfn.STDEV.P(Table1[[#This Row],[2016]:[2025]]) * 1%</f>
        <v>4.2630375320890625E-2</v>
      </c>
      <c r="M13" s="7"/>
      <c r="N13" s="7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pans="1:34" ht="35" customHeight="1" x14ac:dyDescent="0.15">
      <c r="A14" s="8" t="s">
        <v>30</v>
      </c>
      <c r="B14" s="6">
        <v>2.4900000000000002</v>
      </c>
      <c r="C14" s="6">
        <v>2.27</v>
      </c>
      <c r="D14" s="6">
        <v>3.36</v>
      </c>
      <c r="E14" s="6">
        <v>2.91</v>
      </c>
      <c r="F14" s="6">
        <v>4.3600000000000003</v>
      </c>
      <c r="G14" s="6">
        <v>11.01</v>
      </c>
      <c r="H14" s="6">
        <v>14.4</v>
      </c>
      <c r="I14" s="6">
        <v>5.09</v>
      </c>
      <c r="J14" s="6">
        <v>0.6</v>
      </c>
      <c r="K14" s="6">
        <v>1.47</v>
      </c>
      <c r="L14" s="20">
        <f>_xlfn.STDEV.P(Table1[[#This Row],[2016]:[2025]]) * 1%</f>
        <v>4.2084823867993081E-2</v>
      </c>
      <c r="M14" s="7"/>
      <c r="N14" s="7"/>
      <c r="S14" s="29"/>
      <c r="W14" s="23" t="s">
        <v>66</v>
      </c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5"/>
    </row>
    <row r="15" spans="1:34" ht="35" customHeight="1" x14ac:dyDescent="0.15">
      <c r="A15" s="8" t="s">
        <v>3</v>
      </c>
      <c r="B15" s="6">
        <v>5</v>
      </c>
      <c r="C15" s="6">
        <v>6.18</v>
      </c>
      <c r="D15" s="6">
        <v>13.74</v>
      </c>
      <c r="E15" s="6">
        <v>6.45</v>
      </c>
      <c r="F15" s="6">
        <v>6.51</v>
      </c>
      <c r="G15" s="6">
        <v>14.9</v>
      </c>
      <c r="H15" s="6">
        <v>4.63</v>
      </c>
      <c r="I15" s="6">
        <v>3.17</v>
      </c>
      <c r="J15" s="6">
        <v>2.29</v>
      </c>
      <c r="K15" s="6">
        <v>2.34</v>
      </c>
      <c r="L15" s="20">
        <f>_xlfn.STDEV.P(Table1[[#This Row],[2016]:[2025]]) * 1%</f>
        <v>4.1826270452910326E-2</v>
      </c>
      <c r="M15" s="7"/>
      <c r="N15" s="7"/>
      <c r="W15" s="31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2"/>
    </row>
    <row r="16" spans="1:34" ht="15" customHeight="1" thickBot="1" x14ac:dyDescent="0.2">
      <c r="A16" s="8" t="s">
        <v>40</v>
      </c>
      <c r="B16" s="9"/>
      <c r="C16" s="6">
        <v>3.84</v>
      </c>
      <c r="D16" s="6">
        <v>2.84</v>
      </c>
      <c r="E16" s="6">
        <v>1.67</v>
      </c>
      <c r="F16" s="6">
        <v>3.44</v>
      </c>
      <c r="G16" s="6">
        <v>9.4700000000000006</v>
      </c>
      <c r="H16" s="6">
        <v>12.83</v>
      </c>
      <c r="I16" s="6">
        <v>-1.87</v>
      </c>
      <c r="J16" s="6">
        <v>4.5</v>
      </c>
      <c r="K16" s="6">
        <v>2.77</v>
      </c>
      <c r="L16" s="20">
        <f>_xlfn.STDEV.P(Table1[[#This Row],[2016]:[2025]]) * 1%</f>
        <v>4.0807128401727337E-2</v>
      </c>
      <c r="M16" s="7"/>
      <c r="N16" s="7"/>
      <c r="W16" s="26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8"/>
    </row>
    <row r="17" spans="1:14" ht="35" customHeight="1" x14ac:dyDescent="0.15">
      <c r="A17" s="8" t="s">
        <v>33</v>
      </c>
      <c r="B17" s="6">
        <v>-2.76</v>
      </c>
      <c r="C17" s="6">
        <v>2.92</v>
      </c>
      <c r="D17" s="6">
        <v>0.15</v>
      </c>
      <c r="E17" s="6">
        <v>6.1</v>
      </c>
      <c r="F17" s="6">
        <v>2.88</v>
      </c>
      <c r="G17" s="6">
        <v>7.38</v>
      </c>
      <c r="H17" s="6">
        <v>9.67</v>
      </c>
      <c r="I17" s="6">
        <v>2.77</v>
      </c>
      <c r="J17" s="6">
        <v>0.87</v>
      </c>
      <c r="K17" s="6">
        <v>-3.21</v>
      </c>
      <c r="L17" s="20">
        <f>_xlfn.STDEV.P(Table1[[#This Row],[2016]:[2025]]) * 1%</f>
        <v>3.9587221423080458E-2</v>
      </c>
      <c r="M17" s="7"/>
      <c r="N17" s="7"/>
    </row>
    <row r="18" spans="1:14" ht="35" customHeight="1" x14ac:dyDescent="0.15">
      <c r="A18" s="8" t="s">
        <v>0</v>
      </c>
      <c r="B18" s="6">
        <v>-1.1100000000000001</v>
      </c>
      <c r="C18" s="6">
        <v>-1.28</v>
      </c>
      <c r="D18" s="6">
        <v>0.55000000000000004</v>
      </c>
      <c r="E18" s="6">
        <v>1.17</v>
      </c>
      <c r="F18" s="6">
        <v>2.19</v>
      </c>
      <c r="G18" s="6">
        <v>9.51</v>
      </c>
      <c r="H18" s="6">
        <v>9.41</v>
      </c>
      <c r="I18" s="6">
        <v>6.06</v>
      </c>
      <c r="J18" s="6">
        <v>3.99</v>
      </c>
      <c r="K18" s="6">
        <v>7.72</v>
      </c>
      <c r="L18" s="20">
        <f>_xlfn.STDEV.P(Table1[[#This Row],[2016]:[2025]]) * 1%</f>
        <v>3.9315123044446912E-2</v>
      </c>
      <c r="M18" s="7"/>
      <c r="N18" s="7"/>
    </row>
    <row r="19" spans="1:14" ht="35" customHeight="1" x14ac:dyDescent="0.15">
      <c r="A19" s="8" t="s">
        <v>16</v>
      </c>
      <c r="B19" s="6">
        <v>4.03</v>
      </c>
      <c r="C19" s="6">
        <v>4.5999999999999996</v>
      </c>
      <c r="D19" s="6">
        <v>2.13</v>
      </c>
      <c r="E19" s="6">
        <v>-3.04</v>
      </c>
      <c r="F19" s="6">
        <v>0.91</v>
      </c>
      <c r="G19" s="6">
        <v>4.5</v>
      </c>
      <c r="H19" s="6">
        <v>10.9</v>
      </c>
      <c r="I19" s="6">
        <v>8.0500000000000007</v>
      </c>
      <c r="J19" s="6">
        <v>5.34</v>
      </c>
      <c r="K19" s="6">
        <v>0.57999999999999996</v>
      </c>
      <c r="L19" s="20">
        <f>_xlfn.STDEV.P(Table1[[#This Row],[2016]:[2025]]) * 1%</f>
        <v>3.7459578214389978E-2</v>
      </c>
      <c r="M19" s="7"/>
      <c r="N19" s="7"/>
    </row>
    <row r="20" spans="1:14" ht="35" customHeight="1" x14ac:dyDescent="0.15">
      <c r="A20" s="8" t="s">
        <v>47</v>
      </c>
      <c r="B20" s="6">
        <v>0.59</v>
      </c>
      <c r="C20" s="6">
        <v>-8.6300000000000008</v>
      </c>
      <c r="D20" s="6">
        <v>2.33</v>
      </c>
      <c r="E20" s="6">
        <v>1.47</v>
      </c>
      <c r="F20" s="6">
        <v>4.54</v>
      </c>
      <c r="G20" s="6">
        <v>1.7</v>
      </c>
      <c r="H20" s="6">
        <v>0.31</v>
      </c>
      <c r="I20" s="6">
        <v>5.89</v>
      </c>
      <c r="J20" s="6">
        <v>3.27</v>
      </c>
      <c r="K20" s="6">
        <v>3.14</v>
      </c>
      <c r="L20" s="20">
        <f>_xlfn.STDEV.P(Table1[[#This Row],[2016]:[2025]]) * 1%</f>
        <v>3.7404797820600508E-2</v>
      </c>
      <c r="M20" s="7"/>
      <c r="N20" s="7"/>
    </row>
    <row r="21" spans="1:14" ht="35" customHeight="1" x14ac:dyDescent="0.15">
      <c r="A21" s="8" t="s">
        <v>7</v>
      </c>
      <c r="B21" s="6">
        <v>2.29</v>
      </c>
      <c r="C21" s="6">
        <v>2.0099999999999998</v>
      </c>
      <c r="D21" s="6">
        <v>3.08</v>
      </c>
      <c r="E21" s="6">
        <v>3.29</v>
      </c>
      <c r="F21" s="6">
        <v>4.7699999999999996</v>
      </c>
      <c r="G21" s="6">
        <v>14.1</v>
      </c>
      <c r="H21" s="6">
        <v>10.15</v>
      </c>
      <c r="I21" s="6">
        <v>4.99</v>
      </c>
      <c r="J21" s="6">
        <v>3.99</v>
      </c>
      <c r="K21" s="6">
        <v>3.46</v>
      </c>
      <c r="L21" s="20">
        <f>_xlfn.STDEV.P(Table1[[#This Row],[2016]:[2025]]) * 1%</f>
        <v>3.6772028771880405E-2</v>
      </c>
      <c r="M21" s="7"/>
      <c r="N21" s="7"/>
    </row>
    <row r="22" spans="1:14" ht="35" customHeight="1" x14ac:dyDescent="0.15">
      <c r="A22" s="8" t="s">
        <v>27</v>
      </c>
      <c r="B22" s="9"/>
      <c r="C22" s="6">
        <v>5.53</v>
      </c>
      <c r="D22" s="6">
        <v>3.62</v>
      </c>
      <c r="E22" s="6">
        <v>2.09</v>
      </c>
      <c r="F22" s="6">
        <v>0.6</v>
      </c>
      <c r="G22" s="6">
        <v>-3.69</v>
      </c>
      <c r="H22" s="6">
        <v>5.25</v>
      </c>
      <c r="I22" s="6">
        <v>9.7899999999999991</v>
      </c>
      <c r="J22" s="6">
        <v>5.94</v>
      </c>
      <c r="K22" s="6">
        <v>1.62</v>
      </c>
      <c r="L22" s="20">
        <f>_xlfn.STDEV.P(Table1[[#This Row],[2016]:[2025]]) * 1%</f>
        <v>3.6252448193191039E-2</v>
      </c>
      <c r="M22" s="7"/>
      <c r="N22" s="7"/>
    </row>
    <row r="23" spans="1:14" ht="35" customHeight="1" x14ac:dyDescent="0.15">
      <c r="A23" s="8" t="s">
        <v>26</v>
      </c>
      <c r="B23" s="6">
        <v>1.84</v>
      </c>
      <c r="C23" s="6">
        <v>3.7</v>
      </c>
      <c r="D23" s="6">
        <v>4.49</v>
      </c>
      <c r="E23" s="6">
        <v>5.26</v>
      </c>
      <c r="F23" s="6">
        <v>4.6399999999999997</v>
      </c>
      <c r="G23" s="6">
        <v>10.52</v>
      </c>
      <c r="H23" s="6">
        <v>11.83</v>
      </c>
      <c r="I23" s="6">
        <v>2.4300000000000002</v>
      </c>
      <c r="J23" s="6">
        <v>2.67</v>
      </c>
      <c r="K23" s="6">
        <v>0.81</v>
      </c>
      <c r="L23" s="20">
        <f>_xlfn.STDEV.P(Table1[[#This Row],[2016]:[2025]]) * 1%</f>
        <v>3.4425933538540371E-2</v>
      </c>
      <c r="M23" s="7"/>
      <c r="N23" s="7"/>
    </row>
    <row r="24" spans="1:14" ht="35" customHeight="1" x14ac:dyDescent="0.15">
      <c r="A24" s="8" t="s">
        <v>28</v>
      </c>
      <c r="B24" s="6">
        <v>-0.9</v>
      </c>
      <c r="C24" s="6">
        <v>3.2</v>
      </c>
      <c r="D24" s="6">
        <v>3.33</v>
      </c>
      <c r="E24" s="6">
        <v>3.06</v>
      </c>
      <c r="F24" s="6">
        <v>3.95</v>
      </c>
      <c r="G24" s="6">
        <v>4.76</v>
      </c>
      <c r="H24" s="6">
        <v>-2.59</v>
      </c>
      <c r="I24" s="6">
        <v>6.82</v>
      </c>
      <c r="J24" s="6">
        <v>10.34</v>
      </c>
      <c r="K24" s="6">
        <v>3.64</v>
      </c>
      <c r="L24" s="20">
        <f>_xlfn.STDEV.P(Table1[[#This Row],[2016]:[2025]]) * 1%</f>
        <v>3.4108809712448195E-2</v>
      </c>
      <c r="M24" s="7"/>
      <c r="N24" s="7"/>
    </row>
    <row r="25" spans="1:14" ht="35" customHeight="1" x14ac:dyDescent="0.15">
      <c r="A25" s="8" t="s">
        <v>15</v>
      </c>
      <c r="B25" s="6">
        <v>1.35</v>
      </c>
      <c r="C25" s="6">
        <v>-1</v>
      </c>
      <c r="D25" s="6">
        <v>7.0000000000000007E-2</v>
      </c>
      <c r="E25" s="6">
        <v>2.4900000000000002</v>
      </c>
      <c r="F25" s="6">
        <v>3.28</v>
      </c>
      <c r="G25" s="6">
        <v>5.35</v>
      </c>
      <c r="H25" s="6">
        <v>8.98</v>
      </c>
      <c r="I25" s="6">
        <v>5.21</v>
      </c>
      <c r="J25" s="6">
        <v>5.19</v>
      </c>
      <c r="K25" s="6">
        <v>-3.06</v>
      </c>
      <c r="L25" s="20">
        <f>_xlfn.STDEV.P(Table1[[#This Row],[2016]:[2025]]) * 1%</f>
        <v>3.389316155214795E-2</v>
      </c>
      <c r="M25" s="7"/>
      <c r="N25" s="7"/>
    </row>
    <row r="26" spans="1:14" ht="35" customHeight="1" x14ac:dyDescent="0.15">
      <c r="A26" s="8" t="s">
        <v>5</v>
      </c>
      <c r="B26" s="6">
        <v>15.52</v>
      </c>
      <c r="C26" s="6">
        <v>6.42</v>
      </c>
      <c r="D26" s="6">
        <v>6.73</v>
      </c>
      <c r="E26" s="6">
        <v>5.3</v>
      </c>
      <c r="F26" s="6">
        <v>4.3899999999999997</v>
      </c>
      <c r="G26" s="6">
        <v>9.6999999999999993</v>
      </c>
      <c r="H26" s="6">
        <v>12.8</v>
      </c>
      <c r="I26" s="6">
        <v>7.31</v>
      </c>
      <c r="J26" s="6">
        <v>6.97</v>
      </c>
      <c r="K26" s="6">
        <v>5.73</v>
      </c>
      <c r="L26" s="20">
        <f>_xlfn.STDEV.P(Table1[[#This Row],[2016]:[2025]]) * 1%</f>
        <v>3.3693621057998495E-2</v>
      </c>
      <c r="M26" s="7"/>
      <c r="N26" s="7"/>
    </row>
    <row r="27" spans="1:14" ht="35" customHeight="1" x14ac:dyDescent="0.15">
      <c r="A27" s="8" t="s">
        <v>35</v>
      </c>
      <c r="B27" s="6">
        <v>0.86</v>
      </c>
      <c r="C27" s="6">
        <v>1.19</v>
      </c>
      <c r="D27" s="6">
        <v>2.17</v>
      </c>
      <c r="E27" s="6">
        <v>2.75</v>
      </c>
      <c r="F27" s="6">
        <v>4.84</v>
      </c>
      <c r="G27" s="6">
        <v>10.08</v>
      </c>
      <c r="H27" s="6">
        <v>5.69</v>
      </c>
      <c r="I27" s="6">
        <v>-1.93</v>
      </c>
      <c r="J27" s="6">
        <v>7.02</v>
      </c>
      <c r="K27" s="6">
        <v>1.46</v>
      </c>
      <c r="L27" s="20">
        <f>_xlfn.STDEV.P(Table1[[#This Row],[2016]:[2025]]) * 1%</f>
        <v>3.3239496085229685E-2</v>
      </c>
      <c r="M27" s="7"/>
      <c r="N27" s="7"/>
    </row>
    <row r="28" spans="1:14" ht="35" customHeight="1" x14ac:dyDescent="0.15">
      <c r="A28" s="8" t="s">
        <v>13</v>
      </c>
      <c r="B28" s="6">
        <v>-1.56</v>
      </c>
      <c r="C28" s="6">
        <v>-0.99</v>
      </c>
      <c r="D28" s="6">
        <v>-1.1399999999999999</v>
      </c>
      <c r="E28" s="6">
        <v>3.14</v>
      </c>
      <c r="F28" s="6">
        <v>3.2</v>
      </c>
      <c r="G28" s="6">
        <v>6.12</v>
      </c>
      <c r="H28" s="6">
        <v>7.46</v>
      </c>
      <c r="I28" s="6">
        <v>2.85</v>
      </c>
      <c r="J28" s="6">
        <v>5.0199999999999996</v>
      </c>
      <c r="K28" s="6">
        <v>-1.95</v>
      </c>
      <c r="L28" s="20">
        <f>_xlfn.STDEV.P(Table1[[#This Row],[2016]:[2025]]) * 1%</f>
        <v>3.2554884426150246E-2</v>
      </c>
      <c r="M28" s="7"/>
      <c r="N28" s="7"/>
    </row>
    <row r="29" spans="1:14" ht="35" customHeight="1" x14ac:dyDescent="0.15">
      <c r="A29" s="8" t="s">
        <v>48</v>
      </c>
      <c r="B29" s="9"/>
      <c r="C29" s="6">
        <v>-7.09</v>
      </c>
      <c r="D29" s="6">
        <v>2.2799999999999998</v>
      </c>
      <c r="E29" s="6">
        <v>0.9</v>
      </c>
      <c r="F29" s="6">
        <v>2.9</v>
      </c>
      <c r="G29" s="6">
        <v>0.86</v>
      </c>
      <c r="H29" s="6">
        <v>2.2799999999999998</v>
      </c>
      <c r="I29" s="6">
        <v>-1.05</v>
      </c>
      <c r="J29" s="6">
        <v>0.73</v>
      </c>
      <c r="K29" s="6">
        <v>5.37</v>
      </c>
      <c r="L29" s="20">
        <f>_xlfn.STDEV.P(Table1[[#This Row],[2016]:[2025]]) * 1%</f>
        <v>3.2552309280697321E-2</v>
      </c>
      <c r="M29" s="7"/>
      <c r="N29" s="7"/>
    </row>
    <row r="30" spans="1:14" ht="35" customHeight="1" x14ac:dyDescent="0.15">
      <c r="A30" s="8" t="s">
        <v>36</v>
      </c>
      <c r="B30" s="6">
        <v>8.15</v>
      </c>
      <c r="C30" s="6">
        <v>6.3</v>
      </c>
      <c r="D30" s="6">
        <v>4.51</v>
      </c>
      <c r="E30" s="6">
        <v>4.68</v>
      </c>
      <c r="F30" s="6">
        <v>4.57</v>
      </c>
      <c r="G30" s="6">
        <v>8.99</v>
      </c>
      <c r="H30" s="6">
        <v>8.18</v>
      </c>
      <c r="I30" s="6">
        <v>-2.2799999999999998</v>
      </c>
      <c r="J30" s="6">
        <v>2.4900000000000002</v>
      </c>
      <c r="K30" s="6">
        <v>2.04</v>
      </c>
      <c r="L30" s="20">
        <f>_xlfn.STDEV.P(Table1[[#This Row],[2016]:[2025]]) * 1%</f>
        <v>3.2507046928320016E-2</v>
      </c>
      <c r="M30" s="7"/>
      <c r="N30" s="7"/>
    </row>
    <row r="31" spans="1:14" ht="35" customHeight="1" x14ac:dyDescent="0.15">
      <c r="A31" s="8" t="s">
        <v>29</v>
      </c>
      <c r="B31" s="6">
        <v>-1.66</v>
      </c>
      <c r="C31" s="6">
        <v>4.92</v>
      </c>
      <c r="D31" s="6">
        <v>5.34</v>
      </c>
      <c r="E31" s="6">
        <v>5.21</v>
      </c>
      <c r="F31" s="6">
        <v>6.92</v>
      </c>
      <c r="G31" s="6">
        <v>10.49</v>
      </c>
      <c r="H31" s="6">
        <v>9.61</v>
      </c>
      <c r="I31" s="6">
        <v>7.02</v>
      </c>
      <c r="J31" s="6">
        <v>5.69</v>
      </c>
      <c r="K31" s="6">
        <v>4.3099999999999996</v>
      </c>
      <c r="L31" s="20">
        <f>_xlfn.STDEV.P(Table1[[#This Row],[2016]:[2025]]) * 1%</f>
        <v>3.1380033460785224E-2</v>
      </c>
      <c r="M31" s="7"/>
      <c r="N31" s="7"/>
    </row>
    <row r="32" spans="1:14" ht="35" customHeight="1" x14ac:dyDescent="0.15">
      <c r="A32" s="8" t="s">
        <v>32</v>
      </c>
      <c r="B32" s="6">
        <v>6.24</v>
      </c>
      <c r="C32" s="6">
        <v>7.9</v>
      </c>
      <c r="D32" s="6">
        <v>8.9499999999999993</v>
      </c>
      <c r="E32" s="6">
        <v>6.15</v>
      </c>
      <c r="F32" s="6">
        <v>4.3</v>
      </c>
      <c r="G32" s="6">
        <v>10.82</v>
      </c>
      <c r="H32" s="6">
        <v>7.43</v>
      </c>
      <c r="I32" s="6">
        <v>5.14</v>
      </c>
      <c r="J32" s="6">
        <v>1.67</v>
      </c>
      <c r="K32" s="6">
        <v>-0.03</v>
      </c>
      <c r="L32" s="20">
        <f>_xlfn.STDEV.P(Table1[[#This Row],[2016]:[2025]]) * 1%</f>
        <v>3.1016900231970321E-2</v>
      </c>
      <c r="M32" s="7"/>
      <c r="N32" s="7"/>
    </row>
    <row r="33" spans="1:14" ht="35" customHeight="1" x14ac:dyDescent="0.15">
      <c r="A33" s="8" t="s">
        <v>44</v>
      </c>
      <c r="B33" s="6">
        <v>2.75</v>
      </c>
      <c r="C33" s="6">
        <v>3.42</v>
      </c>
      <c r="D33" s="6">
        <v>0.62</v>
      </c>
      <c r="E33" s="6">
        <v>2.93</v>
      </c>
      <c r="F33" s="6">
        <v>4.2</v>
      </c>
      <c r="G33" s="6">
        <v>8.06</v>
      </c>
      <c r="H33" s="6">
        <v>10.84</v>
      </c>
      <c r="I33" s="6">
        <v>1.57</v>
      </c>
      <c r="J33" s="6">
        <v>0.75</v>
      </c>
      <c r="K33" s="6">
        <v>3.25</v>
      </c>
      <c r="L33" s="20">
        <f>_xlfn.STDEV.P(Table1[[#This Row],[2016]:[2025]]) * 1%</f>
        <v>3.0748673142104842E-2</v>
      </c>
      <c r="M33" s="7"/>
      <c r="N33" s="7"/>
    </row>
    <row r="34" spans="1:14" ht="35" customHeight="1" x14ac:dyDescent="0.15">
      <c r="A34" s="8" t="s">
        <v>2</v>
      </c>
      <c r="B34" s="6">
        <v>2.33</v>
      </c>
      <c r="C34" s="6">
        <v>2.8</v>
      </c>
      <c r="D34" s="6">
        <v>2.1</v>
      </c>
      <c r="E34" s="6">
        <v>2.98</v>
      </c>
      <c r="F34" s="6">
        <v>3.97</v>
      </c>
      <c r="G34" s="6">
        <v>9.7799999999999994</v>
      </c>
      <c r="H34" s="6">
        <v>9.33</v>
      </c>
      <c r="I34" s="6">
        <v>3.79</v>
      </c>
      <c r="J34" s="6">
        <v>0.57999999999999996</v>
      </c>
      <c r="K34" s="6">
        <v>1.49</v>
      </c>
      <c r="L34" s="20">
        <f>_xlfn.STDEV.P(Table1[[#This Row],[2016]:[2025]]) * 1%</f>
        <v>2.9776811447836386E-2</v>
      </c>
      <c r="M34" s="7"/>
      <c r="N34" s="7"/>
    </row>
    <row r="35" spans="1:14" ht="35" customHeight="1" x14ac:dyDescent="0.15">
      <c r="A35" s="8" t="s">
        <v>46</v>
      </c>
      <c r="B35" s="6">
        <v>4.5</v>
      </c>
      <c r="C35" s="6">
        <v>8.09</v>
      </c>
      <c r="D35" s="6">
        <v>6.83</v>
      </c>
      <c r="E35" s="6">
        <v>5.54</v>
      </c>
      <c r="F35" s="6">
        <v>5.16</v>
      </c>
      <c r="G35" s="6">
        <v>10.75</v>
      </c>
      <c r="H35" s="6">
        <v>0.5</v>
      </c>
      <c r="I35" s="6">
        <v>1.36</v>
      </c>
      <c r="J35" s="6">
        <v>3.56</v>
      </c>
      <c r="K35" s="6">
        <v>3</v>
      </c>
      <c r="L35" s="20">
        <f>_xlfn.STDEV.P(Table1[[#This Row],[2016]:[2025]]) * 1%</f>
        <v>2.9334193358604547E-2</v>
      </c>
      <c r="M35" s="7"/>
      <c r="N35" s="7"/>
    </row>
    <row r="36" spans="1:14" ht="35" customHeight="1" x14ac:dyDescent="0.15">
      <c r="A36" s="8" t="s">
        <v>6</v>
      </c>
      <c r="B36" s="6">
        <v>2.41</v>
      </c>
      <c r="C36" s="6">
        <v>2.77</v>
      </c>
      <c r="D36" s="6">
        <v>3.16</v>
      </c>
      <c r="E36" s="6">
        <v>3.33</v>
      </c>
      <c r="F36" s="6">
        <v>5.76</v>
      </c>
      <c r="G36" s="6">
        <v>10.38</v>
      </c>
      <c r="H36" s="6">
        <v>10.41</v>
      </c>
      <c r="I36" s="6">
        <v>7.35</v>
      </c>
      <c r="J36" s="6">
        <v>7.13</v>
      </c>
      <c r="K36" s="6">
        <v>5</v>
      </c>
      <c r="L36" s="20">
        <f>_xlfn.STDEV.P(Table1[[#This Row],[2016]:[2025]]) * 1%</f>
        <v>2.8421118908304784E-2</v>
      </c>
      <c r="M36" s="7"/>
      <c r="N36" s="7"/>
    </row>
    <row r="37" spans="1:14" ht="35" customHeight="1" x14ac:dyDescent="0.15">
      <c r="A37" s="8" t="s">
        <v>10</v>
      </c>
      <c r="B37" s="6">
        <v>1.95</v>
      </c>
      <c r="C37" s="6">
        <v>2.08</v>
      </c>
      <c r="D37" s="6">
        <v>1.79</v>
      </c>
      <c r="E37" s="6">
        <v>2.39</v>
      </c>
      <c r="F37" s="6">
        <v>0.71</v>
      </c>
      <c r="G37" s="6">
        <v>10.33</v>
      </c>
      <c r="H37" s="6">
        <v>5.44</v>
      </c>
      <c r="I37" s="6">
        <v>5.57</v>
      </c>
      <c r="J37" s="6">
        <v>6.41</v>
      </c>
      <c r="K37" s="6">
        <v>2.35</v>
      </c>
      <c r="L37" s="20">
        <f>_xlfn.STDEV.P(Table1[[#This Row],[2016]:[2025]]) * 1%</f>
        <v>2.8148030126458223E-2</v>
      </c>
      <c r="M37" s="7"/>
      <c r="N37" s="7"/>
    </row>
    <row r="38" spans="1:14" ht="35" customHeight="1" x14ac:dyDescent="0.15">
      <c r="A38" s="8" t="s">
        <v>22</v>
      </c>
      <c r="B38" s="6">
        <v>0</v>
      </c>
      <c r="C38" s="6">
        <v>3.16</v>
      </c>
      <c r="D38" s="6">
        <v>-1.02</v>
      </c>
      <c r="E38" s="6">
        <v>3.46</v>
      </c>
      <c r="F38" s="6">
        <v>2.74</v>
      </c>
      <c r="G38" s="6">
        <v>4.55</v>
      </c>
      <c r="H38" s="6">
        <v>4.8</v>
      </c>
      <c r="I38" s="6">
        <v>-4.29</v>
      </c>
      <c r="J38" s="6">
        <v>4.63</v>
      </c>
      <c r="K38" s="6">
        <v>1.84</v>
      </c>
      <c r="L38" s="20">
        <f>_xlfn.STDEV.P(Table1[[#This Row],[2016]:[2025]]) * 1%</f>
        <v>2.7927157033969641E-2</v>
      </c>
      <c r="M38" s="7"/>
      <c r="N38" s="7"/>
    </row>
    <row r="39" spans="1:14" ht="35" customHeight="1" x14ac:dyDescent="0.15">
      <c r="A39" s="8" t="s">
        <v>14</v>
      </c>
      <c r="B39" s="6">
        <v>2.98</v>
      </c>
      <c r="C39" s="6">
        <v>-1.49</v>
      </c>
      <c r="D39" s="6">
        <v>1.75</v>
      </c>
      <c r="E39" s="6">
        <v>4.8600000000000003</v>
      </c>
      <c r="F39" s="6">
        <v>4.38</v>
      </c>
      <c r="G39" s="6">
        <v>5.8</v>
      </c>
      <c r="H39" s="6">
        <v>9.2799999999999994</v>
      </c>
      <c r="I39" s="6">
        <v>4.34</v>
      </c>
      <c r="J39" s="6">
        <v>4.01</v>
      </c>
      <c r="K39" s="6">
        <v>1.1100000000000001</v>
      </c>
      <c r="L39" s="20">
        <f>_xlfn.STDEV.P(Table1[[#This Row],[2016]:[2025]]) * 1%</f>
        <v>2.7536368678531296E-2</v>
      </c>
      <c r="M39" s="7"/>
      <c r="N39" s="7"/>
    </row>
    <row r="40" spans="1:14" ht="35" customHeight="1" x14ac:dyDescent="0.15">
      <c r="A40" s="8" t="s">
        <v>37</v>
      </c>
      <c r="B40" s="6">
        <v>0.87</v>
      </c>
      <c r="C40" s="6">
        <v>2.25</v>
      </c>
      <c r="D40" s="6">
        <v>1.19</v>
      </c>
      <c r="E40" s="6">
        <v>5.69</v>
      </c>
      <c r="F40" s="6">
        <v>4.7300000000000004</v>
      </c>
      <c r="G40" s="6">
        <v>7.82</v>
      </c>
      <c r="H40" s="6">
        <v>7.8</v>
      </c>
      <c r="I40" s="6">
        <v>0.11</v>
      </c>
      <c r="J40" s="6">
        <v>1.83</v>
      </c>
      <c r="K40" s="6">
        <v>2.17</v>
      </c>
      <c r="L40" s="20">
        <f>_xlfn.STDEV.P(Table1[[#This Row],[2016]:[2025]]) * 1%</f>
        <v>2.7073536894909031E-2</v>
      </c>
      <c r="M40" s="7"/>
      <c r="N40" s="7"/>
    </row>
    <row r="41" spans="1:14" ht="35" customHeight="1" x14ac:dyDescent="0.15">
      <c r="A41" s="8" t="s">
        <v>24</v>
      </c>
      <c r="B41" s="6">
        <v>11.22</v>
      </c>
      <c r="C41" s="6">
        <v>3.88</v>
      </c>
      <c r="D41" s="6">
        <v>2.94</v>
      </c>
      <c r="E41" s="6">
        <v>2.93</v>
      </c>
      <c r="F41" s="6">
        <v>4.8600000000000003</v>
      </c>
      <c r="G41" s="6">
        <v>9.8699999999999992</v>
      </c>
      <c r="H41" s="6">
        <v>4.6900000000000004</v>
      </c>
      <c r="I41" s="6">
        <v>7.02</v>
      </c>
      <c r="J41" s="6">
        <v>4.91</v>
      </c>
      <c r="K41" s="6">
        <v>4.7</v>
      </c>
      <c r="L41" s="20">
        <f>_xlfn.STDEV.P(Table1[[#This Row],[2016]:[2025]]) * 1%</f>
        <v>2.6749646726639209E-2</v>
      </c>
      <c r="M41" s="7"/>
      <c r="N41" s="7"/>
    </row>
    <row r="42" spans="1:14" ht="35" customHeight="1" x14ac:dyDescent="0.15">
      <c r="A42" s="8" t="s">
        <v>41</v>
      </c>
      <c r="B42" s="6">
        <v>1.19</v>
      </c>
      <c r="C42" s="6">
        <v>2.5299999999999998</v>
      </c>
      <c r="D42" s="6">
        <v>3.92</v>
      </c>
      <c r="E42" s="6">
        <v>4.8099999999999996</v>
      </c>
      <c r="F42" s="6">
        <v>5.12</v>
      </c>
      <c r="G42" s="6">
        <v>10.16</v>
      </c>
      <c r="H42" s="6">
        <v>8.1300000000000008</v>
      </c>
      <c r="I42" s="6">
        <v>4.95</v>
      </c>
      <c r="J42" s="6">
        <v>3.05</v>
      </c>
      <c r="K42" s="6">
        <v>3.44</v>
      </c>
      <c r="L42" s="20">
        <f>_xlfn.STDEV.P(Table1[[#This Row],[2016]:[2025]]) * 1%</f>
        <v>2.5251930619261578E-2</v>
      </c>
      <c r="M42" s="7"/>
      <c r="N42" s="7"/>
    </row>
    <row r="43" spans="1:14" ht="35" customHeight="1" x14ac:dyDescent="0.15">
      <c r="A43" s="8" t="s">
        <v>4</v>
      </c>
      <c r="B43" s="6">
        <v>4.88</v>
      </c>
      <c r="C43" s="6">
        <v>6.21</v>
      </c>
      <c r="D43" s="6">
        <v>5.34</v>
      </c>
      <c r="E43" s="6">
        <v>4.3899999999999997</v>
      </c>
      <c r="F43" s="6">
        <v>3.06</v>
      </c>
      <c r="G43" s="6">
        <v>9.18</v>
      </c>
      <c r="H43" s="6">
        <v>7.02</v>
      </c>
      <c r="I43" s="6">
        <v>0.42</v>
      </c>
      <c r="J43" s="6">
        <v>2.63</v>
      </c>
      <c r="K43" s="6">
        <v>2.7</v>
      </c>
      <c r="L43" s="20">
        <f>_xlfn.STDEV.P(Table1[[#This Row],[2016]:[2025]]) * 1%</f>
        <v>2.3963933316548839E-2</v>
      </c>
      <c r="M43" s="7"/>
      <c r="N43" s="7"/>
    </row>
    <row r="44" spans="1:14" ht="35" customHeight="1" x14ac:dyDescent="0.15">
      <c r="A44" s="8" t="s">
        <v>38</v>
      </c>
      <c r="B44" s="6">
        <v>5.12</v>
      </c>
      <c r="C44" s="6">
        <v>5.09</v>
      </c>
      <c r="D44" s="6">
        <v>5.88</v>
      </c>
      <c r="E44" s="6">
        <v>5.18</v>
      </c>
      <c r="F44" s="6">
        <v>5.55</v>
      </c>
      <c r="G44" s="6">
        <v>11.09</v>
      </c>
      <c r="H44" s="6">
        <v>11.73</v>
      </c>
      <c r="I44" s="6">
        <v>7.34</v>
      </c>
      <c r="J44" s="6">
        <v>6.4</v>
      </c>
      <c r="K44" s="6">
        <v>5</v>
      </c>
      <c r="L44" s="20">
        <f>_xlfn.STDEV.P(Table1[[#This Row],[2016]:[2025]]) * 1%</f>
        <v>2.3909404007628463E-2</v>
      </c>
      <c r="M44" s="7"/>
      <c r="N44" s="7"/>
    </row>
    <row r="45" spans="1:14" ht="35" customHeight="1" x14ac:dyDescent="0.15">
      <c r="A45" s="8" t="s">
        <v>42</v>
      </c>
      <c r="B45" s="6">
        <v>2.4</v>
      </c>
      <c r="C45" s="6">
        <v>2.85</v>
      </c>
      <c r="D45" s="6">
        <v>5.14</v>
      </c>
      <c r="E45" s="6">
        <v>3.6</v>
      </c>
      <c r="F45" s="6">
        <v>1.27</v>
      </c>
      <c r="G45" s="6">
        <v>6.62</v>
      </c>
      <c r="H45" s="6">
        <v>8.67</v>
      </c>
      <c r="I45" s="6">
        <v>3.14</v>
      </c>
      <c r="J45" s="6">
        <v>0.72</v>
      </c>
      <c r="K45" s="6">
        <v>2.31</v>
      </c>
      <c r="L45" s="20">
        <f>_xlfn.STDEV.P(Table1[[#This Row],[2016]:[2025]]) * 1%</f>
        <v>2.3397982819038054E-2</v>
      </c>
      <c r="M45" s="7"/>
      <c r="N45" s="7"/>
    </row>
    <row r="46" spans="1:14" ht="35" customHeight="1" x14ac:dyDescent="0.15">
      <c r="A46" s="8" t="s">
        <v>11</v>
      </c>
      <c r="B46" s="6">
        <v>6.08</v>
      </c>
      <c r="C46" s="6">
        <v>-0.38</v>
      </c>
      <c r="D46" s="6">
        <v>-0.02</v>
      </c>
      <c r="E46" s="6">
        <v>1.9</v>
      </c>
      <c r="F46" s="6">
        <v>2.15</v>
      </c>
      <c r="G46" s="6">
        <v>3.78</v>
      </c>
      <c r="H46" s="6">
        <v>2.11</v>
      </c>
      <c r="I46" s="6">
        <v>4.72</v>
      </c>
      <c r="J46" s="6">
        <v>3.36</v>
      </c>
      <c r="K46" s="6">
        <v>-1.74</v>
      </c>
      <c r="L46" s="20">
        <f>_xlfn.STDEV.P(Table1[[#This Row],[2016]:[2025]]) * 1%</f>
        <v>2.2903196283488466E-2</v>
      </c>
      <c r="M46" s="7"/>
      <c r="N46" s="7"/>
    </row>
    <row r="47" spans="1:14" ht="35" customHeight="1" x14ac:dyDescent="0.15">
      <c r="A47" s="8" t="s">
        <v>18</v>
      </c>
      <c r="B47" s="6">
        <v>3.47</v>
      </c>
      <c r="C47" s="6">
        <v>3.94</v>
      </c>
      <c r="D47" s="6">
        <v>4.3499999999999996</v>
      </c>
      <c r="E47" s="6">
        <v>3.59</v>
      </c>
      <c r="F47" s="6">
        <v>3.51</v>
      </c>
      <c r="G47" s="6">
        <v>2.77</v>
      </c>
      <c r="H47" s="6">
        <v>10.41</v>
      </c>
      <c r="I47" s="6">
        <v>7.23</v>
      </c>
      <c r="J47" s="6">
        <v>5.26</v>
      </c>
      <c r="K47" s="6">
        <v>4.3899999999999997</v>
      </c>
      <c r="L47" s="20">
        <f>_xlfn.STDEV.P(Table1[[#This Row],[2016]:[2025]]) * 1%</f>
        <v>2.1824793240715953E-2</v>
      </c>
      <c r="M47" s="7"/>
      <c r="N47" s="7"/>
    </row>
    <row r="48" spans="1:14" ht="35" customHeight="1" x14ac:dyDescent="0.15">
      <c r="A48" s="8" t="s">
        <v>17</v>
      </c>
      <c r="B48" s="6">
        <v>-2.61</v>
      </c>
      <c r="C48" s="6">
        <v>1.19</v>
      </c>
      <c r="D48" s="6">
        <v>1.01</v>
      </c>
      <c r="E48" s="6">
        <v>0.57999999999999996</v>
      </c>
      <c r="F48" s="6">
        <v>1.89</v>
      </c>
      <c r="G48" s="6">
        <v>6.33</v>
      </c>
      <c r="H48" s="6">
        <v>0.93</v>
      </c>
      <c r="I48" s="6">
        <v>-0.13</v>
      </c>
      <c r="J48" s="6">
        <v>1.92</v>
      </c>
      <c r="K48" s="6">
        <v>2.63</v>
      </c>
      <c r="L48" s="20">
        <f>_xlfn.STDEV.P(Table1[[#This Row],[2016]:[2025]]) * 1%</f>
        <v>2.1408418904720637E-2</v>
      </c>
      <c r="M48" s="7"/>
      <c r="N48" s="7"/>
    </row>
    <row r="49" spans="1:14" ht="35" customHeight="1" x14ac:dyDescent="0.15">
      <c r="A49" s="8" t="s">
        <v>21</v>
      </c>
      <c r="B49" s="6">
        <v>1.03</v>
      </c>
      <c r="C49" s="6">
        <v>3.53</v>
      </c>
      <c r="D49" s="6">
        <v>5.49</v>
      </c>
      <c r="E49" s="6">
        <v>4.8099999999999996</v>
      </c>
      <c r="F49" s="6">
        <v>4.12</v>
      </c>
      <c r="G49" s="6">
        <v>4.95</v>
      </c>
      <c r="H49" s="6">
        <v>9.39</v>
      </c>
      <c r="I49" s="6">
        <v>3.29</v>
      </c>
      <c r="J49" s="6">
        <v>3.74</v>
      </c>
      <c r="K49" s="6">
        <v>2.95</v>
      </c>
      <c r="L49" s="20">
        <f>_xlfn.STDEV.P(Table1[[#This Row],[2016]:[2025]]) * 1%</f>
        <v>2.060878453475604E-2</v>
      </c>
      <c r="M49" s="7"/>
      <c r="N49" s="7"/>
    </row>
    <row r="50" spans="1:14" ht="35" customHeight="1" x14ac:dyDescent="0.15">
      <c r="A50" s="8" t="s">
        <v>1</v>
      </c>
      <c r="B50" s="6">
        <v>5.01</v>
      </c>
      <c r="C50" s="6">
        <v>4.01</v>
      </c>
      <c r="D50" s="6">
        <v>3.33</v>
      </c>
      <c r="E50" s="6">
        <v>4.3499999999999996</v>
      </c>
      <c r="F50" s="6">
        <v>4.37</v>
      </c>
      <c r="G50" s="6">
        <v>7.43</v>
      </c>
      <c r="H50" s="6">
        <v>8.85</v>
      </c>
      <c r="I50" s="6">
        <v>2.3199999999999998</v>
      </c>
      <c r="J50" s="6">
        <v>4.6100000000000003</v>
      </c>
      <c r="K50" s="6">
        <v>2.91</v>
      </c>
      <c r="L50" s="20">
        <f>_xlfn.STDEV.P(Table1[[#This Row],[2016]:[2025]]) * 1%</f>
        <v>1.9033888199734707E-2</v>
      </c>
      <c r="M50" s="7"/>
      <c r="N50" s="7"/>
    </row>
    <row r="51" spans="1:14" ht="35" customHeight="1" x14ac:dyDescent="0.15">
      <c r="A51" s="8" t="s">
        <v>23</v>
      </c>
      <c r="B51" s="6">
        <v>2.57</v>
      </c>
      <c r="C51" s="6">
        <v>3.02</v>
      </c>
      <c r="D51" s="6">
        <v>0.26</v>
      </c>
      <c r="E51" s="6">
        <v>3.89</v>
      </c>
      <c r="F51" s="6">
        <v>4.59</v>
      </c>
      <c r="G51" s="6">
        <v>6.02</v>
      </c>
      <c r="H51" s="6">
        <v>4.37</v>
      </c>
      <c r="I51" s="6">
        <v>-0.28999999999999998</v>
      </c>
      <c r="J51" s="6">
        <v>4.0199999999999996</v>
      </c>
      <c r="K51" s="6">
        <v>4.2699999999999996</v>
      </c>
      <c r="L51" s="20">
        <f>_xlfn.STDEV.P(Table1[[#This Row],[2016]:[2025]]) * 1%</f>
        <v>1.8640804703660196E-2</v>
      </c>
      <c r="M51" s="7"/>
      <c r="N51" s="7"/>
    </row>
    <row r="52" spans="1:14" ht="35" customHeight="1" x14ac:dyDescent="0.15">
      <c r="A52" s="8" t="s">
        <v>34</v>
      </c>
      <c r="B52" s="6">
        <v>2.52</v>
      </c>
      <c r="C52" s="6">
        <v>2.69</v>
      </c>
      <c r="D52" s="6">
        <v>2.78</v>
      </c>
      <c r="E52" s="6">
        <v>3.39</v>
      </c>
      <c r="F52" s="6">
        <v>4.51</v>
      </c>
      <c r="G52" s="6">
        <v>7.87</v>
      </c>
      <c r="H52" s="6">
        <v>6.6</v>
      </c>
      <c r="I52" s="6">
        <v>2.36</v>
      </c>
      <c r="J52" s="6">
        <v>4.59</v>
      </c>
      <c r="K52" s="6">
        <v>4.26</v>
      </c>
      <c r="L52" s="20">
        <f>_xlfn.STDEV.P(Table1[[#This Row],[2016]:[2025]]) * 1%</f>
        <v>1.7499374274527649E-2</v>
      </c>
      <c r="M52" s="7"/>
      <c r="N52" s="7"/>
    </row>
    <row r="53" spans="1:14" ht="20" customHeight="1" x14ac:dyDescent="0.15">
      <c r="A53" s="10"/>
      <c r="B53" s="6"/>
      <c r="C53" s="6"/>
      <c r="D53" s="6"/>
      <c r="E53" s="6"/>
      <c r="F53" s="6"/>
      <c r="G53" s="6"/>
      <c r="H53" s="6"/>
      <c r="I53" s="6"/>
      <c r="J53" s="6"/>
      <c r="K53" s="6"/>
      <c r="L53" s="21"/>
      <c r="M53" s="7"/>
      <c r="N53" s="7"/>
    </row>
    <row r="54" spans="1:14" ht="20" customHeight="1" x14ac:dyDescent="0.15">
      <c r="A54" s="10"/>
      <c r="B54" s="6"/>
      <c r="C54" s="6"/>
      <c r="D54" s="6"/>
      <c r="E54" s="6"/>
      <c r="F54" s="6"/>
      <c r="G54" s="6"/>
      <c r="H54" s="6"/>
      <c r="I54" s="6"/>
      <c r="J54" s="6"/>
      <c r="K54" s="6"/>
      <c r="L54" s="21"/>
      <c r="M54" s="7"/>
      <c r="N54" s="7"/>
    </row>
    <row r="55" spans="1:14" ht="20" customHeight="1" x14ac:dyDescent="0.15">
      <c r="A55" s="10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spans="1:14" ht="20" customHeight="1" x14ac:dyDescent="0.15">
      <c r="A56" s="10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spans="1:14" ht="20" customHeight="1" x14ac:dyDescent="0.15">
      <c r="A57" s="10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spans="1:14" ht="20" customHeight="1" x14ac:dyDescent="0.15">
      <c r="A58" s="10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spans="1:14" ht="20" customHeight="1" x14ac:dyDescent="0.15">
      <c r="A59" s="10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spans="1:14" ht="20" customHeight="1" x14ac:dyDescent="0.15">
      <c r="A60" s="10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spans="1:14" ht="20" customHeight="1" x14ac:dyDescent="0.15">
      <c r="A61" s="10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spans="1:14" ht="20" customHeight="1" x14ac:dyDescent="0.15">
      <c r="A62" s="10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spans="1:14" ht="20" customHeight="1" x14ac:dyDescent="0.15">
      <c r="A63" s="10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spans="1:14" ht="20" customHeight="1" x14ac:dyDescent="0.15">
      <c r="A64" s="10"/>
      <c r="B64" s="6"/>
      <c r="C64" s="6"/>
      <c r="D64" s="6"/>
      <c r="E64" s="6"/>
      <c r="F64" s="6"/>
      <c r="G64" s="6"/>
      <c r="H64" s="6"/>
      <c r="I64" s="6"/>
      <c r="J64" s="6"/>
      <c r="K64" s="6"/>
    </row>
  </sheetData>
  <mergeCells count="2">
    <mergeCell ref="A1:K1"/>
    <mergeCell ref="W14:AH16"/>
  </mergeCells>
  <phoneticPr fontId="6" type="noConversion"/>
  <conditionalFormatting sqref="B3:K5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1" right="1" top="1" bottom="1" header="0.25" footer="0.25"/>
  <pageSetup orientation="portrait"/>
  <headerFooter>
    <oddFooter>&amp;C&amp;"Helvetica Neue,Regular"&amp;12&amp;K000000&amp;P</oddFooter>
  </headerFooter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QIN Qin</cp:lastModifiedBy>
  <dcterms:modified xsi:type="dcterms:W3CDTF">2025-10-25T08:27:11Z</dcterms:modified>
</cp:coreProperties>
</file>