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CQUT\CQUT-Course-Guide-Sharing-Scheme\课程目录\大学物理实验\实验06-用牛顿环法测球面的曲率半径\实验报告_4\"/>
    </mc:Choice>
  </mc:AlternateContent>
  <xr:revisionPtr revIDLastSave="0" documentId="13_ncr:1_{85D725C3-8C0A-49D7-B979-9D106E9E5D81}" xr6:coauthVersionLast="47" xr6:coauthVersionMax="47" xr10:uidLastSave="{00000000-0000-0000-0000-000000000000}"/>
  <bookViews>
    <workbookView xWindow="-93" yWindow="-93" windowWidth="25786" windowHeight="13986" xr2:uid="{C345EEB8-572F-475A-B712-27F5915848A7}"/>
  </bookViews>
  <sheets>
    <sheet name="用牛顿环法测球面的曲率半径（UE-DND）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9" i="1"/>
  <c r="K8" i="1"/>
  <c r="K10" i="1" s="1"/>
  <c r="K7" i="1"/>
  <c r="K6" i="1"/>
  <c r="H14" i="1"/>
  <c r="G14" i="1"/>
  <c r="F14" i="1"/>
  <c r="E14" i="1"/>
  <c r="D14" i="1"/>
  <c r="C14" i="1"/>
  <c r="C15" i="1" s="1"/>
  <c r="H10" i="1"/>
  <c r="G10" i="1"/>
  <c r="F10" i="1"/>
  <c r="E10" i="1"/>
  <c r="D10" i="1"/>
  <c r="C10" i="1"/>
  <c r="C11" i="1" l="1"/>
</calcChain>
</file>

<file path=xl/sharedStrings.xml><?xml version="1.0" encoding="utf-8"?>
<sst xmlns="http://schemas.openxmlformats.org/spreadsheetml/2006/main" count="26" uniqueCount="26">
  <si>
    <t>处数据含有公式，尽量不要改动</t>
    <phoneticPr fontId="1" type="noConversion"/>
  </si>
  <si>
    <t>处是需要填充的实验数据，剩下的会根据已知数据自动计算</t>
    <phoneticPr fontId="1" type="noConversion"/>
  </si>
  <si>
    <t>测量牛顿环的直径</t>
    <phoneticPr fontId="1" type="noConversion"/>
  </si>
  <si>
    <r>
      <t>D</t>
    </r>
    <r>
      <rPr>
        <b/>
        <sz val="9"/>
        <color theme="1"/>
        <rFont val="等线"/>
        <family val="3"/>
        <charset val="134"/>
        <scheme val="minor"/>
      </rPr>
      <t>n</t>
    </r>
    <r>
      <rPr>
        <b/>
        <sz val="11"/>
        <color theme="1"/>
        <rFont val="等线"/>
        <family val="3"/>
        <charset val="134"/>
        <scheme val="minor"/>
      </rPr>
      <t xml:space="preserve"> = | X</t>
    </r>
    <r>
      <rPr>
        <b/>
        <sz val="9"/>
        <color theme="1"/>
        <rFont val="等线"/>
        <family val="3"/>
        <charset val="134"/>
        <scheme val="minor"/>
      </rPr>
      <t>n</t>
    </r>
    <r>
      <rPr>
        <b/>
        <sz val="11"/>
        <color theme="1"/>
        <rFont val="等线"/>
        <family val="3"/>
        <charset val="134"/>
        <scheme val="minor"/>
      </rPr>
      <t xml:space="preserve"> - X</t>
    </r>
    <r>
      <rPr>
        <b/>
        <sz val="9"/>
        <color theme="1"/>
        <rFont val="等线"/>
        <family val="3"/>
        <charset val="134"/>
        <scheme val="minor"/>
      </rPr>
      <t>n</t>
    </r>
    <r>
      <rPr>
        <b/>
        <sz val="11"/>
        <color theme="1"/>
        <rFont val="等线"/>
        <family val="3"/>
        <charset val="134"/>
        <scheme val="minor"/>
      </rPr>
      <t>' |</t>
    </r>
    <phoneticPr fontId="1" type="noConversion"/>
  </si>
  <si>
    <r>
      <t>D</t>
    </r>
    <r>
      <rPr>
        <b/>
        <sz val="9"/>
        <color theme="1"/>
        <rFont val="等线"/>
        <family val="3"/>
        <charset val="134"/>
        <scheme val="minor"/>
      </rPr>
      <t>m</t>
    </r>
    <r>
      <rPr>
        <b/>
        <sz val="11"/>
        <color theme="1"/>
        <rFont val="等线"/>
        <family val="3"/>
        <charset val="134"/>
        <scheme val="minor"/>
      </rPr>
      <t xml:space="preserve"> = | X</t>
    </r>
    <r>
      <rPr>
        <b/>
        <sz val="9"/>
        <color theme="1"/>
        <rFont val="等线"/>
        <family val="3"/>
        <charset val="134"/>
        <scheme val="minor"/>
      </rPr>
      <t>m</t>
    </r>
    <r>
      <rPr>
        <b/>
        <sz val="11"/>
        <color theme="1"/>
        <rFont val="等线"/>
        <family val="3"/>
        <charset val="134"/>
        <scheme val="minor"/>
      </rPr>
      <t xml:space="preserve"> - X</t>
    </r>
    <r>
      <rPr>
        <b/>
        <sz val="9"/>
        <color theme="1"/>
        <rFont val="等线"/>
        <family val="3"/>
        <charset val="134"/>
        <scheme val="minor"/>
      </rPr>
      <t>m</t>
    </r>
    <r>
      <rPr>
        <b/>
        <sz val="11"/>
        <color theme="1"/>
        <rFont val="等线"/>
        <family val="3"/>
        <charset val="134"/>
        <scheme val="minor"/>
      </rPr>
      <t>' |</t>
    </r>
    <phoneticPr fontId="1" type="noConversion"/>
  </si>
  <si>
    <t>Avg(Dn)</t>
    <phoneticPr fontId="1" type="noConversion"/>
  </si>
  <si>
    <t>Avg(Dm)</t>
    <phoneticPr fontId="1" type="noConversion"/>
  </si>
  <si>
    <t>测量次数</t>
    <phoneticPr fontId="1" type="noConversion"/>
  </si>
  <si>
    <r>
      <t>X</t>
    </r>
    <r>
      <rPr>
        <b/>
        <sz val="9"/>
        <color theme="1"/>
        <rFont val="等线"/>
        <family val="3"/>
        <charset val="134"/>
        <scheme val="minor"/>
      </rPr>
      <t>m</t>
    </r>
    <r>
      <rPr>
        <b/>
        <sz val="11"/>
        <color theme="1"/>
        <rFont val="等线"/>
        <family val="3"/>
        <charset val="134"/>
        <scheme val="minor"/>
      </rPr>
      <t xml:space="preserve"> /mm</t>
    </r>
    <phoneticPr fontId="1" type="noConversion"/>
  </si>
  <si>
    <r>
      <t>X</t>
    </r>
    <r>
      <rPr>
        <b/>
        <sz val="9"/>
        <color theme="1"/>
        <rFont val="等线"/>
        <family val="3"/>
        <charset val="134"/>
        <scheme val="minor"/>
      </rPr>
      <t xml:space="preserve">n </t>
    </r>
    <r>
      <rPr>
        <b/>
        <sz val="11"/>
        <color theme="1"/>
        <rFont val="等线"/>
        <family val="3"/>
        <charset val="134"/>
        <scheme val="minor"/>
      </rPr>
      <t>/mm</t>
    </r>
    <phoneticPr fontId="1" type="noConversion"/>
  </si>
  <si>
    <t>Xn' /mm</t>
    <phoneticPr fontId="1" type="noConversion"/>
  </si>
  <si>
    <t>m</t>
    <phoneticPr fontId="1" type="noConversion"/>
  </si>
  <si>
    <t>n</t>
    <phoneticPr fontId="1" type="noConversion"/>
  </si>
  <si>
    <r>
      <t>R</t>
    </r>
    <r>
      <rPr>
        <b/>
        <sz val="9"/>
        <color theme="1"/>
        <rFont val="等线"/>
        <family val="3"/>
        <charset val="134"/>
        <scheme val="minor"/>
      </rPr>
      <t>0</t>
    </r>
    <r>
      <rPr>
        <b/>
        <sz val="11"/>
        <color theme="1"/>
        <rFont val="等线"/>
        <family val="3"/>
        <charset val="134"/>
        <scheme val="minor"/>
      </rPr>
      <t xml:space="preserve"> /mm</t>
    </r>
    <phoneticPr fontId="1" type="noConversion"/>
  </si>
  <si>
    <r>
      <t>t</t>
    </r>
    <r>
      <rPr>
        <b/>
        <sz val="9"/>
        <color theme="1"/>
        <rFont val="等线"/>
        <family val="3"/>
        <charset val="134"/>
        <scheme val="minor"/>
      </rPr>
      <t>p</t>
    </r>
    <phoneticPr fontId="1" type="noConversion"/>
  </si>
  <si>
    <r>
      <t>X</t>
    </r>
    <r>
      <rPr>
        <b/>
        <sz val="9"/>
        <color theme="1"/>
        <rFont val="等线"/>
        <family val="3"/>
        <charset val="134"/>
        <scheme val="minor"/>
      </rPr>
      <t>m</t>
    </r>
    <r>
      <rPr>
        <b/>
        <sz val="11"/>
        <color theme="1"/>
        <rFont val="等线"/>
        <family val="3"/>
        <charset val="134"/>
        <scheme val="minor"/>
      </rPr>
      <t>' /mm</t>
    </r>
    <phoneticPr fontId="1" type="noConversion"/>
  </si>
  <si>
    <r>
      <t>Δ</t>
    </r>
    <r>
      <rPr>
        <sz val="9"/>
        <color theme="1"/>
        <rFont val="等线"/>
        <family val="3"/>
        <charset val="134"/>
        <scheme val="minor"/>
      </rPr>
      <t>A</t>
    </r>
    <r>
      <rPr>
        <sz val="6"/>
        <color theme="1"/>
        <rFont val="等线"/>
        <family val="3"/>
        <charset val="134"/>
        <scheme val="minor"/>
      </rPr>
      <t>(Dm)</t>
    </r>
    <r>
      <rPr>
        <sz val="11"/>
        <color theme="1"/>
        <rFont val="等线"/>
        <family val="2"/>
        <charset val="134"/>
        <scheme val="minor"/>
      </rPr>
      <t xml:space="preserve"> /mm</t>
    </r>
    <phoneticPr fontId="1" type="noConversion"/>
  </si>
  <si>
    <r>
      <t>Δ</t>
    </r>
    <r>
      <rPr>
        <sz val="9"/>
        <color theme="1"/>
        <rFont val="等线"/>
        <family val="3"/>
        <charset val="134"/>
        <scheme val="minor"/>
      </rPr>
      <t>A</t>
    </r>
    <r>
      <rPr>
        <sz val="6"/>
        <color theme="1"/>
        <rFont val="等线"/>
        <family val="3"/>
        <charset val="134"/>
        <scheme val="minor"/>
      </rPr>
      <t>(Dn)</t>
    </r>
    <r>
      <rPr>
        <sz val="11"/>
        <color theme="1"/>
        <rFont val="等线"/>
        <family val="2"/>
        <charset val="134"/>
        <scheme val="minor"/>
      </rPr>
      <t xml:space="preserve"> /mm</t>
    </r>
    <phoneticPr fontId="1" type="noConversion"/>
  </si>
  <si>
    <r>
      <t>Δ</t>
    </r>
    <r>
      <rPr>
        <b/>
        <sz val="9"/>
        <color theme="1"/>
        <rFont val="等线"/>
        <family val="3"/>
        <charset val="134"/>
        <scheme val="minor"/>
      </rPr>
      <t>B</t>
    </r>
    <r>
      <rPr>
        <b/>
        <sz val="11"/>
        <color theme="1"/>
        <rFont val="等线"/>
        <family val="3"/>
        <charset val="134"/>
        <scheme val="minor"/>
      </rPr>
      <t>=Δ</t>
    </r>
    <r>
      <rPr>
        <b/>
        <sz val="9"/>
        <color theme="1"/>
        <rFont val="等线"/>
        <family val="3"/>
        <charset val="134"/>
        <scheme val="minor"/>
      </rPr>
      <t>仪</t>
    </r>
    <r>
      <rPr>
        <b/>
        <sz val="11"/>
        <color theme="1"/>
        <rFont val="等线"/>
        <family val="3"/>
        <charset val="134"/>
        <scheme val="minor"/>
      </rPr>
      <t xml:space="preserve"> /mm</t>
    </r>
    <phoneticPr fontId="1" type="noConversion"/>
  </si>
  <si>
    <t>Δ</t>
    <phoneticPr fontId="1" type="noConversion"/>
  </si>
  <si>
    <r>
      <t>Δ</t>
    </r>
    <r>
      <rPr>
        <sz val="8"/>
        <color theme="1"/>
        <rFont val="等线"/>
        <family val="3"/>
        <charset val="134"/>
        <scheme val="minor"/>
      </rPr>
      <t xml:space="preserve">(Dm) </t>
    </r>
    <r>
      <rPr>
        <sz val="11"/>
        <color theme="1"/>
        <rFont val="等线"/>
        <family val="2"/>
        <charset val="134"/>
        <scheme val="minor"/>
      </rPr>
      <t>/mm</t>
    </r>
    <phoneticPr fontId="1" type="noConversion"/>
  </si>
  <si>
    <r>
      <t>Δ</t>
    </r>
    <r>
      <rPr>
        <sz val="8"/>
        <color theme="1"/>
        <rFont val="等线"/>
        <family val="3"/>
        <charset val="134"/>
        <scheme val="minor"/>
      </rPr>
      <t xml:space="preserve">(Dn) </t>
    </r>
    <r>
      <rPr>
        <sz val="11"/>
        <color theme="1"/>
        <rFont val="等线"/>
        <family val="2"/>
        <charset val="134"/>
        <scheme val="minor"/>
      </rPr>
      <t>/mm</t>
    </r>
    <phoneticPr fontId="1" type="noConversion"/>
  </si>
  <si>
    <t>λ /mm</t>
    <phoneticPr fontId="1" type="noConversion"/>
  </si>
  <si>
    <t>R</t>
    <phoneticPr fontId="1" type="noConversion"/>
  </si>
  <si>
    <t>Avg(R)</t>
    <phoneticPr fontId="1" type="noConversion"/>
  </si>
  <si>
    <t>=Avg(R)士Δ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</si>
</sst>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9" formatCode="0.000_ "/>
    <numFmt numFmtId="180" formatCode="0.00000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3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7" fillId="2" borderId="1" xfId="0" applyNumberFormat="1" applyFont="1" applyFill="1" applyBorder="1" applyAlignment="1">
      <alignment horizontal="center" vertical="center"/>
    </xf>
    <xf numFmtId="179" fontId="7" fillId="4" borderId="1" xfId="0" applyNumberFormat="1" applyFont="1" applyFill="1" applyBorder="1" applyAlignment="1">
      <alignment horizontal="center" vertical="center"/>
    </xf>
    <xf numFmtId="179" fontId="7" fillId="4" borderId="2" xfId="0" applyNumberFormat="1" applyFont="1" applyFill="1" applyBorder="1" applyAlignment="1">
      <alignment horizontal="center" vertical="center"/>
    </xf>
    <xf numFmtId="179" fontId="7" fillId="4" borderId="3" xfId="0" applyNumberFormat="1" applyFont="1" applyFill="1" applyBorder="1" applyAlignment="1">
      <alignment horizontal="center" vertical="center"/>
    </xf>
    <xf numFmtId="179" fontId="7" fillId="4" borderId="4" xfId="0" applyNumberFormat="1" applyFont="1" applyFill="1" applyBorder="1" applyAlignment="1">
      <alignment horizontal="center" vertical="center"/>
    </xf>
    <xf numFmtId="180" fontId="7" fillId="4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0" borderId="1" xfId="0" quotePrefix="1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D3CE-BB47-4094-BB2B-6A39A21F0E1F}">
  <dimension ref="A1:K34"/>
  <sheetViews>
    <sheetView tabSelected="1" zoomScaleNormal="100" workbookViewId="0">
      <selection activeCell="L14" sqref="L14"/>
    </sheetView>
  </sheetViews>
  <sheetFormatPr defaultRowHeight="14" x14ac:dyDescent="0.45"/>
  <cols>
    <col min="1" max="1" width="10.64453125" customWidth="1"/>
    <col min="2" max="2" width="17.17578125" customWidth="1"/>
    <col min="3" max="17" width="15.64453125" customWidth="1"/>
  </cols>
  <sheetData>
    <row r="1" spans="1:11" ht="20" customHeight="1" x14ac:dyDescent="0.45">
      <c r="A1" s="1"/>
      <c r="B1" s="3" t="s">
        <v>1</v>
      </c>
      <c r="C1" s="3"/>
      <c r="D1" s="3"/>
      <c r="E1" s="3"/>
      <c r="F1" s="3"/>
    </row>
    <row r="2" spans="1:11" ht="20" customHeight="1" thickBot="1" x14ac:dyDescent="0.5">
      <c r="A2" s="2"/>
      <c r="B2" s="3" t="s">
        <v>0</v>
      </c>
      <c r="C2" s="3"/>
      <c r="D2" s="3"/>
      <c r="E2" s="3"/>
      <c r="F2" s="3"/>
      <c r="G2" s="4"/>
    </row>
    <row r="3" spans="1:11" ht="30" customHeight="1" thickBot="1" x14ac:dyDescent="0.5">
      <c r="B3" s="8" t="s">
        <v>11</v>
      </c>
      <c r="C3" s="8">
        <v>11</v>
      </c>
      <c r="E3" s="8" t="s">
        <v>13</v>
      </c>
      <c r="F3" s="8">
        <v>855.1</v>
      </c>
      <c r="H3" s="8" t="s">
        <v>18</v>
      </c>
      <c r="I3" s="8">
        <v>0.02</v>
      </c>
    </row>
    <row r="4" spans="1:11" ht="30" customHeight="1" thickBot="1" x14ac:dyDescent="0.5">
      <c r="B4" s="8" t="s">
        <v>12</v>
      </c>
      <c r="C4" s="8">
        <v>1</v>
      </c>
      <c r="E4" s="8" t="s">
        <v>22</v>
      </c>
      <c r="F4" s="8">
        <v>5.8929999999999996E-4</v>
      </c>
      <c r="H4" s="8" t="s">
        <v>14</v>
      </c>
      <c r="I4" s="8">
        <v>2.57</v>
      </c>
    </row>
    <row r="5" spans="1:11" ht="30" customHeight="1" thickBot="1" x14ac:dyDescent="0.5"/>
    <row r="6" spans="1:11" ht="30" customHeight="1" thickBot="1" x14ac:dyDescent="0.5">
      <c r="B6" s="5" t="s">
        <v>2</v>
      </c>
      <c r="C6" s="6"/>
      <c r="D6" s="6"/>
      <c r="E6" s="6"/>
      <c r="F6" s="6"/>
      <c r="G6" s="6"/>
      <c r="H6" s="7"/>
      <c r="J6" s="16" t="s">
        <v>16</v>
      </c>
      <c r="K6" s="14">
        <f>_xlfn.STDEV.S(C10:H10)/SQRT(6)*I4</f>
        <v>1.8373453071711761E-3</v>
      </c>
    </row>
    <row r="7" spans="1:11" ht="30" customHeight="1" thickBot="1" x14ac:dyDescent="0.5">
      <c r="B7" s="8" t="s">
        <v>7</v>
      </c>
      <c r="C7" s="8">
        <v>1</v>
      </c>
      <c r="D7" s="8">
        <v>2</v>
      </c>
      <c r="E7" s="8">
        <v>3</v>
      </c>
      <c r="F7" s="8">
        <v>4</v>
      </c>
      <c r="G7" s="8">
        <v>5</v>
      </c>
      <c r="H7" s="8">
        <v>6</v>
      </c>
      <c r="J7" s="16" t="s">
        <v>17</v>
      </c>
      <c r="K7" s="14">
        <f>_xlfn.STDEV.S(C14:H14)/SQRT(6)*I4</f>
        <v>4.2833333333336986E-3</v>
      </c>
    </row>
    <row r="8" spans="1:11" ht="30" customHeight="1" thickBot="1" x14ac:dyDescent="0.5">
      <c r="B8" s="8" t="s">
        <v>8</v>
      </c>
      <c r="C8" s="9">
        <v>38.674999999999997</v>
      </c>
      <c r="D8" s="9">
        <v>38.679000000000002</v>
      </c>
      <c r="E8" s="9">
        <v>38.673999999999999</v>
      </c>
      <c r="F8" s="9">
        <v>38.674999999999997</v>
      </c>
      <c r="G8" s="9">
        <v>38.677</v>
      </c>
      <c r="H8" s="9">
        <v>38.674999999999997</v>
      </c>
      <c r="J8" s="16" t="s">
        <v>20</v>
      </c>
      <c r="K8" s="14">
        <f>SQRT(K6^2+I3^2)</f>
        <v>2.0084218625024575E-2</v>
      </c>
    </row>
    <row r="9" spans="1:11" ht="30" customHeight="1" thickBot="1" x14ac:dyDescent="0.5">
      <c r="B9" s="8" t="s">
        <v>15</v>
      </c>
      <c r="C9" s="9">
        <v>33.549999999999997</v>
      </c>
      <c r="D9" s="9">
        <v>33.552999999999997</v>
      </c>
      <c r="E9" s="9">
        <v>33.548000000000002</v>
      </c>
      <c r="F9" s="9">
        <v>33.551000000000002</v>
      </c>
      <c r="G9" s="9">
        <v>33.548999999999999</v>
      </c>
      <c r="H9" s="9">
        <v>33.552</v>
      </c>
      <c r="J9" s="16" t="s">
        <v>21</v>
      </c>
      <c r="K9" s="14">
        <f>SQRT(K7^2+I3^2)</f>
        <v>2.0453531344108957E-2</v>
      </c>
    </row>
    <row r="10" spans="1:11" ht="30" customHeight="1" thickBot="1" x14ac:dyDescent="0.5">
      <c r="B10" s="8" t="s">
        <v>4</v>
      </c>
      <c r="C10" s="10">
        <f>ABS(C8-C9)</f>
        <v>5.125</v>
      </c>
      <c r="D10" s="10">
        <f>ABS(D8-D9)</f>
        <v>5.1260000000000048</v>
      </c>
      <c r="E10" s="10">
        <f>ABS(E8-E9)</f>
        <v>5.1259999999999977</v>
      </c>
      <c r="F10" s="10">
        <f>ABS(F8-F9)</f>
        <v>5.1239999999999952</v>
      </c>
      <c r="G10" s="10">
        <f>ABS(G8-G9)</f>
        <v>5.1280000000000001</v>
      </c>
      <c r="H10" s="10">
        <f>ABS(H8-H9)</f>
        <v>5.1229999999999976</v>
      </c>
      <c r="J10" s="16" t="s">
        <v>19</v>
      </c>
      <c r="K10" s="15">
        <f>SQRT(((2*C11/(40*F4)*K8)^2+((2*C15/(40*F4)*K9)^2)))</f>
        <v>9.5867387445129033</v>
      </c>
    </row>
    <row r="11" spans="1:11" ht="30" customHeight="1" thickBot="1" x14ac:dyDescent="0.5">
      <c r="B11" s="8" t="s">
        <v>6</v>
      </c>
      <c r="C11" s="11">
        <f>AVERAGE(C10:H10)</f>
        <v>5.1253333333333329</v>
      </c>
      <c r="D11" s="12"/>
      <c r="E11" s="12"/>
      <c r="F11" s="12"/>
      <c r="G11" s="12"/>
      <c r="H11" s="13"/>
      <c r="J11" s="8" t="s">
        <v>24</v>
      </c>
      <c r="K11" s="17">
        <f>(C11^2-C15^2)/(40*F4)</f>
        <v>894.33549691724625</v>
      </c>
    </row>
    <row r="12" spans="1:11" ht="30" customHeight="1" thickBot="1" x14ac:dyDescent="0.5">
      <c r="B12" s="8" t="s">
        <v>9</v>
      </c>
      <c r="C12" s="9">
        <v>37.265999999999998</v>
      </c>
      <c r="D12" s="9">
        <v>37.271000000000001</v>
      </c>
      <c r="E12" s="9">
        <v>37.270000000000003</v>
      </c>
      <c r="F12" s="9">
        <v>37.270000000000003</v>
      </c>
      <c r="G12" s="9">
        <v>37.271999999999998</v>
      </c>
      <c r="H12" s="9">
        <v>37.268000000000001</v>
      </c>
      <c r="J12" s="8" t="s">
        <v>23</v>
      </c>
      <c r="K12" s="18" t="s">
        <v>25</v>
      </c>
    </row>
    <row r="13" spans="1:11" ht="30" customHeight="1" thickBot="1" x14ac:dyDescent="0.5">
      <c r="B13" s="8" t="s">
        <v>10</v>
      </c>
      <c r="C13" s="9">
        <v>34.994999999999997</v>
      </c>
      <c r="D13" s="9">
        <v>34.993000000000002</v>
      </c>
      <c r="E13" s="9">
        <v>34.991</v>
      </c>
      <c r="F13" s="9">
        <v>34.988999999999997</v>
      </c>
      <c r="G13" s="9">
        <v>34.99</v>
      </c>
      <c r="H13" s="9">
        <v>34.993000000000002</v>
      </c>
    </row>
    <row r="14" spans="1:11" ht="30" customHeight="1" thickBot="1" x14ac:dyDescent="0.5">
      <c r="B14" s="8" t="s">
        <v>3</v>
      </c>
      <c r="C14" s="10">
        <f>ABS(C12-C13)</f>
        <v>2.2710000000000008</v>
      </c>
      <c r="D14" s="10">
        <f>ABS(D12-D13)</f>
        <v>2.2779999999999987</v>
      </c>
      <c r="E14" s="10">
        <f>ABS(E12-E13)</f>
        <v>2.2790000000000035</v>
      </c>
      <c r="F14" s="10">
        <f>ABS(F12-F13)</f>
        <v>2.2810000000000059</v>
      </c>
      <c r="G14" s="10">
        <f>ABS(G12-G13)</f>
        <v>2.2819999999999965</v>
      </c>
      <c r="H14" s="10">
        <f>ABS(H12-H13)</f>
        <v>2.2749999999999986</v>
      </c>
    </row>
    <row r="15" spans="1:11" ht="30" customHeight="1" thickBot="1" x14ac:dyDescent="0.5">
      <c r="B15" s="8" t="s">
        <v>5</v>
      </c>
      <c r="C15" s="11">
        <f>AVERAGE(C14:H14)</f>
        <v>2.2776666666666672</v>
      </c>
      <c r="D15" s="12"/>
      <c r="E15" s="12"/>
      <c r="F15" s="12"/>
      <c r="G15" s="12"/>
      <c r="H15" s="13"/>
    </row>
    <row r="16" spans="1:11" ht="30" customHeight="1" x14ac:dyDescent="0.45"/>
    <row r="17" ht="30" customHeight="1" x14ac:dyDescent="0.45"/>
    <row r="18" ht="30" customHeight="1" x14ac:dyDescent="0.45"/>
    <row r="19" ht="30" customHeight="1" x14ac:dyDescent="0.45"/>
    <row r="20" ht="30" customHeight="1" x14ac:dyDescent="0.45"/>
    <row r="21" ht="30" customHeight="1" x14ac:dyDescent="0.45"/>
    <row r="22" ht="30" customHeight="1" x14ac:dyDescent="0.45"/>
    <row r="23" ht="30" customHeight="1" x14ac:dyDescent="0.45"/>
    <row r="24" ht="30" customHeight="1" x14ac:dyDescent="0.45"/>
    <row r="25" ht="30" customHeight="1" x14ac:dyDescent="0.45"/>
    <row r="26" ht="30" customHeight="1" x14ac:dyDescent="0.45"/>
    <row r="27" ht="30" customHeight="1" x14ac:dyDescent="0.45"/>
    <row r="28" ht="30" customHeight="1" x14ac:dyDescent="0.45"/>
    <row r="29" ht="30" customHeight="1" x14ac:dyDescent="0.45"/>
    <row r="30" ht="30" customHeight="1" x14ac:dyDescent="0.45"/>
    <row r="31" ht="30" customHeight="1" x14ac:dyDescent="0.45"/>
    <row r="32" ht="30" customHeight="1" x14ac:dyDescent="0.45"/>
    <row r="33" ht="30" customHeight="1" x14ac:dyDescent="0.45"/>
    <row r="34" ht="30" customHeight="1" x14ac:dyDescent="0.45"/>
  </sheetData>
  <mergeCells count="5">
    <mergeCell ref="B6:H6"/>
    <mergeCell ref="C11:H11"/>
    <mergeCell ref="C15:H15"/>
    <mergeCell ref="B1:F1"/>
    <mergeCell ref="B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用牛顿环法测球面的曲率半径（UE-DND）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变温霍尔效应及其参数测定（UE-DND）</dc:title>
  <dc:creator>WT Chen</dc:creator>
  <cp:lastModifiedBy>WT Chen</cp:lastModifiedBy>
  <dcterms:created xsi:type="dcterms:W3CDTF">2025-03-29T12:16:39Z</dcterms:created>
  <dcterms:modified xsi:type="dcterms:W3CDTF">2025-04-26T08:22:05Z</dcterms:modified>
  <cp:contentStatus>最终状态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