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spo23-my.sharepoint.com/personal/a59824_365ms_vip/Documents/"/>
    </mc:Choice>
  </mc:AlternateContent>
  <xr:revisionPtr revIDLastSave="118" documentId="7_{E4B3FA58-29FC-A24A-8943-B45AC116675A}" xr6:coauthVersionLast="47" xr6:coauthVersionMax="47" xr10:uidLastSave="{CD0C357C-E692-4DFF-BA48-CC3DD676D0D7}"/>
  <bookViews>
    <workbookView xWindow="300" yWindow="4430" windowWidth="24960" windowHeight="112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7" i="1"/>
  <c r="I7" i="1" s="1"/>
  <c r="H3" i="1"/>
  <c r="E4" i="1" s="1"/>
  <c r="G7" i="1"/>
  <c r="G3" i="1"/>
  <c r="G8" i="1" l="1"/>
  <c r="F8" i="1"/>
  <c r="E8" i="1"/>
  <c r="D8" i="1"/>
  <c r="B8" i="1"/>
  <c r="G4" i="1"/>
  <c r="C4" i="1"/>
  <c r="I3" i="1"/>
  <c r="D4" i="1"/>
  <c r="B4" i="1"/>
  <c r="F4" i="1"/>
  <c r="C8" i="1"/>
  <c r="J8" i="1" l="1"/>
  <c r="H4" i="1"/>
  <c r="J4" i="1" s="1"/>
  <c r="G10" i="1" l="1"/>
</calcChain>
</file>

<file path=xl/sharedStrings.xml><?xml version="1.0" encoding="utf-8"?>
<sst xmlns="http://schemas.openxmlformats.org/spreadsheetml/2006/main" count="13" uniqueCount="12">
  <si>
    <t>Xn</t>
  </si>
  <si>
    <t>Xn`</t>
  </si>
  <si>
    <t>Dn</t>
  </si>
  <si>
    <t>Xm</t>
  </si>
  <si>
    <t>Xm`</t>
  </si>
  <si>
    <t>Dm</t>
  </si>
  <si>
    <t>D平</t>
  </si>
  <si>
    <t>D修正</t>
  </si>
  <si>
    <t>A</t>
  </si>
  <si>
    <t>B</t>
  </si>
  <si>
    <t>总Δn</t>
  </si>
  <si>
    <t>总Δm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</si>
</sst>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F561-8977-C74C-AAC5-06C7D312E49E}">
  <dimension ref="A1:J10"/>
  <sheetViews>
    <sheetView tabSelected="1" zoomScale="184" zoomScaleNormal="184" zoomScaleSheetLayoutView="100" workbookViewId="0">
      <selection activeCell="J8" sqref="J8"/>
    </sheetView>
  </sheetViews>
  <sheetFormatPr defaultRowHeight="14" x14ac:dyDescent="0.3"/>
  <cols>
    <col min="2" max="2" width="11.5" bestFit="1" customWidth="1"/>
    <col min="3" max="3" width="10.58203125" bestFit="1" customWidth="1"/>
    <col min="4" max="4" width="11.5" customWidth="1"/>
    <col min="7" max="7" width="12.5" bestFit="1" customWidth="1"/>
    <col min="8" max="8" width="11.5" bestFit="1" customWidth="1"/>
    <col min="10" max="10" width="10.58203125" bestFit="1" customWidth="1"/>
  </cols>
  <sheetData>
    <row r="1" spans="1:10" x14ac:dyDescent="0.3">
      <c r="A1" t="s">
        <v>0</v>
      </c>
      <c r="B1">
        <v>25.013000000000002</v>
      </c>
      <c r="C1">
        <v>25.010999999999999</v>
      </c>
      <c r="D1">
        <v>25.036000000000001</v>
      </c>
      <c r="E1">
        <v>25.023</v>
      </c>
      <c r="F1">
        <v>25.081</v>
      </c>
      <c r="G1" s="3">
        <v>25.05</v>
      </c>
      <c r="H1" t="s">
        <v>6</v>
      </c>
      <c r="I1" t="s">
        <v>7</v>
      </c>
      <c r="J1" t="s">
        <v>9</v>
      </c>
    </row>
    <row r="2" spans="1:10" x14ac:dyDescent="0.3">
      <c r="A2" t="s">
        <v>1</v>
      </c>
      <c r="B2">
        <v>23.126000000000001</v>
      </c>
      <c r="C2">
        <v>23.146999999999998</v>
      </c>
      <c r="D2">
        <v>23.140999999999998</v>
      </c>
      <c r="E2">
        <v>23.058</v>
      </c>
      <c r="F2">
        <v>23.202999999999999</v>
      </c>
      <c r="G2">
        <v>23.155999999999999</v>
      </c>
    </row>
    <row r="3" spans="1:10" x14ac:dyDescent="0.3">
      <c r="A3" t="s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f t="shared" ref="C3:G3" si="0">G1-G2</f>
        <v>1.8940000000000019</v>
      </c>
      <c r="H3" s="1">
        <f>AVERAGE(B3:G3)</f>
        <v>1.9823333333333337</v>
      </c>
      <c r="I3" s="1">
        <f>H3</f>
        <v>1.9823333333333337</v>
      </c>
      <c r="J3">
        <v>0.02</v>
      </c>
    </row>
    <row r="4" spans="1:10" x14ac:dyDescent="0.3">
      <c r="A4" t="s">
        <v>8</v>
      </c>
      <c r="B4">
        <f>POWER($H$3-B3,2)</f>
        <v>3.1211111111109727E-4</v>
      </c>
      <c r="C4">
        <f>POWER($H$3-C3,2)</f>
        <v>3.1211111111109727E-4</v>
      </c>
      <c r="D4" s="2">
        <f t="shared" ref="D4:G4" si="1">POWER($H$3-D3,2)</f>
        <v>3.1211111111109727E-4</v>
      </c>
      <c r="E4">
        <f t="shared" si="1"/>
        <v>3.1211111111109727E-4</v>
      </c>
      <c r="F4">
        <f t="shared" si="1"/>
        <v>3.1211111111109727E-4</v>
      </c>
      <c r="G4">
        <f t="shared" si="1"/>
        <v>7.8027777777775103E-3</v>
      </c>
      <c r="H4">
        <f>SQRT(SUM(B4:G4)/(6*5))*2.57</f>
        <v>4.5403333333332511E-2</v>
      </c>
      <c r="I4" t="s">
        <v>10</v>
      </c>
      <c r="J4">
        <f>SQRT(POWER(H4,2)+POWER($J$3,2))</f>
        <v>4.9613130094539527E-2</v>
      </c>
    </row>
    <row r="5" spans="1:10" x14ac:dyDescent="0.3">
      <c r="A5" t="s">
        <v>3</v>
      </c>
      <c r="B5">
        <v>22.643000000000001</v>
      </c>
      <c r="C5">
        <v>22.611999999999998</v>
      </c>
      <c r="D5">
        <v>22.573</v>
      </c>
      <c r="E5">
        <v>22.486999999999998</v>
      </c>
      <c r="F5">
        <v>22.349</v>
      </c>
      <c r="G5">
        <v>22.518999999999998</v>
      </c>
    </row>
    <row r="6" spans="1:10" x14ac:dyDescent="0.3">
      <c r="A6" t="s">
        <v>4</v>
      </c>
      <c r="B6">
        <v>27.571999999999999</v>
      </c>
      <c r="C6">
        <v>27.518000000000001</v>
      </c>
      <c r="D6">
        <v>27.469000000000001</v>
      </c>
      <c r="E6">
        <v>27.631</v>
      </c>
      <c r="F6">
        <v>27.481999999999999</v>
      </c>
      <c r="G6" s="3">
        <v>27.52</v>
      </c>
    </row>
    <row r="7" spans="1:10" x14ac:dyDescent="0.3">
      <c r="A7" t="s">
        <v>5</v>
      </c>
      <c r="B7">
        <v>5</v>
      </c>
      <c r="C7">
        <v>5</v>
      </c>
      <c r="D7">
        <v>5</v>
      </c>
      <c r="E7">
        <v>5</v>
      </c>
      <c r="F7">
        <v>4.899</v>
      </c>
      <c r="G7">
        <f t="shared" ref="C7:G7" si="2">ABS(G5-G6)</f>
        <v>5.0010000000000012</v>
      </c>
      <c r="H7" s="1">
        <f>AVERAGE(B7:G7)</f>
        <v>4.9833333333333334</v>
      </c>
      <c r="I7" s="1">
        <f>H7</f>
        <v>4.9833333333333334</v>
      </c>
    </row>
    <row r="8" spans="1:10" x14ac:dyDescent="0.3">
      <c r="A8" t="s">
        <v>8</v>
      </c>
      <c r="B8">
        <f>POWER($H$7-B7,2)</f>
        <v>2.7777777777777583E-4</v>
      </c>
      <c r="C8">
        <f t="shared" ref="C8:G8" si="3">POWER($H$7-C7,2)</f>
        <v>2.7777777777777583E-4</v>
      </c>
      <c r="D8">
        <f t="shared" si="3"/>
        <v>2.7777777777777583E-4</v>
      </c>
      <c r="E8">
        <f t="shared" si="3"/>
        <v>2.7777777777777583E-4</v>
      </c>
      <c r="F8">
        <f t="shared" si="3"/>
        <v>7.1121111111111177E-3</v>
      </c>
      <c r="G8">
        <f t="shared" si="3"/>
        <v>3.1211111111115219E-4</v>
      </c>
      <c r="H8">
        <f>SQRT(SUM(B8:G8)/(6*5))*2.57</f>
        <v>4.3349364906279615E-2</v>
      </c>
      <c r="I8" t="s">
        <v>11</v>
      </c>
      <c r="J8">
        <f>SQRT(POWER(H8,2)+POWER($J$3,2))</f>
        <v>4.7740626700723009E-2</v>
      </c>
    </row>
    <row r="10" spans="1:10" x14ac:dyDescent="0.3">
      <c r="G10">
        <f>SQRT(POWER((H7*J8)/(20*0.0005893),2)+POWER((H3*J4)/(20*0.0005893),2))</f>
        <v>21.84241615334005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 鑫</dc:creator>
  <cp:lastModifiedBy>姚 鑫</cp:lastModifiedBy>
  <dcterms:created xsi:type="dcterms:W3CDTF">2022-04-26T15:05:52Z</dcterms:created>
  <dcterms:modified xsi:type="dcterms:W3CDTF">2022-04-27T16:38:34Z</dcterms:modified>
</cp:coreProperties>
</file>