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yuan/Desktop/SP FS24/experiment /DVR Fullreg 6ns/"/>
    </mc:Choice>
  </mc:AlternateContent>
  <xr:revisionPtr revIDLastSave="0" documentId="13_ncr:1_{14025071-1670-1F48-B288-26581804D7DC}" xr6:coauthVersionLast="47" xr6:coauthVersionMax="47" xr10:uidLastSave="{00000000-0000-0000-0000-000000000000}"/>
  <bookViews>
    <workbookView xWindow="0" yWindow="740" windowWidth="29400" windowHeight="16620" xr2:uid="{13C8BC31-DD64-4743-8834-CF59C01C6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O9" i="1"/>
  <c r="O10" i="1"/>
  <c r="O11" i="1"/>
  <c r="O12" i="1"/>
  <c r="O13" i="1"/>
  <c r="P6" i="1"/>
  <c r="P7" i="1"/>
  <c r="P8" i="1"/>
  <c r="P9" i="1"/>
  <c r="P10" i="1"/>
  <c r="P11" i="1"/>
  <c r="P12" i="1"/>
  <c r="Q6" i="1"/>
  <c r="Q7" i="1"/>
  <c r="Q8" i="1"/>
  <c r="Q9" i="1"/>
  <c r="Q10" i="1"/>
  <c r="Q11" i="1"/>
  <c r="Q12" i="1"/>
  <c r="Q13" i="1"/>
  <c r="Q5" i="1"/>
  <c r="P13" i="1"/>
  <c r="P5" i="1"/>
  <c r="N6" i="1"/>
  <c r="O6" i="1"/>
  <c r="O7" i="1"/>
  <c r="O8" i="1"/>
  <c r="N7" i="1"/>
  <c r="N8" i="1"/>
  <c r="N9" i="1"/>
  <c r="N10" i="1"/>
  <c r="N11" i="1"/>
  <c r="N12" i="1"/>
  <c r="N13" i="1"/>
  <c r="O5" i="1"/>
  <c r="N5" i="1"/>
</calcChain>
</file>

<file path=xl/sharedStrings.xml><?xml version="1.0" encoding="utf-8"?>
<sst xmlns="http://schemas.openxmlformats.org/spreadsheetml/2006/main" count="36" uniqueCount="25">
  <si>
    <t>Benchmark</t>
  </si>
  <si>
    <t>Dynamatic</t>
  </si>
  <si>
    <t>This Work</t>
  </si>
  <si>
    <t>FPGA20</t>
  </si>
  <si>
    <t>Utilization</t>
  </si>
  <si>
    <t>Register</t>
  </si>
  <si>
    <t>fir</t>
  </si>
  <si>
    <t>iir</t>
  </si>
  <si>
    <t>if_loop_1</t>
  </si>
  <si>
    <t>if_loop_2</t>
  </si>
  <si>
    <t>matvec</t>
  </si>
  <si>
    <t>sumi3_mem</t>
  </si>
  <si>
    <t>image_resize</t>
  </si>
  <si>
    <t>matrix</t>
  </si>
  <si>
    <t>Cycle # (x4)</t>
  </si>
  <si>
    <t>vedio_filter</t>
  </si>
  <si>
    <t xml:space="preserve">LUT </t>
  </si>
  <si>
    <t>LUT</t>
  </si>
  <si>
    <t>Reg.</t>
  </si>
  <si>
    <t>Savings (%) Compared with</t>
  </si>
  <si>
    <t>Slack</t>
  </si>
  <si>
    <t xml:space="preserve"> </t>
  </si>
  <si>
    <t>DYN</t>
  </si>
  <si>
    <t>#</t>
  </si>
  <si>
    <t>TRETS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</si>
</sst>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143B-1CB2-FD40-81B8-5B66BDB6F569}">
  <dimension ref="A1:R29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N1" sqref="N1:Q1"/>
    </sheetView>
  </sheetViews>
  <sheetFormatPr baseColWidth="10" defaultRowHeight="25" x14ac:dyDescent="0.25"/>
  <cols>
    <col min="1" max="1" width="19.6640625" style="2" bestFit="1" customWidth="1"/>
    <col min="2" max="2" width="16.33203125" style="2" bestFit="1" customWidth="1"/>
    <col min="3" max="3" width="14.83203125" style="2" customWidth="1"/>
    <col min="4" max="4" width="15.6640625" style="2" customWidth="1"/>
    <col min="5" max="5" width="18" style="2" customWidth="1"/>
    <col min="6" max="6" width="15.5" style="2" customWidth="1"/>
    <col min="7" max="7" width="13.1640625" style="2" customWidth="1"/>
    <col min="8" max="8" width="16.1640625" style="2" customWidth="1"/>
    <col min="9" max="9" width="12.83203125" style="2" customWidth="1"/>
    <col min="10" max="13" width="15.33203125" style="2" customWidth="1"/>
    <col min="14" max="14" width="14.1640625" style="2" customWidth="1"/>
    <col min="15" max="15" width="13.83203125" style="2" customWidth="1"/>
    <col min="16" max="16" width="15.1640625" style="2" customWidth="1"/>
    <col min="17" max="17" width="15" style="2" customWidth="1"/>
    <col min="18" max="16384" width="10.83203125" style="2"/>
  </cols>
  <sheetData>
    <row r="1" spans="1:18" s="1" customFormat="1" ht="34" customHeight="1" x14ac:dyDescent="0.25">
      <c r="A1" s="8" t="s">
        <v>0</v>
      </c>
      <c r="B1" s="8" t="s">
        <v>14</v>
      </c>
      <c r="C1" s="8"/>
      <c r="D1" s="8"/>
      <c r="E1" s="8" t="s">
        <v>20</v>
      </c>
      <c r="F1" s="8"/>
      <c r="G1" s="8"/>
      <c r="H1" s="8" t="s">
        <v>4</v>
      </c>
      <c r="I1" s="8"/>
      <c r="J1" s="8"/>
      <c r="K1" s="8"/>
      <c r="L1" s="8"/>
      <c r="M1" s="8"/>
      <c r="N1" s="8" t="s">
        <v>19</v>
      </c>
      <c r="O1" s="8"/>
      <c r="P1" s="8"/>
      <c r="Q1" s="8"/>
    </row>
    <row r="2" spans="1:18" s="1" customFormat="1" ht="34" customHeight="1" x14ac:dyDescent="0.25">
      <c r="A2" s="8"/>
      <c r="B2" s="7" t="s">
        <v>1</v>
      </c>
      <c r="C2" s="7" t="s">
        <v>2</v>
      </c>
      <c r="D2" s="7" t="s">
        <v>3</v>
      </c>
      <c r="E2" s="7" t="s">
        <v>1</v>
      </c>
      <c r="F2" s="7" t="s">
        <v>2</v>
      </c>
      <c r="G2" s="7" t="s">
        <v>3</v>
      </c>
      <c r="H2" s="8" t="s">
        <v>22</v>
      </c>
      <c r="I2" s="8"/>
      <c r="J2" s="8" t="s">
        <v>23</v>
      </c>
      <c r="K2" s="8"/>
      <c r="L2" s="8" t="s">
        <v>24</v>
      </c>
      <c r="M2" s="8"/>
      <c r="N2" s="8" t="s">
        <v>24</v>
      </c>
      <c r="O2" s="8"/>
      <c r="P2" s="8" t="s">
        <v>22</v>
      </c>
      <c r="Q2" s="8"/>
    </row>
    <row r="3" spans="1:18" x14ac:dyDescent="0.25">
      <c r="A3" s="8"/>
      <c r="B3" s="7"/>
      <c r="C3" s="7"/>
      <c r="D3" s="7"/>
      <c r="E3" s="7"/>
      <c r="F3" s="7"/>
      <c r="G3" s="7"/>
      <c r="H3" s="7" t="s">
        <v>16</v>
      </c>
      <c r="I3" s="9" t="s">
        <v>5</v>
      </c>
      <c r="J3" s="7" t="s">
        <v>16</v>
      </c>
      <c r="K3" s="9" t="s">
        <v>5</v>
      </c>
      <c r="L3" s="7" t="s">
        <v>17</v>
      </c>
      <c r="M3" s="9" t="s">
        <v>5</v>
      </c>
      <c r="N3" s="7" t="s">
        <v>17</v>
      </c>
      <c r="O3" s="9" t="s">
        <v>18</v>
      </c>
      <c r="P3" s="7" t="s">
        <v>17</v>
      </c>
      <c r="Q3" s="9" t="s">
        <v>18</v>
      </c>
      <c r="R3" s="9"/>
    </row>
    <row r="4" spans="1:18" x14ac:dyDescent="0.25">
      <c r="A4" s="8"/>
      <c r="B4" s="7"/>
      <c r="C4" s="7"/>
      <c r="D4" s="7"/>
      <c r="E4" s="7"/>
      <c r="F4" s="7"/>
      <c r="G4" s="7"/>
      <c r="H4" s="7"/>
      <c r="I4" s="9"/>
      <c r="J4" s="7"/>
      <c r="K4" s="9"/>
      <c r="L4" s="7"/>
      <c r="M4" s="9"/>
      <c r="N4" s="7"/>
      <c r="O4" s="9"/>
      <c r="P4" s="7"/>
      <c r="Q4" s="9"/>
      <c r="R4" s="9"/>
    </row>
    <row r="5" spans="1:18" ht="25" customHeight="1" x14ac:dyDescent="0.25">
      <c r="A5" s="3" t="s">
        <v>6</v>
      </c>
      <c r="B5" s="3">
        <f>B15/4-0.5</f>
        <v>1014</v>
      </c>
      <c r="C5" s="3">
        <f t="shared" ref="C5:D5" si="0">C15/4-0.5</f>
        <v>1014</v>
      </c>
      <c r="D5" s="3">
        <f t="shared" si="0"/>
        <v>1014</v>
      </c>
      <c r="E5" s="3">
        <v>2.2090000000000001</v>
      </c>
      <c r="F5" s="3">
        <v>1.3240000000000001</v>
      </c>
      <c r="G5" s="3">
        <v>1.4510000000000001</v>
      </c>
      <c r="H5" s="3">
        <v>471</v>
      </c>
      <c r="I5" s="4">
        <v>539</v>
      </c>
      <c r="J5" s="3">
        <v>434</v>
      </c>
      <c r="K5" s="4">
        <v>535</v>
      </c>
      <c r="L5" s="3">
        <v>460</v>
      </c>
      <c r="M5" s="4">
        <v>544</v>
      </c>
      <c r="N5" s="6">
        <f t="shared" ref="N5:N13" si="1">(L5-J5)/L5*100</f>
        <v>5.6521739130434785</v>
      </c>
      <c r="O5" s="6">
        <f t="shared" ref="O5:O13" si="2">(M5-K5)/M5*100</f>
        <v>1.6544117647058825</v>
      </c>
      <c r="P5" s="6">
        <f t="shared" ref="P5:P13" si="3">(H5-J5)/H5*100</f>
        <v>7.8556263269639066</v>
      </c>
      <c r="Q5" s="6">
        <f t="shared" ref="Q5:Q13" si="4">(I5-K5)/I5*100</f>
        <v>0.7421150278293136</v>
      </c>
    </row>
    <row r="6" spans="1:18" ht="25" customHeight="1" x14ac:dyDescent="0.25">
      <c r="A6" s="3" t="s">
        <v>7</v>
      </c>
      <c r="B6" s="3">
        <f t="shared" ref="B6:D6" si="5">B16/4-0.5</f>
        <v>5007</v>
      </c>
      <c r="C6" s="3">
        <f t="shared" si="5"/>
        <v>4009</v>
      </c>
      <c r="D6" s="3">
        <f t="shared" si="5"/>
        <v>4009</v>
      </c>
      <c r="E6" s="3">
        <v>1.0660000000000001</v>
      </c>
      <c r="F6" s="3">
        <v>2.75</v>
      </c>
      <c r="G6" s="3">
        <v>1.7310000000000001</v>
      </c>
      <c r="H6" s="3">
        <v>666</v>
      </c>
      <c r="I6" s="3">
        <v>869</v>
      </c>
      <c r="J6" s="3">
        <v>621</v>
      </c>
      <c r="K6" s="3">
        <v>892</v>
      </c>
      <c r="L6" s="3">
        <v>677</v>
      </c>
      <c r="M6" s="3">
        <v>858</v>
      </c>
      <c r="N6" s="6">
        <f t="shared" si="1"/>
        <v>8.2717872968980792</v>
      </c>
      <c r="O6" s="6">
        <f t="shared" si="2"/>
        <v>-3.9627039627039626</v>
      </c>
      <c r="P6" s="6">
        <f t="shared" si="3"/>
        <v>6.756756756756757</v>
      </c>
      <c r="Q6" s="6">
        <f t="shared" si="4"/>
        <v>-2.6467203682393556</v>
      </c>
    </row>
    <row r="7" spans="1:18" ht="25" customHeight="1" x14ac:dyDescent="0.25">
      <c r="A7" s="3" t="s">
        <v>8</v>
      </c>
      <c r="B7" s="3">
        <f t="shared" ref="B7:D7" si="6">B17/4-0.5</f>
        <v>213</v>
      </c>
      <c r="C7" s="3">
        <f t="shared" si="6"/>
        <v>212</v>
      </c>
      <c r="D7" s="3">
        <f t="shared" si="6"/>
        <v>210</v>
      </c>
      <c r="E7" s="3">
        <v>0.61699999999999999</v>
      </c>
      <c r="F7" s="3">
        <v>1.3720000000000001</v>
      </c>
      <c r="G7" s="3">
        <v>1.161</v>
      </c>
      <c r="H7" s="3">
        <v>521</v>
      </c>
      <c r="I7" s="3">
        <v>630</v>
      </c>
      <c r="J7" s="3">
        <v>558</v>
      </c>
      <c r="K7" s="3">
        <v>640</v>
      </c>
      <c r="L7" s="3">
        <v>625</v>
      </c>
      <c r="M7" s="3">
        <v>708</v>
      </c>
      <c r="N7" s="6">
        <f t="shared" si="1"/>
        <v>10.72</v>
      </c>
      <c r="O7" s="6">
        <f t="shared" si="2"/>
        <v>9.6045197740112993</v>
      </c>
      <c r="P7" s="6">
        <f t="shared" si="3"/>
        <v>-7.1017274472168905</v>
      </c>
      <c r="Q7" s="6">
        <f t="shared" si="4"/>
        <v>-1.5873015873015872</v>
      </c>
    </row>
    <row r="8" spans="1:18" ht="25" customHeight="1" x14ac:dyDescent="0.25">
      <c r="A8" s="3" t="s">
        <v>9</v>
      </c>
      <c r="B8" s="3">
        <f t="shared" ref="B8:D8" si="7">B18/4-0.5</f>
        <v>211</v>
      </c>
      <c r="C8" s="3">
        <f t="shared" si="7"/>
        <v>210</v>
      </c>
      <c r="D8" s="3">
        <f t="shared" si="7"/>
        <v>210</v>
      </c>
      <c r="E8" s="3">
        <v>0.61899999999999999</v>
      </c>
      <c r="F8" s="3">
        <v>1.0900000000000001</v>
      </c>
      <c r="G8" s="3">
        <v>1.2529999999999999</v>
      </c>
      <c r="H8" s="3">
        <v>543</v>
      </c>
      <c r="I8" s="3">
        <v>596</v>
      </c>
      <c r="J8" s="3">
        <v>570</v>
      </c>
      <c r="K8" s="3">
        <v>596</v>
      </c>
      <c r="L8" s="3">
        <v>599</v>
      </c>
      <c r="M8" s="3">
        <v>634</v>
      </c>
      <c r="N8" s="6">
        <f t="shared" si="1"/>
        <v>4.8414023372287147</v>
      </c>
      <c r="O8" s="6">
        <f t="shared" si="2"/>
        <v>5.9936908517350158</v>
      </c>
      <c r="P8" s="6">
        <f t="shared" si="3"/>
        <v>-4.972375690607735</v>
      </c>
      <c r="Q8" s="6">
        <f t="shared" si="4"/>
        <v>0</v>
      </c>
    </row>
    <row r="9" spans="1:18" ht="25" customHeight="1" x14ac:dyDescent="0.25">
      <c r="A9" s="3" t="s">
        <v>11</v>
      </c>
      <c r="B9" s="3">
        <f t="shared" ref="B9:D9" si="8">B19/4-0.5</f>
        <v>1019</v>
      </c>
      <c r="C9" s="3">
        <f t="shared" si="8"/>
        <v>1018</v>
      </c>
      <c r="D9" s="3">
        <f t="shared" si="8"/>
        <v>1018</v>
      </c>
      <c r="E9" s="3">
        <v>1.45</v>
      </c>
      <c r="F9" s="3">
        <v>2.2679999999999998</v>
      </c>
      <c r="G9" s="3">
        <v>2.254</v>
      </c>
      <c r="H9" s="3">
        <v>465</v>
      </c>
      <c r="I9" s="3">
        <v>572</v>
      </c>
      <c r="J9" s="3">
        <v>339</v>
      </c>
      <c r="K9" s="3">
        <v>547</v>
      </c>
      <c r="L9" s="3">
        <v>455</v>
      </c>
      <c r="M9" s="3">
        <v>601</v>
      </c>
      <c r="N9" s="6">
        <f t="shared" si="1"/>
        <v>25.494505494505493</v>
      </c>
      <c r="O9" s="6">
        <f t="shared" si="2"/>
        <v>8.9850249584026631</v>
      </c>
      <c r="P9" s="6">
        <f t="shared" si="3"/>
        <v>27.096774193548391</v>
      </c>
      <c r="Q9" s="6">
        <f t="shared" si="4"/>
        <v>4.3706293706293708</v>
      </c>
    </row>
    <row r="10" spans="1:18" ht="25" customHeight="1" x14ac:dyDescent="0.25">
      <c r="A10" s="3" t="s">
        <v>15</v>
      </c>
      <c r="B10" s="3">
        <f t="shared" ref="B10:D10" si="9">B20/4-0.5</f>
        <v>1368</v>
      </c>
      <c r="C10" s="3">
        <f t="shared" si="9"/>
        <v>949</v>
      </c>
      <c r="D10" s="3">
        <f t="shared" si="9"/>
        <v>948</v>
      </c>
      <c r="E10" s="3">
        <v>0.79300000000000004</v>
      </c>
      <c r="F10" s="3">
        <v>0.84899999999999998</v>
      </c>
      <c r="G10" s="3">
        <v>0.75700000000000001</v>
      </c>
      <c r="H10" s="3">
        <v>1593</v>
      </c>
      <c r="I10" s="3">
        <v>1550</v>
      </c>
      <c r="J10" s="3">
        <v>1243</v>
      </c>
      <c r="K10" s="3">
        <v>1563</v>
      </c>
      <c r="L10" s="3">
        <v>1585</v>
      </c>
      <c r="M10" s="3">
        <v>1648</v>
      </c>
      <c r="N10" s="6">
        <f t="shared" si="1"/>
        <v>21.577287066246058</v>
      </c>
      <c r="O10" s="6">
        <f t="shared" si="2"/>
        <v>5.157766990291262</v>
      </c>
      <c r="P10" s="6">
        <f t="shared" si="3"/>
        <v>21.97112366603892</v>
      </c>
      <c r="Q10" s="6">
        <f t="shared" si="4"/>
        <v>-0.83870967741935476</v>
      </c>
    </row>
    <row r="11" spans="1:18" ht="25" customHeight="1" x14ac:dyDescent="0.25">
      <c r="A11" s="3" t="s">
        <v>10</v>
      </c>
      <c r="B11" s="3">
        <f t="shared" ref="B11:D11" si="10">B21/4-0.5</f>
        <v>10119</v>
      </c>
      <c r="C11" s="3">
        <f t="shared" si="10"/>
        <v>10119</v>
      </c>
      <c r="D11" s="3">
        <f t="shared" si="10"/>
        <v>10118</v>
      </c>
      <c r="E11" s="3">
        <v>1.569</v>
      </c>
      <c r="F11" s="3">
        <v>0.51200000000000001</v>
      </c>
      <c r="G11" s="3">
        <v>0.48199999999999998</v>
      </c>
      <c r="H11" s="3">
        <v>745</v>
      </c>
      <c r="I11" s="3">
        <v>881</v>
      </c>
      <c r="J11" s="3">
        <v>533</v>
      </c>
      <c r="K11" s="3">
        <v>637</v>
      </c>
      <c r="L11" s="3">
        <v>705</v>
      </c>
      <c r="M11" s="3">
        <v>747</v>
      </c>
      <c r="N11" s="6">
        <f t="shared" si="1"/>
        <v>24.397163120567374</v>
      </c>
      <c r="O11" s="6">
        <f t="shared" si="2"/>
        <v>14.725568942436412</v>
      </c>
      <c r="P11" s="6">
        <f t="shared" si="3"/>
        <v>28.456375838926174</v>
      </c>
      <c r="Q11" s="6">
        <f t="shared" si="4"/>
        <v>27.695800227014754</v>
      </c>
    </row>
    <row r="12" spans="1:18" ht="25" customHeight="1" x14ac:dyDescent="0.25">
      <c r="A12" s="3" t="s">
        <v>12</v>
      </c>
      <c r="B12" s="3">
        <f t="shared" ref="B12:D12" si="11">B22/4-0.5</f>
        <v>1065</v>
      </c>
      <c r="C12" s="3">
        <f t="shared" si="11"/>
        <v>945</v>
      </c>
      <c r="D12" s="3">
        <f t="shared" si="11"/>
        <v>944</v>
      </c>
      <c r="E12" s="3">
        <v>1.2669999999999999</v>
      </c>
      <c r="F12" s="3">
        <v>1.9970000000000001</v>
      </c>
      <c r="G12" s="3">
        <v>0.92500000000000004</v>
      </c>
      <c r="H12" s="3">
        <v>620</v>
      </c>
      <c r="I12" s="3">
        <v>751</v>
      </c>
      <c r="J12" s="3">
        <v>551</v>
      </c>
      <c r="K12" s="3">
        <v>726</v>
      </c>
      <c r="L12" s="3">
        <v>700</v>
      </c>
      <c r="M12" s="3">
        <v>755</v>
      </c>
      <c r="N12" s="6">
        <f t="shared" si="1"/>
        <v>21.285714285714285</v>
      </c>
      <c r="O12" s="6">
        <f t="shared" si="2"/>
        <v>3.8410596026490067</v>
      </c>
      <c r="P12" s="6">
        <f t="shared" si="3"/>
        <v>11.129032258064516</v>
      </c>
      <c r="Q12" s="6">
        <f t="shared" si="4"/>
        <v>3.3288948069241013</v>
      </c>
    </row>
    <row r="13" spans="1:18" ht="25" customHeight="1" x14ac:dyDescent="0.25">
      <c r="A13" s="3" t="s">
        <v>13</v>
      </c>
      <c r="B13" s="3">
        <f t="shared" ref="B13:D13" si="12">B23/4-0.5</f>
        <v>40548</v>
      </c>
      <c r="C13" s="3">
        <f t="shared" si="12"/>
        <v>27948</v>
      </c>
      <c r="D13" s="3">
        <f t="shared" si="12"/>
        <v>27948</v>
      </c>
      <c r="E13" s="3">
        <v>1.103</v>
      </c>
      <c r="F13" s="3">
        <v>0.97899999999999998</v>
      </c>
      <c r="G13" s="3">
        <v>0.73499999999999999</v>
      </c>
      <c r="H13" s="3">
        <v>870</v>
      </c>
      <c r="I13" s="3">
        <v>863</v>
      </c>
      <c r="J13" s="3">
        <v>646</v>
      </c>
      <c r="K13" s="3">
        <v>651</v>
      </c>
      <c r="L13" s="3">
        <v>756</v>
      </c>
      <c r="M13" s="3">
        <v>672</v>
      </c>
      <c r="N13" s="6">
        <f t="shared" si="1"/>
        <v>14.550264550264549</v>
      </c>
      <c r="O13" s="6">
        <f t="shared" si="2"/>
        <v>3.125</v>
      </c>
      <c r="P13" s="6">
        <f t="shared" si="3"/>
        <v>25.74712643678161</v>
      </c>
      <c r="Q13" s="6">
        <f t="shared" si="4"/>
        <v>24.565469293163382</v>
      </c>
    </row>
    <row r="14" spans="1:18" ht="25" customHeight="1" x14ac:dyDescent="0.25">
      <c r="A14" s="3"/>
      <c r="B14" s="3"/>
      <c r="C14" s="3"/>
      <c r="D14" s="3"/>
      <c r="E14" s="3"/>
      <c r="F14" s="3"/>
      <c r="G14" s="3"/>
      <c r="H14" s="3" t="s">
        <v>21</v>
      </c>
      <c r="I14" s="3"/>
      <c r="J14" s="3"/>
      <c r="K14" s="3"/>
      <c r="L14" s="3"/>
      <c r="M14" s="3"/>
      <c r="N14" s="3"/>
      <c r="O14" s="3"/>
      <c r="Q14" s="5"/>
    </row>
    <row r="15" spans="1:18" ht="25" customHeight="1" x14ac:dyDescent="0.25">
      <c r="A15" s="3"/>
      <c r="B15" s="3">
        <v>4058</v>
      </c>
      <c r="C15" s="3">
        <v>4058</v>
      </c>
      <c r="D15" s="3">
        <v>4058</v>
      </c>
      <c r="E15" s="3"/>
      <c r="F15" s="3"/>
      <c r="G15" s="3"/>
      <c r="H15" s="3"/>
      <c r="I15" s="3"/>
      <c r="J15" s="3"/>
      <c r="K15" s="3"/>
      <c r="L15" s="3"/>
      <c r="M15" s="4"/>
      <c r="N15" s="3"/>
      <c r="O15" s="3"/>
      <c r="P15" s="5"/>
    </row>
    <row r="16" spans="1:18" ht="25" customHeight="1" x14ac:dyDescent="0.25">
      <c r="A16" s="3"/>
      <c r="B16" s="3">
        <v>20030</v>
      </c>
      <c r="C16" s="3">
        <v>16038</v>
      </c>
      <c r="D16" s="3">
        <v>16038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3" ht="25" customHeight="1" x14ac:dyDescent="0.25">
      <c r="A17" s="3"/>
      <c r="B17" s="3">
        <v>854</v>
      </c>
      <c r="C17" s="3">
        <v>850</v>
      </c>
      <c r="D17" s="3">
        <v>842</v>
      </c>
      <c r="I17" s="3"/>
      <c r="J17" s="3"/>
      <c r="L17" s="3"/>
      <c r="M17" s="3"/>
    </row>
    <row r="18" spans="1:13" ht="25" customHeight="1" x14ac:dyDescent="0.25">
      <c r="A18" s="3"/>
      <c r="B18" s="3">
        <v>846</v>
      </c>
      <c r="C18" s="3">
        <v>842</v>
      </c>
      <c r="D18" s="3">
        <v>842</v>
      </c>
      <c r="I18" s="3"/>
      <c r="J18" s="3"/>
      <c r="L18" s="3"/>
      <c r="M18" s="3"/>
    </row>
    <row r="19" spans="1:13" ht="25" customHeight="1" x14ac:dyDescent="0.25">
      <c r="A19" s="3"/>
      <c r="B19" s="3">
        <v>4078</v>
      </c>
      <c r="C19" s="3">
        <v>4074</v>
      </c>
      <c r="D19" s="3">
        <v>4074</v>
      </c>
      <c r="I19" s="3"/>
      <c r="J19" s="3"/>
      <c r="L19" s="3"/>
      <c r="M19" s="3"/>
    </row>
    <row r="20" spans="1:13" x14ac:dyDescent="0.25">
      <c r="B20" s="3">
        <v>5474</v>
      </c>
      <c r="C20" s="3">
        <v>3798</v>
      </c>
      <c r="D20" s="3">
        <v>3794</v>
      </c>
      <c r="I20" s="3"/>
      <c r="J20" s="3"/>
      <c r="L20" s="3"/>
      <c r="M20" s="3"/>
    </row>
    <row r="21" spans="1:13" x14ac:dyDescent="0.25">
      <c r="B21" s="3">
        <v>40478</v>
      </c>
      <c r="C21" s="3">
        <v>40478</v>
      </c>
      <c r="D21" s="3">
        <v>40474</v>
      </c>
      <c r="I21" s="3"/>
      <c r="J21" s="3"/>
      <c r="L21" s="3"/>
      <c r="M21" s="3"/>
    </row>
    <row r="22" spans="1:13" x14ac:dyDescent="0.25">
      <c r="B22" s="3">
        <v>4262</v>
      </c>
      <c r="C22" s="3">
        <v>3782</v>
      </c>
      <c r="D22" s="3">
        <v>3778</v>
      </c>
      <c r="I22" s="3"/>
      <c r="J22" s="3"/>
      <c r="L22" s="3"/>
      <c r="M22" s="3"/>
    </row>
    <row r="23" spans="1:13" x14ac:dyDescent="0.25">
      <c r="B23" s="3">
        <v>162194</v>
      </c>
      <c r="C23" s="3">
        <v>111794</v>
      </c>
      <c r="D23" s="3">
        <v>111794</v>
      </c>
      <c r="I23" s="3"/>
      <c r="J23" s="3"/>
      <c r="L23" s="3"/>
      <c r="M23" s="3"/>
    </row>
    <row r="24" spans="1:13" x14ac:dyDescent="0.25">
      <c r="B24" s="3"/>
    </row>
    <row r="25" spans="1:13" x14ac:dyDescent="0.25">
      <c r="B25" s="3"/>
    </row>
    <row r="26" spans="1:13" x14ac:dyDescent="0.25">
      <c r="B26" s="3"/>
    </row>
    <row r="27" spans="1:13" x14ac:dyDescent="0.25">
      <c r="B27" s="3"/>
    </row>
    <row r="28" spans="1:13" x14ac:dyDescent="0.25">
      <c r="B28" s="3"/>
    </row>
    <row r="29" spans="1:13" x14ac:dyDescent="0.25">
      <c r="B29" s="3"/>
    </row>
  </sheetData>
  <mergeCells count="27">
    <mergeCell ref="A1:A4"/>
    <mergeCell ref="R3:R4"/>
    <mergeCell ref="Q3:Q4"/>
    <mergeCell ref="M3:M4"/>
    <mergeCell ref="H2:I2"/>
    <mergeCell ref="N2:O2"/>
    <mergeCell ref="N3:N4"/>
    <mergeCell ref="O3:O4"/>
    <mergeCell ref="N1:Q1"/>
    <mergeCell ref="P2:Q2"/>
    <mergeCell ref="P3:P4"/>
    <mergeCell ref="G2:G4"/>
    <mergeCell ref="F2:F4"/>
    <mergeCell ref="H1:M1"/>
    <mergeCell ref="I3:I4"/>
    <mergeCell ref="K3:K4"/>
    <mergeCell ref="J2:K2"/>
    <mergeCell ref="L2:M2"/>
    <mergeCell ref="H3:H4"/>
    <mergeCell ref="J3:J4"/>
    <mergeCell ref="L3:L4"/>
    <mergeCell ref="E2:E4"/>
    <mergeCell ref="D2:D4"/>
    <mergeCell ref="C2:C4"/>
    <mergeCell ref="B2:B4"/>
    <mergeCell ref="E1:G1"/>
    <mergeCell ref="B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Qin</dc:creator>
  <cp:lastModifiedBy>Yuan Qin</cp:lastModifiedBy>
  <dcterms:created xsi:type="dcterms:W3CDTF">2024-07-09T11:17:38Z</dcterms:created>
  <dcterms:modified xsi:type="dcterms:W3CDTF">2024-08-05T12:49:55Z</dcterms:modified>
</cp:coreProperties>
</file>