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filterPrivacy="1" defaultThemeVersion="124226"/>
  <xr:revisionPtr revIDLastSave="0" documentId="13_ncr:1_{C36C968C-33B1-4102-A11B-7900C2E4833D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原始数据" sheetId="1" r:id="rId1"/>
  </sheets>
  <definedNames>
    <definedName name="OLE_LINK22" localSheetId="0">原始数据!$N$2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</calcChain>
</file>

<file path=xl/sharedStrings.xml><?xml version="1.0" encoding="utf-8"?>
<sst xmlns="http://schemas.openxmlformats.org/spreadsheetml/2006/main" count="108" uniqueCount="31">
  <si>
    <t>CK</t>
  </si>
  <si>
    <t>0.25—0.053</t>
  </si>
  <si>
    <t>2—0.25</t>
  </si>
  <si>
    <t>0—10</t>
  </si>
  <si>
    <t>10—20</t>
  </si>
  <si>
    <t>20—40</t>
  </si>
  <si>
    <t>40—60</t>
  </si>
  <si>
    <t>-L</t>
  </si>
  <si>
    <t>+L</t>
  </si>
  <si>
    <t>pH</t>
  </si>
  <si>
    <t>SOC</t>
  </si>
  <si>
    <t>TN</t>
  </si>
  <si>
    <t>TP</t>
  </si>
  <si>
    <t>DOC</t>
  </si>
  <si>
    <t>NH4</t>
  </si>
  <si>
    <t>NO3</t>
  </si>
  <si>
    <t>MN</t>
    <phoneticPr fontId="1" type="noConversion"/>
  </si>
  <si>
    <t>Olsen-P</t>
    <phoneticPr fontId="3" type="noConversion"/>
  </si>
  <si>
    <t>C pool</t>
    <phoneticPr fontId="1" type="noConversion"/>
  </si>
  <si>
    <r>
      <rPr>
        <sz val="11"/>
        <color theme="1"/>
        <rFont val="宋体"/>
        <family val="3"/>
        <charset val="134"/>
      </rPr>
      <t>&lt;</t>
    </r>
    <r>
      <rPr>
        <sz val="11"/>
        <color theme="1"/>
        <rFont val="Times New Roman"/>
        <family val="1"/>
      </rPr>
      <t>0.053</t>
    </r>
    <phoneticPr fontId="1" type="noConversion"/>
  </si>
  <si>
    <r>
      <rPr>
        <sz val="11"/>
        <color theme="1"/>
        <rFont val="宋体"/>
        <family val="3"/>
        <charset val="134"/>
      </rPr>
      <t>&gt;</t>
    </r>
    <r>
      <rPr>
        <sz val="11"/>
        <color theme="1"/>
        <rFont val="Times New Roman"/>
        <family val="1"/>
      </rPr>
      <t>2</t>
    </r>
    <phoneticPr fontId="1" type="noConversion"/>
  </si>
  <si>
    <t>physicochemical property</t>
    <phoneticPr fontId="1" type="noConversion"/>
  </si>
  <si>
    <t>SOC funtional groups</t>
    <phoneticPr fontId="1" type="noConversion"/>
  </si>
  <si>
    <t>alcohols and phenols C-OH</t>
  </si>
  <si>
    <t>aliphatic C-H</t>
  </si>
  <si>
    <t>aromatic C=C</t>
  </si>
  <si>
    <t>polysaccharide C-O</t>
  </si>
  <si>
    <r>
      <t>SOC in aggregate</t>
    </r>
    <r>
      <rPr>
        <sz val="11"/>
        <color theme="1"/>
        <rFont val="宋体"/>
        <family val="2"/>
        <charset val="134"/>
      </rPr>
      <t>（</t>
    </r>
    <r>
      <rPr>
        <sz val="11"/>
        <color theme="1"/>
        <rFont val="Times New Roman"/>
        <family val="1"/>
      </rPr>
      <t>g/kg)</t>
    </r>
    <phoneticPr fontId="1" type="noConversion"/>
  </si>
  <si>
    <t>B-MNC(ug g soil)</t>
    <phoneticPr fontId="1" type="noConversion"/>
  </si>
  <si>
    <t>T-MNC(ug g soil)</t>
    <phoneticPr fontId="1" type="noConversion"/>
  </si>
  <si>
    <t>F/B MNC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</si>
</sst>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Times New Roman"/>
      <family val="1"/>
    </font>
    <font>
      <sz val="9"/>
      <name val="宋体"/>
      <family val="3"/>
      <charset val="134"/>
      <scheme val="minor"/>
    </font>
    <font>
      <sz val="11"/>
      <name val="Times New Roman"/>
      <family val="1"/>
    </font>
    <font>
      <sz val="11"/>
      <color theme="1"/>
      <name val="宋体"/>
      <family val="2"/>
      <charset val="134"/>
    </font>
    <font>
      <sz val="11"/>
      <color theme="1"/>
      <name val="宋体"/>
      <family val="3"/>
      <charset val="134"/>
    </font>
    <font>
      <sz val="11"/>
      <name val="宋体"/>
      <family val="2"/>
      <charset val="134"/>
      <scheme val="minor"/>
    </font>
    <font>
      <sz val="10"/>
      <color theme="1"/>
      <name val="Times New Roman"/>
      <family val="1"/>
    </font>
    <font>
      <sz val="11"/>
      <color theme="1"/>
      <name val="Times New Roman"/>
      <family val="3"/>
    </font>
    <font>
      <sz val="11"/>
      <color theme="1"/>
      <name val="Times New Roman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4" fillId="0" borderId="0" xfId="0" applyFont="1" applyAlignment="1">
      <alignment horizontal="center"/>
    </xf>
    <xf numFmtId="0" fontId="2" fillId="0" borderId="0" xfId="0" applyFont="1" applyAlignment="1"/>
    <xf numFmtId="0" fontId="7" fillId="0" borderId="0" xfId="0" applyFont="1">
      <alignment vertical="center"/>
    </xf>
    <xf numFmtId="0" fontId="10" fillId="0" borderId="0" xfId="0" applyFont="1" applyAlignment="1">
      <alignment horizontal="center"/>
    </xf>
    <xf numFmtId="0" fontId="8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78"/>
  <sheetViews>
    <sheetView tabSelected="1" zoomScaleNormal="100" workbookViewId="0">
      <selection activeCell="C1" sqref="C1"/>
    </sheetView>
  </sheetViews>
  <sheetFormatPr defaultRowHeight="13.5" x14ac:dyDescent="0.3"/>
  <cols>
    <col min="1" max="2" width="8.73046875" style="2"/>
    <col min="3" max="3" width="8.73046875" style="2" customWidth="1"/>
    <col min="4" max="6" width="8.73046875" customWidth="1"/>
    <col min="7" max="7" width="10.9296875" customWidth="1"/>
    <col min="8" max="8" width="10.33203125" customWidth="1"/>
    <col min="9" max="9" width="6.59765625" customWidth="1"/>
    <col min="10" max="10" width="9" customWidth="1"/>
    <col min="11" max="11" width="7.265625" customWidth="1"/>
    <col min="12" max="12" width="8.73046875" customWidth="1"/>
    <col min="13" max="13" width="8" customWidth="1"/>
    <col min="14" max="15" width="8.33203125" customWidth="1"/>
    <col min="16" max="21" width="8.73046875" customWidth="1"/>
  </cols>
  <sheetData>
    <row r="1" spans="1:33" ht="13.9" x14ac:dyDescent="0.4">
      <c r="D1" s="11" t="s">
        <v>21</v>
      </c>
      <c r="E1" s="12"/>
      <c r="F1" s="12"/>
      <c r="G1" s="12"/>
      <c r="H1" s="12"/>
      <c r="I1" s="12"/>
      <c r="J1" s="12"/>
      <c r="K1" s="12"/>
      <c r="L1" s="12"/>
      <c r="M1" s="12"/>
      <c r="N1" s="10" t="s">
        <v>22</v>
      </c>
      <c r="O1" s="10"/>
      <c r="P1" s="10"/>
      <c r="Q1" s="10"/>
      <c r="R1" s="10" t="s">
        <v>27</v>
      </c>
      <c r="S1" s="10"/>
      <c r="T1" s="10"/>
      <c r="U1" s="10"/>
      <c r="V1" s="12" t="s">
        <v>28</v>
      </c>
      <c r="W1" s="12"/>
      <c r="X1" s="12"/>
      <c r="Y1" s="12"/>
      <c r="Z1" s="12" t="s">
        <v>29</v>
      </c>
      <c r="AA1" s="12"/>
      <c r="AB1" s="12"/>
      <c r="AC1" s="12"/>
      <c r="AD1" s="12" t="s">
        <v>30</v>
      </c>
      <c r="AE1" s="12"/>
      <c r="AF1" s="12"/>
      <c r="AG1" s="12"/>
    </row>
    <row r="2" spans="1:33" ht="14.25" x14ac:dyDescent="0.4">
      <c r="D2" s="4" t="s">
        <v>9</v>
      </c>
      <c r="E2" s="1" t="s">
        <v>10</v>
      </c>
      <c r="F2" s="1" t="s">
        <v>18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8" t="s">
        <v>23</v>
      </c>
      <c r="O2" s="8" t="s">
        <v>24</v>
      </c>
      <c r="P2" s="8" t="s">
        <v>25</v>
      </c>
      <c r="Q2" s="8" t="s">
        <v>26</v>
      </c>
      <c r="R2" s="7" t="s">
        <v>19</v>
      </c>
      <c r="S2" s="1" t="s">
        <v>1</v>
      </c>
      <c r="T2" s="1" t="s">
        <v>2</v>
      </c>
      <c r="U2" s="7" t="s">
        <v>20</v>
      </c>
      <c r="V2" s="1" t="s">
        <v>19</v>
      </c>
      <c r="W2" s="1" t="s">
        <v>1</v>
      </c>
      <c r="X2" s="1" t="s">
        <v>2</v>
      </c>
      <c r="Y2" s="1" t="s">
        <v>20</v>
      </c>
      <c r="Z2" s="1" t="s">
        <v>19</v>
      </c>
      <c r="AA2" s="1" t="s">
        <v>1</v>
      </c>
      <c r="AB2" s="1" t="s">
        <v>2</v>
      </c>
      <c r="AC2" s="1" t="s">
        <v>20</v>
      </c>
      <c r="AD2" s="1" t="s">
        <v>19</v>
      </c>
      <c r="AE2" s="1" t="s">
        <v>1</v>
      </c>
      <c r="AF2" s="1" t="s">
        <v>2</v>
      </c>
      <c r="AG2" s="1" t="s">
        <v>20</v>
      </c>
    </row>
    <row r="3" spans="1:33" ht="13.9" x14ac:dyDescent="0.4">
      <c r="A3" s="2">
        <v>1</v>
      </c>
      <c r="B3" s="2" t="s">
        <v>0</v>
      </c>
      <c r="C3" s="2" t="s">
        <v>3</v>
      </c>
      <c r="D3" s="4">
        <v>4.74</v>
      </c>
      <c r="E3" s="1">
        <v>21.718219895227175</v>
      </c>
      <c r="F3" s="1">
        <v>31.617384523471731</v>
      </c>
      <c r="G3" s="1">
        <v>0.59710155642023344</v>
      </c>
      <c r="H3" s="1">
        <v>0.19169925794360307</v>
      </c>
      <c r="I3" s="1">
        <v>119.9</v>
      </c>
      <c r="J3" s="1">
        <v>20.248750000000001</v>
      </c>
      <c r="K3" s="1">
        <v>6.4814999999999996</v>
      </c>
      <c r="L3" s="1">
        <f>J3+K3</f>
        <v>26.730250000000002</v>
      </c>
      <c r="M3" s="1">
        <v>3.16</v>
      </c>
      <c r="N3" s="3">
        <v>22.702868538119343</v>
      </c>
      <c r="O3" s="3">
        <v>0.47554347826086951</v>
      </c>
      <c r="P3" s="3">
        <v>6.6236413043478253</v>
      </c>
      <c r="Q3" s="3">
        <v>74.365942028985515</v>
      </c>
      <c r="R3" s="4">
        <v>0.82317114348392451</v>
      </c>
      <c r="S3" s="4">
        <v>4.2605290417116981</v>
      </c>
      <c r="T3" s="4">
        <v>8.1680652872489521</v>
      </c>
      <c r="U3" s="4">
        <v>9.9223748387186355</v>
      </c>
      <c r="V3" s="1">
        <v>116.8898362013051</v>
      </c>
      <c r="W3" s="1">
        <v>482.6660948378655</v>
      </c>
      <c r="X3" s="1">
        <v>766.24635765874484</v>
      </c>
      <c r="Y3" s="1">
        <v>1502.480610341931</v>
      </c>
      <c r="Z3" s="1">
        <v>327.04222203355891</v>
      </c>
      <c r="AA3" s="1">
        <v>1425.4851374696179</v>
      </c>
      <c r="AB3" s="1">
        <v>2254.7176865213146</v>
      </c>
      <c r="AC3" s="1">
        <v>3161.608597853131</v>
      </c>
      <c r="AD3" s="1">
        <v>1.7978670572378423</v>
      </c>
      <c r="AE3" s="1">
        <v>1.9533566842901178</v>
      </c>
      <c r="AF3" s="1">
        <v>1.9425493041305586</v>
      </c>
      <c r="AG3" s="1">
        <v>1.1042591672005801</v>
      </c>
    </row>
    <row r="4" spans="1:33" ht="13.9" x14ac:dyDescent="0.4">
      <c r="A4" s="2">
        <v>2</v>
      </c>
      <c r="B4" s="2" t="s">
        <v>0</v>
      </c>
      <c r="C4" s="2" t="s">
        <v>3</v>
      </c>
      <c r="D4" s="4">
        <v>4.68</v>
      </c>
      <c r="E4" s="1">
        <v>22.876783559381249</v>
      </c>
      <c r="F4" s="1">
        <v>33.935420731986149</v>
      </c>
      <c r="G4" s="1">
        <v>0.56598854064642501</v>
      </c>
      <c r="H4" s="1">
        <v>0.17254950230947166</v>
      </c>
      <c r="I4" s="1">
        <v>109.5</v>
      </c>
      <c r="J4" s="1">
        <v>18.48875</v>
      </c>
      <c r="K4" s="1">
        <v>5.1864999999999997</v>
      </c>
      <c r="L4" s="1">
        <f t="shared" ref="L4:L38" si="0">J4+K4</f>
        <v>23.675249999999998</v>
      </c>
      <c r="M4" s="1">
        <v>3.07</v>
      </c>
      <c r="N4" s="3">
        <v>21.761270031451254</v>
      </c>
      <c r="O4" s="3">
        <v>0.53365279895447615</v>
      </c>
      <c r="P4" s="3">
        <v>7.3513395774341115</v>
      </c>
      <c r="Q4" s="3">
        <v>74.177739054672188</v>
      </c>
      <c r="R4" s="4">
        <v>0.84615824221426572</v>
      </c>
      <c r="S4" s="4">
        <v>3.7134154930329113</v>
      </c>
      <c r="T4" s="4">
        <v>8.1067216671555737</v>
      </c>
      <c r="U4" s="4">
        <v>9.310483635795844</v>
      </c>
      <c r="V4" s="1">
        <v>98.389498311071264</v>
      </c>
      <c r="W4" s="1">
        <v>417.25748715674456</v>
      </c>
      <c r="X4" s="1">
        <v>884.82924161767448</v>
      </c>
      <c r="Y4" s="1">
        <v>1406.9073327287783</v>
      </c>
      <c r="Z4" s="1">
        <v>320.51126033808873</v>
      </c>
      <c r="AA4" s="1">
        <v>1106.4768301699166</v>
      </c>
      <c r="AB4" s="1">
        <v>2051.7040751471523</v>
      </c>
      <c r="AC4" s="1">
        <v>3283.7023448864802</v>
      </c>
      <c r="AD4" s="1">
        <v>2.2575759185675537</v>
      </c>
      <c r="AE4" s="1">
        <v>1.6517842440877855</v>
      </c>
      <c r="AF4" s="1">
        <v>1.3187570874083661</v>
      </c>
      <c r="AG4" s="1">
        <v>1.33398623242481</v>
      </c>
    </row>
    <row r="5" spans="1:33" ht="13.9" x14ac:dyDescent="0.4">
      <c r="A5" s="2">
        <v>3</v>
      </c>
      <c r="B5" s="2" t="s">
        <v>0</v>
      </c>
      <c r="C5" s="2" t="s">
        <v>3</v>
      </c>
      <c r="D5" s="4">
        <v>4.74</v>
      </c>
      <c r="E5" s="1">
        <v>20.083987010831873</v>
      </c>
      <c r="F5" s="1">
        <v>30.585903818795856</v>
      </c>
      <c r="G5" s="1">
        <v>0.58356804733727807</v>
      </c>
      <c r="H5" s="1">
        <v>0.20034656609765786</v>
      </c>
      <c r="I5" s="1">
        <v>130.29999999999998</v>
      </c>
      <c r="J5" s="1">
        <v>19.873750000000001</v>
      </c>
      <c r="K5" s="1">
        <v>5.5015000000000001</v>
      </c>
      <c r="L5" s="1">
        <f t="shared" si="0"/>
        <v>25.375250000000001</v>
      </c>
      <c r="M5" s="1">
        <v>3.3800000000000003</v>
      </c>
      <c r="N5" s="3">
        <v>22.232069284785297</v>
      </c>
      <c r="O5" s="3">
        <v>0.50459813860767277</v>
      </c>
      <c r="P5" s="3">
        <v>6.9874904408909684</v>
      </c>
      <c r="Q5" s="3">
        <v>74.271840541828851</v>
      </c>
      <c r="R5" s="4">
        <v>0.8656897289284704</v>
      </c>
      <c r="S5" s="4">
        <v>3.2943250699094322</v>
      </c>
      <c r="T5" s="4">
        <v>8.6331198679368342</v>
      </c>
      <c r="U5" s="4">
        <v>12.702269884926224</v>
      </c>
      <c r="V5" s="1">
        <v>118.49651596987158</v>
      </c>
      <c r="W5" s="1">
        <v>402.59661648295793</v>
      </c>
      <c r="X5" s="1">
        <v>897.66244455074946</v>
      </c>
      <c r="Y5" s="1">
        <v>1464.4593576405737</v>
      </c>
      <c r="Z5" s="1">
        <v>297.50836473154004</v>
      </c>
      <c r="AA5" s="1">
        <v>1200.2036115716032</v>
      </c>
      <c r="AB5" s="1">
        <v>2346.3065433295592</v>
      </c>
      <c r="AC5" s="1">
        <v>2490.787325205386</v>
      </c>
      <c r="AD5" s="1">
        <v>1.51069292878774</v>
      </c>
      <c r="AE5" s="1">
        <v>1.9811567271887602</v>
      </c>
      <c r="AF5" s="1">
        <v>1.6137960405637872</v>
      </c>
      <c r="AG5" s="1">
        <v>0.70082379699383035</v>
      </c>
    </row>
    <row r="6" spans="1:33" ht="13.9" x14ac:dyDescent="0.4">
      <c r="A6" s="2">
        <v>4</v>
      </c>
      <c r="B6" s="2" t="s">
        <v>0</v>
      </c>
      <c r="C6" s="2" t="s">
        <v>4</v>
      </c>
      <c r="D6" s="4">
        <v>4.76</v>
      </c>
      <c r="E6" s="1">
        <v>12.634151210212197</v>
      </c>
      <c r="F6" s="1">
        <v>19.614519753854434</v>
      </c>
      <c r="G6" s="1">
        <v>0.44700208230044602</v>
      </c>
      <c r="H6" s="1">
        <v>0.17449203977370167</v>
      </c>
      <c r="I6" s="1">
        <v>110.19999999999999</v>
      </c>
      <c r="J6" s="1">
        <v>15.088749999999999</v>
      </c>
      <c r="K6" s="1">
        <v>3.7965</v>
      </c>
      <c r="L6" s="1">
        <f t="shared" si="0"/>
        <v>18.885249999999999</v>
      </c>
      <c r="M6" s="1">
        <v>1.65</v>
      </c>
      <c r="N6" s="3">
        <v>19.319470699432895</v>
      </c>
      <c r="O6" s="3">
        <v>0.56710775047258988</v>
      </c>
      <c r="P6" s="3">
        <v>6.9691241335853817</v>
      </c>
      <c r="Q6" s="3">
        <v>73.144297416509147</v>
      </c>
      <c r="R6" s="4">
        <v>0.50706698907904435</v>
      </c>
      <c r="S6" s="4">
        <v>2.8382268191119451</v>
      </c>
      <c r="T6" s="4">
        <v>5.4244545070135013</v>
      </c>
      <c r="U6" s="4">
        <v>8.8122681109015613</v>
      </c>
      <c r="V6" s="1">
        <v>54.723785103413476</v>
      </c>
      <c r="W6" s="1">
        <v>431.12384999660992</v>
      </c>
      <c r="X6" s="1">
        <v>716.18767734045605</v>
      </c>
      <c r="Y6" s="1">
        <v>1256.0117673652389</v>
      </c>
      <c r="Z6" s="1">
        <v>183.88434149006406</v>
      </c>
      <c r="AA6" s="1">
        <v>1319.6791821248194</v>
      </c>
      <c r="AB6" s="1">
        <v>2061.279678700299</v>
      </c>
      <c r="AC6" s="1">
        <v>2663.3400380925013</v>
      </c>
      <c r="AD6" s="1">
        <v>2.3602270227209488</v>
      </c>
      <c r="AE6" s="1">
        <v>2.0610210549362935</v>
      </c>
      <c r="AF6" s="1">
        <v>1.8781278202870042</v>
      </c>
      <c r="AG6" s="1">
        <v>1.1204737943494296</v>
      </c>
    </row>
    <row r="7" spans="1:33" ht="13.9" x14ac:dyDescent="0.4">
      <c r="A7" s="2">
        <v>5</v>
      </c>
      <c r="B7" s="2" t="s">
        <v>0</v>
      </c>
      <c r="C7" s="2" t="s">
        <v>4</v>
      </c>
      <c r="D7" s="4">
        <v>4.68</v>
      </c>
      <c r="E7" s="1">
        <v>17.896325060238091</v>
      </c>
      <c r="F7" s="1">
        <v>28.94193688741704</v>
      </c>
      <c r="G7" s="1">
        <v>0.59506628621632407</v>
      </c>
      <c r="H7" s="1">
        <v>0.18881444768610237</v>
      </c>
      <c r="I7" s="1">
        <v>92.2</v>
      </c>
      <c r="J7" s="1">
        <v>15.923749999999998</v>
      </c>
      <c r="K7" s="1">
        <v>3.0764999999999998</v>
      </c>
      <c r="L7" s="1">
        <f t="shared" si="0"/>
        <v>19.000249999999998</v>
      </c>
      <c r="M7" s="1">
        <v>1.7</v>
      </c>
      <c r="N7" s="3">
        <v>18.402055548758103</v>
      </c>
      <c r="O7" s="3">
        <v>0.53835800807537015</v>
      </c>
      <c r="P7" s="3">
        <v>7.7083078428973444</v>
      </c>
      <c r="Q7" s="3">
        <v>73.351278600269183</v>
      </c>
      <c r="R7" s="4">
        <v>0.46140382978315825</v>
      </c>
      <c r="S7" s="4">
        <v>2.2933651630451166</v>
      </c>
      <c r="T7" s="4">
        <v>5.7630916630832827</v>
      </c>
      <c r="U7" s="4">
        <v>4.2248387176265236</v>
      </c>
      <c r="V7" s="1">
        <v>66.743050623987131</v>
      </c>
      <c r="W7" s="1">
        <v>319.10017924245733</v>
      </c>
      <c r="X7" s="1">
        <v>589.488406757044</v>
      </c>
      <c r="Y7" s="1">
        <v>1161.4551491271002</v>
      </c>
      <c r="Z7" s="1">
        <v>192.06298251268026</v>
      </c>
      <c r="AA7" s="1">
        <v>874.98129955895649</v>
      </c>
      <c r="AB7" s="1">
        <v>1696.7590618400982</v>
      </c>
      <c r="AC7" s="1">
        <v>2955.8056477415703</v>
      </c>
      <c r="AD7" s="1">
        <v>1.8776476459656126</v>
      </c>
      <c r="AE7" s="1">
        <v>1.7420269760930844</v>
      </c>
      <c r="AF7" s="1">
        <v>1.8783586621736781</v>
      </c>
      <c r="AG7" s="1">
        <v>1.5449158755402885</v>
      </c>
    </row>
    <row r="8" spans="1:33" ht="13.9" x14ac:dyDescent="0.4">
      <c r="A8" s="2">
        <v>6</v>
      </c>
      <c r="B8" s="2" t="s">
        <v>0</v>
      </c>
      <c r="C8" s="2" t="s">
        <v>4</v>
      </c>
      <c r="D8" s="4">
        <v>4.72</v>
      </c>
      <c r="E8" s="1">
        <v>17.711764540142827</v>
      </c>
      <c r="F8" s="1">
        <v>28.560220320980314</v>
      </c>
      <c r="G8" s="1">
        <v>0.46727667984189725</v>
      </c>
      <c r="H8" s="1">
        <v>0.18327965483714201</v>
      </c>
      <c r="I8" s="1">
        <v>93.799999999999983</v>
      </c>
      <c r="J8" s="1">
        <v>15.86375</v>
      </c>
      <c r="K8" s="1">
        <v>3.4715000000000003</v>
      </c>
      <c r="L8" s="1">
        <f t="shared" si="0"/>
        <v>19.335249999999998</v>
      </c>
      <c r="M8" s="1">
        <v>1.1400000000000001</v>
      </c>
      <c r="N8" s="3">
        <v>18.860763124095499</v>
      </c>
      <c r="O8" s="3">
        <v>0.55273287927398007</v>
      </c>
      <c r="P8" s="3">
        <v>7.3387159882413631</v>
      </c>
      <c r="Q8" s="3">
        <v>73.247788008389165</v>
      </c>
      <c r="R8" s="4">
        <v>0.33360804802839333</v>
      </c>
      <c r="S8" s="4">
        <v>2.6943882344770058</v>
      </c>
      <c r="T8" s="4">
        <v>6.2809101003675121</v>
      </c>
      <c r="U8" s="4">
        <v>7.5334190859155106</v>
      </c>
      <c r="V8" s="1">
        <v>49.994157021054136</v>
      </c>
      <c r="W8" s="1">
        <v>373.39014573738024</v>
      </c>
      <c r="X8" s="1">
        <v>845.82074094669724</v>
      </c>
      <c r="Y8" s="1">
        <v>1046.0943492952747</v>
      </c>
      <c r="Z8" s="1">
        <v>137.25725872052215</v>
      </c>
      <c r="AA8" s="1">
        <v>1104.3236886807958</v>
      </c>
      <c r="AB8" s="1">
        <v>1983.0620510560952</v>
      </c>
      <c r="AC8" s="1">
        <v>2803.5489169578777</v>
      </c>
      <c r="AD8" s="1">
        <v>1.7454660084121176</v>
      </c>
      <c r="AE8" s="1">
        <v>1.9575598105299479</v>
      </c>
      <c r="AF8" s="1">
        <v>1.3445417628758123</v>
      </c>
      <c r="AG8" s="1">
        <v>1.6800153531529469</v>
      </c>
    </row>
    <row r="9" spans="1:33" ht="13.9" x14ac:dyDescent="0.4">
      <c r="A9" s="2">
        <v>7</v>
      </c>
      <c r="B9" s="2" t="s">
        <v>0</v>
      </c>
      <c r="C9" s="2" t="s">
        <v>5</v>
      </c>
      <c r="D9" s="4">
        <v>4.57</v>
      </c>
      <c r="E9" s="1">
        <v>10.253159141492539</v>
      </c>
      <c r="F9" s="1">
        <v>34.832032235478458</v>
      </c>
      <c r="G9" s="5">
        <v>0.56260289156626508</v>
      </c>
      <c r="H9" s="1">
        <v>0.17980482347091001</v>
      </c>
      <c r="I9" s="1">
        <v>42.199999999999996</v>
      </c>
      <c r="J9" s="1">
        <v>14.358750000000001</v>
      </c>
      <c r="K9" s="1">
        <v>2.1364999999999998</v>
      </c>
      <c r="L9" s="1">
        <f t="shared" si="0"/>
        <v>16.495249999999999</v>
      </c>
      <c r="M9" s="1">
        <v>1.24</v>
      </c>
      <c r="N9" s="3">
        <v>17.5348731884058</v>
      </c>
      <c r="O9" s="3">
        <v>0.73630924988495172</v>
      </c>
      <c r="P9" s="3">
        <v>10.093572633839546</v>
      </c>
      <c r="Q9" s="3">
        <v>66.467249578156157</v>
      </c>
      <c r="R9" s="4">
        <v>0.27004643536126727</v>
      </c>
      <c r="S9" s="4">
        <v>2.4372555957866839</v>
      </c>
      <c r="T9" s="4">
        <v>3.7833322487231014</v>
      </c>
      <c r="U9" s="4">
        <v>6.1829193641419913</v>
      </c>
      <c r="V9" s="1">
        <v>37.20338892400629</v>
      </c>
      <c r="W9" s="1">
        <v>384.99971500375062</v>
      </c>
      <c r="X9" s="1">
        <v>541.6424376395529</v>
      </c>
      <c r="Y9" s="1">
        <v>805.23761179948815</v>
      </c>
      <c r="Z9" s="1">
        <v>116.65254534768796</v>
      </c>
      <c r="AA9" s="1">
        <v>1020.3781461540511</v>
      </c>
      <c r="AB9" s="1">
        <v>1351.739149813211</v>
      </c>
      <c r="AC9" s="1">
        <v>1988.6953679579788</v>
      </c>
      <c r="AD9" s="1">
        <v>2.1355354638785444</v>
      </c>
      <c r="AE9" s="1">
        <v>1.6503348090637175</v>
      </c>
      <c r="AF9" s="1">
        <v>1.4956300612337796</v>
      </c>
      <c r="AG9" s="1">
        <v>1.4697000473112312</v>
      </c>
    </row>
    <row r="10" spans="1:33" ht="13.9" x14ac:dyDescent="0.4">
      <c r="A10" s="2">
        <v>8</v>
      </c>
      <c r="B10" s="2" t="s">
        <v>0</v>
      </c>
      <c r="C10" s="2" t="s">
        <v>5</v>
      </c>
      <c r="D10" s="4">
        <v>4.63</v>
      </c>
      <c r="E10" s="1">
        <v>13.238663720663734</v>
      </c>
      <c r="F10" s="1">
        <v>44.651364997054642</v>
      </c>
      <c r="G10" s="5">
        <v>0.55601833333333328</v>
      </c>
      <c r="H10" s="1">
        <v>0.170051259881423</v>
      </c>
      <c r="I10" s="1">
        <v>45</v>
      </c>
      <c r="J10" s="1">
        <v>12.61375</v>
      </c>
      <c r="K10" s="1">
        <v>2.1564999999999999</v>
      </c>
      <c r="L10" s="1">
        <f t="shared" si="0"/>
        <v>14.770249999999999</v>
      </c>
      <c r="M10" s="1">
        <v>0.96</v>
      </c>
      <c r="N10" s="3">
        <v>17.937268568939231</v>
      </c>
      <c r="O10" s="3">
        <v>0.71888572712295939</v>
      </c>
      <c r="P10" s="3">
        <v>8.731466227347612</v>
      </c>
      <c r="Q10" s="3">
        <v>68.788378014078177</v>
      </c>
      <c r="R10" s="4">
        <v>0.16469736347574154</v>
      </c>
      <c r="S10" s="4">
        <v>1.6936314592776966</v>
      </c>
      <c r="T10" s="4">
        <v>2.8402565339656691</v>
      </c>
      <c r="U10" s="4">
        <v>5.936525080465243</v>
      </c>
      <c r="V10" s="1">
        <v>28.27994840799218</v>
      </c>
      <c r="W10" s="1">
        <v>326.82015506501824</v>
      </c>
      <c r="X10" s="1">
        <v>470.06222251114787</v>
      </c>
      <c r="Y10" s="1">
        <v>768.88624707078054</v>
      </c>
      <c r="Z10" s="1">
        <v>67.572005745840812</v>
      </c>
      <c r="AA10" s="1">
        <v>1111.2594699517222</v>
      </c>
      <c r="AB10" s="1">
        <v>1629.5885067817412</v>
      </c>
      <c r="AC10" s="1">
        <v>2546.2644077202194</v>
      </c>
      <c r="AD10" s="1">
        <v>1.3893963585430136</v>
      </c>
      <c r="AE10" s="1">
        <v>2.4002170696316028</v>
      </c>
      <c r="AF10" s="1">
        <v>2.4667506315998291</v>
      </c>
      <c r="AG10" s="1">
        <v>2.3116269375615728</v>
      </c>
    </row>
    <row r="11" spans="1:33" ht="13.9" x14ac:dyDescent="0.4">
      <c r="A11" s="2">
        <v>9</v>
      </c>
      <c r="B11" s="2" t="s">
        <v>0</v>
      </c>
      <c r="C11" s="2" t="s">
        <v>5</v>
      </c>
      <c r="D11" s="4">
        <v>4.59</v>
      </c>
      <c r="E11" s="1">
        <v>10.241571758176876</v>
      </c>
      <c r="F11" s="1">
        <v>33.342461015920634</v>
      </c>
      <c r="G11" s="5">
        <v>0.54881657568238207</v>
      </c>
      <c r="H11" s="1">
        <v>0.17382352941176499</v>
      </c>
      <c r="I11" s="1">
        <v>54.699999999999996</v>
      </c>
      <c r="J11" s="1">
        <v>11.63875</v>
      </c>
      <c r="K11" s="1">
        <v>2.0614999999999997</v>
      </c>
      <c r="L11" s="1">
        <f t="shared" si="0"/>
        <v>13.70025</v>
      </c>
      <c r="M11" s="1">
        <v>1.59</v>
      </c>
      <c r="N11" s="3">
        <v>18.236070878672514</v>
      </c>
      <c r="O11" s="3">
        <v>0.72759748850395556</v>
      </c>
      <c r="P11" s="3">
        <v>9.41251943059358</v>
      </c>
      <c r="Q11" s="3">
        <v>67.627813796117167</v>
      </c>
      <c r="R11" s="4">
        <v>0.12928259964667974</v>
      </c>
      <c r="S11" s="4">
        <v>2.984517977889646</v>
      </c>
      <c r="T11" s="4">
        <v>4.0304388689444162</v>
      </c>
      <c r="U11" s="4">
        <v>4.3228826197652932</v>
      </c>
      <c r="V11" s="1">
        <v>20.666920194116955</v>
      </c>
      <c r="W11" s="1">
        <v>208.32434923487511</v>
      </c>
      <c r="X11" s="1">
        <v>474.28646620894585</v>
      </c>
      <c r="Y11" s="1">
        <v>921.9118060095974</v>
      </c>
      <c r="Z11" s="1">
        <v>60.006491303269193</v>
      </c>
      <c r="AA11" s="1">
        <v>1132.5730888741134</v>
      </c>
      <c r="AB11" s="1">
        <v>1253.9598387897863</v>
      </c>
      <c r="AC11" s="1">
        <v>1993.37513651259</v>
      </c>
      <c r="AD11" s="1">
        <v>1.9035042831563573</v>
      </c>
      <c r="AE11" s="1">
        <v>4.4365852721190793</v>
      </c>
      <c r="AF11" s="1">
        <v>1.6438870347975669</v>
      </c>
      <c r="AG11" s="1">
        <v>1.1622189058850587</v>
      </c>
    </row>
    <row r="12" spans="1:33" ht="13.9" x14ac:dyDescent="0.4">
      <c r="A12" s="2">
        <v>10</v>
      </c>
      <c r="B12" s="2" t="s">
        <v>0</v>
      </c>
      <c r="C12" s="2" t="s">
        <v>6</v>
      </c>
      <c r="D12" s="4">
        <v>4.66</v>
      </c>
      <c r="E12" s="1">
        <v>6.481903696979801</v>
      </c>
      <c r="F12" s="1">
        <v>24.316213528850025</v>
      </c>
      <c r="G12" s="1">
        <v>0.38072718399219102</v>
      </c>
      <c r="H12" s="1">
        <v>0.15210300695825099</v>
      </c>
      <c r="I12" s="1">
        <v>38.299999999999997</v>
      </c>
      <c r="J12" s="1">
        <v>7.3387500000000001</v>
      </c>
      <c r="K12" s="1">
        <v>1.5265</v>
      </c>
      <c r="L12" s="1">
        <f t="shared" si="0"/>
        <v>8.8652499999999996</v>
      </c>
      <c r="M12" s="1">
        <v>0.7400000000000001</v>
      </c>
      <c r="N12" s="3">
        <v>15.8161318300087</v>
      </c>
      <c r="O12" s="3">
        <v>0.9540329575021681</v>
      </c>
      <c r="P12" s="3">
        <v>12.966175195143103</v>
      </c>
      <c r="Q12" s="3">
        <v>57.263660017346055</v>
      </c>
      <c r="R12" s="4">
        <v>0.12970424643078371</v>
      </c>
      <c r="S12" s="4">
        <v>2.040489151874874</v>
      </c>
      <c r="T12" s="4">
        <v>2.0472813387834705</v>
      </c>
      <c r="U12" s="4">
        <v>3.1028781831416419</v>
      </c>
      <c r="V12" s="1">
        <v>10.384968820170148</v>
      </c>
      <c r="W12" s="1">
        <v>301.4232921997143</v>
      </c>
      <c r="X12" s="1">
        <v>311.50150694428953</v>
      </c>
      <c r="Y12" s="1">
        <v>713.44846390804184</v>
      </c>
      <c r="Z12" s="1">
        <v>45.810348319537013</v>
      </c>
      <c r="AA12" s="1">
        <v>1260.118183011632</v>
      </c>
      <c r="AB12" s="1">
        <v>1144.3042900378268</v>
      </c>
      <c r="AC12" s="1">
        <v>2446.6323640343226</v>
      </c>
      <c r="AD12" s="1">
        <v>3.4112167415045214</v>
      </c>
      <c r="AE12" s="1">
        <v>3.1805600815238741</v>
      </c>
      <c r="AF12" s="1">
        <v>2.6735112496341142</v>
      </c>
      <c r="AG12" s="1">
        <v>2.429304971283357</v>
      </c>
    </row>
    <row r="13" spans="1:33" ht="13.9" x14ac:dyDescent="0.4">
      <c r="A13" s="2">
        <v>11</v>
      </c>
      <c r="B13" s="2" t="s">
        <v>0</v>
      </c>
      <c r="C13" s="2" t="s">
        <v>6</v>
      </c>
      <c r="D13" s="4">
        <v>4.49</v>
      </c>
      <c r="E13" s="1">
        <v>11.081370137981956</v>
      </c>
      <c r="F13" s="1">
        <v>37.949260174533009</v>
      </c>
      <c r="G13" s="1">
        <v>0.36274033898305102</v>
      </c>
      <c r="H13" s="1">
        <v>0.14817213516160599</v>
      </c>
      <c r="I13" s="1">
        <v>33.799999999999997</v>
      </c>
      <c r="J13" s="1">
        <v>5.2287499999999998</v>
      </c>
      <c r="K13" s="1">
        <v>1.5114999999999998</v>
      </c>
      <c r="L13" s="1">
        <f t="shared" si="0"/>
        <v>6.7402499999999996</v>
      </c>
      <c r="M13" s="1">
        <v>0.82000000000000006</v>
      </c>
      <c r="N13" s="3">
        <v>15.4663440387154</v>
      </c>
      <c r="O13" s="3">
        <v>0.9458864936207656</v>
      </c>
      <c r="P13" s="3">
        <v>13.066432028156624</v>
      </c>
      <c r="Q13" s="3">
        <v>55.521337439507271</v>
      </c>
      <c r="R13" s="4">
        <v>0.11686032089778003</v>
      </c>
      <c r="S13" s="4">
        <v>1.4879466187559121</v>
      </c>
      <c r="T13" s="4">
        <v>2.1475314942945083</v>
      </c>
      <c r="U13" s="4">
        <v>3.6137306558340923</v>
      </c>
      <c r="V13" s="1">
        <v>22.691623916713262</v>
      </c>
      <c r="W13" s="1">
        <v>299.20494437657538</v>
      </c>
      <c r="X13" s="1">
        <v>305.38751282813269</v>
      </c>
      <c r="Y13" s="1">
        <v>926.5609180353913</v>
      </c>
      <c r="Z13" s="1">
        <v>63.573095947402102</v>
      </c>
      <c r="AA13" s="1">
        <v>898.48033247386115</v>
      </c>
      <c r="AB13" s="1">
        <v>1040.5805635060412</v>
      </c>
      <c r="AC13" s="1">
        <v>2450.1240771904122</v>
      </c>
      <c r="AD13" s="1">
        <v>1.8016106815774455</v>
      </c>
      <c r="AE13" s="1">
        <v>2.0028926639094764</v>
      </c>
      <c r="AF13" s="1">
        <v>2.4074103222801506</v>
      </c>
      <c r="AG13" s="1">
        <v>1.6443205508661725</v>
      </c>
    </row>
    <row r="14" spans="1:33" ht="13.9" x14ac:dyDescent="0.4">
      <c r="A14" s="2">
        <v>12</v>
      </c>
      <c r="B14" s="2" t="s">
        <v>0</v>
      </c>
      <c r="C14" s="2" t="s">
        <v>6</v>
      </c>
      <c r="D14" s="4">
        <v>4.59</v>
      </c>
      <c r="E14" s="1">
        <v>6.7236781416223454</v>
      </c>
      <c r="F14" s="1">
        <v>23.730549633041903</v>
      </c>
      <c r="G14" s="1">
        <v>0.40503432979749299</v>
      </c>
      <c r="H14" s="1">
        <v>0.15763658536585401</v>
      </c>
      <c r="I14" s="1">
        <v>32.199999999999996</v>
      </c>
      <c r="J14" s="1">
        <v>6.6737500000000001</v>
      </c>
      <c r="K14" s="1">
        <v>1.5165</v>
      </c>
      <c r="L14" s="1">
        <f t="shared" si="0"/>
        <v>8.1902500000000007</v>
      </c>
      <c r="M14" s="1">
        <v>1.0500000000000003</v>
      </c>
      <c r="N14" s="3">
        <v>14.641237934362</v>
      </c>
      <c r="O14" s="3">
        <v>0.94995972556146691</v>
      </c>
      <c r="P14" s="3">
        <v>13.016303611649864</v>
      </c>
      <c r="Q14" s="3">
        <v>56.392498728426659</v>
      </c>
      <c r="R14" s="4">
        <v>8.3819742403049471E-2</v>
      </c>
      <c r="S14" s="4">
        <v>1.9021991776850624</v>
      </c>
      <c r="T14" s="4">
        <v>2.3478066388319871</v>
      </c>
      <c r="U14" s="4">
        <v>3.1230808888171446</v>
      </c>
      <c r="V14" s="1">
        <v>14.011149426125034</v>
      </c>
      <c r="W14" s="1">
        <v>224.51177046003392</v>
      </c>
      <c r="X14" s="1">
        <v>371.87629804444521</v>
      </c>
      <c r="Y14" s="1">
        <v>468.92246350030427</v>
      </c>
      <c r="Z14" s="1">
        <v>57.208083422886844</v>
      </c>
      <c r="AA14" s="1">
        <v>902.50108829600981</v>
      </c>
      <c r="AB14" s="1">
        <v>1382.929229244013</v>
      </c>
      <c r="AC14" s="1">
        <v>1668.3383955815304</v>
      </c>
      <c r="AD14" s="1">
        <v>3.0830399907246218</v>
      </c>
      <c r="AE14" s="1">
        <v>3.0198386322763735</v>
      </c>
      <c r="AF14" s="1">
        <v>2.718788308145228</v>
      </c>
      <c r="AG14" s="1">
        <v>2.557812912454871</v>
      </c>
    </row>
    <row r="15" spans="1:33" ht="13.9" x14ac:dyDescent="0.4">
      <c r="A15" s="2">
        <v>13</v>
      </c>
      <c r="B15" s="2" t="s">
        <v>7</v>
      </c>
      <c r="C15" s="2" t="s">
        <v>3</v>
      </c>
      <c r="D15" s="4">
        <v>4.79</v>
      </c>
      <c r="E15" s="1">
        <v>22.29933261129915</v>
      </c>
      <c r="F15" s="1">
        <v>33.397710451942736</v>
      </c>
      <c r="G15" s="1">
        <v>0.62804000000000004</v>
      </c>
      <c r="H15" s="1">
        <v>0.23272296108763918</v>
      </c>
      <c r="I15" s="1">
        <v>81.299999999999983</v>
      </c>
      <c r="J15" s="1">
        <v>16.673749999999998</v>
      </c>
      <c r="K15" s="1">
        <v>5.0914999999999999</v>
      </c>
      <c r="L15" s="1">
        <f t="shared" si="0"/>
        <v>21.765249999999998</v>
      </c>
      <c r="M15" s="1">
        <v>3.5100000000000002</v>
      </c>
      <c r="N15" s="3">
        <v>20.674464529849612</v>
      </c>
      <c r="O15" s="3">
        <v>0.50586057988895738</v>
      </c>
      <c r="P15" s="3">
        <v>6.7859346082665031</v>
      </c>
      <c r="Q15" s="3">
        <v>74.090067859346092</v>
      </c>
      <c r="R15" s="4">
        <v>0.88191169539189018</v>
      </c>
      <c r="S15" s="4">
        <v>3.1996415172477368</v>
      </c>
      <c r="T15" s="4">
        <v>8.9881449657608936</v>
      </c>
      <c r="U15" s="4">
        <v>8.3075855546414772</v>
      </c>
      <c r="V15" s="1">
        <v>122.12480008391235</v>
      </c>
      <c r="W15" s="1">
        <v>365.68342172711999</v>
      </c>
      <c r="X15" s="1">
        <v>998.16296065022721</v>
      </c>
      <c r="Y15" s="1">
        <v>1232.6533338641641</v>
      </c>
      <c r="Z15" s="1">
        <v>342.45173667318454</v>
      </c>
      <c r="AA15" s="1">
        <v>928.39609832530755</v>
      </c>
      <c r="AB15" s="1">
        <v>2710.300050065367</v>
      </c>
      <c r="AC15" s="1">
        <v>1753.9833287409747</v>
      </c>
      <c r="AD15" s="1">
        <v>1.8041129765443615</v>
      </c>
      <c r="AE15" s="1">
        <v>1.5387973398971713</v>
      </c>
      <c r="AF15" s="1">
        <v>1.7152881412267722</v>
      </c>
      <c r="AG15" s="1">
        <v>0.42293318044460021</v>
      </c>
    </row>
    <row r="16" spans="1:33" ht="13.9" x14ac:dyDescent="0.4">
      <c r="A16" s="2">
        <v>14</v>
      </c>
      <c r="B16" s="2" t="s">
        <v>7</v>
      </c>
      <c r="C16" s="2" t="s">
        <v>3</v>
      </c>
      <c r="D16" s="4">
        <v>4.83</v>
      </c>
      <c r="E16" s="1">
        <v>21.377886229235884</v>
      </c>
      <c r="F16" s="1">
        <v>31.61076777096353</v>
      </c>
      <c r="G16" s="1">
        <v>0.65707946692991104</v>
      </c>
      <c r="H16" s="1">
        <v>0.20007703072374919</v>
      </c>
      <c r="I16" s="1">
        <v>102.99999999999999</v>
      </c>
      <c r="J16" s="1">
        <v>16.708749999999998</v>
      </c>
      <c r="K16" s="1">
        <v>5.9314999999999998</v>
      </c>
      <c r="L16" s="1">
        <f t="shared" si="0"/>
        <v>22.640249999999998</v>
      </c>
      <c r="M16" s="1">
        <v>3.97</v>
      </c>
      <c r="N16" s="3">
        <v>19.6622436670688</v>
      </c>
      <c r="O16" s="3">
        <v>0.49680624556422998</v>
      </c>
      <c r="P16" s="3">
        <v>4.9562337355098185</v>
      </c>
      <c r="Q16" s="3">
        <v>75.822096049207474</v>
      </c>
      <c r="R16" s="4">
        <v>0.89305047613380206</v>
      </c>
      <c r="S16" s="4">
        <v>2.7808909483225075</v>
      </c>
      <c r="T16" s="4">
        <v>11.473065634489874</v>
      </c>
      <c r="U16" s="4">
        <v>8.680265417525094</v>
      </c>
      <c r="V16" s="1">
        <v>112.4465829696326</v>
      </c>
      <c r="W16" s="1">
        <v>419.09696316325318</v>
      </c>
      <c r="X16" s="1">
        <v>1038.9891758207298</v>
      </c>
      <c r="Y16" s="1">
        <v>953.66989041107729</v>
      </c>
      <c r="Z16" s="1">
        <v>326.83491530236233</v>
      </c>
      <c r="AA16" s="1">
        <v>1022.1079142422627</v>
      </c>
      <c r="AB16" s="1">
        <v>2630.4820220429401</v>
      </c>
      <c r="AC16" s="1">
        <v>1855.6527764286241</v>
      </c>
      <c r="AD16" s="1">
        <v>1.9065793434614866</v>
      </c>
      <c r="AE16" s="1">
        <v>1.4388339789618456</v>
      </c>
      <c r="AF16" s="1">
        <v>1.5317703815008861</v>
      </c>
      <c r="AG16" s="1">
        <v>0.94580199614853</v>
      </c>
    </row>
    <row r="17" spans="1:33" ht="13.9" x14ac:dyDescent="0.4">
      <c r="A17" s="2">
        <v>15</v>
      </c>
      <c r="B17" s="2" t="s">
        <v>7</v>
      </c>
      <c r="C17" s="2" t="s">
        <v>3</v>
      </c>
      <c r="D17" s="4">
        <v>4.79</v>
      </c>
      <c r="E17" s="1">
        <v>21.063555964083868</v>
      </c>
      <c r="F17" s="1">
        <v>31.367847541713694</v>
      </c>
      <c r="G17" s="1">
        <v>0.66775892857143004</v>
      </c>
      <c r="H17" s="1">
        <v>0.22858092047806161</v>
      </c>
      <c r="I17" s="1">
        <v>116.6</v>
      </c>
      <c r="J17" s="1">
        <v>16.853749999999998</v>
      </c>
      <c r="K17" s="1">
        <v>5.8615000000000004</v>
      </c>
      <c r="L17" s="1">
        <f t="shared" si="0"/>
        <v>22.715249999999997</v>
      </c>
      <c r="M17" s="1">
        <v>3.54</v>
      </c>
      <c r="N17" s="3">
        <v>21.168354098459201</v>
      </c>
      <c r="O17" s="3">
        <v>0.50133341272659371</v>
      </c>
      <c r="P17" s="3">
        <v>5.8710841718881603</v>
      </c>
      <c r="Q17" s="3">
        <v>74.956081954276783</v>
      </c>
      <c r="R17" s="4">
        <v>0.87866919894492579</v>
      </c>
      <c r="S17" s="4">
        <v>4.6527549486732722</v>
      </c>
      <c r="T17" s="4">
        <v>11.955096295085502</v>
      </c>
      <c r="U17" s="4">
        <v>7.5248862032832911</v>
      </c>
      <c r="V17" s="1">
        <v>101.91195273699689</v>
      </c>
      <c r="W17" s="1">
        <v>347.88053447858977</v>
      </c>
      <c r="X17" s="1">
        <v>890.05731696120552</v>
      </c>
      <c r="Y17" s="1">
        <v>1030.9954514075025</v>
      </c>
      <c r="Z17" s="1">
        <v>326.05872481339333</v>
      </c>
      <c r="AA17" s="1">
        <v>932.86968533540085</v>
      </c>
      <c r="AB17" s="1">
        <v>1820.70233804912</v>
      </c>
      <c r="AC17" s="1">
        <v>1975.1709879409905</v>
      </c>
      <c r="AD17" s="1">
        <v>2.1994159277356764</v>
      </c>
      <c r="AE17" s="1">
        <v>1.6815805797631203</v>
      </c>
      <c r="AF17" s="1">
        <v>1.0456012251719717</v>
      </c>
      <c r="AG17" s="1">
        <v>0.91579020571284842</v>
      </c>
    </row>
    <row r="18" spans="1:33" ht="13.9" x14ac:dyDescent="0.4">
      <c r="A18" s="2">
        <v>16</v>
      </c>
      <c r="B18" s="2" t="s">
        <v>7</v>
      </c>
      <c r="C18" s="2" t="s">
        <v>4</v>
      </c>
      <c r="D18" s="4">
        <v>4.82</v>
      </c>
      <c r="E18" s="1">
        <v>11.512691168466375</v>
      </c>
      <c r="F18" s="1">
        <v>18.716987920957578</v>
      </c>
      <c r="G18" s="1">
        <v>0.60787885018207599</v>
      </c>
      <c r="H18" s="1">
        <v>0.18628035878092999</v>
      </c>
      <c r="I18" s="1">
        <v>77.899999999999991</v>
      </c>
      <c r="J18" s="1">
        <v>15.868749999999997</v>
      </c>
      <c r="K18" s="1">
        <v>2.65</v>
      </c>
      <c r="L18" s="1">
        <f t="shared" si="0"/>
        <v>18.518749999999997</v>
      </c>
      <c r="M18" s="1">
        <v>2.81</v>
      </c>
      <c r="N18" s="3">
        <v>19.187332634765397</v>
      </c>
      <c r="O18" s="3">
        <v>0.52953156822810588</v>
      </c>
      <c r="P18" s="3">
        <v>7.1147318397827561</v>
      </c>
      <c r="Q18" s="3">
        <v>72.084181941615753</v>
      </c>
      <c r="R18" s="4">
        <v>0.56926596074818447</v>
      </c>
      <c r="S18" s="4">
        <v>2.4672596885621658</v>
      </c>
      <c r="T18" s="4">
        <v>6.4445602363098748</v>
      </c>
      <c r="U18" s="4">
        <v>4.8029066487644076</v>
      </c>
      <c r="V18" s="1">
        <v>81.411382060694336</v>
      </c>
      <c r="W18" s="1">
        <v>266.48364838160751</v>
      </c>
      <c r="X18" s="1">
        <v>784.82033372345541</v>
      </c>
      <c r="Y18" s="1">
        <v>680.77869132904129</v>
      </c>
      <c r="Z18" s="1">
        <v>198.92150427216785</v>
      </c>
      <c r="AA18" s="1">
        <v>1044.51269198003</v>
      </c>
      <c r="AB18" s="1">
        <v>2357.5584827926496</v>
      </c>
      <c r="AC18" s="1">
        <v>1393.6893244702128</v>
      </c>
      <c r="AD18" s="1">
        <v>1.4434114645525442</v>
      </c>
      <c r="AE18" s="1">
        <v>2.9196126979028612</v>
      </c>
      <c r="AF18" s="1">
        <v>2.0039467397685629</v>
      </c>
      <c r="AG18" s="1">
        <v>1.0471988066333291</v>
      </c>
    </row>
    <row r="19" spans="1:33" ht="13.9" x14ac:dyDescent="0.4">
      <c r="A19" s="2">
        <v>17</v>
      </c>
      <c r="B19" s="2" t="s">
        <v>7</v>
      </c>
      <c r="C19" s="2" t="s">
        <v>4</v>
      </c>
      <c r="D19" s="4">
        <v>4.8099999999999996</v>
      </c>
      <c r="E19" s="1">
        <v>12.065677991629471</v>
      </c>
      <c r="F19" s="1">
        <v>19.580182244816307</v>
      </c>
      <c r="G19" s="1">
        <v>0.53070692616112092</v>
      </c>
      <c r="H19" s="1">
        <v>0.19943386511295785</v>
      </c>
      <c r="I19" s="1">
        <v>91.7</v>
      </c>
      <c r="J19" s="1">
        <v>13.473750000000001</v>
      </c>
      <c r="K19" s="1">
        <v>2.5665</v>
      </c>
      <c r="L19" s="1">
        <f t="shared" si="0"/>
        <v>16.04025</v>
      </c>
      <c r="M19" s="1">
        <v>2.73</v>
      </c>
      <c r="N19" s="3">
        <v>18.157303370786519</v>
      </c>
      <c r="O19" s="3">
        <v>0.59474412171507596</v>
      </c>
      <c r="P19" s="3">
        <v>7.2060857538035954</v>
      </c>
      <c r="Q19" s="3">
        <v>72.39280774550484</v>
      </c>
      <c r="R19" s="6">
        <v>0.333783176215597</v>
      </c>
      <c r="S19" s="4">
        <v>3.4651179321590146</v>
      </c>
      <c r="T19" s="4">
        <v>7.6827399656219031</v>
      </c>
      <c r="U19" s="4">
        <v>7.0934561500909705</v>
      </c>
      <c r="V19" s="1">
        <v>92.139008978538129</v>
      </c>
      <c r="W19" s="1">
        <v>370.04048144009346</v>
      </c>
      <c r="X19" s="1">
        <v>713.5437293858746</v>
      </c>
      <c r="Y19" s="1">
        <v>857.8104141064199</v>
      </c>
      <c r="Z19" s="1">
        <v>241.32808745335521</v>
      </c>
      <c r="AA19" s="1">
        <v>878.73195607758339</v>
      </c>
      <c r="AB19" s="1">
        <v>1496.9583646022629</v>
      </c>
      <c r="AC19" s="1">
        <v>2054.7578116708205</v>
      </c>
      <c r="AD19" s="1">
        <v>1.6191738996190808</v>
      </c>
      <c r="AE19" s="1">
        <v>1.3746914193220314</v>
      </c>
      <c r="AF19" s="1">
        <v>1.0979209864133339</v>
      </c>
      <c r="AG19" s="1">
        <v>1.3953519074622789</v>
      </c>
    </row>
    <row r="20" spans="1:33" ht="13.9" x14ac:dyDescent="0.4">
      <c r="A20" s="2">
        <v>18</v>
      </c>
      <c r="B20" s="2" t="s">
        <v>7</v>
      </c>
      <c r="C20" s="2" t="s">
        <v>4</v>
      </c>
      <c r="D20" s="4">
        <v>4.8099999999999996</v>
      </c>
      <c r="E20" s="1">
        <v>13.19108014383194</v>
      </c>
      <c r="F20" s="1">
        <v>21.120238418289322</v>
      </c>
      <c r="G20" s="1">
        <v>0.55412032177547399</v>
      </c>
      <c r="H20" s="1">
        <v>0.17888670926389999</v>
      </c>
      <c r="I20" s="1">
        <v>81.7</v>
      </c>
      <c r="J20" s="1">
        <v>11.433749999999998</v>
      </c>
      <c r="K20" s="1">
        <v>2.5614999999999997</v>
      </c>
      <c r="L20" s="1">
        <f t="shared" si="0"/>
        <v>13.995249999999999</v>
      </c>
      <c r="M20" s="1">
        <v>2.57</v>
      </c>
      <c r="N20" s="3">
        <v>18.67231800277596</v>
      </c>
      <c r="O20" s="3">
        <v>0.56213784497159092</v>
      </c>
      <c r="P20" s="3">
        <v>7.1604087967931758</v>
      </c>
      <c r="Q20" s="3">
        <v>72.238494843560289</v>
      </c>
      <c r="R20" s="6">
        <v>0.42743850402670402</v>
      </c>
      <c r="S20" s="4">
        <v>1.9243900264577738</v>
      </c>
      <c r="T20" s="4">
        <v>5.7815727413778788</v>
      </c>
      <c r="U20" s="4">
        <v>4.402701396711616</v>
      </c>
      <c r="V20" s="1">
        <v>73.359440199417747</v>
      </c>
      <c r="W20" s="1">
        <v>274.75673045927118</v>
      </c>
      <c r="X20" s="1">
        <v>911.76313460588881</v>
      </c>
      <c r="Y20" s="1">
        <v>931.4853157027103</v>
      </c>
      <c r="Z20" s="1">
        <v>216.59405234180448</v>
      </c>
      <c r="AA20" s="1">
        <v>810.41323187493481</v>
      </c>
      <c r="AB20" s="1">
        <v>2041.5267342409063</v>
      </c>
      <c r="AC20" s="1">
        <v>1792.6785327191021</v>
      </c>
      <c r="AD20" s="1">
        <v>1.952504159696731</v>
      </c>
      <c r="AE20" s="1">
        <v>1.9495664419950114</v>
      </c>
      <c r="AF20" s="1">
        <v>1.2390976962710383</v>
      </c>
      <c r="AG20" s="1">
        <v>0.92453762018428565</v>
      </c>
    </row>
    <row r="21" spans="1:33" ht="13.9" x14ac:dyDescent="0.4">
      <c r="A21" s="2">
        <v>19</v>
      </c>
      <c r="B21" s="2" t="s">
        <v>7</v>
      </c>
      <c r="C21" s="2" t="s">
        <v>5</v>
      </c>
      <c r="D21" s="4">
        <v>4.66</v>
      </c>
      <c r="E21" s="1">
        <v>9.6061314986737454</v>
      </c>
      <c r="F21" s="1">
        <v>31.844966326870043</v>
      </c>
      <c r="G21" s="1">
        <v>0.48669341317365272</v>
      </c>
      <c r="H21" s="1">
        <v>0.16460216229348901</v>
      </c>
      <c r="I21" s="1">
        <v>56</v>
      </c>
      <c r="J21" s="1">
        <v>11.73875</v>
      </c>
      <c r="K21" s="1">
        <v>1.9265000000000001</v>
      </c>
      <c r="L21" s="1">
        <f t="shared" si="0"/>
        <v>13.66525</v>
      </c>
      <c r="M21" s="1">
        <v>1.7100000000000002</v>
      </c>
      <c r="N21" s="3">
        <v>18.618136952498457</v>
      </c>
      <c r="O21" s="3">
        <v>0.51648184718213586</v>
      </c>
      <c r="P21" s="3">
        <v>7.5041774267051498</v>
      </c>
      <c r="Q21" s="3">
        <v>71.304876196263095</v>
      </c>
      <c r="R21" s="4">
        <v>0.18182161063744104</v>
      </c>
      <c r="S21" s="4">
        <v>2.098997954667269</v>
      </c>
      <c r="T21" s="4">
        <v>3.975298640434882</v>
      </c>
      <c r="U21" s="4">
        <v>3.6909257472806121</v>
      </c>
      <c r="V21" s="1">
        <v>32.265955405443584</v>
      </c>
      <c r="W21" s="1">
        <v>271.572934388173</v>
      </c>
      <c r="X21" s="1">
        <v>517.77507122165241</v>
      </c>
      <c r="Y21" s="1">
        <v>545.50632914616142</v>
      </c>
      <c r="Z21" s="1">
        <v>97.09773424329731</v>
      </c>
      <c r="AA21" s="1">
        <v>993.96625939597152</v>
      </c>
      <c r="AB21" s="1">
        <v>1492.2879756374791</v>
      </c>
      <c r="AC21" s="1">
        <v>1605.5677228216246</v>
      </c>
      <c r="AD21" s="1">
        <v>2.0092936354494548</v>
      </c>
      <c r="AE21" s="1">
        <v>2.660034316878003</v>
      </c>
      <c r="AF21" s="1">
        <v>1.8821163060564787</v>
      </c>
      <c r="AG21" s="1">
        <v>1.9432614014482559</v>
      </c>
    </row>
    <row r="22" spans="1:33" ht="13.9" x14ac:dyDescent="0.4">
      <c r="A22" s="2">
        <v>20</v>
      </c>
      <c r="B22" s="2" t="s">
        <v>7</v>
      </c>
      <c r="C22" s="2" t="s">
        <v>5</v>
      </c>
      <c r="D22" s="4">
        <v>4.67</v>
      </c>
      <c r="E22" s="1">
        <v>10.499751415780732</v>
      </c>
      <c r="F22" s="1">
        <v>35.316963862120069</v>
      </c>
      <c r="G22" s="1">
        <v>0.55225528134254687</v>
      </c>
      <c r="H22" s="1">
        <v>0.14074456253089485</v>
      </c>
      <c r="I22" s="1">
        <v>63.599999999999994</v>
      </c>
      <c r="J22" s="1">
        <v>9.7587500000000009</v>
      </c>
      <c r="K22" s="1">
        <v>2.2115</v>
      </c>
      <c r="L22" s="1">
        <f t="shared" si="0"/>
        <v>11.97025</v>
      </c>
      <c r="M22" s="1">
        <v>1.4600000000000002</v>
      </c>
      <c r="N22" s="3">
        <v>18.724863969718477</v>
      </c>
      <c r="O22" s="3">
        <v>0.66344993968636912</v>
      </c>
      <c r="P22" s="3">
        <v>8.1875753920386014</v>
      </c>
      <c r="Q22" s="3">
        <v>67.486731001206294</v>
      </c>
      <c r="R22" s="4">
        <v>0.15070879463806894</v>
      </c>
      <c r="S22" s="4">
        <v>2.6654685104884939</v>
      </c>
      <c r="T22" s="6">
        <v>2.38160306325898</v>
      </c>
      <c r="U22" s="4">
        <v>3.888889082817709</v>
      </c>
      <c r="V22" s="1">
        <v>21.61008250548452</v>
      </c>
      <c r="W22" s="1">
        <v>329.22752855634451</v>
      </c>
      <c r="X22" s="1">
        <v>504.27547463019306</v>
      </c>
      <c r="Y22" s="1">
        <v>465.6797830076415</v>
      </c>
      <c r="Z22" s="1">
        <v>82.565294506512146</v>
      </c>
      <c r="AA22" s="1">
        <v>918.38155619800773</v>
      </c>
      <c r="AB22" s="1">
        <v>1792.4105186878071</v>
      </c>
      <c r="AC22" s="1">
        <v>1042.8468073679815</v>
      </c>
      <c r="AD22" s="1">
        <v>2.8206839092612226</v>
      </c>
      <c r="AE22" s="1">
        <v>1.7895041469499551</v>
      </c>
      <c r="AF22" s="1">
        <v>2.5544273097997858</v>
      </c>
      <c r="AG22" s="1">
        <v>1.2394075186872975</v>
      </c>
    </row>
    <row r="23" spans="1:33" ht="13.9" x14ac:dyDescent="0.4">
      <c r="A23" s="2">
        <v>21</v>
      </c>
      <c r="B23" s="2" t="s">
        <v>7</v>
      </c>
      <c r="C23" s="2" t="s">
        <v>5</v>
      </c>
      <c r="D23" s="4">
        <v>4.67</v>
      </c>
      <c r="E23" s="1">
        <v>10.249680996280656</v>
      </c>
      <c r="F23" s="1">
        <v>34.779217556579525</v>
      </c>
      <c r="G23" s="1">
        <v>0.47583038728897714</v>
      </c>
      <c r="H23" s="1">
        <v>0.15960884763741573</v>
      </c>
      <c r="I23" s="1">
        <v>67.2</v>
      </c>
      <c r="J23" s="1">
        <v>9.4837500000000006</v>
      </c>
      <c r="K23" s="1">
        <v>2.1164999999999998</v>
      </c>
      <c r="L23" s="1">
        <f t="shared" si="0"/>
        <v>11.600250000000001</v>
      </c>
      <c r="M23" s="1">
        <v>1.56</v>
      </c>
      <c r="N23" s="3">
        <v>18.671500461108465</v>
      </c>
      <c r="O23" s="3">
        <v>0.68996589343425196</v>
      </c>
      <c r="P23" s="3">
        <v>7.8458764093718756</v>
      </c>
      <c r="Q23" s="3">
        <v>71.395803598734688</v>
      </c>
      <c r="R23" s="4">
        <v>0.102834516331429</v>
      </c>
      <c r="S23" s="4">
        <v>2.3157323864991968</v>
      </c>
      <c r="T23" s="6">
        <v>3.2419498925844801</v>
      </c>
      <c r="U23" s="4">
        <v>4.7931432911239247</v>
      </c>
      <c r="V23" s="1">
        <v>22.681427272940105</v>
      </c>
      <c r="W23" s="1">
        <v>221.98363655691585</v>
      </c>
      <c r="X23" s="1">
        <v>651.75197902200568</v>
      </c>
      <c r="Y23" s="1">
        <v>567.57562492048703</v>
      </c>
      <c r="Z23" s="1">
        <v>54.620734482852441</v>
      </c>
      <c r="AA23" s="1">
        <v>755.18239818622612</v>
      </c>
      <c r="AB23" s="1">
        <v>1518.2685479339798</v>
      </c>
      <c r="AC23" s="1">
        <v>1357.3242583164295</v>
      </c>
      <c r="AD23" s="1">
        <v>1.4081700779041038</v>
      </c>
      <c r="AE23" s="1">
        <v>2.4019732710910877</v>
      </c>
      <c r="AF23" s="1">
        <v>1.3295188918524434</v>
      </c>
      <c r="AG23" s="1">
        <v>1.3914421245742892</v>
      </c>
    </row>
    <row r="24" spans="1:33" ht="13.9" x14ac:dyDescent="0.4">
      <c r="A24" s="2">
        <v>22</v>
      </c>
      <c r="B24" s="2" t="s">
        <v>7</v>
      </c>
      <c r="C24" s="2" t="s">
        <v>6</v>
      </c>
      <c r="D24" s="4">
        <v>4.63</v>
      </c>
      <c r="E24" s="1">
        <v>7.3280634630441028</v>
      </c>
      <c r="F24" s="1">
        <v>25.429161876865713</v>
      </c>
      <c r="G24" s="1">
        <v>0.35002753552180299</v>
      </c>
      <c r="H24" s="1">
        <v>0.14144374068554411</v>
      </c>
      <c r="I24" s="1">
        <v>46.2</v>
      </c>
      <c r="J24" s="1">
        <v>7.7337500000000006</v>
      </c>
      <c r="K24" s="1">
        <v>1.8965000000000001</v>
      </c>
      <c r="L24" s="1">
        <f t="shared" si="0"/>
        <v>9.6302500000000002</v>
      </c>
      <c r="M24" s="1">
        <v>0.92400000000000004</v>
      </c>
      <c r="N24" s="3">
        <v>14.858908110537</v>
      </c>
      <c r="O24" s="3">
        <v>0.88634014828128505</v>
      </c>
      <c r="P24" s="3">
        <v>11.63783419456302</v>
      </c>
      <c r="Q24" s="3">
        <v>59.716917546618731</v>
      </c>
      <c r="R24" s="4">
        <v>8.6328204411175086E-2</v>
      </c>
      <c r="S24" s="4">
        <v>1.1604753594370172</v>
      </c>
      <c r="T24" s="4">
        <v>3.4033473201739177</v>
      </c>
      <c r="U24" s="4">
        <v>2.6105829569069465</v>
      </c>
      <c r="V24" s="1">
        <v>8.2011956073322576</v>
      </c>
      <c r="W24" s="1">
        <v>214.67259668472343</v>
      </c>
      <c r="X24" s="1">
        <v>430.77265629170665</v>
      </c>
      <c r="Y24" s="1">
        <v>463.48600579819197</v>
      </c>
      <c r="Z24" s="1">
        <v>38.694363823464514</v>
      </c>
      <c r="AA24" s="1">
        <v>1006.4933935662145</v>
      </c>
      <c r="AB24" s="1">
        <v>1307.1886148708622</v>
      </c>
      <c r="AC24" s="1">
        <v>1024.3629223982116</v>
      </c>
      <c r="AD24" s="1">
        <v>3.7181369249222538</v>
      </c>
      <c r="AE24" s="1">
        <v>3.6885043042749888</v>
      </c>
      <c r="AF24" s="1">
        <v>2.0345208679765237</v>
      </c>
      <c r="AG24" s="1">
        <v>1.2101269716528036</v>
      </c>
    </row>
    <row r="25" spans="1:33" ht="13.9" x14ac:dyDescent="0.4">
      <c r="A25" s="2">
        <v>23</v>
      </c>
      <c r="B25" s="2" t="s">
        <v>7</v>
      </c>
      <c r="C25" s="2" t="s">
        <v>6</v>
      </c>
      <c r="D25" s="4">
        <v>4.57</v>
      </c>
      <c r="E25" s="1">
        <v>8.0412475120280504</v>
      </c>
      <c r="F25" s="1">
        <v>30.363750605417913</v>
      </c>
      <c r="G25" s="1">
        <v>0.32227918486171758</v>
      </c>
      <c r="H25" s="1">
        <v>0.13256283883686554</v>
      </c>
      <c r="I25" s="1">
        <v>42.1</v>
      </c>
      <c r="J25" s="1">
        <v>6.6387499999999999</v>
      </c>
      <c r="K25" s="1">
        <v>1.0415000000000001</v>
      </c>
      <c r="L25" s="1">
        <f t="shared" si="0"/>
        <v>7.68025</v>
      </c>
      <c r="M25" s="1">
        <v>0.93899999999999995</v>
      </c>
      <c r="N25" s="3">
        <v>15.393096836049899</v>
      </c>
      <c r="O25" s="3">
        <v>0.91083413231064247</v>
      </c>
      <c r="P25" s="3">
        <v>13.186960690316401</v>
      </c>
      <c r="Q25" s="3">
        <v>58.509108341323113</v>
      </c>
      <c r="R25" s="4">
        <v>0.1277437080246536</v>
      </c>
      <c r="S25" s="4">
        <v>1.9359827457483192</v>
      </c>
      <c r="T25" s="4">
        <v>2.8801046661630583</v>
      </c>
      <c r="U25" s="4">
        <v>2.4522533844014145</v>
      </c>
      <c r="V25" s="1">
        <v>20.452358444279795</v>
      </c>
      <c r="W25" s="1">
        <v>274.58249319964926</v>
      </c>
      <c r="X25" s="1">
        <v>275.68199845820675</v>
      </c>
      <c r="Y25" s="1">
        <v>720.28242701536919</v>
      </c>
      <c r="Z25" s="1">
        <v>58.667405283691188</v>
      </c>
      <c r="AA25" s="1">
        <v>668.09095858142632</v>
      </c>
      <c r="AB25" s="1">
        <v>1313.8395808833484</v>
      </c>
      <c r="AC25" s="1">
        <v>1564.3274827520495</v>
      </c>
      <c r="AD25" s="1">
        <v>1.8684909588067358</v>
      </c>
      <c r="AE25" s="1">
        <v>1.4331156396619085</v>
      </c>
      <c r="AF25" s="1">
        <v>3.7657793698217326</v>
      </c>
      <c r="AG25" s="1">
        <v>1.1718251398054311</v>
      </c>
    </row>
    <row r="26" spans="1:33" ht="13.9" x14ac:dyDescent="0.4">
      <c r="A26" s="2">
        <v>24</v>
      </c>
      <c r="B26" s="2" t="s">
        <v>7</v>
      </c>
      <c r="C26" s="2" t="s">
        <v>6</v>
      </c>
      <c r="D26" s="4">
        <v>4.5199999999999996</v>
      </c>
      <c r="E26" s="1">
        <v>6.1962498001661261</v>
      </c>
      <c r="F26" s="1">
        <v>21.826413846081184</v>
      </c>
      <c r="G26" s="1">
        <v>0.40442048780487799</v>
      </c>
      <c r="H26" s="1">
        <v>0.15031780719280716</v>
      </c>
      <c r="I26" s="1">
        <v>46.2</v>
      </c>
      <c r="J26" s="1">
        <v>6.6887499999999998</v>
      </c>
      <c r="K26" s="1">
        <v>1.8414999999999999</v>
      </c>
      <c r="L26" s="1">
        <f t="shared" si="0"/>
        <v>8.5302499999999988</v>
      </c>
      <c r="M26" s="1">
        <v>0.84299999999999997</v>
      </c>
      <c r="N26" s="3">
        <v>16.126002473293401</v>
      </c>
      <c r="O26" s="3">
        <v>0.84858714029596372</v>
      </c>
      <c r="P26" s="3">
        <v>10.912397442439708</v>
      </c>
      <c r="Q26" s="3">
        <v>55.113012943970901</v>
      </c>
      <c r="R26" s="4">
        <v>0.12123133698415621</v>
      </c>
      <c r="S26" s="4">
        <v>1.6869385218782451</v>
      </c>
      <c r="T26" s="4">
        <v>2.1926928256456706</v>
      </c>
      <c r="U26" s="4">
        <v>2.4551361504197984</v>
      </c>
      <c r="V26" s="1">
        <v>13.275232838382252</v>
      </c>
      <c r="W26" s="1">
        <v>276.44144921409219</v>
      </c>
      <c r="X26" s="1">
        <v>479.83726493059805</v>
      </c>
      <c r="Y26" s="1">
        <v>430.81871662538305</v>
      </c>
      <c r="Z26" s="1">
        <v>67.553179559863409</v>
      </c>
      <c r="AA26" s="1">
        <v>781.3758148754838</v>
      </c>
      <c r="AB26" s="1">
        <v>1153.7417409858012</v>
      </c>
      <c r="AC26" s="1">
        <v>1268.632535518311</v>
      </c>
      <c r="AD26" s="1">
        <v>4.0886625027433849</v>
      </c>
      <c r="AE26" s="1">
        <v>1.8265508558752395</v>
      </c>
      <c r="AF26" s="1">
        <v>1.4044438089915221</v>
      </c>
      <c r="AG26" s="1">
        <v>1.9447015335256337</v>
      </c>
    </row>
    <row r="27" spans="1:33" ht="13.9" x14ac:dyDescent="0.4">
      <c r="A27" s="2">
        <v>25</v>
      </c>
      <c r="B27" s="2" t="s">
        <v>8</v>
      </c>
      <c r="C27" s="2" t="s">
        <v>3</v>
      </c>
      <c r="D27" s="4">
        <v>4.8099999999999996</v>
      </c>
      <c r="E27" s="1">
        <v>30.610874048138303</v>
      </c>
      <c r="F27" s="1">
        <v>43.38581215089367</v>
      </c>
      <c r="G27" s="1">
        <v>0.79747041052331058</v>
      </c>
      <c r="H27" s="1">
        <v>0.38942302985805183</v>
      </c>
      <c r="I27" s="1">
        <v>184.30000000000004</v>
      </c>
      <c r="J27" s="1">
        <v>20.388749999999998</v>
      </c>
      <c r="K27" s="1">
        <v>6.2465000000000002</v>
      </c>
      <c r="L27" s="1">
        <f t="shared" si="0"/>
        <v>26.635249999999999</v>
      </c>
      <c r="M27" s="1">
        <v>2.9899999999999998</v>
      </c>
      <c r="N27" s="3">
        <v>23.664732430689899</v>
      </c>
      <c r="O27" s="3">
        <v>0.38597619813444839</v>
      </c>
      <c r="P27" s="3">
        <v>5.4679961402380188</v>
      </c>
      <c r="Q27" s="3">
        <v>75.930095421893441</v>
      </c>
      <c r="R27" s="4">
        <v>0.75571489857044105</v>
      </c>
      <c r="S27" s="4">
        <v>7.3517997542983151</v>
      </c>
      <c r="T27" s="4">
        <v>13.00365381001995</v>
      </c>
      <c r="U27" s="4">
        <v>15.62693942983611</v>
      </c>
      <c r="V27" s="1">
        <v>73.393766487798672</v>
      </c>
      <c r="W27" s="1">
        <v>358.74389958830943</v>
      </c>
      <c r="X27" s="1">
        <v>866.8944336575521</v>
      </c>
      <c r="Y27" s="1">
        <v>1862.0119999999999</v>
      </c>
      <c r="Z27" s="1">
        <v>249.3468738225063</v>
      </c>
      <c r="AA27" s="1">
        <v>1470.8356867337927</v>
      </c>
      <c r="AB27" s="1">
        <v>2628.8192409003032</v>
      </c>
      <c r="AC27" s="1">
        <v>3940.7101124130377</v>
      </c>
      <c r="AD27" s="1">
        <v>2.3973848973122109</v>
      </c>
      <c r="AE27" s="1">
        <v>3.0999601342955452</v>
      </c>
      <c r="AF27" s="1">
        <v>2.032456016367457</v>
      </c>
      <c r="AG27" s="1">
        <v>1.1163720278994109</v>
      </c>
    </row>
    <row r="28" spans="1:33" ht="13.9" x14ac:dyDescent="0.4">
      <c r="A28" s="2">
        <v>26</v>
      </c>
      <c r="B28" s="2" t="s">
        <v>8</v>
      </c>
      <c r="C28" s="2" t="s">
        <v>3</v>
      </c>
      <c r="D28" s="4">
        <v>4.79</v>
      </c>
      <c r="E28" s="1">
        <v>33.225988696275905</v>
      </c>
      <c r="F28" s="1">
        <v>47.148010219902474</v>
      </c>
      <c r="G28" s="1">
        <v>0.69562309366860664</v>
      </c>
      <c r="H28" s="1">
        <v>0.37602300688976387</v>
      </c>
      <c r="I28" s="1">
        <v>157.4</v>
      </c>
      <c r="J28" s="1">
        <v>19.948749999999997</v>
      </c>
      <c r="K28" s="1">
        <v>6.3564999999999996</v>
      </c>
      <c r="L28" s="1">
        <f t="shared" si="0"/>
        <v>26.305249999999997</v>
      </c>
      <c r="M28" s="1">
        <v>3.04</v>
      </c>
      <c r="N28" s="3">
        <v>25.944332998997002</v>
      </c>
      <c r="O28" s="3">
        <v>0.33613445378151263</v>
      </c>
      <c r="P28" s="3">
        <v>5.704399406821552</v>
      </c>
      <c r="Q28" s="3">
        <v>77.528423133959464</v>
      </c>
      <c r="R28" s="4">
        <v>0.799842545339429</v>
      </c>
      <c r="S28" s="4">
        <v>3.8553803554299306</v>
      </c>
      <c r="T28" s="4">
        <v>7.3826108231472292</v>
      </c>
      <c r="U28" s="4">
        <v>16.304907446906199</v>
      </c>
      <c r="V28" s="1">
        <v>75.016701489356322</v>
      </c>
      <c r="W28" s="1">
        <v>600.5969793738758</v>
      </c>
      <c r="X28" s="1">
        <v>1084.670657099947</v>
      </c>
      <c r="Y28" s="1">
        <v>1820.2405141420697</v>
      </c>
      <c r="Z28" s="1">
        <v>207.98245850955766</v>
      </c>
      <c r="AA28" s="1">
        <v>1846.5862402704238</v>
      </c>
      <c r="AB28" s="1">
        <v>2495.9928241606281</v>
      </c>
      <c r="AC28" s="1">
        <v>3332.6965658427653</v>
      </c>
      <c r="AD28" s="1">
        <v>1.7724820524009188</v>
      </c>
      <c r="AE28" s="1">
        <v>2.0745846277740121</v>
      </c>
      <c r="AF28" s="1">
        <v>1.3011527119523019</v>
      </c>
      <c r="AG28" s="1">
        <v>0.83091000334840814</v>
      </c>
    </row>
    <row r="29" spans="1:33" ht="13.9" x14ac:dyDescent="0.4">
      <c r="A29" s="2">
        <v>27</v>
      </c>
      <c r="B29" s="2" t="s">
        <v>8</v>
      </c>
      <c r="C29" s="2" t="s">
        <v>3</v>
      </c>
      <c r="D29" s="4">
        <v>4.72</v>
      </c>
      <c r="E29" s="1">
        <v>29.684032051787423</v>
      </c>
      <c r="F29" s="1">
        <v>41.753559484044189</v>
      </c>
      <c r="G29" s="1">
        <v>0.86544238066278034</v>
      </c>
      <c r="H29" s="1">
        <v>0.34507406508013611</v>
      </c>
      <c r="I29" s="1">
        <v>159.79999999999998</v>
      </c>
      <c r="J29" s="1">
        <v>20.693750000000001</v>
      </c>
      <c r="K29" s="1">
        <v>5.8265000000000002</v>
      </c>
      <c r="L29" s="1">
        <f t="shared" si="0"/>
        <v>26.520250000000001</v>
      </c>
      <c r="M29" s="1">
        <v>2.4</v>
      </c>
      <c r="N29" s="3">
        <v>26.3045327148434</v>
      </c>
      <c r="O29" s="3">
        <v>0.36105532595798051</v>
      </c>
      <c r="P29" s="3">
        <v>5.5861977735297854</v>
      </c>
      <c r="Q29" s="3">
        <v>76.729259277926445</v>
      </c>
      <c r="R29" s="4">
        <v>0.63539663929442003</v>
      </c>
      <c r="S29" s="4">
        <v>3.9443839706612942</v>
      </c>
      <c r="T29" s="4">
        <v>9.5837590949150737</v>
      </c>
      <c r="U29" s="4">
        <v>17.7015038244813</v>
      </c>
      <c r="V29" s="1">
        <v>77.104847890450159</v>
      </c>
      <c r="W29" s="1">
        <v>584.30468567694845</v>
      </c>
      <c r="X29" s="1">
        <v>973.35789578694551</v>
      </c>
      <c r="Y29" s="1">
        <v>1626.4209532567284</v>
      </c>
      <c r="Z29" s="1">
        <v>249.64605339173693</v>
      </c>
      <c r="AA29" s="1">
        <v>1593.4270697604952</v>
      </c>
      <c r="AB29" s="1">
        <v>2465.3441242295921</v>
      </c>
      <c r="AC29" s="1">
        <v>3548.6392533719318</v>
      </c>
      <c r="AD29" s="1">
        <v>2.2377478228921701</v>
      </c>
      <c r="AE29" s="1">
        <v>1.7270482486622958</v>
      </c>
      <c r="AF29" s="1">
        <v>1.5328238820484401</v>
      </c>
      <c r="AG29" s="1">
        <v>1.1818701033494274</v>
      </c>
    </row>
    <row r="30" spans="1:33" ht="13.9" x14ac:dyDescent="0.4">
      <c r="A30" s="2">
        <v>28</v>
      </c>
      <c r="B30" s="2" t="s">
        <v>8</v>
      </c>
      <c r="C30" s="2" t="s">
        <v>4</v>
      </c>
      <c r="D30" s="4">
        <v>4.79</v>
      </c>
      <c r="E30" s="1">
        <v>17.285778701049313</v>
      </c>
      <c r="F30" s="1">
        <v>27.623250556900171</v>
      </c>
      <c r="G30" s="1">
        <v>0.61085196850393719</v>
      </c>
      <c r="H30" s="1">
        <v>0.31091498025666298</v>
      </c>
      <c r="I30" s="1">
        <v>137.5</v>
      </c>
      <c r="J30" s="1">
        <v>17.528749999999999</v>
      </c>
      <c r="K30" s="1">
        <v>3.4914999999999998</v>
      </c>
      <c r="L30" s="1">
        <f t="shared" si="0"/>
        <v>21.020249999999997</v>
      </c>
      <c r="M30" s="1">
        <v>1.55</v>
      </c>
      <c r="N30" s="3">
        <v>17.2715546503734</v>
      </c>
      <c r="O30" s="3">
        <v>0.40749796251018744</v>
      </c>
      <c r="P30" s="3">
        <v>5.6700430783560369</v>
      </c>
      <c r="Q30" s="3">
        <v>74.735126324368366</v>
      </c>
      <c r="R30" s="4">
        <v>0.40975298972458768</v>
      </c>
      <c r="S30" s="4">
        <v>3.6436262684336831</v>
      </c>
      <c r="T30" s="4">
        <v>5.6827575884955017</v>
      </c>
      <c r="U30" s="4">
        <v>7.805178076071539</v>
      </c>
      <c r="V30" s="1">
        <v>57.989015263448259</v>
      </c>
      <c r="W30" s="1">
        <v>498.42877668244245</v>
      </c>
      <c r="X30" s="1">
        <v>726.42374587811105</v>
      </c>
      <c r="Y30" s="1">
        <v>1138.1883872532701</v>
      </c>
      <c r="Z30" s="1">
        <v>196.71561665096107</v>
      </c>
      <c r="AA30" s="1">
        <v>1384.8312157886041</v>
      </c>
      <c r="AB30" s="1">
        <v>1549.4772659768778</v>
      </c>
      <c r="AC30" s="1">
        <v>2736.1871121719432</v>
      </c>
      <c r="AD30" s="1">
        <v>2.3922910357637202</v>
      </c>
      <c r="AE30" s="1">
        <v>1.7783933845194173</v>
      </c>
      <c r="AF30" s="1">
        <v>1.1330212217991968</v>
      </c>
      <c r="AG30" s="1">
        <v>1.4039843867806796</v>
      </c>
    </row>
    <row r="31" spans="1:33" ht="13.9" x14ac:dyDescent="0.4">
      <c r="A31" s="2">
        <v>29</v>
      </c>
      <c r="B31" s="2" t="s">
        <v>8</v>
      </c>
      <c r="C31" s="2" t="s">
        <v>4</v>
      </c>
      <c r="D31" s="4">
        <v>4.67</v>
      </c>
      <c r="E31" s="1">
        <v>18.389141605839416</v>
      </c>
      <c r="F31" s="1">
        <v>28.530753201459852</v>
      </c>
      <c r="G31" s="1">
        <v>0.74226440019426909</v>
      </c>
      <c r="H31" s="1">
        <v>0.33546656204732017</v>
      </c>
      <c r="I31" s="1">
        <v>131.1</v>
      </c>
      <c r="J31" s="1">
        <v>17.798749999999998</v>
      </c>
      <c r="K31" s="1">
        <v>3.5164999999999997</v>
      </c>
      <c r="L31" s="1">
        <f t="shared" si="0"/>
        <v>21.315249999999999</v>
      </c>
      <c r="M31" s="1">
        <v>1.7100000000000002</v>
      </c>
      <c r="N31" s="3">
        <v>19.806362378976484</v>
      </c>
      <c r="O31" s="3">
        <v>0.43820224719101125</v>
      </c>
      <c r="P31" s="3">
        <v>6.4719101123595513</v>
      </c>
      <c r="Q31" s="3">
        <v>74.932584269662911</v>
      </c>
      <c r="R31" s="4">
        <v>0.27415564076178306</v>
      </c>
      <c r="S31" s="4">
        <v>3.2349413444238957</v>
      </c>
      <c r="T31" s="4">
        <v>4.0394024480022699</v>
      </c>
      <c r="U31" s="4">
        <v>7.1861506787036751</v>
      </c>
      <c r="V31" s="1">
        <v>39.692339658110214</v>
      </c>
      <c r="W31" s="1">
        <v>491.71955761915001</v>
      </c>
      <c r="X31" s="1">
        <v>671.3264475276726</v>
      </c>
      <c r="Y31" s="1">
        <v>1447.3981107414311</v>
      </c>
      <c r="Z31" s="1">
        <v>109.6661553493647</v>
      </c>
      <c r="AA31" s="1">
        <v>1318.2692049785805</v>
      </c>
      <c r="AB31" s="1">
        <v>1903.1131501198201</v>
      </c>
      <c r="AC31" s="1">
        <v>2925.0762693261195</v>
      </c>
      <c r="AD31" s="1">
        <v>1.7629047895380727</v>
      </c>
      <c r="AE31" s="1">
        <v>1.6809371003290767</v>
      </c>
      <c r="AF31" s="1">
        <v>1.8348550204278555</v>
      </c>
      <c r="AG31" s="1">
        <v>1.0209203311919111</v>
      </c>
    </row>
    <row r="32" spans="1:33" ht="13.9" x14ac:dyDescent="0.4">
      <c r="A32" s="2">
        <v>30</v>
      </c>
      <c r="B32" s="2" t="s">
        <v>8</v>
      </c>
      <c r="C32" s="2" t="s">
        <v>4</v>
      </c>
      <c r="D32" s="4">
        <v>4.68</v>
      </c>
      <c r="E32" s="1">
        <v>15.549329483162238</v>
      </c>
      <c r="F32" s="1">
        <v>24.560165918654754</v>
      </c>
      <c r="G32" s="1">
        <v>0.63133674553355867</v>
      </c>
      <c r="H32" s="1">
        <v>0.297320633349827</v>
      </c>
      <c r="I32" s="1">
        <v>136.69999999999999</v>
      </c>
      <c r="J32" s="1">
        <v>17.993749999999999</v>
      </c>
      <c r="K32" s="1">
        <v>3.3615000000000004</v>
      </c>
      <c r="L32" s="1">
        <f t="shared" si="0"/>
        <v>21.355249999999998</v>
      </c>
      <c r="M32" s="1">
        <v>1.58</v>
      </c>
      <c r="N32" s="3">
        <v>20.038958514674935</v>
      </c>
      <c r="O32" s="3">
        <v>0.42285010485059937</v>
      </c>
      <c r="P32" s="3">
        <v>6.0709765953577941</v>
      </c>
      <c r="Q32" s="3">
        <v>74.833855297015646</v>
      </c>
      <c r="R32" s="4">
        <v>0.3445733567106754</v>
      </c>
      <c r="S32" s="4">
        <v>4.2588865352992347</v>
      </c>
      <c r="T32" s="4">
        <v>5.7547228707357467</v>
      </c>
      <c r="U32" s="4">
        <v>6.941929784399246</v>
      </c>
      <c r="V32" s="1">
        <v>52.167087569515616</v>
      </c>
      <c r="W32" s="1">
        <v>531.71769661201313</v>
      </c>
      <c r="X32" s="1">
        <v>798.70685809858935</v>
      </c>
      <c r="Y32" s="1">
        <v>1199.0417228226465</v>
      </c>
      <c r="Z32" s="1">
        <v>129.44763947218513</v>
      </c>
      <c r="AA32" s="1">
        <v>1571.1345897735255</v>
      </c>
      <c r="AB32" s="1">
        <v>2102.4193423254092</v>
      </c>
      <c r="AC32" s="1">
        <v>2799.5833877621894</v>
      </c>
      <c r="AD32" s="1">
        <v>1.4814043778021679</v>
      </c>
      <c r="AE32" s="1">
        <v>1.95482847342574</v>
      </c>
      <c r="AF32" s="1">
        <v>1.6322790658520854</v>
      </c>
      <c r="AG32" s="1">
        <v>1.3348506849050519</v>
      </c>
    </row>
    <row r="33" spans="1:33" ht="13.9" x14ac:dyDescent="0.4">
      <c r="A33" s="2">
        <v>31</v>
      </c>
      <c r="B33" s="2" t="s">
        <v>8</v>
      </c>
      <c r="C33" s="2" t="s">
        <v>5</v>
      </c>
      <c r="D33" s="4">
        <v>4.7</v>
      </c>
      <c r="E33" s="1">
        <v>11.636304776964042</v>
      </c>
      <c r="F33" s="1">
        <v>38.208970365639125</v>
      </c>
      <c r="G33" s="1">
        <v>0.58136784503631955</v>
      </c>
      <c r="H33" s="1">
        <v>0.19527366504854377</v>
      </c>
      <c r="I33" s="1">
        <v>66.8</v>
      </c>
      <c r="J33" s="1">
        <v>13.568749999999998</v>
      </c>
      <c r="K33" s="1">
        <v>3.0614999999999997</v>
      </c>
      <c r="L33" s="1">
        <f t="shared" si="0"/>
        <v>16.630249999999997</v>
      </c>
      <c r="M33" s="1">
        <v>1.3</v>
      </c>
      <c r="N33" s="3">
        <v>18.215932239734105</v>
      </c>
      <c r="O33" s="3">
        <v>0.76421663442940002</v>
      </c>
      <c r="P33" s="3">
        <v>7.1566731141199229</v>
      </c>
      <c r="Q33" s="3">
        <v>71.714377820760802</v>
      </c>
      <c r="R33" s="4">
        <v>0.16383568824121733</v>
      </c>
      <c r="S33" s="4">
        <v>2.8711716553379696</v>
      </c>
      <c r="T33" s="4">
        <v>3.7582918333526654</v>
      </c>
      <c r="U33" s="4">
        <v>6.4934765441475903</v>
      </c>
      <c r="V33" s="1">
        <v>26.245275643664158</v>
      </c>
      <c r="W33" s="1">
        <v>277.3621155033423</v>
      </c>
      <c r="X33" s="1">
        <v>460.08307124739463</v>
      </c>
      <c r="Y33" s="1">
        <v>1081.3474022541179</v>
      </c>
      <c r="Z33" s="1">
        <v>67.871564841834839</v>
      </c>
      <c r="AA33" s="1">
        <v>1106.9451317150117</v>
      </c>
      <c r="AB33" s="1">
        <v>1519.3357467509256</v>
      </c>
      <c r="AC33" s="1">
        <v>2655.6870696372421</v>
      </c>
      <c r="AD33" s="1">
        <v>1.586048847927404</v>
      </c>
      <c r="AE33" s="1">
        <v>2.9909745053183827</v>
      </c>
      <c r="AF33" s="1">
        <v>2.302307434680535</v>
      </c>
      <c r="AG33" s="1">
        <v>1.4559055342449072</v>
      </c>
    </row>
    <row r="34" spans="1:33" ht="13.9" x14ac:dyDescent="0.4">
      <c r="A34" s="2">
        <v>32</v>
      </c>
      <c r="B34" s="2" t="s">
        <v>8</v>
      </c>
      <c r="C34" s="2" t="s">
        <v>5</v>
      </c>
      <c r="D34" s="4">
        <v>4.75</v>
      </c>
      <c r="E34" s="1">
        <v>15.358911357289678</v>
      </c>
      <c r="F34" s="1">
        <v>51.415491659662941</v>
      </c>
      <c r="G34" s="1">
        <v>0.59876538653366562</v>
      </c>
      <c r="H34" s="1">
        <v>0.18367391304347833</v>
      </c>
      <c r="I34" s="1">
        <v>56.2</v>
      </c>
      <c r="J34" s="1">
        <v>13.048750000000002</v>
      </c>
      <c r="K34" s="1">
        <v>2.9864999999999999</v>
      </c>
      <c r="L34" s="1">
        <f t="shared" si="0"/>
        <v>16.035250000000001</v>
      </c>
      <c r="M34" s="1">
        <v>1.27</v>
      </c>
      <c r="N34" s="3">
        <v>16.431043005437466</v>
      </c>
      <c r="O34" s="3">
        <v>0.50150451354062187</v>
      </c>
      <c r="P34" s="3">
        <v>9.84854563691073</v>
      </c>
      <c r="Q34" s="3">
        <v>67.705616850551706</v>
      </c>
      <c r="R34" s="4">
        <v>0.20040127598275473</v>
      </c>
      <c r="S34" s="4">
        <v>3.1600026956610536</v>
      </c>
      <c r="T34" s="4">
        <v>2.6979301921040917</v>
      </c>
      <c r="U34" s="4">
        <v>5.889147123198291</v>
      </c>
      <c r="V34" s="1">
        <v>29.33672166465902</v>
      </c>
      <c r="W34" s="1">
        <v>349.68576714484777</v>
      </c>
      <c r="X34" s="1">
        <v>585.73298051116706</v>
      </c>
      <c r="Y34" s="1">
        <v>870.29257929427956</v>
      </c>
      <c r="Z34" s="1">
        <v>91.028329773338271</v>
      </c>
      <c r="AA34" s="1">
        <v>1140.3729536297665</v>
      </c>
      <c r="AB34" s="1">
        <v>1720.6610175198043</v>
      </c>
      <c r="AC34" s="1">
        <v>2145.7614510555436</v>
      </c>
      <c r="AD34" s="1">
        <v>2.1028800973012975</v>
      </c>
      <c r="AE34" s="1">
        <v>2.2611363137276279</v>
      </c>
      <c r="AF34" s="1">
        <v>1.9376201695492534</v>
      </c>
      <c r="AG34" s="1">
        <v>1.4655633083710105</v>
      </c>
    </row>
    <row r="35" spans="1:33" ht="13.9" x14ac:dyDescent="0.4">
      <c r="A35" s="2">
        <v>33</v>
      </c>
      <c r="B35" s="2" t="s">
        <v>8</v>
      </c>
      <c r="C35" s="2" t="s">
        <v>5</v>
      </c>
      <c r="D35" s="4">
        <v>4.5999999999999996</v>
      </c>
      <c r="E35" s="1">
        <v>10.063416851240893</v>
      </c>
      <c r="F35" s="1">
        <v>33.899626005090077</v>
      </c>
      <c r="G35" s="1">
        <v>0.63113652924256958</v>
      </c>
      <c r="H35" s="1">
        <v>0.19390609452736318</v>
      </c>
      <c r="I35" s="1">
        <v>79.599999999999994</v>
      </c>
      <c r="J35" s="1">
        <v>13.723749999999999</v>
      </c>
      <c r="K35" s="1">
        <v>3.4415</v>
      </c>
      <c r="L35" s="1">
        <f t="shared" si="0"/>
        <v>17.16525</v>
      </c>
      <c r="M35" s="1">
        <v>1.33</v>
      </c>
      <c r="N35" s="3">
        <v>17.323487622585787</v>
      </c>
      <c r="O35" s="3">
        <v>0.68286057398501099</v>
      </c>
      <c r="P35" s="3">
        <v>7.5026093755153269</v>
      </c>
      <c r="Q35" s="3">
        <v>69.709997335656197</v>
      </c>
      <c r="R35" s="4">
        <v>0.24295027713988548</v>
      </c>
      <c r="S35" s="4">
        <v>2.5306086591376791</v>
      </c>
      <c r="T35" s="4">
        <v>4.0738996370087444</v>
      </c>
      <c r="U35" s="4">
        <v>5.826168098894466</v>
      </c>
      <c r="V35" s="1">
        <v>30.517592260198487</v>
      </c>
      <c r="W35" s="1">
        <v>387.50453296520016</v>
      </c>
      <c r="X35" s="1">
        <v>488.69604832086856</v>
      </c>
      <c r="Y35" s="1">
        <v>824.22868676111625</v>
      </c>
      <c r="Z35" s="1">
        <v>93.01818480037808</v>
      </c>
      <c r="AA35" s="1">
        <v>1416.9488460000571</v>
      </c>
      <c r="AB35" s="1">
        <v>1270.1530043922746</v>
      </c>
      <c r="AC35" s="1">
        <v>2087.089089582043</v>
      </c>
      <c r="AD35" s="1">
        <v>2.0480184677509379</v>
      </c>
      <c r="AE35" s="1">
        <v>2.6565994084185491</v>
      </c>
      <c r="AF35" s="1">
        <v>1.5990654288211399</v>
      </c>
      <c r="AG35" s="1">
        <v>1.5321723486517498</v>
      </c>
    </row>
    <row r="36" spans="1:33" ht="13.9" x14ac:dyDescent="0.4">
      <c r="A36" s="2">
        <v>34</v>
      </c>
      <c r="B36" s="2" t="s">
        <v>8</v>
      </c>
      <c r="C36" s="2" t="s">
        <v>6</v>
      </c>
      <c r="D36" s="4">
        <v>4.62</v>
      </c>
      <c r="E36" s="1">
        <v>6.2815302526595742</v>
      </c>
      <c r="F36" s="1">
        <v>22.117268019614365</v>
      </c>
      <c r="G36" s="1">
        <v>0.42606129970902001</v>
      </c>
      <c r="H36" s="1">
        <v>0.21672317300785193</v>
      </c>
      <c r="I36" s="1">
        <v>52.3</v>
      </c>
      <c r="J36" s="1">
        <v>8.1737500000000018</v>
      </c>
      <c r="K36" s="1">
        <v>2.2765</v>
      </c>
      <c r="L36" s="1">
        <f t="shared" si="0"/>
        <v>10.450250000000002</v>
      </c>
      <c r="M36" s="1">
        <v>0.70000000000000007</v>
      </c>
      <c r="N36" s="3">
        <v>15.6319018404908</v>
      </c>
      <c r="O36" s="3">
        <v>0.89529652351738198</v>
      </c>
      <c r="P36" s="3">
        <v>10.899795501022494</v>
      </c>
      <c r="Q36" s="3">
        <v>58.773006134969322</v>
      </c>
      <c r="R36" s="4">
        <v>0.15379118786788704</v>
      </c>
      <c r="S36" s="4">
        <v>1.9915767083705909</v>
      </c>
      <c r="T36" s="4">
        <v>3.0757578772549596</v>
      </c>
      <c r="U36" s="4">
        <v>3.4040369799402432</v>
      </c>
      <c r="V36" s="1">
        <v>21.459288816456823</v>
      </c>
      <c r="W36" s="1">
        <v>291.98420582223008</v>
      </c>
      <c r="X36" s="1">
        <v>442.10113692500033</v>
      </c>
      <c r="Y36" s="1">
        <v>774.99112159534013</v>
      </c>
      <c r="Z36" s="1">
        <v>76.10754384402351</v>
      </c>
      <c r="AA36" s="1">
        <v>1041.8551994459672</v>
      </c>
      <c r="AB36" s="1">
        <v>1493.5089114235434</v>
      </c>
      <c r="AC36" s="1">
        <v>2016.9996315176627</v>
      </c>
      <c r="AD36" s="1">
        <v>2.5466014039411093</v>
      </c>
      <c r="AE36" s="1">
        <v>2.5681902605385578</v>
      </c>
      <c r="AF36" s="1">
        <v>2.3782064479895419</v>
      </c>
      <c r="AG36" s="1">
        <v>1.6026099852158495</v>
      </c>
    </row>
    <row r="37" spans="1:33" ht="13.9" x14ac:dyDescent="0.4">
      <c r="A37" s="2">
        <v>35</v>
      </c>
      <c r="B37" s="2" t="s">
        <v>8</v>
      </c>
      <c r="C37" s="2" t="s">
        <v>6</v>
      </c>
      <c r="D37" s="4">
        <v>4.63</v>
      </c>
      <c r="E37" s="1">
        <v>13.920339229081417</v>
      </c>
      <c r="F37" s="1">
        <v>51.237984634402878</v>
      </c>
      <c r="G37" s="1">
        <v>0.40680106537530297</v>
      </c>
      <c r="H37" s="1">
        <v>0.17475998025813799</v>
      </c>
      <c r="I37" s="1">
        <v>50.8</v>
      </c>
      <c r="J37" s="1">
        <v>9.3687500000000004</v>
      </c>
      <c r="K37" s="1">
        <v>1.8114999999999999</v>
      </c>
      <c r="L37" s="1">
        <f t="shared" si="0"/>
        <v>11.180250000000001</v>
      </c>
      <c r="M37" s="1">
        <v>0.8500000000000002</v>
      </c>
      <c r="N37" s="3">
        <v>15.5548909897743</v>
      </c>
      <c r="O37" s="3">
        <v>0.8296353463245224</v>
      </c>
      <c r="P37" s="3">
        <v>13.621454755932858</v>
      </c>
      <c r="Q37" s="3">
        <v>56.994018907968361</v>
      </c>
      <c r="R37" s="4">
        <v>0.14994874398101973</v>
      </c>
      <c r="S37" s="4">
        <v>1.9880877301876418</v>
      </c>
      <c r="T37" s="4">
        <v>1.9768422546607152</v>
      </c>
      <c r="U37" s="4">
        <v>4.0766726642856019</v>
      </c>
      <c r="V37" s="1">
        <v>20.507879498685405</v>
      </c>
      <c r="W37" s="1">
        <v>371.42124398116528</v>
      </c>
      <c r="X37" s="1">
        <v>456.61624463494422</v>
      </c>
      <c r="Y37" s="1">
        <v>812.98172237353299</v>
      </c>
      <c r="Z37" s="1">
        <v>91.79771637495972</v>
      </c>
      <c r="AA37" s="1">
        <v>1077.8895290172927</v>
      </c>
      <c r="AB37" s="1">
        <v>1321.6610424202195</v>
      </c>
      <c r="AC37" s="1">
        <v>2460.5325643963015</v>
      </c>
      <c r="AD37" s="1">
        <v>3.4762168795093684</v>
      </c>
      <c r="AE37" s="1">
        <v>1.9020675216734571</v>
      </c>
      <c r="AF37" s="1">
        <v>1.8944678555552963</v>
      </c>
      <c r="AG37" s="1">
        <v>2.0265533611415973</v>
      </c>
    </row>
    <row r="38" spans="1:33" ht="13.9" x14ac:dyDescent="0.4">
      <c r="A38" s="2">
        <v>36</v>
      </c>
      <c r="B38" s="2" t="s">
        <v>8</v>
      </c>
      <c r="C38" s="2" t="s">
        <v>6</v>
      </c>
      <c r="D38" s="4">
        <v>4.68</v>
      </c>
      <c r="E38" s="1">
        <v>8.2572768937538008</v>
      </c>
      <c r="F38" s="1">
        <v>28.145754020049203</v>
      </c>
      <c r="G38" s="1">
        <v>0.41796924583741402</v>
      </c>
      <c r="H38" s="1">
        <v>0.19906783690840651</v>
      </c>
      <c r="I38" s="1">
        <v>76.099999999999994</v>
      </c>
      <c r="J38" s="1">
        <v>8.3587500000000006</v>
      </c>
      <c r="K38" s="1">
        <v>1.4315</v>
      </c>
      <c r="L38" s="1">
        <f t="shared" si="0"/>
        <v>9.7902500000000003</v>
      </c>
      <c r="M38" s="1">
        <v>0.87999999999999989</v>
      </c>
      <c r="N38" s="3">
        <v>15.093396415132499</v>
      </c>
      <c r="O38" s="3">
        <v>0.962465934920952</v>
      </c>
      <c r="P38" s="3">
        <v>12.260625128477676</v>
      </c>
      <c r="Q38" s="3">
        <v>57.883512521468845</v>
      </c>
      <c r="R38" s="4">
        <v>0.21822778772421669</v>
      </c>
      <c r="S38" s="4">
        <v>3.0806727143148307</v>
      </c>
      <c r="T38" s="4">
        <v>2.4892474081914227</v>
      </c>
      <c r="U38" s="4">
        <v>4.3926801202629697</v>
      </c>
      <c r="V38" s="1">
        <v>24.124287645598123</v>
      </c>
      <c r="W38" s="1">
        <v>396.11819531076048</v>
      </c>
      <c r="X38" s="1">
        <v>257.05191286352493</v>
      </c>
      <c r="Y38" s="1">
        <v>858.99751015555364</v>
      </c>
      <c r="Z38" s="1">
        <v>91.231724542364276</v>
      </c>
      <c r="AA38" s="1">
        <v>1352.5606699559694</v>
      </c>
      <c r="AB38" s="1">
        <v>962.47238212511752</v>
      </c>
      <c r="AC38" s="1">
        <v>1834.3316598975312</v>
      </c>
      <c r="AD38" s="1">
        <v>2.781737553565069</v>
      </c>
      <c r="AE38" s="1">
        <v>2.4145380999094619</v>
      </c>
      <c r="AF38" s="1">
        <v>2.7442723977553793</v>
      </c>
      <c r="AG38" s="1">
        <v>1.1354330346840664</v>
      </c>
    </row>
    <row r="39" spans="1:33" ht="13.9" x14ac:dyDescent="0.4"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1" spans="1:33" x14ac:dyDescent="0.3">
      <c r="G41" s="2"/>
      <c r="H41" s="2"/>
      <c r="I41" s="9"/>
      <c r="J41" s="9"/>
      <c r="K41" s="9"/>
    </row>
    <row r="43" spans="1:33" ht="13.9" x14ac:dyDescent="0.4">
      <c r="A43" s="3"/>
      <c r="B43" s="3"/>
      <c r="C43" s="3"/>
      <c r="G43" s="2"/>
      <c r="J43" s="1"/>
      <c r="K43" s="1"/>
    </row>
    <row r="44" spans="1:33" ht="13.9" x14ac:dyDescent="0.4">
      <c r="A44" s="3"/>
      <c r="B44" s="3"/>
      <c r="C44" s="3"/>
      <c r="G44" s="2"/>
      <c r="J44" s="1"/>
      <c r="K44" s="1"/>
    </row>
    <row r="45" spans="1:33" ht="13.9" x14ac:dyDescent="0.4">
      <c r="A45" s="3"/>
      <c r="B45" s="3"/>
      <c r="C45" s="3"/>
      <c r="G45" s="2"/>
      <c r="J45" s="1"/>
      <c r="K45" s="1"/>
    </row>
    <row r="46" spans="1:33" ht="13.9" x14ac:dyDescent="0.4">
      <c r="A46" s="3"/>
      <c r="B46" s="3"/>
      <c r="C46" s="3"/>
      <c r="G46" s="2"/>
      <c r="J46" s="1"/>
      <c r="K46" s="1"/>
    </row>
    <row r="47" spans="1:33" ht="13.9" x14ac:dyDescent="0.4">
      <c r="A47" s="3"/>
      <c r="B47" s="3"/>
      <c r="C47" s="3"/>
      <c r="G47" s="2"/>
      <c r="J47" s="1"/>
      <c r="K47" s="1"/>
    </row>
    <row r="48" spans="1:33" ht="13.9" x14ac:dyDescent="0.4">
      <c r="A48" s="3"/>
      <c r="B48" s="3"/>
      <c r="C48" s="3"/>
      <c r="G48" s="2"/>
      <c r="J48" s="1"/>
      <c r="K48" s="1"/>
    </row>
    <row r="49" spans="1:11" ht="13.9" x14ac:dyDescent="0.4">
      <c r="A49" s="3"/>
      <c r="B49" s="3"/>
      <c r="C49" s="3"/>
      <c r="G49" s="2"/>
      <c r="J49" s="1"/>
      <c r="K49" s="1"/>
    </row>
    <row r="50" spans="1:11" ht="13.9" x14ac:dyDescent="0.4">
      <c r="A50" s="3"/>
      <c r="B50" s="3"/>
      <c r="C50" s="3"/>
      <c r="G50" s="2"/>
      <c r="J50" s="1"/>
      <c r="K50" s="1"/>
    </row>
    <row r="51" spans="1:11" ht="13.9" x14ac:dyDescent="0.4">
      <c r="A51" s="3"/>
      <c r="B51" s="3"/>
      <c r="C51" s="3"/>
      <c r="G51" s="2"/>
      <c r="J51" s="1"/>
      <c r="K51" s="1"/>
    </row>
    <row r="52" spans="1:11" ht="13.9" x14ac:dyDescent="0.4">
      <c r="A52" s="3"/>
      <c r="B52" s="3"/>
      <c r="C52" s="3"/>
      <c r="G52" s="2"/>
      <c r="J52" s="1"/>
      <c r="K52" s="1"/>
    </row>
    <row r="53" spans="1:11" ht="13.9" x14ac:dyDescent="0.4">
      <c r="A53" s="3"/>
      <c r="B53" s="3"/>
      <c r="C53" s="3"/>
      <c r="G53" s="2"/>
      <c r="J53" s="1"/>
      <c r="K53" s="1"/>
    </row>
    <row r="54" spans="1:11" ht="13.9" x14ac:dyDescent="0.4">
      <c r="A54" s="3"/>
      <c r="B54" s="3"/>
      <c r="C54" s="3"/>
      <c r="G54" s="2"/>
      <c r="J54" s="1"/>
      <c r="K54" s="1"/>
    </row>
    <row r="55" spans="1:11" ht="13.9" x14ac:dyDescent="0.4">
      <c r="A55" s="3"/>
      <c r="B55" s="3"/>
      <c r="C55" s="3"/>
      <c r="G55" s="2"/>
      <c r="H55" s="2"/>
      <c r="I55" s="2"/>
      <c r="J55" s="1"/>
      <c r="K55" s="1"/>
    </row>
    <row r="56" spans="1:11" x14ac:dyDescent="0.3">
      <c r="G56" s="2"/>
    </row>
    <row r="57" spans="1:11" ht="13.9" x14ac:dyDescent="0.4">
      <c r="G57" s="1"/>
      <c r="H57" s="1"/>
      <c r="I57" s="1"/>
    </row>
    <row r="58" spans="1:11" ht="13.9" x14ac:dyDescent="0.4">
      <c r="G58" s="1"/>
      <c r="H58" s="1"/>
      <c r="I58" s="1"/>
    </row>
    <row r="59" spans="1:11" ht="13.9" x14ac:dyDescent="0.4">
      <c r="G59" s="1"/>
      <c r="H59" s="1"/>
      <c r="I59" s="1"/>
    </row>
    <row r="60" spans="1:11" ht="13.9" x14ac:dyDescent="0.4">
      <c r="G60" s="1"/>
      <c r="H60" s="1"/>
      <c r="I60" s="1"/>
    </row>
    <row r="61" spans="1:11" ht="13.9" x14ac:dyDescent="0.4">
      <c r="G61" s="1"/>
      <c r="H61" s="1"/>
      <c r="I61" s="1"/>
    </row>
    <row r="62" spans="1:11" ht="13.9" x14ac:dyDescent="0.4">
      <c r="G62" s="1"/>
      <c r="H62" s="1"/>
      <c r="I62" s="1"/>
    </row>
    <row r="63" spans="1:11" ht="13.9" x14ac:dyDescent="0.4">
      <c r="G63" s="1"/>
      <c r="H63" s="1"/>
      <c r="I63" s="1"/>
    </row>
    <row r="64" spans="1:11" ht="13.9" x14ac:dyDescent="0.4">
      <c r="G64" s="1"/>
      <c r="H64" s="1"/>
      <c r="I64" s="1"/>
    </row>
    <row r="65" spans="7:9" ht="13.9" x14ac:dyDescent="0.4">
      <c r="G65" s="1"/>
      <c r="H65" s="1"/>
      <c r="I65" s="1"/>
    </row>
    <row r="66" spans="7:9" ht="13.9" x14ac:dyDescent="0.4">
      <c r="G66" s="1"/>
      <c r="H66" s="1"/>
      <c r="I66" s="1"/>
    </row>
    <row r="67" spans="7:9" ht="13.9" x14ac:dyDescent="0.4">
      <c r="G67" s="1"/>
      <c r="H67" s="1"/>
      <c r="I67" s="1"/>
    </row>
    <row r="68" spans="7:9" ht="13.9" x14ac:dyDescent="0.4">
      <c r="G68" s="1"/>
      <c r="H68" s="1"/>
      <c r="I68" s="1"/>
    </row>
    <row r="69" spans="7:9" ht="13.9" x14ac:dyDescent="0.4">
      <c r="G69" s="1"/>
      <c r="H69" s="1"/>
      <c r="I69" s="1"/>
    </row>
    <row r="70" spans="7:9" x14ac:dyDescent="0.3">
      <c r="G70" s="2"/>
    </row>
    <row r="71" spans="7:9" x14ac:dyDescent="0.3">
      <c r="G71" s="2"/>
    </row>
    <row r="72" spans="7:9" x14ac:dyDescent="0.3">
      <c r="G72" s="2"/>
    </row>
    <row r="73" spans="7:9" x14ac:dyDescent="0.3">
      <c r="G73" s="2"/>
    </row>
    <row r="74" spans="7:9" x14ac:dyDescent="0.3">
      <c r="G74" s="2"/>
    </row>
    <row r="75" spans="7:9" x14ac:dyDescent="0.3">
      <c r="G75" s="2"/>
    </row>
    <row r="76" spans="7:9" x14ac:dyDescent="0.3">
      <c r="G76" s="2"/>
    </row>
    <row r="77" spans="7:9" x14ac:dyDescent="0.3">
      <c r="G77" s="2"/>
    </row>
    <row r="78" spans="7:9" x14ac:dyDescent="0.3">
      <c r="G78" s="2"/>
    </row>
  </sheetData>
  <mergeCells count="7">
    <mergeCell ref="N1:Q1"/>
    <mergeCell ref="V1:Y1"/>
    <mergeCell ref="Z1:AC1"/>
    <mergeCell ref="AD1:AG1"/>
    <mergeCell ref="R1:U1"/>
    <mergeCell ref="I41:K41"/>
    <mergeCell ref="D1:M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原始数据</vt:lpstr>
      <vt:lpstr>原始数据!OLE_LINK22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2024-04-17T20:45:42Z</dcterms:created>
  <dcterms:modified xsi:type="dcterms:W3CDTF">2024-11-02T00:47:02Z</dcterms:modified>
</cp:coreProperties>
</file>