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M Cropper\"/>
    </mc:Choice>
  </mc:AlternateContent>
  <xr:revisionPtr revIDLastSave="0" documentId="13_ncr:1_{CFE81E91-FA41-4667-AE54-12A2D754162B}" xr6:coauthVersionLast="47" xr6:coauthVersionMax="47" xr10:uidLastSave="{00000000-0000-0000-0000-000000000000}"/>
  <bookViews>
    <workbookView xWindow="5525" yWindow="1325" windowWidth="10995" windowHeight="7455" xr2:uid="{00000000-000D-0000-FFFF-FFFF00000000}"/>
  </bookViews>
  <sheets>
    <sheet name="aqcr_state_NEDS" sheetId="1" r:id="rId1"/>
    <sheet name="Copy_without_formula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aqcr_state_NEDS!$A$1:$K$183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1" i="1" l="1"/>
  <c r="L37" i="1"/>
  <c r="L172" i="1"/>
  <c r="N178" i="1" l="1"/>
  <c r="M178" i="1"/>
  <c r="L178" i="1"/>
  <c r="N183" i="1"/>
  <c r="M183" i="1"/>
  <c r="L183" i="1"/>
  <c r="N182" i="1"/>
  <c r="M182" i="1"/>
  <c r="L182" i="1"/>
  <c r="N180" i="1"/>
  <c r="M180" i="1"/>
  <c r="L180" i="1"/>
  <c r="N179" i="1"/>
  <c r="M179" i="1"/>
  <c r="L179" i="1"/>
  <c r="N175" i="1"/>
  <c r="M175" i="1"/>
  <c r="L175" i="1"/>
  <c r="N174" i="1"/>
  <c r="M174" i="1"/>
  <c r="L174" i="1"/>
  <c r="N173" i="1"/>
  <c r="M173" i="1"/>
  <c r="L173" i="1"/>
  <c r="N171" i="1"/>
  <c r="M171" i="1"/>
  <c r="L171" i="1"/>
  <c r="N170" i="1"/>
  <c r="M170" i="1"/>
  <c r="L170" i="1"/>
  <c r="N168" i="1"/>
  <c r="M168" i="1"/>
  <c r="L168" i="1"/>
  <c r="N167" i="1"/>
  <c r="M167" i="1"/>
  <c r="L167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0" i="1"/>
  <c r="M130" i="1"/>
  <c r="L130" i="1"/>
  <c r="N129" i="1"/>
  <c r="M129" i="1"/>
  <c r="L129" i="1"/>
  <c r="N128" i="1"/>
  <c r="M128" i="1"/>
  <c r="L128" i="1"/>
  <c r="N104" i="1"/>
  <c r="M104" i="1"/>
  <c r="L104" i="1"/>
  <c r="N103" i="1"/>
  <c r="M103" i="1"/>
  <c r="L103" i="1"/>
  <c r="N102" i="1"/>
  <c r="M102" i="1"/>
  <c r="L102" i="1"/>
  <c r="N109" i="1"/>
  <c r="M109" i="1"/>
  <c r="L109" i="1"/>
  <c r="N108" i="1"/>
  <c r="M108" i="1"/>
  <c r="L108" i="1"/>
  <c r="N107" i="1"/>
  <c r="M107" i="1"/>
  <c r="L107" i="1"/>
  <c r="N117" i="1"/>
  <c r="M117" i="1"/>
  <c r="L117" i="1"/>
  <c r="N116" i="1"/>
  <c r="M116" i="1"/>
  <c r="L116" i="1"/>
  <c r="N115" i="1"/>
  <c r="M115" i="1"/>
  <c r="L115" i="1"/>
  <c r="N98" i="1"/>
  <c r="M98" i="1"/>
  <c r="L98" i="1"/>
  <c r="N97" i="1"/>
  <c r="M97" i="1"/>
  <c r="L97" i="1"/>
  <c r="N78" i="1"/>
  <c r="M78" i="1"/>
  <c r="L78" i="1"/>
  <c r="N81" i="1"/>
  <c r="M81" i="1"/>
  <c r="L81" i="1"/>
  <c r="N80" i="1"/>
  <c r="M80" i="1"/>
  <c r="L80" i="1"/>
  <c r="N77" i="1"/>
  <c r="M77" i="1"/>
  <c r="L77" i="1"/>
  <c r="N76" i="1"/>
  <c r="M76" i="1"/>
  <c r="L76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7" i="1"/>
  <c r="M57" i="1"/>
  <c r="L57" i="1"/>
  <c r="N55" i="1"/>
  <c r="M55" i="1"/>
  <c r="L55" i="1"/>
  <c r="N54" i="1"/>
  <c r="M54" i="1"/>
  <c r="L54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5" i="1"/>
  <c r="M45" i="1"/>
  <c r="L45" i="1"/>
  <c r="N43" i="1"/>
  <c r="M43" i="1"/>
  <c r="L43" i="1"/>
  <c r="N42" i="1"/>
  <c r="M42" i="1"/>
  <c r="L42" i="1"/>
  <c r="N41" i="1"/>
  <c r="M41" i="1"/>
  <c r="L41" i="1"/>
  <c r="N39" i="1"/>
  <c r="M39" i="1"/>
  <c r="L39" i="1"/>
  <c r="N38" i="1"/>
  <c r="M38" i="1"/>
  <c r="L38" i="1"/>
  <c r="N37" i="1"/>
  <c r="M37" i="1"/>
  <c r="N36" i="1"/>
  <c r="M36" i="1"/>
  <c r="L36" i="1"/>
  <c r="N35" i="1"/>
  <c r="M35" i="1"/>
  <c r="L35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E26" i="1" l="1"/>
  <c r="E23" i="1"/>
  <c r="E178" i="1"/>
  <c r="E31" i="1"/>
  <c r="E29" i="1"/>
  <c r="E25" i="1"/>
  <c r="E22" i="1"/>
  <c r="E185" i="1"/>
  <c r="E183" i="1"/>
  <c r="E175" i="1"/>
  <c r="E173" i="1"/>
  <c r="E165" i="1"/>
  <c r="E170" i="1"/>
  <c r="E168" i="1"/>
  <c r="E164" i="1"/>
  <c r="E28" i="1"/>
  <c r="E24" i="1"/>
  <c r="E177" i="1"/>
  <c r="E182" i="1"/>
  <c r="E180" i="1"/>
  <c r="E160" i="1"/>
  <c r="E156" i="1"/>
  <c r="E151" i="1"/>
  <c r="E149" i="1"/>
  <c r="E30" i="1"/>
  <c r="E27" i="1"/>
  <c r="E184" i="1"/>
  <c r="E172" i="1"/>
  <c r="E161" i="1"/>
  <c r="E157" i="1"/>
  <c r="E154" i="1"/>
  <c r="E152" i="1"/>
  <c r="E141" i="1"/>
  <c r="E106" i="1"/>
  <c r="E99" i="1"/>
  <c r="E95" i="1"/>
  <c r="E90" i="1"/>
  <c r="E79" i="1"/>
  <c r="E81" i="1"/>
  <c r="E85" i="1"/>
  <c r="E77" i="1"/>
  <c r="E74" i="1"/>
  <c r="E70" i="1"/>
  <c r="E55" i="1"/>
  <c r="E67" i="1"/>
  <c r="E44" i="1"/>
  <c r="E33" i="1"/>
  <c r="E9" i="1"/>
  <c r="E8" i="1"/>
  <c r="E179" i="1"/>
  <c r="E148" i="1"/>
  <c r="E142" i="1"/>
  <c r="E134" i="1"/>
  <c r="E128" i="1"/>
  <c r="E124" i="1"/>
  <c r="E120" i="1"/>
  <c r="E112" i="1"/>
  <c r="E82" i="1"/>
  <c r="E53" i="1"/>
  <c r="E40" i="1"/>
  <c r="E20" i="1"/>
  <c r="E16" i="1"/>
  <c r="E15" i="1"/>
  <c r="E13" i="1"/>
  <c r="E181" i="1"/>
  <c r="E174" i="1"/>
  <c r="E167" i="1"/>
  <c r="E162" i="1"/>
  <c r="E158" i="1"/>
  <c r="E150" i="1"/>
  <c r="E143" i="1"/>
  <c r="E129" i="1"/>
  <c r="E108" i="1"/>
  <c r="E105" i="1"/>
  <c r="E118" i="1"/>
  <c r="E97" i="1"/>
  <c r="E94" i="1"/>
  <c r="E89" i="1"/>
  <c r="E84" i="1"/>
  <c r="E73" i="1"/>
  <c r="E69" i="1"/>
  <c r="E62" i="1"/>
  <c r="E57" i="1"/>
  <c r="E66" i="1"/>
  <c r="E32" i="1"/>
  <c r="E6" i="1"/>
  <c r="E169" i="1"/>
  <c r="E147" i="1"/>
  <c r="E144" i="1"/>
  <c r="E139" i="1"/>
  <c r="E137" i="1"/>
  <c r="E133" i="1"/>
  <c r="E127" i="1"/>
  <c r="E123" i="1"/>
  <c r="E119" i="1"/>
  <c r="E111" i="1"/>
  <c r="E103" i="1"/>
  <c r="E98" i="1"/>
  <c r="E63" i="1"/>
  <c r="E52" i="1"/>
  <c r="E50" i="1"/>
  <c r="E42" i="1"/>
  <c r="E37" i="1"/>
  <c r="E19" i="1"/>
  <c r="E5" i="1"/>
  <c r="E3" i="1"/>
  <c r="E163" i="1"/>
  <c r="E159" i="1"/>
  <c r="E155" i="1"/>
  <c r="E153" i="1"/>
  <c r="E145" i="1"/>
  <c r="E104" i="1"/>
  <c r="E101" i="1"/>
  <c r="E115" i="1"/>
  <c r="E93" i="1"/>
  <c r="E92" i="1"/>
  <c r="E88" i="1"/>
  <c r="E80" i="1"/>
  <c r="E83" i="1"/>
  <c r="E76" i="1"/>
  <c r="E72" i="1"/>
  <c r="E68" i="1"/>
  <c r="E59" i="1"/>
  <c r="E56" i="1"/>
  <c r="E65" i="1"/>
  <c r="E43" i="1"/>
  <c r="E38" i="1"/>
  <c r="E34" i="1"/>
  <c r="E2" i="1"/>
  <c r="E7" i="1"/>
  <c r="E171" i="1"/>
  <c r="E146" i="1"/>
  <c r="E136" i="1"/>
  <c r="E132" i="1"/>
  <c r="E126" i="1"/>
  <c r="E122" i="1"/>
  <c r="E114" i="1"/>
  <c r="E110" i="1"/>
  <c r="E116" i="1"/>
  <c r="E60" i="1"/>
  <c r="E47" i="1"/>
  <c r="E39" i="1"/>
  <c r="E18" i="1"/>
  <c r="E12" i="1"/>
  <c r="E14" i="1"/>
  <c r="E176" i="1"/>
  <c r="E166" i="1"/>
  <c r="E130" i="1"/>
  <c r="E109" i="1"/>
  <c r="E107" i="1"/>
  <c r="E100" i="1"/>
  <c r="E117" i="1"/>
  <c r="E96" i="1"/>
  <c r="E91" i="1"/>
  <c r="E87" i="1"/>
  <c r="E86" i="1"/>
  <c r="E75" i="1"/>
  <c r="E71" i="1"/>
  <c r="E61" i="1"/>
  <c r="E58" i="1"/>
  <c r="E48" i="1"/>
  <c r="E45" i="1"/>
  <c r="E64" i="1"/>
  <c r="E35" i="1"/>
  <c r="E11" i="1"/>
  <c r="E140" i="1"/>
  <c r="E138" i="1"/>
  <c r="E135" i="1"/>
  <c r="E131" i="1"/>
  <c r="E125" i="1"/>
  <c r="E121" i="1"/>
  <c r="E113" i="1"/>
  <c r="E102" i="1"/>
  <c r="E78" i="1"/>
  <c r="E54" i="1"/>
  <c r="E51" i="1"/>
  <c r="E49" i="1"/>
  <c r="E46" i="1"/>
  <c r="E41" i="1"/>
  <c r="E36" i="1"/>
  <c r="E21" i="1"/>
  <c r="E17" i="1"/>
  <c r="E10" i="1"/>
  <c r="E4" i="1"/>
  <c r="K21" i="1" l="1"/>
  <c r="J21" i="1"/>
  <c r="H21" i="1"/>
  <c r="I75" i="1"/>
  <c r="F75" i="1"/>
  <c r="G75" i="1"/>
  <c r="H109" i="1"/>
  <c r="J109" i="1"/>
  <c r="K109" i="1"/>
  <c r="J47" i="1"/>
  <c r="H47" i="1"/>
  <c r="K47" i="1"/>
  <c r="I136" i="1"/>
  <c r="F136" i="1"/>
  <c r="G136" i="1"/>
  <c r="I88" i="1"/>
  <c r="F88" i="1"/>
  <c r="G88" i="1"/>
  <c r="J155" i="1"/>
  <c r="H155" i="1"/>
  <c r="K155" i="1"/>
  <c r="I127" i="1"/>
  <c r="F127" i="1"/>
  <c r="G127" i="1"/>
  <c r="J158" i="1"/>
  <c r="H158" i="1"/>
  <c r="K158" i="1"/>
  <c r="K20" i="1"/>
  <c r="J20" i="1"/>
  <c r="H20" i="1"/>
  <c r="I134" i="1"/>
  <c r="F134" i="1"/>
  <c r="G134" i="1"/>
  <c r="I67" i="1"/>
  <c r="F67" i="1"/>
  <c r="G67" i="1"/>
  <c r="H161" i="1"/>
  <c r="K161" i="1"/>
  <c r="J161" i="1"/>
  <c r="J160" i="1"/>
  <c r="H160" i="1"/>
  <c r="K160" i="1"/>
  <c r="H170" i="1"/>
  <c r="K170" i="1"/>
  <c r="J170" i="1"/>
  <c r="G29" i="1"/>
  <c r="I29" i="1"/>
  <c r="F29" i="1"/>
  <c r="I169" i="1"/>
  <c r="G169" i="1"/>
  <c r="F169" i="1"/>
  <c r="K17" i="1"/>
  <c r="J17" i="1"/>
  <c r="H17" i="1"/>
  <c r="J42" i="1"/>
  <c r="H42" i="1"/>
  <c r="K42" i="1"/>
  <c r="J128" i="1"/>
  <c r="H128" i="1"/>
  <c r="K128" i="1"/>
  <c r="H157" i="1"/>
  <c r="K157" i="1"/>
  <c r="J157" i="1"/>
  <c r="I113" i="1"/>
  <c r="F113" i="1"/>
  <c r="G113" i="1"/>
  <c r="H35" i="1"/>
  <c r="J35" i="1"/>
  <c r="K35" i="1"/>
  <c r="H130" i="1"/>
  <c r="J130" i="1"/>
  <c r="K130" i="1"/>
  <c r="J60" i="1"/>
  <c r="H60" i="1"/>
  <c r="K60" i="1"/>
  <c r="I56" i="1"/>
  <c r="F56" i="1"/>
  <c r="G56" i="1"/>
  <c r="I92" i="1"/>
  <c r="F92" i="1"/>
  <c r="G92" i="1"/>
  <c r="J159" i="1"/>
  <c r="H159" i="1"/>
  <c r="K159" i="1"/>
  <c r="I66" i="1"/>
  <c r="F66" i="1"/>
  <c r="G66" i="1"/>
  <c r="J97" i="1"/>
  <c r="H97" i="1"/>
  <c r="K97" i="1"/>
  <c r="J162" i="1"/>
  <c r="H162" i="1"/>
  <c r="K162" i="1"/>
  <c r="I40" i="1"/>
  <c r="F40" i="1"/>
  <c r="G40" i="1"/>
  <c r="J142" i="1"/>
  <c r="H142" i="1"/>
  <c r="K142" i="1"/>
  <c r="I172" i="1"/>
  <c r="G172" i="1"/>
  <c r="F172" i="1"/>
  <c r="J54" i="1"/>
  <c r="H54" i="1"/>
  <c r="K54" i="1"/>
  <c r="J18" i="1"/>
  <c r="H18" i="1"/>
  <c r="K18" i="1"/>
  <c r="J140" i="1"/>
  <c r="H140" i="1"/>
  <c r="K140" i="1"/>
  <c r="I121" i="1"/>
  <c r="F121" i="1"/>
  <c r="G121" i="1"/>
  <c r="I87" i="1"/>
  <c r="F87" i="1"/>
  <c r="G87" i="1"/>
  <c r="I166" i="1"/>
  <c r="G166" i="1"/>
  <c r="F166" i="1"/>
  <c r="J116" i="1"/>
  <c r="H116" i="1"/>
  <c r="K116" i="1"/>
  <c r="K171" i="1"/>
  <c r="J171" i="1"/>
  <c r="H171" i="1"/>
  <c r="H59" i="1"/>
  <c r="J59" i="1"/>
  <c r="K59" i="1"/>
  <c r="I163" i="1"/>
  <c r="G163" i="1"/>
  <c r="F163" i="1"/>
  <c r="J63" i="1"/>
  <c r="H63" i="1"/>
  <c r="K63" i="1"/>
  <c r="I118" i="1"/>
  <c r="F118" i="1"/>
  <c r="G118" i="1"/>
  <c r="I70" i="1"/>
  <c r="F70" i="1"/>
  <c r="G70" i="1"/>
  <c r="I184" i="1"/>
  <c r="G184" i="1"/>
  <c r="F184" i="1"/>
  <c r="J182" i="1"/>
  <c r="H182" i="1"/>
  <c r="K182" i="1"/>
  <c r="K178" i="1"/>
  <c r="J178" i="1"/>
  <c r="H178" i="1"/>
  <c r="F126" i="1"/>
  <c r="I126" i="1"/>
  <c r="G126" i="1"/>
  <c r="H145" i="1"/>
  <c r="J145" i="1"/>
  <c r="K145" i="1"/>
  <c r="I84" i="1"/>
  <c r="F84" i="1"/>
  <c r="G84" i="1"/>
  <c r="J143" i="1"/>
  <c r="H143" i="1"/>
  <c r="K143" i="1"/>
  <c r="I33" i="1"/>
  <c r="F33" i="1"/>
  <c r="G33" i="1"/>
  <c r="H81" i="1"/>
  <c r="J81" i="1"/>
  <c r="K81" i="1"/>
  <c r="J151" i="1"/>
  <c r="H151" i="1"/>
  <c r="K151" i="1"/>
  <c r="I164" i="1"/>
  <c r="F164" i="1"/>
  <c r="G164" i="1"/>
  <c r="K22" i="1"/>
  <c r="J22" i="1"/>
  <c r="H22" i="1"/>
  <c r="J78" i="1"/>
  <c r="H78" i="1"/>
  <c r="K78" i="1"/>
  <c r="I89" i="1"/>
  <c r="F89" i="1"/>
  <c r="G89" i="1"/>
  <c r="K16" i="1"/>
  <c r="J16" i="1"/>
  <c r="H16" i="1"/>
  <c r="I79" i="1"/>
  <c r="F79" i="1"/>
  <c r="G79" i="1"/>
  <c r="J156" i="1"/>
  <c r="H156" i="1"/>
  <c r="K156" i="1"/>
  <c r="K25" i="1"/>
  <c r="J25" i="1"/>
  <c r="H25" i="1"/>
  <c r="H45" i="1"/>
  <c r="J45" i="1"/>
  <c r="K45" i="1"/>
  <c r="I7" i="1"/>
  <c r="G7" i="1"/>
  <c r="F7" i="1"/>
  <c r="H115" i="1"/>
  <c r="J115" i="1"/>
  <c r="K115" i="1"/>
  <c r="I3" i="1"/>
  <c r="G3" i="1"/>
  <c r="F3" i="1"/>
  <c r="J98" i="1"/>
  <c r="H98" i="1"/>
  <c r="K98" i="1"/>
  <c r="H62" i="1"/>
  <c r="J62" i="1"/>
  <c r="K62" i="1"/>
  <c r="F82" i="1"/>
  <c r="I82" i="1"/>
  <c r="G82" i="1"/>
  <c r="K27" i="1"/>
  <c r="J27" i="1"/>
  <c r="H27" i="1"/>
  <c r="H175" i="1"/>
  <c r="K175" i="1"/>
  <c r="J175" i="1"/>
  <c r="H38" i="1"/>
  <c r="J38" i="1"/>
  <c r="K38" i="1"/>
  <c r="J37" i="1"/>
  <c r="H37" i="1"/>
  <c r="K37" i="1"/>
  <c r="I123" i="1"/>
  <c r="F123" i="1"/>
  <c r="G123" i="1"/>
  <c r="I44" i="1"/>
  <c r="F44" i="1"/>
  <c r="G44" i="1"/>
  <c r="I100" i="1"/>
  <c r="F100" i="1"/>
  <c r="G100" i="1"/>
  <c r="H48" i="1"/>
  <c r="J48" i="1"/>
  <c r="K48" i="1"/>
  <c r="I96" i="1"/>
  <c r="F96" i="1"/>
  <c r="G96" i="1"/>
  <c r="I14" i="1"/>
  <c r="G14" i="1"/>
  <c r="F14" i="1"/>
  <c r="F114" i="1"/>
  <c r="I114" i="1"/>
  <c r="G114" i="1"/>
  <c r="I101" i="1"/>
  <c r="F101" i="1"/>
  <c r="G101" i="1"/>
  <c r="J103" i="1"/>
  <c r="H103" i="1"/>
  <c r="K103" i="1"/>
  <c r="J144" i="1"/>
  <c r="H144" i="1"/>
  <c r="K144" i="1"/>
  <c r="I69" i="1"/>
  <c r="F69" i="1"/>
  <c r="G69" i="1"/>
  <c r="F181" i="1"/>
  <c r="I181" i="1"/>
  <c r="G181" i="1"/>
  <c r="F112" i="1"/>
  <c r="I112" i="1"/>
  <c r="G112" i="1"/>
  <c r="I8" i="1"/>
  <c r="G8" i="1"/>
  <c r="F8" i="1"/>
  <c r="H141" i="1"/>
  <c r="J141" i="1"/>
  <c r="K141" i="1"/>
  <c r="G30" i="1"/>
  <c r="I30" i="1"/>
  <c r="F30" i="1"/>
  <c r="J24" i="1"/>
  <c r="H24" i="1"/>
  <c r="K24" i="1"/>
  <c r="H183" i="1"/>
  <c r="K183" i="1"/>
  <c r="J183" i="1"/>
  <c r="K26" i="1"/>
  <c r="J26" i="1"/>
  <c r="H26" i="1"/>
  <c r="I4" i="1"/>
  <c r="G4" i="1"/>
  <c r="F4" i="1"/>
  <c r="F135" i="1"/>
  <c r="I135" i="1"/>
  <c r="G135" i="1"/>
  <c r="I12" i="1"/>
  <c r="G12" i="1"/>
  <c r="F12" i="1"/>
  <c r="F122" i="1"/>
  <c r="I122" i="1"/>
  <c r="G122" i="1"/>
  <c r="H104" i="1"/>
  <c r="J104" i="1"/>
  <c r="K104" i="1"/>
  <c r="H19" i="1"/>
  <c r="K19" i="1"/>
  <c r="J19" i="1"/>
  <c r="I111" i="1"/>
  <c r="F111" i="1"/>
  <c r="G111" i="1"/>
  <c r="I147" i="1"/>
  <c r="F147" i="1"/>
  <c r="G147" i="1"/>
  <c r="I73" i="1"/>
  <c r="F73" i="1"/>
  <c r="G73" i="1"/>
  <c r="F13" i="1"/>
  <c r="I13" i="1"/>
  <c r="G13" i="1"/>
  <c r="I85" i="1"/>
  <c r="F85" i="1"/>
  <c r="G85" i="1"/>
  <c r="K28" i="1"/>
  <c r="J28" i="1"/>
  <c r="H28" i="1"/>
  <c r="I185" i="1"/>
  <c r="G185" i="1"/>
  <c r="F185" i="1"/>
  <c r="G20" i="1" l="1"/>
  <c r="G170" i="1"/>
  <c r="G54" i="1"/>
  <c r="G63" i="1"/>
  <c r="G81" i="1"/>
  <c r="G25" i="1"/>
  <c r="G38" i="1"/>
  <c r="G171" i="1"/>
  <c r="G27" i="1"/>
  <c r="G158" i="1"/>
  <c r="G160" i="1"/>
  <c r="G42" i="1"/>
  <c r="G62" i="1"/>
  <c r="G175" i="1"/>
  <c r="G26" i="1"/>
  <c r="G17" i="1"/>
  <c r="G60" i="1"/>
  <c r="G116" i="1"/>
  <c r="G45" i="1"/>
  <c r="G24" i="1"/>
  <c r="G183" i="1"/>
  <c r="G156" i="1"/>
  <c r="G161" i="1"/>
  <c r="G159" i="1"/>
  <c r="G18" i="1"/>
  <c r="G140" i="1"/>
  <c r="G182" i="1"/>
  <c r="G115" i="1"/>
  <c r="G48" i="1"/>
  <c r="G144" i="1"/>
  <c r="G28" i="1"/>
  <c r="G104" i="1"/>
  <c r="G21" i="1"/>
  <c r="G47" i="1"/>
  <c r="G130" i="1"/>
  <c r="G142" i="1"/>
  <c r="G178" i="1"/>
  <c r="G78" i="1"/>
  <c r="G98" i="1"/>
  <c r="G37" i="1"/>
  <c r="G141" i="1"/>
  <c r="G155" i="1"/>
  <c r="G128" i="1"/>
  <c r="G157" i="1"/>
  <c r="G162" i="1"/>
  <c r="G145" i="1"/>
  <c r="G143" i="1"/>
  <c r="G151" i="1"/>
  <c r="G22" i="1"/>
  <c r="G16" i="1"/>
  <c r="G103" i="1"/>
  <c r="G19" i="1"/>
  <c r="G109" i="1"/>
  <c r="G35" i="1"/>
  <c r="G97" i="1"/>
  <c r="G59" i="1"/>
  <c r="F37" i="1"/>
  <c r="F161" i="1"/>
  <c r="F178" i="1"/>
  <c r="F115" i="1"/>
  <c r="F48" i="1"/>
  <c r="F19" i="1"/>
  <c r="F130" i="1"/>
  <c r="F162" i="1"/>
  <c r="F140" i="1"/>
  <c r="F16" i="1"/>
  <c r="F144" i="1"/>
  <c r="F183" i="1"/>
  <c r="F104" i="1"/>
  <c r="F47" i="1"/>
  <c r="F157" i="1"/>
  <c r="F142" i="1"/>
  <c r="F145" i="1"/>
  <c r="F78" i="1"/>
  <c r="F98" i="1"/>
  <c r="F141" i="1"/>
  <c r="F62" i="1"/>
  <c r="F109" i="1"/>
  <c r="F20" i="1"/>
  <c r="F128" i="1"/>
  <c r="F35" i="1"/>
  <c r="F59" i="1"/>
  <c r="F63" i="1"/>
  <c r="F151" i="1"/>
  <c r="F103" i="1"/>
  <c r="F26" i="1"/>
  <c r="F45" i="1"/>
  <c r="F28" i="1"/>
  <c r="F170" i="1"/>
  <c r="F17" i="1"/>
  <c r="F171" i="1"/>
  <c r="F143" i="1"/>
  <c r="F81" i="1"/>
  <c r="F156" i="1"/>
  <c r="F27" i="1"/>
  <c r="F38" i="1"/>
  <c r="F24" i="1"/>
  <c r="F158" i="1"/>
  <c r="F159" i="1"/>
  <c r="F97" i="1"/>
  <c r="F54" i="1"/>
  <c r="F18" i="1"/>
  <c r="F182" i="1"/>
  <c r="F25" i="1"/>
  <c r="F21" i="1"/>
  <c r="F60" i="1"/>
  <c r="F116" i="1"/>
  <c r="F175" i="1"/>
  <c r="F155" i="1"/>
  <c r="F160" i="1"/>
  <c r="F42" i="1"/>
  <c r="F22" i="1"/>
  <c r="I128" i="1"/>
  <c r="I27" i="1"/>
  <c r="I155" i="1"/>
  <c r="I160" i="1"/>
  <c r="I17" i="1"/>
  <c r="I42" i="1"/>
  <c r="I62" i="1"/>
  <c r="I175" i="1"/>
  <c r="I60" i="1"/>
  <c r="I18" i="1"/>
  <c r="I116" i="1"/>
  <c r="I45" i="1"/>
  <c r="I24" i="1"/>
  <c r="I21" i="1"/>
  <c r="I161" i="1"/>
  <c r="I162" i="1"/>
  <c r="I140" i="1"/>
  <c r="I178" i="1"/>
  <c r="I25" i="1"/>
  <c r="I115" i="1"/>
  <c r="I48" i="1"/>
  <c r="I144" i="1"/>
  <c r="I19" i="1"/>
  <c r="I28" i="1"/>
  <c r="I141" i="1"/>
  <c r="I81" i="1"/>
  <c r="I38" i="1"/>
  <c r="I47" i="1"/>
  <c r="I130" i="1"/>
  <c r="I22" i="1"/>
  <c r="I78" i="1"/>
  <c r="I16" i="1"/>
  <c r="I98" i="1"/>
  <c r="I37" i="1"/>
  <c r="I183" i="1"/>
  <c r="I104" i="1"/>
  <c r="I157" i="1"/>
  <c r="I145" i="1"/>
  <c r="I143" i="1"/>
  <c r="I151" i="1"/>
  <c r="I103" i="1"/>
  <c r="I109" i="1"/>
  <c r="I20" i="1"/>
  <c r="I35" i="1"/>
  <c r="I97" i="1"/>
  <c r="I59" i="1"/>
  <c r="I182" i="1"/>
  <c r="I156" i="1"/>
  <c r="I158" i="1"/>
  <c r="I170" i="1"/>
  <c r="I159" i="1"/>
  <c r="I142" i="1"/>
  <c r="I54" i="1"/>
  <c r="I171" i="1"/>
  <c r="I63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tc={6D3169DC-638A-4E40-B7F0-07B6921D1D10}</author>
    <author>tc={E82DC7E6-E07B-4EB7-83D8-5E4DCE6F1A56}</author>
    <author>tc={E6BCB978-BC81-4CCB-9055-519FA80F54C3}</author>
    <author>tc={1362B351-7C55-435C-862A-CA704A2B672A}</author>
    <author>tc={458C0AD1-16E1-41FE-B72A-0522BD244F3E}</author>
    <author>tc={7F8C5DB4-58BF-46BB-8DEA-2E13ECE624FF}</author>
  </authors>
  <commentList>
    <comment ref="L7" authorId="0" shapeId="0" xr:uid="{6D3169DC-638A-4E40-B7F0-07B6921D1D10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but correct</t>
      </text>
    </comment>
    <comment ref="J10" authorId="1" shapeId="0" xr:uid="{E82DC7E6-E07B-4EB7-83D8-5E4DCE6F1A56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 but correct</t>
      </text>
    </comment>
    <comment ref="K11" authorId="2" shapeId="0" xr:uid="{E6BCB978-BC81-4CCB-9055-519FA80F54C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but correct</t>
      </text>
    </comment>
    <comment ref="J12" authorId="3" shapeId="0" xr:uid="{1362B351-7C55-435C-862A-CA704A2B672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but correct</t>
      </text>
    </comment>
    <comment ref="K179" authorId="4" shapeId="0" xr:uid="{458C0AD1-16E1-41FE-B72A-0522BD244F3E}">
      <text>
        <t>[Threaded comment]
Your version of Excel allows you to read this threaded comment; however, any edits to it will get removed if the file is opened in a newer version of Excel. Learn more: https://go.microsoft.com/fwlink/?linkid=870924
Comment:
    K87-91 are abnormal but correct</t>
      </text>
    </comment>
    <comment ref="K184" authorId="5" shapeId="0" xr:uid="{7F8C5DB4-58BF-46BB-8DEA-2E13ECE624FF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but correct</t>
      </text>
    </comment>
  </commentList>
</comments>
</file>

<file path=xl/sharedStrings.xml><?xml version="1.0" encoding="utf-8"?>
<sst xmlns="http://schemas.openxmlformats.org/spreadsheetml/2006/main" count="764" uniqueCount="116">
  <si>
    <t>state</t>
  </si>
  <si>
    <t>stateabbr</t>
  </si>
  <si>
    <t>fips_state</t>
  </si>
  <si>
    <t>aqcr_num</t>
  </si>
  <si>
    <t>California</t>
  </si>
  <si>
    <t>CA</t>
  </si>
  <si>
    <t>Colorado</t>
  </si>
  <si>
    <t>CO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</si>
  <si>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</si>
  <si>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</si>
  <si>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</si>
  <si>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</si>
  <si>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</si>
  <si>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</si>
  <si>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</si>
  <si>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</si>
  <si>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</si>
  <si>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</si>
  <si>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Louisiana</t>
  </si>
  <si>
    <t>LA</t>
  </si>
  <si>
    <t>Maine</t>
  </si>
  <si>
    <t>ME</t>
  </si>
  <si>
    <t>Maryland</t>
  </si>
  <si>
    <t>MD</t>
  </si>
  <si>
    <t>Montana</t>
  </si>
  <si>
    <t>MT</t>
  </si>
  <si>
    <t>Nevada</t>
  </si>
  <si>
    <t>NV</t>
  </si>
  <si>
    <t>New Jersey</t>
  </si>
  <si>
    <t>NJ</t>
  </si>
  <si>
    <t>New Mexico</t>
  </si>
  <si>
    <t>NM</t>
  </si>
  <si>
    <t>North Carolina</t>
  </si>
  <si>
    <t>NC</t>
  </si>
  <si>
    <t>Oregon</t>
  </si>
  <si>
    <t>OR</t>
  </si>
  <si>
    <t>Rhode Island</t>
  </si>
  <si>
    <t>RI</t>
  </si>
  <si>
    <t>South Carolina</t>
  </si>
  <si>
    <t>SC</t>
  </si>
  <si>
    <t>Tennessee</t>
  </si>
  <si>
    <t>TN</t>
  </si>
  <si>
    <t>Texas</t>
  </si>
  <si>
    <t>TX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</si>
  <si>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</si>
  <si>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</si>
  <si>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</si>
  <si>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</si>
  <si>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</si>
  <si>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</si>
  <si>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</si>
  <si>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</si>
  <si>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inter_state_aqcr</t>
  </si>
  <si>
    <t>Y1972</t>
  </si>
  <si>
    <t>Y1973</t>
  </si>
  <si>
    <t>Y1974</t>
  </si>
  <si>
    <t>Y1975</t>
  </si>
  <si>
    <t>Y1976</t>
  </si>
  <si>
    <t>Y1977</t>
  </si>
  <si>
    <t>Y1978</t>
  </si>
  <si>
    <t>Y1979</t>
  </si>
  <si>
    <t>Y1980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</si>
  <si>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</si>
  <si>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</si>
  <si>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</si>
  <si>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</si>
  <si>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</si>
  <si>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</si>
  <si>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</si>
  <si>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</si>
  <si>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Connecticut</t>
  </si>
  <si>
    <t>CT</t>
  </si>
  <si>
    <t>Delaware</t>
  </si>
  <si>
    <t>DE</t>
  </si>
  <si>
    <t>District of Columbia</t>
  </si>
  <si>
    <t>DC</t>
  </si>
  <si>
    <t>Hawaii</t>
  </si>
  <si>
    <t>HI</t>
  </si>
  <si>
    <t>Iowa</t>
  </si>
  <si>
    <t>IA</t>
  </si>
  <si>
    <t>Kansas</t>
  </si>
  <si>
    <t>KS</t>
  </si>
  <si>
    <t>Kentucky</t>
  </si>
  <si>
    <t>KY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</si>
  <si>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</si>
  <si>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</si>
  <si>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</si>
  <si>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</si>
  <si>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</si>
  <si>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</si>
  <si>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</si>
  <si>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</si>
  <si>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</si>
  <si>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</si>
  <si>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Nebraska</t>
  </si>
  <si>
    <t>NE</t>
  </si>
  <si>
    <t>New Hampshire</t>
  </si>
  <si>
    <t>NH</t>
  </si>
  <si>
    <t>New York</t>
  </si>
  <si>
    <t>NY</t>
  </si>
  <si>
    <t>North Dakota</t>
  </si>
  <si>
    <t>ND</t>
  </si>
  <si>
    <t>Ohio</t>
  </si>
  <si>
    <t>OH</t>
  </si>
  <si>
    <t>Oklahoma</t>
  </si>
  <si>
    <t>OK</t>
  </si>
  <si>
    <t>Pennsylvania</t>
  </si>
  <si>
    <t>PA</t>
  </si>
  <si>
    <t>South Dakota</t>
  </si>
  <si>
    <t>SD</t>
  </si>
  <si>
    <t>Utah</t>
  </si>
  <si>
    <t>UT</t>
  </si>
  <si>
    <t>Vermont</t>
  </si>
  <si>
    <t>VT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</si>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</sst>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3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extraction_from_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DS_data_148_PN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978-1980%20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_data"/>
      <sheetName val="aqcr_data"/>
      <sheetName val="1972"/>
      <sheetName val="1973"/>
      <sheetName val="1975"/>
      <sheetName val="1972-1975"/>
      <sheetName val="row_names"/>
    </sheetNames>
    <sheetDataSet>
      <sheetData sheetId="0"/>
      <sheetData sheetId="1">
        <row r="4">
          <cell r="A4">
            <v>1</v>
          </cell>
          <cell r="B4">
            <v>4877</v>
          </cell>
          <cell r="C4">
            <v>7416</v>
          </cell>
          <cell r="E4">
            <v>7854</v>
          </cell>
        </row>
        <row r="5">
          <cell r="A5">
            <v>2</v>
          </cell>
          <cell r="B5">
            <v>27080</v>
          </cell>
          <cell r="C5">
            <v>21913</v>
          </cell>
          <cell r="E5">
            <v>22063</v>
          </cell>
        </row>
        <row r="6">
          <cell r="A6">
            <v>3</v>
          </cell>
          <cell r="B6">
            <v>11754</v>
          </cell>
          <cell r="C6">
            <v>16294</v>
          </cell>
          <cell r="E6">
            <v>20009</v>
          </cell>
        </row>
        <row r="7">
          <cell r="A7">
            <v>4</v>
          </cell>
          <cell r="B7">
            <v>37924</v>
          </cell>
          <cell r="C7">
            <v>35445</v>
          </cell>
          <cell r="E7">
            <v>37260</v>
          </cell>
        </row>
        <row r="8">
          <cell r="A8">
            <v>5</v>
          </cell>
          <cell r="B8">
            <v>68242</v>
          </cell>
          <cell r="C8">
            <v>96044</v>
          </cell>
          <cell r="E8">
            <v>78386</v>
          </cell>
        </row>
        <row r="9">
          <cell r="A9">
            <v>6</v>
          </cell>
          <cell r="B9">
            <v>6623</v>
          </cell>
          <cell r="C9">
            <v>9739</v>
          </cell>
          <cell r="E9">
            <v>20039</v>
          </cell>
        </row>
        <row r="10">
          <cell r="A10">
            <v>7</v>
          </cell>
          <cell r="B10">
            <v>37912</v>
          </cell>
          <cell r="C10">
            <v>41713</v>
          </cell>
          <cell r="E10">
            <v>46379</v>
          </cell>
        </row>
        <row r="11">
          <cell r="A11">
            <v>8</v>
          </cell>
          <cell r="B11">
            <v>3764</v>
          </cell>
          <cell r="C11">
            <v>4736</v>
          </cell>
          <cell r="E11">
            <v>7056</v>
          </cell>
        </row>
        <row r="12">
          <cell r="A12">
            <v>9</v>
          </cell>
          <cell r="B12">
            <v>1121</v>
          </cell>
          <cell r="C12">
            <v>1623</v>
          </cell>
          <cell r="E12">
            <v>1640</v>
          </cell>
        </row>
        <row r="13">
          <cell r="A13">
            <v>10</v>
          </cell>
          <cell r="B13">
            <v>372</v>
          </cell>
          <cell r="C13">
            <v>650</v>
          </cell>
          <cell r="E13">
            <v>589</v>
          </cell>
        </row>
        <row r="14">
          <cell r="A14">
            <v>11</v>
          </cell>
          <cell r="B14">
            <v>569</v>
          </cell>
          <cell r="C14">
            <v>943</v>
          </cell>
          <cell r="E14">
            <v>1385</v>
          </cell>
        </row>
        <row r="15">
          <cell r="A15">
            <v>12</v>
          </cell>
          <cell r="B15">
            <v>6685</v>
          </cell>
          <cell r="C15">
            <v>6668</v>
          </cell>
          <cell r="E15">
            <v>7077</v>
          </cell>
        </row>
        <row r="16">
          <cell r="A16">
            <v>13</v>
          </cell>
          <cell r="B16">
            <v>14232</v>
          </cell>
          <cell r="C16">
            <v>14889</v>
          </cell>
          <cell r="E16">
            <v>16310</v>
          </cell>
        </row>
        <row r="17">
          <cell r="A17">
            <v>14</v>
          </cell>
          <cell r="B17">
            <v>17054</v>
          </cell>
          <cell r="C17">
            <v>20741</v>
          </cell>
          <cell r="E17">
            <v>26014</v>
          </cell>
        </row>
        <row r="18">
          <cell r="A18">
            <v>15</v>
          </cell>
          <cell r="B18">
            <v>48258</v>
          </cell>
          <cell r="C18">
            <v>61927</v>
          </cell>
          <cell r="E18">
            <v>51537</v>
          </cell>
        </row>
        <row r="19">
          <cell r="A19">
            <v>16</v>
          </cell>
          <cell r="B19">
            <v>26402</v>
          </cell>
          <cell r="C19">
            <v>25703</v>
          </cell>
          <cell r="E19">
            <v>26056</v>
          </cell>
        </row>
        <row r="20">
          <cell r="A20">
            <v>17</v>
          </cell>
          <cell r="B20">
            <v>11908</v>
          </cell>
          <cell r="C20">
            <v>11923</v>
          </cell>
          <cell r="E20">
            <v>12086</v>
          </cell>
        </row>
        <row r="21">
          <cell r="A21">
            <v>18</v>
          </cell>
          <cell r="B21">
            <v>11016</v>
          </cell>
          <cell r="C21">
            <v>22203</v>
          </cell>
          <cell r="E21">
            <v>22982</v>
          </cell>
        </row>
        <row r="22">
          <cell r="A22">
            <v>19</v>
          </cell>
          <cell r="B22">
            <v>16910</v>
          </cell>
          <cell r="C22">
            <v>17868</v>
          </cell>
          <cell r="E22">
            <v>18017</v>
          </cell>
        </row>
        <row r="23">
          <cell r="A23">
            <v>20</v>
          </cell>
          <cell r="B23">
            <v>18544</v>
          </cell>
          <cell r="C23">
            <v>17828</v>
          </cell>
          <cell r="E23">
            <v>17221</v>
          </cell>
        </row>
        <row r="24">
          <cell r="A24">
            <v>21</v>
          </cell>
          <cell r="B24">
            <v>8216</v>
          </cell>
          <cell r="C24">
            <v>8088</v>
          </cell>
          <cell r="E24">
            <v>8559</v>
          </cell>
        </row>
        <row r="25">
          <cell r="A25">
            <v>22</v>
          </cell>
          <cell r="B25">
            <v>53386</v>
          </cell>
          <cell r="C25">
            <v>54753</v>
          </cell>
          <cell r="E25">
            <v>57125</v>
          </cell>
        </row>
        <row r="26">
          <cell r="A26">
            <v>23</v>
          </cell>
          <cell r="B26">
            <v>2161</v>
          </cell>
          <cell r="C26">
            <v>2498</v>
          </cell>
          <cell r="E26">
            <v>2563</v>
          </cell>
        </row>
        <row r="27">
          <cell r="A27">
            <v>24</v>
          </cell>
          <cell r="B27">
            <v>294466</v>
          </cell>
          <cell r="C27">
            <v>305955</v>
          </cell>
          <cell r="E27">
            <v>312099</v>
          </cell>
        </row>
        <row r="28">
          <cell r="A28">
            <v>25</v>
          </cell>
          <cell r="B28">
            <v>13286</v>
          </cell>
          <cell r="C28">
            <v>16325</v>
          </cell>
          <cell r="E28">
            <v>15439</v>
          </cell>
        </row>
        <row r="29">
          <cell r="A29">
            <v>26</v>
          </cell>
          <cell r="B29">
            <v>9200</v>
          </cell>
          <cell r="C29">
            <v>11946</v>
          </cell>
          <cell r="E29">
            <v>12326</v>
          </cell>
        </row>
        <row r="30">
          <cell r="A30">
            <v>27</v>
          </cell>
          <cell r="B30">
            <v>1008</v>
          </cell>
          <cell r="C30">
            <v>1705</v>
          </cell>
          <cell r="E30">
            <v>6559</v>
          </cell>
        </row>
        <row r="31">
          <cell r="A31">
            <v>28</v>
          </cell>
          <cell r="B31">
            <v>46295</v>
          </cell>
          <cell r="C31">
            <v>53722</v>
          </cell>
          <cell r="E31">
            <v>49906</v>
          </cell>
        </row>
        <row r="32">
          <cell r="A32">
            <v>29</v>
          </cell>
          <cell r="B32">
            <v>36049</v>
          </cell>
          <cell r="C32">
            <v>43599</v>
          </cell>
          <cell r="E32">
            <v>44059</v>
          </cell>
        </row>
        <row r="33">
          <cell r="A33">
            <v>30</v>
          </cell>
          <cell r="B33">
            <v>140813</v>
          </cell>
          <cell r="C33">
            <v>142486</v>
          </cell>
          <cell r="E33">
            <v>144331</v>
          </cell>
        </row>
        <row r="34">
          <cell r="A34">
            <v>31</v>
          </cell>
          <cell r="B34">
            <v>64885</v>
          </cell>
          <cell r="C34">
            <v>67107</v>
          </cell>
          <cell r="E34">
            <v>67955</v>
          </cell>
        </row>
        <row r="35">
          <cell r="A35">
            <v>32</v>
          </cell>
          <cell r="B35">
            <v>4918</v>
          </cell>
          <cell r="C35">
            <v>5211</v>
          </cell>
          <cell r="E35">
            <v>5317</v>
          </cell>
        </row>
        <row r="36">
          <cell r="A36">
            <v>33</v>
          </cell>
          <cell r="B36">
            <v>3264</v>
          </cell>
          <cell r="C36">
            <v>4417</v>
          </cell>
          <cell r="E36">
            <v>4458</v>
          </cell>
        </row>
        <row r="37">
          <cell r="A37">
            <v>34</v>
          </cell>
          <cell r="B37">
            <v>4169</v>
          </cell>
          <cell r="C37">
            <v>3950</v>
          </cell>
          <cell r="E37">
            <v>3816</v>
          </cell>
        </row>
        <row r="38">
          <cell r="A38">
            <v>35</v>
          </cell>
          <cell r="B38">
            <v>4853</v>
          </cell>
          <cell r="C38">
            <v>7976</v>
          </cell>
          <cell r="E38">
            <v>8267</v>
          </cell>
        </row>
        <row r="39">
          <cell r="A39">
            <v>36</v>
          </cell>
          <cell r="B39">
            <v>35813</v>
          </cell>
          <cell r="C39">
            <v>45426</v>
          </cell>
          <cell r="E39">
            <v>47337</v>
          </cell>
        </row>
        <row r="40">
          <cell r="A40">
            <v>37</v>
          </cell>
          <cell r="B40">
            <v>9544</v>
          </cell>
          <cell r="C40">
            <v>13451</v>
          </cell>
          <cell r="E40">
            <v>12889</v>
          </cell>
        </row>
        <row r="41">
          <cell r="A41">
            <v>38</v>
          </cell>
          <cell r="B41">
            <v>14165</v>
          </cell>
          <cell r="C41">
            <v>14542</v>
          </cell>
          <cell r="E41">
            <v>15330</v>
          </cell>
        </row>
        <row r="42">
          <cell r="A42">
            <v>39</v>
          </cell>
          <cell r="B42">
            <v>1830</v>
          </cell>
          <cell r="C42">
            <v>1845</v>
          </cell>
          <cell r="E42">
            <v>1805</v>
          </cell>
        </row>
        <row r="43">
          <cell r="A43">
            <v>40</v>
          </cell>
          <cell r="B43">
            <v>1696</v>
          </cell>
          <cell r="C43">
            <v>1558</v>
          </cell>
          <cell r="E43">
            <v>1585</v>
          </cell>
        </row>
        <row r="44">
          <cell r="A44">
            <v>41</v>
          </cell>
          <cell r="B44">
            <v>10318</v>
          </cell>
          <cell r="C44">
            <v>11912</v>
          </cell>
          <cell r="E44">
            <v>15700</v>
          </cell>
        </row>
        <row r="45">
          <cell r="A45">
            <v>42</v>
          </cell>
          <cell r="B45">
            <v>62979</v>
          </cell>
          <cell r="C45">
            <v>69128</v>
          </cell>
          <cell r="E45">
            <v>66403</v>
          </cell>
        </row>
        <row r="46">
          <cell r="A46">
            <v>43</v>
          </cell>
          <cell r="B46">
            <v>371337</v>
          </cell>
          <cell r="C46">
            <v>346581</v>
          </cell>
          <cell r="E46">
            <v>319761</v>
          </cell>
        </row>
        <row r="47">
          <cell r="A47">
            <v>44</v>
          </cell>
          <cell r="B47">
            <v>3814</v>
          </cell>
          <cell r="C47">
            <v>4001</v>
          </cell>
          <cell r="E47">
            <v>4314</v>
          </cell>
        </row>
        <row r="48">
          <cell r="A48">
            <v>45</v>
          </cell>
          <cell r="B48">
            <v>135919</v>
          </cell>
          <cell r="C48">
            <v>153595</v>
          </cell>
          <cell r="E48">
            <v>138136</v>
          </cell>
        </row>
        <row r="49">
          <cell r="A49">
            <v>46</v>
          </cell>
          <cell r="B49">
            <v>8423</v>
          </cell>
          <cell r="C49">
            <v>9129</v>
          </cell>
          <cell r="E49">
            <v>9501</v>
          </cell>
        </row>
        <row r="50">
          <cell r="A50">
            <v>47</v>
          </cell>
          <cell r="B50">
            <v>74647</v>
          </cell>
          <cell r="C50">
            <v>83674</v>
          </cell>
          <cell r="E50">
            <v>83903</v>
          </cell>
        </row>
        <row r="51">
          <cell r="A51">
            <v>48</v>
          </cell>
          <cell r="B51">
            <v>29437</v>
          </cell>
          <cell r="C51">
            <v>27776</v>
          </cell>
          <cell r="E51">
            <v>37253</v>
          </cell>
        </row>
        <row r="52">
          <cell r="A52">
            <v>49</v>
          </cell>
          <cell r="B52">
            <v>45684</v>
          </cell>
          <cell r="C52">
            <v>42245</v>
          </cell>
          <cell r="E52">
            <v>62488</v>
          </cell>
        </row>
        <row r="53">
          <cell r="A53">
            <v>50</v>
          </cell>
          <cell r="B53">
            <v>77221</v>
          </cell>
          <cell r="C53">
            <v>61695</v>
          </cell>
          <cell r="E53">
            <v>80545</v>
          </cell>
        </row>
        <row r="54">
          <cell r="A54">
            <v>51</v>
          </cell>
          <cell r="B54">
            <v>11187</v>
          </cell>
          <cell r="C54">
            <v>11124</v>
          </cell>
          <cell r="E54">
            <v>17333</v>
          </cell>
        </row>
        <row r="55">
          <cell r="A55">
            <v>52</v>
          </cell>
          <cell r="B55">
            <v>47656</v>
          </cell>
          <cell r="C55">
            <v>99945</v>
          </cell>
          <cell r="E55">
            <v>61069</v>
          </cell>
        </row>
        <row r="56">
          <cell r="A56">
            <v>53</v>
          </cell>
          <cell r="B56">
            <v>38718</v>
          </cell>
          <cell r="C56">
            <v>20779</v>
          </cell>
          <cell r="E56">
            <v>20021</v>
          </cell>
        </row>
        <row r="57">
          <cell r="A57">
            <v>54</v>
          </cell>
          <cell r="B57">
            <v>20143</v>
          </cell>
          <cell r="C57">
            <v>19856</v>
          </cell>
          <cell r="E57">
            <v>19190</v>
          </cell>
        </row>
        <row r="58">
          <cell r="A58">
            <v>55</v>
          </cell>
          <cell r="B58">
            <v>20830</v>
          </cell>
          <cell r="C58">
            <v>27598</v>
          </cell>
          <cell r="E58">
            <v>26888</v>
          </cell>
        </row>
        <row r="59">
          <cell r="A59">
            <v>56</v>
          </cell>
          <cell r="B59">
            <v>57997</v>
          </cell>
          <cell r="C59">
            <v>53835</v>
          </cell>
          <cell r="E59">
            <v>57536</v>
          </cell>
        </row>
        <row r="60">
          <cell r="A60">
            <v>57</v>
          </cell>
          <cell r="B60">
            <v>16492</v>
          </cell>
          <cell r="C60">
            <v>18635</v>
          </cell>
          <cell r="E60">
            <v>18289</v>
          </cell>
        </row>
        <row r="61">
          <cell r="A61">
            <v>58</v>
          </cell>
          <cell r="B61">
            <v>26134</v>
          </cell>
          <cell r="C61">
            <v>12518</v>
          </cell>
          <cell r="E61">
            <v>12516</v>
          </cell>
        </row>
        <row r="62">
          <cell r="A62">
            <v>59</v>
          </cell>
          <cell r="B62">
            <v>21042</v>
          </cell>
          <cell r="C62">
            <v>21966</v>
          </cell>
          <cell r="E62">
            <v>21219</v>
          </cell>
        </row>
        <row r="63">
          <cell r="A63">
            <v>60</v>
          </cell>
          <cell r="B63">
            <v>16417</v>
          </cell>
          <cell r="C63">
            <v>19526</v>
          </cell>
          <cell r="E63">
            <v>20955</v>
          </cell>
        </row>
        <row r="64">
          <cell r="A64">
            <v>61</v>
          </cell>
          <cell r="B64">
            <v>7308</v>
          </cell>
          <cell r="C64">
            <v>9097</v>
          </cell>
          <cell r="E64">
            <v>8720</v>
          </cell>
        </row>
        <row r="65">
          <cell r="A65">
            <v>62</v>
          </cell>
          <cell r="B65">
            <v>16606</v>
          </cell>
          <cell r="C65">
            <v>22138</v>
          </cell>
          <cell r="E65">
            <v>23684</v>
          </cell>
        </row>
        <row r="66">
          <cell r="A66">
            <v>63</v>
          </cell>
          <cell r="B66">
            <v>9785</v>
          </cell>
          <cell r="C66">
            <v>16231</v>
          </cell>
          <cell r="E66">
            <v>12355</v>
          </cell>
        </row>
        <row r="67">
          <cell r="A67">
            <v>64</v>
          </cell>
          <cell r="B67">
            <v>5205</v>
          </cell>
          <cell r="C67">
            <v>6050</v>
          </cell>
          <cell r="E67">
            <v>6880</v>
          </cell>
        </row>
        <row r="68">
          <cell r="A68">
            <v>65</v>
          </cell>
          <cell r="B68">
            <v>21063</v>
          </cell>
          <cell r="C68">
            <v>23060</v>
          </cell>
          <cell r="E68">
            <v>20703</v>
          </cell>
        </row>
        <row r="69">
          <cell r="A69">
            <v>66</v>
          </cell>
          <cell r="B69">
            <v>24931</v>
          </cell>
          <cell r="C69">
            <v>28257</v>
          </cell>
          <cell r="E69">
            <v>26086</v>
          </cell>
        </row>
        <row r="70">
          <cell r="A70">
            <v>67</v>
          </cell>
          <cell r="B70">
            <v>170935</v>
          </cell>
          <cell r="C70">
            <v>192942</v>
          </cell>
          <cell r="E70">
            <v>165592</v>
          </cell>
        </row>
        <row r="71">
          <cell r="A71">
            <v>68</v>
          </cell>
          <cell r="B71">
            <v>7714</v>
          </cell>
          <cell r="C71">
            <v>6788</v>
          </cell>
          <cell r="E71">
            <v>6519</v>
          </cell>
        </row>
        <row r="72">
          <cell r="A72">
            <v>69</v>
          </cell>
          <cell r="B72">
            <v>19713</v>
          </cell>
          <cell r="C72">
            <v>18138</v>
          </cell>
          <cell r="E72">
            <v>18726</v>
          </cell>
        </row>
        <row r="73">
          <cell r="A73">
            <v>70</v>
          </cell>
          <cell r="B73">
            <v>79251</v>
          </cell>
          <cell r="C73">
            <v>65628</v>
          </cell>
          <cell r="E73">
            <v>78341</v>
          </cell>
        </row>
        <row r="74">
          <cell r="A74">
            <v>71</v>
          </cell>
          <cell r="B74">
            <v>9599</v>
          </cell>
          <cell r="C74">
            <v>10136</v>
          </cell>
          <cell r="E74">
            <v>8711</v>
          </cell>
        </row>
        <row r="75">
          <cell r="A75">
            <v>72</v>
          </cell>
          <cell r="B75">
            <v>15000</v>
          </cell>
          <cell r="C75">
            <v>16030</v>
          </cell>
          <cell r="E75">
            <v>14803</v>
          </cell>
        </row>
        <row r="76">
          <cell r="A76">
            <v>73</v>
          </cell>
          <cell r="B76">
            <v>16648</v>
          </cell>
          <cell r="C76">
            <v>17972</v>
          </cell>
          <cell r="E76">
            <v>16867</v>
          </cell>
        </row>
        <row r="77">
          <cell r="A77">
            <v>74</v>
          </cell>
          <cell r="B77">
            <v>17633</v>
          </cell>
          <cell r="C77">
            <v>21353</v>
          </cell>
          <cell r="E77">
            <v>17662</v>
          </cell>
        </row>
        <row r="78">
          <cell r="A78">
            <v>75</v>
          </cell>
          <cell r="B78">
            <v>21613</v>
          </cell>
          <cell r="C78">
            <v>26227</v>
          </cell>
          <cell r="E78">
            <v>22138</v>
          </cell>
        </row>
        <row r="79">
          <cell r="A79">
            <v>76</v>
          </cell>
          <cell r="B79">
            <v>20105</v>
          </cell>
          <cell r="C79">
            <v>21912</v>
          </cell>
          <cell r="E79">
            <v>20814</v>
          </cell>
        </row>
        <row r="80">
          <cell r="A80">
            <v>77</v>
          </cell>
          <cell r="B80">
            <v>17269</v>
          </cell>
          <cell r="C80">
            <v>18512</v>
          </cell>
          <cell r="E80">
            <v>17378</v>
          </cell>
        </row>
        <row r="81">
          <cell r="A81">
            <v>78</v>
          </cell>
          <cell r="B81">
            <v>18112</v>
          </cell>
          <cell r="C81">
            <v>18458</v>
          </cell>
          <cell r="E81">
            <v>17725</v>
          </cell>
        </row>
        <row r="82">
          <cell r="A82">
            <v>79</v>
          </cell>
          <cell r="B82">
            <v>47430</v>
          </cell>
          <cell r="C82">
            <v>47545</v>
          </cell>
          <cell r="E82">
            <v>45764</v>
          </cell>
        </row>
        <row r="83">
          <cell r="A83">
            <v>80</v>
          </cell>
          <cell r="B83">
            <v>39392</v>
          </cell>
          <cell r="C83">
            <v>36486</v>
          </cell>
          <cell r="E83">
            <v>34722</v>
          </cell>
        </row>
        <row r="84">
          <cell r="A84">
            <v>81</v>
          </cell>
          <cell r="B84">
            <v>19599</v>
          </cell>
          <cell r="C84">
            <v>18781</v>
          </cell>
          <cell r="E84">
            <v>17714</v>
          </cell>
        </row>
        <row r="85">
          <cell r="A85">
            <v>82</v>
          </cell>
          <cell r="B85">
            <v>31500</v>
          </cell>
          <cell r="C85">
            <v>34470</v>
          </cell>
          <cell r="E85">
            <v>33260</v>
          </cell>
        </row>
        <row r="86">
          <cell r="A86">
            <v>83</v>
          </cell>
          <cell r="B86">
            <v>18865</v>
          </cell>
          <cell r="C86">
            <v>24274</v>
          </cell>
          <cell r="E86">
            <v>22896</v>
          </cell>
        </row>
        <row r="87">
          <cell r="A87">
            <v>84</v>
          </cell>
          <cell r="B87">
            <v>29783</v>
          </cell>
          <cell r="C87">
            <v>35496</v>
          </cell>
          <cell r="E87">
            <v>33393</v>
          </cell>
        </row>
        <row r="88">
          <cell r="A88">
            <v>85</v>
          </cell>
          <cell r="B88">
            <v>16521</v>
          </cell>
          <cell r="C88">
            <v>17967</v>
          </cell>
          <cell r="E88">
            <v>17369</v>
          </cell>
        </row>
        <row r="89">
          <cell r="A89">
            <v>86</v>
          </cell>
          <cell r="B89">
            <v>8405</v>
          </cell>
          <cell r="C89">
            <v>6788</v>
          </cell>
          <cell r="E89">
            <v>6529</v>
          </cell>
        </row>
        <row r="90">
          <cell r="A90">
            <v>87</v>
          </cell>
          <cell r="B90">
            <v>6103</v>
          </cell>
          <cell r="C90">
            <v>6104</v>
          </cell>
          <cell r="E90">
            <v>5227</v>
          </cell>
        </row>
        <row r="91">
          <cell r="A91">
            <v>88</v>
          </cell>
          <cell r="B91">
            <v>18794</v>
          </cell>
          <cell r="C91">
            <v>15999</v>
          </cell>
          <cell r="E91">
            <v>15962</v>
          </cell>
        </row>
        <row r="92">
          <cell r="A92">
            <v>89</v>
          </cell>
          <cell r="B92">
            <v>12898</v>
          </cell>
          <cell r="C92">
            <v>14298</v>
          </cell>
          <cell r="E92">
            <v>11361</v>
          </cell>
        </row>
        <row r="93">
          <cell r="A93">
            <v>90</v>
          </cell>
          <cell r="B93">
            <v>7669</v>
          </cell>
          <cell r="C93">
            <v>8144</v>
          </cell>
          <cell r="E93">
            <v>6528</v>
          </cell>
        </row>
        <row r="94">
          <cell r="A94">
            <v>91</v>
          </cell>
          <cell r="B94">
            <v>9460</v>
          </cell>
          <cell r="C94">
            <v>11810</v>
          </cell>
          <cell r="E94">
            <v>9823</v>
          </cell>
        </row>
        <row r="95">
          <cell r="A95">
            <v>92</v>
          </cell>
          <cell r="B95">
            <v>25243</v>
          </cell>
          <cell r="C95">
            <v>26390</v>
          </cell>
          <cell r="E95">
            <v>26085</v>
          </cell>
        </row>
        <row r="96">
          <cell r="A96">
            <v>93</v>
          </cell>
          <cell r="B96">
            <v>10461</v>
          </cell>
          <cell r="C96">
            <v>13429</v>
          </cell>
          <cell r="E96">
            <v>9680</v>
          </cell>
        </row>
        <row r="97">
          <cell r="A97">
            <v>94</v>
          </cell>
          <cell r="B97">
            <v>40303</v>
          </cell>
          <cell r="C97">
            <v>39446</v>
          </cell>
          <cell r="E97">
            <v>38416</v>
          </cell>
        </row>
        <row r="98">
          <cell r="A98">
            <v>95</v>
          </cell>
          <cell r="B98">
            <v>12079</v>
          </cell>
          <cell r="C98">
            <v>14745</v>
          </cell>
          <cell r="E98">
            <v>13318</v>
          </cell>
        </row>
        <row r="99">
          <cell r="A99">
            <v>96</v>
          </cell>
          <cell r="B99">
            <v>9643</v>
          </cell>
          <cell r="C99">
            <v>11377</v>
          </cell>
          <cell r="E99">
            <v>10805</v>
          </cell>
        </row>
        <row r="100">
          <cell r="A100">
            <v>97</v>
          </cell>
          <cell r="B100">
            <v>7969</v>
          </cell>
          <cell r="C100">
            <v>9848</v>
          </cell>
          <cell r="E100">
            <v>8574</v>
          </cell>
        </row>
        <row r="101">
          <cell r="A101">
            <v>98</v>
          </cell>
          <cell r="B101">
            <v>9653</v>
          </cell>
          <cell r="C101">
            <v>11333</v>
          </cell>
          <cell r="E101">
            <v>9954</v>
          </cell>
        </row>
        <row r="102">
          <cell r="A102">
            <v>99</v>
          </cell>
          <cell r="B102">
            <v>17575</v>
          </cell>
          <cell r="C102">
            <v>19640</v>
          </cell>
          <cell r="E102">
            <v>18794</v>
          </cell>
        </row>
        <row r="103">
          <cell r="A103">
            <v>100</v>
          </cell>
          <cell r="B103">
            <v>10147</v>
          </cell>
          <cell r="C103">
            <v>9144</v>
          </cell>
          <cell r="E103">
            <v>8094</v>
          </cell>
        </row>
        <row r="104">
          <cell r="A104">
            <v>101</v>
          </cell>
          <cell r="B104">
            <v>12899</v>
          </cell>
          <cell r="C104">
            <v>14336</v>
          </cell>
          <cell r="E104">
            <v>13961</v>
          </cell>
        </row>
        <row r="105">
          <cell r="A105">
            <v>102</v>
          </cell>
          <cell r="B105">
            <v>15631</v>
          </cell>
          <cell r="C105">
            <v>16766</v>
          </cell>
          <cell r="E105">
            <v>15600</v>
          </cell>
        </row>
        <row r="106">
          <cell r="A106">
            <v>103</v>
          </cell>
          <cell r="B106">
            <v>17909</v>
          </cell>
          <cell r="C106">
            <v>19548</v>
          </cell>
          <cell r="E106">
            <v>19191</v>
          </cell>
        </row>
        <row r="107">
          <cell r="A107">
            <v>104</v>
          </cell>
          <cell r="B107">
            <v>10350</v>
          </cell>
          <cell r="C107">
            <v>11390</v>
          </cell>
          <cell r="E107">
            <v>10479</v>
          </cell>
        </row>
        <row r="108">
          <cell r="A108">
            <v>105</v>
          </cell>
          <cell r="B108">
            <v>11948</v>
          </cell>
          <cell r="C108">
            <v>12631</v>
          </cell>
          <cell r="E108">
            <v>11468</v>
          </cell>
        </row>
        <row r="109">
          <cell r="A109">
            <v>106</v>
          </cell>
          <cell r="B109">
            <v>108218</v>
          </cell>
          <cell r="C109">
            <v>109779</v>
          </cell>
          <cell r="E109">
            <v>107003</v>
          </cell>
        </row>
        <row r="110">
          <cell r="A110">
            <v>107</v>
          </cell>
          <cell r="B110">
            <v>13475</v>
          </cell>
          <cell r="C110">
            <v>14979</v>
          </cell>
          <cell r="E110">
            <v>14382</v>
          </cell>
        </row>
        <row r="111">
          <cell r="A111">
            <v>108</v>
          </cell>
          <cell r="B111">
            <v>2558</v>
          </cell>
          <cell r="C111">
            <v>2940</v>
          </cell>
          <cell r="E111">
            <v>2661</v>
          </cell>
        </row>
        <row r="112">
          <cell r="A112">
            <v>109</v>
          </cell>
          <cell r="B112">
            <v>7440</v>
          </cell>
          <cell r="C112">
            <v>8361</v>
          </cell>
          <cell r="E112">
            <v>8026</v>
          </cell>
        </row>
        <row r="113">
          <cell r="A113">
            <v>110</v>
          </cell>
          <cell r="B113">
            <v>11807</v>
          </cell>
          <cell r="C113">
            <v>13274</v>
          </cell>
          <cell r="E113">
            <v>11999</v>
          </cell>
        </row>
        <row r="114">
          <cell r="A114">
            <v>111</v>
          </cell>
          <cell r="B114">
            <v>0</v>
          </cell>
          <cell r="C114">
            <v>0</v>
          </cell>
          <cell r="E114">
            <v>0</v>
          </cell>
        </row>
        <row r="115">
          <cell r="A115">
            <v>112</v>
          </cell>
          <cell r="B115">
            <v>2864</v>
          </cell>
          <cell r="C115">
            <v>3844</v>
          </cell>
          <cell r="E115">
            <v>3881</v>
          </cell>
        </row>
        <row r="116">
          <cell r="A116">
            <v>113</v>
          </cell>
          <cell r="B116">
            <v>225</v>
          </cell>
          <cell r="C116">
            <v>9229</v>
          </cell>
          <cell r="E116">
            <v>8667</v>
          </cell>
        </row>
        <row r="117">
          <cell r="A117">
            <v>114</v>
          </cell>
          <cell r="B117">
            <v>7562</v>
          </cell>
          <cell r="C117">
            <v>12048</v>
          </cell>
          <cell r="E117">
            <v>12112</v>
          </cell>
        </row>
        <row r="118">
          <cell r="A118">
            <v>115</v>
          </cell>
          <cell r="B118">
            <v>46587</v>
          </cell>
          <cell r="C118">
            <v>57485</v>
          </cell>
          <cell r="E118">
            <v>58101</v>
          </cell>
        </row>
        <row r="119">
          <cell r="A119">
            <v>116</v>
          </cell>
          <cell r="B119">
            <v>3639</v>
          </cell>
          <cell r="C119">
            <v>4955</v>
          </cell>
          <cell r="E119">
            <v>5074</v>
          </cell>
        </row>
        <row r="120">
          <cell r="A120">
            <v>117</v>
          </cell>
          <cell r="B120">
            <v>4617</v>
          </cell>
          <cell r="C120">
            <v>5937</v>
          </cell>
          <cell r="E120">
            <v>4527</v>
          </cell>
        </row>
        <row r="121">
          <cell r="A121">
            <v>118</v>
          </cell>
          <cell r="B121">
            <v>17633</v>
          </cell>
          <cell r="C121">
            <v>16756</v>
          </cell>
          <cell r="E121">
            <v>18697</v>
          </cell>
        </row>
        <row r="122">
          <cell r="A122">
            <v>119</v>
          </cell>
          <cell r="B122">
            <v>65528</v>
          </cell>
          <cell r="C122">
            <v>79388</v>
          </cell>
          <cell r="E122">
            <v>69378</v>
          </cell>
        </row>
        <row r="123">
          <cell r="A123">
            <v>120</v>
          </cell>
          <cell r="B123">
            <v>42782</v>
          </cell>
          <cell r="C123">
            <v>48128</v>
          </cell>
          <cell r="E123">
            <v>55508</v>
          </cell>
        </row>
        <row r="124">
          <cell r="A124">
            <v>121</v>
          </cell>
          <cell r="B124">
            <v>35349</v>
          </cell>
          <cell r="C124">
            <v>37093</v>
          </cell>
          <cell r="E124">
            <v>42390</v>
          </cell>
        </row>
        <row r="125">
          <cell r="A125">
            <v>122</v>
          </cell>
          <cell r="B125">
            <v>67653</v>
          </cell>
          <cell r="C125">
            <v>88133</v>
          </cell>
          <cell r="E125">
            <v>86469</v>
          </cell>
        </row>
        <row r="126">
          <cell r="A126">
            <v>123</v>
          </cell>
          <cell r="B126">
            <v>114403</v>
          </cell>
          <cell r="C126">
            <v>128734</v>
          </cell>
          <cell r="E126">
            <v>125701</v>
          </cell>
        </row>
        <row r="127">
          <cell r="A127">
            <v>124</v>
          </cell>
          <cell r="B127">
            <v>21325</v>
          </cell>
          <cell r="C127">
            <v>21881</v>
          </cell>
          <cell r="E127">
            <v>21301</v>
          </cell>
        </row>
        <row r="128">
          <cell r="A128">
            <v>125</v>
          </cell>
          <cell r="B128">
            <v>42086</v>
          </cell>
          <cell r="C128">
            <v>52211</v>
          </cell>
          <cell r="E128">
            <v>51712</v>
          </cell>
        </row>
        <row r="129">
          <cell r="A129">
            <v>126</v>
          </cell>
          <cell r="B129">
            <v>17103</v>
          </cell>
          <cell r="C129">
            <v>24583</v>
          </cell>
          <cell r="E129">
            <v>24569</v>
          </cell>
        </row>
        <row r="130">
          <cell r="A130">
            <v>127</v>
          </cell>
          <cell r="B130">
            <v>10312</v>
          </cell>
          <cell r="C130">
            <v>11832</v>
          </cell>
          <cell r="E130">
            <v>11448</v>
          </cell>
        </row>
        <row r="131">
          <cell r="A131">
            <v>128</v>
          </cell>
          <cell r="B131">
            <v>45117</v>
          </cell>
          <cell r="C131">
            <v>49272</v>
          </cell>
          <cell r="E131">
            <v>46669</v>
          </cell>
        </row>
        <row r="132">
          <cell r="A132">
            <v>129</v>
          </cell>
          <cell r="B132">
            <v>16083</v>
          </cell>
          <cell r="C132">
            <v>18601</v>
          </cell>
          <cell r="E132">
            <v>18808</v>
          </cell>
        </row>
        <row r="133">
          <cell r="A133">
            <v>130</v>
          </cell>
          <cell r="B133">
            <v>4860</v>
          </cell>
          <cell r="C133">
            <v>4209</v>
          </cell>
          <cell r="E133">
            <v>4358</v>
          </cell>
        </row>
        <row r="134">
          <cell r="A134">
            <v>131</v>
          </cell>
          <cell r="B134">
            <v>56301</v>
          </cell>
          <cell r="C134">
            <v>51879</v>
          </cell>
          <cell r="E134">
            <v>52512</v>
          </cell>
        </row>
        <row r="135">
          <cell r="A135">
            <v>132</v>
          </cell>
          <cell r="B135">
            <v>19163</v>
          </cell>
          <cell r="C135">
            <v>20214</v>
          </cell>
          <cell r="E135">
            <v>18902</v>
          </cell>
        </row>
        <row r="136">
          <cell r="A136">
            <v>133</v>
          </cell>
          <cell r="B136">
            <v>17572</v>
          </cell>
          <cell r="C136">
            <v>17128</v>
          </cell>
          <cell r="E136">
            <v>14792</v>
          </cell>
        </row>
        <row r="137">
          <cell r="A137">
            <v>134</v>
          </cell>
          <cell r="B137">
            <v>10888</v>
          </cell>
          <cell r="C137">
            <v>10830</v>
          </cell>
          <cell r="E137">
            <v>10914</v>
          </cell>
        </row>
        <row r="138">
          <cell r="A138">
            <v>135</v>
          </cell>
          <cell r="B138">
            <v>20104</v>
          </cell>
          <cell r="C138">
            <v>26636</v>
          </cell>
          <cell r="E138">
            <v>26922</v>
          </cell>
        </row>
        <row r="139">
          <cell r="A139">
            <v>136</v>
          </cell>
          <cell r="B139">
            <v>30298</v>
          </cell>
          <cell r="C139">
            <v>41534</v>
          </cell>
          <cell r="E139">
            <v>39017</v>
          </cell>
        </row>
        <row r="140">
          <cell r="A140">
            <v>137</v>
          </cell>
          <cell r="B140">
            <v>25464</v>
          </cell>
          <cell r="C140">
            <v>25962</v>
          </cell>
          <cell r="E140">
            <v>22997</v>
          </cell>
        </row>
        <row r="141">
          <cell r="A141">
            <v>138</v>
          </cell>
          <cell r="B141">
            <v>16710</v>
          </cell>
          <cell r="C141">
            <v>16712</v>
          </cell>
          <cell r="E141">
            <v>15300</v>
          </cell>
        </row>
        <row r="142">
          <cell r="A142">
            <v>139</v>
          </cell>
          <cell r="B142">
            <v>28395</v>
          </cell>
          <cell r="C142">
            <v>29213</v>
          </cell>
          <cell r="E142">
            <v>27413</v>
          </cell>
        </row>
        <row r="143">
          <cell r="A143">
            <v>140</v>
          </cell>
          <cell r="B143">
            <v>5509</v>
          </cell>
          <cell r="C143">
            <v>5967</v>
          </cell>
          <cell r="E143">
            <v>6304</v>
          </cell>
        </row>
        <row r="144">
          <cell r="A144">
            <v>141</v>
          </cell>
          <cell r="B144">
            <v>5572</v>
          </cell>
          <cell r="C144">
            <v>5555</v>
          </cell>
          <cell r="E144">
            <v>6181</v>
          </cell>
        </row>
        <row r="145">
          <cell r="A145">
            <v>142</v>
          </cell>
          <cell r="B145">
            <v>6138</v>
          </cell>
          <cell r="C145">
            <v>8163</v>
          </cell>
          <cell r="E145">
            <v>7472</v>
          </cell>
        </row>
        <row r="146">
          <cell r="A146">
            <v>143</v>
          </cell>
          <cell r="B146">
            <v>3822</v>
          </cell>
          <cell r="C146">
            <v>5356</v>
          </cell>
          <cell r="E146">
            <v>5105</v>
          </cell>
        </row>
        <row r="147">
          <cell r="A147">
            <v>144</v>
          </cell>
          <cell r="B147">
            <v>5483</v>
          </cell>
          <cell r="C147">
            <v>5733</v>
          </cell>
          <cell r="E147">
            <v>6874</v>
          </cell>
        </row>
        <row r="148">
          <cell r="A148">
            <v>145</v>
          </cell>
          <cell r="B148">
            <v>7290</v>
          </cell>
          <cell r="C148">
            <v>7699</v>
          </cell>
          <cell r="E148">
            <v>7360</v>
          </cell>
        </row>
        <row r="149">
          <cell r="A149">
            <v>146</v>
          </cell>
          <cell r="B149">
            <v>31306</v>
          </cell>
          <cell r="C149">
            <v>42499</v>
          </cell>
          <cell r="E149">
            <v>38807</v>
          </cell>
        </row>
        <row r="150">
          <cell r="A150">
            <v>147</v>
          </cell>
          <cell r="B150">
            <v>5873</v>
          </cell>
          <cell r="C150">
            <v>6424</v>
          </cell>
          <cell r="E150">
            <v>6361</v>
          </cell>
        </row>
        <row r="151">
          <cell r="A151">
            <v>148</v>
          </cell>
          <cell r="B151">
            <v>5303</v>
          </cell>
          <cell r="C151">
            <v>5481</v>
          </cell>
          <cell r="E151">
            <v>6241</v>
          </cell>
        </row>
        <row r="152">
          <cell r="A152">
            <v>149</v>
          </cell>
          <cell r="B152">
            <v>2582</v>
          </cell>
          <cell r="C152">
            <v>2900</v>
          </cell>
          <cell r="E152">
            <v>2794</v>
          </cell>
        </row>
        <row r="153">
          <cell r="A153">
            <v>150</v>
          </cell>
          <cell r="B153">
            <v>13779</v>
          </cell>
          <cell r="C153">
            <v>14097</v>
          </cell>
          <cell r="E153">
            <v>13775</v>
          </cell>
        </row>
        <row r="154">
          <cell r="A154">
            <v>151</v>
          </cell>
          <cell r="B154">
            <v>63693</v>
          </cell>
          <cell r="C154">
            <v>61161</v>
          </cell>
          <cell r="E154">
            <v>55410</v>
          </cell>
        </row>
        <row r="155">
          <cell r="A155">
            <v>152</v>
          </cell>
          <cell r="B155">
            <v>12092</v>
          </cell>
          <cell r="C155">
            <v>10566</v>
          </cell>
          <cell r="E155">
            <v>10715</v>
          </cell>
        </row>
        <row r="156">
          <cell r="A156">
            <v>153</v>
          </cell>
          <cell r="B156">
            <v>16991</v>
          </cell>
          <cell r="C156">
            <v>16667</v>
          </cell>
          <cell r="E156">
            <v>16913</v>
          </cell>
        </row>
        <row r="157">
          <cell r="A157">
            <v>154</v>
          </cell>
          <cell r="B157">
            <v>5046</v>
          </cell>
          <cell r="C157">
            <v>5012</v>
          </cell>
          <cell r="E157">
            <v>4810</v>
          </cell>
        </row>
        <row r="158">
          <cell r="A158">
            <v>155</v>
          </cell>
          <cell r="B158">
            <v>9097</v>
          </cell>
          <cell r="C158">
            <v>8463</v>
          </cell>
          <cell r="E158">
            <v>8388</v>
          </cell>
        </row>
        <row r="159">
          <cell r="A159">
            <v>156</v>
          </cell>
          <cell r="B159">
            <v>6090</v>
          </cell>
          <cell r="C159">
            <v>6163</v>
          </cell>
          <cell r="E159">
            <v>3745</v>
          </cell>
        </row>
        <row r="160">
          <cell r="A160">
            <v>157</v>
          </cell>
          <cell r="B160">
            <v>4455</v>
          </cell>
          <cell r="C160">
            <v>4595</v>
          </cell>
          <cell r="E160">
            <v>3662</v>
          </cell>
        </row>
        <row r="161">
          <cell r="A161">
            <v>158</v>
          </cell>
          <cell r="B161">
            <v>39019</v>
          </cell>
          <cell r="C161">
            <v>37281</v>
          </cell>
          <cell r="E161">
            <v>32690</v>
          </cell>
        </row>
        <row r="162">
          <cell r="A162">
            <v>159</v>
          </cell>
          <cell r="B162">
            <v>17295</v>
          </cell>
          <cell r="C162">
            <v>20982</v>
          </cell>
          <cell r="E162">
            <v>18358</v>
          </cell>
        </row>
        <row r="163">
          <cell r="A163">
            <v>160</v>
          </cell>
          <cell r="B163">
            <v>34857</v>
          </cell>
          <cell r="C163">
            <v>35489</v>
          </cell>
          <cell r="E163">
            <v>30574</v>
          </cell>
        </row>
        <row r="164">
          <cell r="A164">
            <v>161</v>
          </cell>
          <cell r="B164">
            <v>50324</v>
          </cell>
          <cell r="C164">
            <v>57644</v>
          </cell>
          <cell r="E164">
            <v>50519</v>
          </cell>
        </row>
        <row r="165">
          <cell r="A165">
            <v>162</v>
          </cell>
          <cell r="B165">
            <v>35520</v>
          </cell>
          <cell r="C165">
            <v>32386</v>
          </cell>
          <cell r="E165">
            <v>29109</v>
          </cell>
        </row>
        <row r="166">
          <cell r="A166">
            <v>163</v>
          </cell>
          <cell r="B166">
            <v>15917</v>
          </cell>
          <cell r="C166">
            <v>18797</v>
          </cell>
          <cell r="E166">
            <v>16180</v>
          </cell>
        </row>
        <row r="167">
          <cell r="A167">
            <v>164</v>
          </cell>
          <cell r="B167">
            <v>18198</v>
          </cell>
          <cell r="C167">
            <v>21568</v>
          </cell>
          <cell r="E167">
            <v>18559</v>
          </cell>
        </row>
        <row r="168">
          <cell r="A168">
            <v>165</v>
          </cell>
          <cell r="B168">
            <v>16376</v>
          </cell>
          <cell r="C168">
            <v>16288</v>
          </cell>
          <cell r="E168">
            <v>22672</v>
          </cell>
        </row>
        <row r="169">
          <cell r="A169">
            <v>166</v>
          </cell>
          <cell r="B169">
            <v>29081</v>
          </cell>
          <cell r="C169">
            <v>35298</v>
          </cell>
          <cell r="E169">
            <v>39098</v>
          </cell>
        </row>
        <row r="170">
          <cell r="A170">
            <v>167</v>
          </cell>
          <cell r="B170">
            <v>44543</v>
          </cell>
          <cell r="C170">
            <v>39183</v>
          </cell>
          <cell r="E170">
            <v>39677</v>
          </cell>
        </row>
        <row r="171">
          <cell r="A171">
            <v>168</v>
          </cell>
          <cell r="B171">
            <v>8950</v>
          </cell>
          <cell r="C171">
            <v>8758</v>
          </cell>
          <cell r="E171">
            <v>11825</v>
          </cell>
        </row>
        <row r="172">
          <cell r="A172">
            <v>169</v>
          </cell>
          <cell r="B172">
            <v>18313</v>
          </cell>
          <cell r="C172">
            <v>20907</v>
          </cell>
          <cell r="E172">
            <v>23957</v>
          </cell>
        </row>
        <row r="173">
          <cell r="A173">
            <v>170</v>
          </cell>
          <cell r="B173">
            <v>18408</v>
          </cell>
          <cell r="C173">
            <v>18526</v>
          </cell>
          <cell r="E173">
            <v>22222</v>
          </cell>
        </row>
        <row r="174">
          <cell r="A174">
            <v>171</v>
          </cell>
          <cell r="B174">
            <v>10478</v>
          </cell>
          <cell r="C174">
            <v>13131</v>
          </cell>
          <cell r="E174">
            <v>9786</v>
          </cell>
        </row>
        <row r="175">
          <cell r="A175">
            <v>172</v>
          </cell>
          <cell r="B175">
            <v>23204</v>
          </cell>
          <cell r="C175">
            <v>26536</v>
          </cell>
          <cell r="E175">
            <v>24113</v>
          </cell>
        </row>
        <row r="176">
          <cell r="A176">
            <v>173</v>
          </cell>
          <cell r="B176">
            <v>33359</v>
          </cell>
          <cell r="C176">
            <v>34503</v>
          </cell>
          <cell r="E176">
            <v>33301</v>
          </cell>
        </row>
        <row r="177">
          <cell r="A177">
            <v>174</v>
          </cell>
          <cell r="B177">
            <v>97502</v>
          </cell>
          <cell r="C177">
            <v>95387</v>
          </cell>
          <cell r="E177">
            <v>92109</v>
          </cell>
        </row>
        <row r="178">
          <cell r="A178">
            <v>175</v>
          </cell>
          <cell r="B178">
            <v>15952</v>
          </cell>
          <cell r="C178">
            <v>19498</v>
          </cell>
          <cell r="E178">
            <v>18580</v>
          </cell>
        </row>
        <row r="179">
          <cell r="A179">
            <v>176</v>
          </cell>
          <cell r="B179">
            <v>35270</v>
          </cell>
          <cell r="C179">
            <v>35905</v>
          </cell>
          <cell r="E179">
            <v>34550</v>
          </cell>
        </row>
        <row r="180">
          <cell r="A180">
            <v>177</v>
          </cell>
          <cell r="B180">
            <v>20841</v>
          </cell>
          <cell r="C180">
            <v>26158</v>
          </cell>
          <cell r="E180">
            <v>24505</v>
          </cell>
        </row>
        <row r="181">
          <cell r="A181">
            <v>178</v>
          </cell>
          <cell r="B181">
            <v>49879</v>
          </cell>
          <cell r="C181">
            <v>53098</v>
          </cell>
          <cell r="E181">
            <v>49386</v>
          </cell>
        </row>
        <row r="182">
          <cell r="A182">
            <v>179</v>
          </cell>
          <cell r="B182">
            <v>8207</v>
          </cell>
          <cell r="C182">
            <v>9519</v>
          </cell>
          <cell r="E182">
            <v>9764</v>
          </cell>
        </row>
        <row r="183">
          <cell r="A183">
            <v>180</v>
          </cell>
          <cell r="B183">
            <v>9844</v>
          </cell>
          <cell r="C183">
            <v>11720</v>
          </cell>
          <cell r="E183">
            <v>11157</v>
          </cell>
        </row>
        <row r="184">
          <cell r="A184">
            <v>181</v>
          </cell>
          <cell r="B184">
            <v>13892</v>
          </cell>
          <cell r="C184">
            <v>14724</v>
          </cell>
          <cell r="E184">
            <v>14804</v>
          </cell>
        </row>
        <row r="185">
          <cell r="A185">
            <v>182</v>
          </cell>
          <cell r="B185">
            <v>7613</v>
          </cell>
          <cell r="C185">
            <v>9818</v>
          </cell>
          <cell r="E185">
            <v>9363</v>
          </cell>
        </row>
        <row r="186">
          <cell r="A186">
            <v>183</v>
          </cell>
          <cell r="B186">
            <v>9149</v>
          </cell>
          <cell r="C186">
            <v>11510</v>
          </cell>
          <cell r="E186">
            <v>11113</v>
          </cell>
        </row>
        <row r="187">
          <cell r="A187">
            <v>184</v>
          </cell>
          <cell r="B187">
            <v>29890</v>
          </cell>
          <cell r="C187">
            <v>40466</v>
          </cell>
          <cell r="E187">
            <v>42314</v>
          </cell>
        </row>
        <row r="188">
          <cell r="A188">
            <v>185</v>
          </cell>
          <cell r="B188">
            <v>6794</v>
          </cell>
          <cell r="C188">
            <v>6098</v>
          </cell>
          <cell r="E188">
            <v>6241</v>
          </cell>
        </row>
        <row r="189">
          <cell r="A189">
            <v>186</v>
          </cell>
          <cell r="B189">
            <v>29631</v>
          </cell>
          <cell r="C189">
            <v>30614</v>
          </cell>
          <cell r="E189">
            <v>31568</v>
          </cell>
        </row>
        <row r="190">
          <cell r="A190">
            <v>187</v>
          </cell>
          <cell r="B190">
            <v>5271</v>
          </cell>
          <cell r="C190">
            <v>6742</v>
          </cell>
          <cell r="E190">
            <v>6725</v>
          </cell>
        </row>
        <row r="191">
          <cell r="A191">
            <v>188</v>
          </cell>
          <cell r="B191">
            <v>12110</v>
          </cell>
          <cell r="C191">
            <v>12872</v>
          </cell>
          <cell r="E191">
            <v>13322</v>
          </cell>
        </row>
        <row r="192">
          <cell r="A192">
            <v>189</v>
          </cell>
          <cell r="B192">
            <v>11331</v>
          </cell>
          <cell r="C192">
            <v>11003</v>
          </cell>
          <cell r="E192">
            <v>11236</v>
          </cell>
        </row>
        <row r="193">
          <cell r="A193">
            <v>190</v>
          </cell>
          <cell r="B193">
            <v>6501</v>
          </cell>
          <cell r="C193">
            <v>7205</v>
          </cell>
          <cell r="E193">
            <v>7238</v>
          </cell>
        </row>
        <row r="194">
          <cell r="A194">
            <v>191</v>
          </cell>
          <cell r="B194">
            <v>6261</v>
          </cell>
          <cell r="C194">
            <v>7272</v>
          </cell>
          <cell r="E194">
            <v>7178</v>
          </cell>
        </row>
        <row r="195">
          <cell r="A195">
            <v>192</v>
          </cell>
          <cell r="B195">
            <v>3020</v>
          </cell>
          <cell r="C195">
            <v>3154</v>
          </cell>
          <cell r="E195">
            <v>3244</v>
          </cell>
        </row>
        <row r="196">
          <cell r="A196">
            <v>193</v>
          </cell>
          <cell r="B196">
            <v>51541</v>
          </cell>
          <cell r="C196">
            <v>65298</v>
          </cell>
          <cell r="E196">
            <v>66297</v>
          </cell>
        </row>
        <row r="197">
          <cell r="A197">
            <v>194</v>
          </cell>
          <cell r="B197">
            <v>11401</v>
          </cell>
          <cell r="C197">
            <v>12784</v>
          </cell>
          <cell r="E197">
            <v>13184</v>
          </cell>
        </row>
        <row r="198">
          <cell r="A198">
            <v>195</v>
          </cell>
          <cell r="B198">
            <v>32961</v>
          </cell>
          <cell r="C198">
            <v>36981</v>
          </cell>
          <cell r="E198">
            <v>33465</v>
          </cell>
        </row>
        <row r="199">
          <cell r="A199">
            <v>196</v>
          </cell>
          <cell r="B199">
            <v>31757</v>
          </cell>
          <cell r="C199">
            <v>41472</v>
          </cell>
          <cell r="E199">
            <v>37299</v>
          </cell>
        </row>
        <row r="200">
          <cell r="A200">
            <v>197</v>
          </cell>
          <cell r="B200">
            <v>75588</v>
          </cell>
          <cell r="C200">
            <v>83354</v>
          </cell>
          <cell r="E200">
            <v>73638</v>
          </cell>
        </row>
        <row r="201">
          <cell r="A201">
            <v>198</v>
          </cell>
          <cell r="B201">
            <v>22509</v>
          </cell>
          <cell r="C201">
            <v>6166</v>
          </cell>
          <cell r="E201">
            <v>6380</v>
          </cell>
        </row>
        <row r="202">
          <cell r="A202">
            <v>199</v>
          </cell>
          <cell r="B202">
            <v>53541</v>
          </cell>
          <cell r="C202">
            <v>9342</v>
          </cell>
          <cell r="E202">
            <v>9698</v>
          </cell>
        </row>
        <row r="203">
          <cell r="A203">
            <v>200</v>
          </cell>
          <cell r="B203">
            <v>52581</v>
          </cell>
          <cell r="C203">
            <v>11375</v>
          </cell>
          <cell r="E203">
            <v>11789</v>
          </cell>
        </row>
        <row r="204">
          <cell r="A204">
            <v>201</v>
          </cell>
          <cell r="B204">
            <v>41448</v>
          </cell>
          <cell r="C204">
            <v>10632</v>
          </cell>
          <cell r="E204">
            <v>11009</v>
          </cell>
        </row>
        <row r="205">
          <cell r="A205">
            <v>202</v>
          </cell>
          <cell r="B205">
            <v>119507</v>
          </cell>
          <cell r="C205">
            <v>28976</v>
          </cell>
          <cell r="E205">
            <v>30041</v>
          </cell>
        </row>
        <row r="206">
          <cell r="A206">
            <v>203</v>
          </cell>
          <cell r="B206">
            <v>18642</v>
          </cell>
          <cell r="C206">
            <v>6765</v>
          </cell>
          <cell r="E206">
            <v>7036</v>
          </cell>
        </row>
        <row r="207">
          <cell r="A207">
            <v>204</v>
          </cell>
          <cell r="B207">
            <v>41656</v>
          </cell>
          <cell r="C207">
            <v>5255</v>
          </cell>
          <cell r="E207">
            <v>5455</v>
          </cell>
        </row>
        <row r="208">
          <cell r="A208">
            <v>205</v>
          </cell>
          <cell r="B208">
            <v>4849</v>
          </cell>
          <cell r="C208">
            <v>4871</v>
          </cell>
          <cell r="E208">
            <v>4468</v>
          </cell>
        </row>
        <row r="209">
          <cell r="A209">
            <v>206</v>
          </cell>
          <cell r="B209">
            <v>21904</v>
          </cell>
          <cell r="C209">
            <v>21784</v>
          </cell>
          <cell r="E209">
            <v>17452</v>
          </cell>
        </row>
        <row r="210">
          <cell r="A210">
            <v>207</v>
          </cell>
          <cell r="B210">
            <v>46398</v>
          </cell>
          <cell r="C210">
            <v>65240</v>
          </cell>
          <cell r="E210">
            <v>68972</v>
          </cell>
        </row>
        <row r="211">
          <cell r="A211">
            <v>208</v>
          </cell>
          <cell r="B211">
            <v>40782</v>
          </cell>
          <cell r="C211">
            <v>39648</v>
          </cell>
          <cell r="E211">
            <v>41463</v>
          </cell>
        </row>
        <row r="212">
          <cell r="A212">
            <v>209</v>
          </cell>
          <cell r="B212">
            <v>26454</v>
          </cell>
          <cell r="C212">
            <v>19616</v>
          </cell>
          <cell r="E212">
            <v>20343</v>
          </cell>
        </row>
        <row r="213">
          <cell r="A213">
            <v>210</v>
          </cell>
          <cell r="B213">
            <v>24809</v>
          </cell>
          <cell r="C213">
            <v>24263</v>
          </cell>
          <cell r="E213">
            <v>22483</v>
          </cell>
        </row>
        <row r="214">
          <cell r="A214">
            <v>211</v>
          </cell>
          <cell r="B214">
            <v>34155</v>
          </cell>
          <cell r="C214">
            <v>32805</v>
          </cell>
          <cell r="E214">
            <v>30199</v>
          </cell>
        </row>
        <row r="215">
          <cell r="A215">
            <v>212</v>
          </cell>
          <cell r="B215">
            <v>42346</v>
          </cell>
          <cell r="C215">
            <v>42892</v>
          </cell>
          <cell r="E215">
            <v>43717</v>
          </cell>
        </row>
        <row r="216">
          <cell r="A216">
            <v>213</v>
          </cell>
          <cell r="B216">
            <v>11620</v>
          </cell>
          <cell r="C216">
            <v>11325</v>
          </cell>
          <cell r="E216">
            <v>12380</v>
          </cell>
        </row>
        <row r="217">
          <cell r="A217">
            <v>214</v>
          </cell>
          <cell r="B217">
            <v>20421</v>
          </cell>
          <cell r="C217">
            <v>20548</v>
          </cell>
          <cell r="E217">
            <v>20906</v>
          </cell>
        </row>
        <row r="218">
          <cell r="A218">
            <v>215</v>
          </cell>
          <cell r="B218">
            <v>90263</v>
          </cell>
          <cell r="C218">
            <v>91095</v>
          </cell>
          <cell r="E218">
            <v>88411</v>
          </cell>
        </row>
        <row r="219">
          <cell r="A219">
            <v>216</v>
          </cell>
          <cell r="B219">
            <v>73265</v>
          </cell>
          <cell r="C219">
            <v>74203</v>
          </cell>
          <cell r="E219">
            <v>79051</v>
          </cell>
        </row>
        <row r="220">
          <cell r="A220">
            <v>217</v>
          </cell>
          <cell r="B220">
            <v>34438</v>
          </cell>
          <cell r="C220">
            <v>34336</v>
          </cell>
          <cell r="E220">
            <v>36527</v>
          </cell>
        </row>
        <row r="221">
          <cell r="A221">
            <v>218</v>
          </cell>
          <cell r="B221">
            <v>19101</v>
          </cell>
          <cell r="C221">
            <v>18955</v>
          </cell>
          <cell r="E221">
            <v>19404</v>
          </cell>
        </row>
        <row r="222">
          <cell r="A222">
            <v>219</v>
          </cell>
          <cell r="B222">
            <v>10510</v>
          </cell>
          <cell r="C222">
            <v>12097</v>
          </cell>
          <cell r="E222">
            <v>11417</v>
          </cell>
        </row>
        <row r="223">
          <cell r="A223">
            <v>220</v>
          </cell>
          <cell r="B223">
            <v>21581</v>
          </cell>
          <cell r="C223">
            <v>23955</v>
          </cell>
          <cell r="E223">
            <v>24063</v>
          </cell>
        </row>
        <row r="224">
          <cell r="A224">
            <v>221</v>
          </cell>
          <cell r="B224">
            <v>10286</v>
          </cell>
          <cell r="C224">
            <v>11552</v>
          </cell>
          <cell r="E224">
            <v>10114</v>
          </cell>
        </row>
        <row r="225">
          <cell r="A225">
            <v>222</v>
          </cell>
          <cell r="B225">
            <v>15194</v>
          </cell>
          <cell r="C225">
            <v>22566</v>
          </cell>
          <cell r="E225">
            <v>23542</v>
          </cell>
        </row>
        <row r="226">
          <cell r="A226">
            <v>223</v>
          </cell>
          <cell r="B226">
            <v>32147</v>
          </cell>
          <cell r="C226">
            <v>27998</v>
          </cell>
          <cell r="E226">
            <v>28755</v>
          </cell>
        </row>
        <row r="227">
          <cell r="A227">
            <v>224</v>
          </cell>
          <cell r="B227">
            <v>16257</v>
          </cell>
          <cell r="C227">
            <v>17687</v>
          </cell>
          <cell r="E227">
            <v>18478</v>
          </cell>
        </row>
        <row r="228">
          <cell r="A228">
            <v>225</v>
          </cell>
          <cell r="B228">
            <v>21256</v>
          </cell>
          <cell r="C228">
            <v>22872</v>
          </cell>
          <cell r="E228">
            <v>23517</v>
          </cell>
        </row>
        <row r="229">
          <cell r="A229">
            <v>226</v>
          </cell>
          <cell r="B229">
            <v>17422</v>
          </cell>
          <cell r="C229">
            <v>25867</v>
          </cell>
          <cell r="E229">
            <v>26690</v>
          </cell>
        </row>
        <row r="230">
          <cell r="A230">
            <v>227</v>
          </cell>
          <cell r="B230">
            <v>4413</v>
          </cell>
          <cell r="C230">
            <v>5686</v>
          </cell>
          <cell r="E230">
            <v>5644</v>
          </cell>
        </row>
        <row r="231">
          <cell r="A231">
            <v>228</v>
          </cell>
          <cell r="B231">
            <v>12946</v>
          </cell>
          <cell r="C231">
            <v>17991</v>
          </cell>
          <cell r="E231">
            <v>17670</v>
          </cell>
        </row>
        <row r="232">
          <cell r="A232">
            <v>229</v>
          </cell>
          <cell r="B232">
            <v>60470</v>
          </cell>
          <cell r="C232">
            <v>58275</v>
          </cell>
          <cell r="E232">
            <v>53693</v>
          </cell>
        </row>
        <row r="233">
          <cell r="A233">
            <v>230</v>
          </cell>
          <cell r="B233">
            <v>11949</v>
          </cell>
          <cell r="C233">
            <v>15255</v>
          </cell>
          <cell r="E233">
            <v>14598</v>
          </cell>
        </row>
        <row r="234">
          <cell r="A234">
            <v>231</v>
          </cell>
          <cell r="B234">
            <v>3866</v>
          </cell>
          <cell r="C234">
            <v>4829</v>
          </cell>
          <cell r="E234">
            <v>5493</v>
          </cell>
        </row>
        <row r="235">
          <cell r="A235">
            <v>232</v>
          </cell>
          <cell r="B235">
            <v>3618</v>
          </cell>
          <cell r="C235">
            <v>4138</v>
          </cell>
          <cell r="E235">
            <v>4601</v>
          </cell>
        </row>
        <row r="236">
          <cell r="A236">
            <v>233</v>
          </cell>
          <cell r="B236">
            <v>1724</v>
          </cell>
          <cell r="C236">
            <v>2411</v>
          </cell>
          <cell r="E236">
            <v>2667</v>
          </cell>
        </row>
        <row r="237">
          <cell r="A237">
            <v>234</v>
          </cell>
          <cell r="B237">
            <v>9200</v>
          </cell>
          <cell r="C237">
            <v>7630</v>
          </cell>
          <cell r="E237">
            <v>8326</v>
          </cell>
        </row>
        <row r="238">
          <cell r="A238">
            <v>235</v>
          </cell>
          <cell r="B238">
            <v>7013</v>
          </cell>
          <cell r="C238">
            <v>7633</v>
          </cell>
          <cell r="E238">
            <v>8401</v>
          </cell>
        </row>
        <row r="239">
          <cell r="A239">
            <v>236</v>
          </cell>
          <cell r="B239">
            <v>9225</v>
          </cell>
          <cell r="C239">
            <v>11441</v>
          </cell>
          <cell r="E239">
            <v>12584</v>
          </cell>
        </row>
        <row r="240">
          <cell r="A240">
            <v>237</v>
          </cell>
          <cell r="B240">
            <v>27272</v>
          </cell>
          <cell r="C240">
            <v>32257</v>
          </cell>
          <cell r="E240">
            <v>32615</v>
          </cell>
        </row>
        <row r="241">
          <cell r="A241">
            <v>238</v>
          </cell>
          <cell r="B241">
            <v>11350</v>
          </cell>
          <cell r="C241">
            <v>12913</v>
          </cell>
          <cell r="E241">
            <v>13033</v>
          </cell>
        </row>
        <row r="242">
          <cell r="A242">
            <v>239</v>
          </cell>
          <cell r="B242">
            <v>42717</v>
          </cell>
          <cell r="C242">
            <v>48283</v>
          </cell>
          <cell r="E242">
            <v>48867</v>
          </cell>
        </row>
        <row r="243">
          <cell r="A243">
            <v>240</v>
          </cell>
          <cell r="B243">
            <v>20170</v>
          </cell>
          <cell r="C243">
            <v>20952</v>
          </cell>
          <cell r="E243">
            <v>20624</v>
          </cell>
        </row>
        <row r="244">
          <cell r="A244">
            <v>241</v>
          </cell>
          <cell r="B244">
            <v>2803</v>
          </cell>
          <cell r="C244">
            <v>3081</v>
          </cell>
          <cell r="E244">
            <v>3464</v>
          </cell>
        </row>
        <row r="245">
          <cell r="A245">
            <v>242</v>
          </cell>
          <cell r="B245">
            <v>3309</v>
          </cell>
          <cell r="C245">
            <v>3836</v>
          </cell>
          <cell r="E245">
            <v>4294</v>
          </cell>
        </row>
        <row r="246">
          <cell r="A246">
            <v>243</v>
          </cell>
          <cell r="B246">
            <v>7275</v>
          </cell>
          <cell r="C246">
            <v>8232</v>
          </cell>
          <cell r="E246">
            <v>10109</v>
          </cell>
        </row>
        <row r="247">
          <cell r="A247">
            <v>244</v>
          </cell>
          <cell r="B247">
            <v>30069</v>
          </cell>
          <cell r="C247">
            <v>31931</v>
          </cell>
          <cell r="E247">
            <v>31935</v>
          </cell>
        </row>
        <row r="248">
          <cell r="A248">
            <v>245</v>
          </cell>
          <cell r="B248">
            <v>116</v>
          </cell>
          <cell r="C248">
            <v>132</v>
          </cell>
          <cell r="E248">
            <v>130</v>
          </cell>
        </row>
        <row r="249">
          <cell r="A249">
            <v>246</v>
          </cell>
          <cell r="B249">
            <v>2056</v>
          </cell>
          <cell r="C249">
            <v>2288</v>
          </cell>
          <cell r="E249">
            <v>2240</v>
          </cell>
        </row>
        <row r="250">
          <cell r="A250">
            <v>247</v>
          </cell>
          <cell r="B250">
            <v>3114</v>
          </cell>
          <cell r="C250">
            <v>3425</v>
          </cell>
          <cell r="E250">
            <v>3342</v>
          </cell>
        </row>
      </sheetData>
      <sheetData sheetId="2">
        <row r="371">
          <cell r="A371">
            <v>2</v>
          </cell>
          <cell r="K371">
            <v>1</v>
          </cell>
        </row>
        <row r="372">
          <cell r="A372">
            <v>5</v>
          </cell>
          <cell r="K372">
            <v>1</v>
          </cell>
        </row>
        <row r="373">
          <cell r="A373">
            <v>7</v>
          </cell>
          <cell r="K373">
            <v>1</v>
          </cell>
        </row>
        <row r="374">
          <cell r="A374">
            <v>12</v>
          </cell>
          <cell r="K374">
            <v>1</v>
          </cell>
        </row>
        <row r="375">
          <cell r="A375">
            <v>13</v>
          </cell>
          <cell r="K375">
            <v>1</v>
          </cell>
        </row>
        <row r="376">
          <cell r="A376">
            <v>14</v>
          </cell>
          <cell r="K376">
            <v>1</v>
          </cell>
        </row>
        <row r="377">
          <cell r="A377">
            <v>17</v>
          </cell>
          <cell r="K377">
            <v>1</v>
          </cell>
        </row>
        <row r="378">
          <cell r="A378">
            <v>18</v>
          </cell>
          <cell r="K378">
            <v>1</v>
          </cell>
        </row>
        <row r="379">
          <cell r="A379">
            <v>19</v>
          </cell>
          <cell r="K379">
            <v>1</v>
          </cell>
        </row>
        <row r="380">
          <cell r="A380">
            <v>22</v>
          </cell>
          <cell r="K380">
            <v>1</v>
          </cell>
        </row>
        <row r="381">
          <cell r="A381">
            <v>42</v>
          </cell>
          <cell r="K381">
            <v>1</v>
          </cell>
        </row>
        <row r="382">
          <cell r="A382">
            <v>43</v>
          </cell>
          <cell r="K382">
            <v>1</v>
          </cell>
        </row>
        <row r="383">
          <cell r="A383">
            <v>45</v>
          </cell>
          <cell r="K383">
            <v>1</v>
          </cell>
        </row>
        <row r="384">
          <cell r="A384">
            <v>47</v>
          </cell>
          <cell r="K384">
            <v>1</v>
          </cell>
        </row>
        <row r="385">
          <cell r="A385">
            <v>49</v>
          </cell>
          <cell r="K385">
            <v>1</v>
          </cell>
        </row>
        <row r="386">
          <cell r="A386">
            <v>53</v>
          </cell>
          <cell r="K386">
            <v>1</v>
          </cell>
        </row>
        <row r="387">
          <cell r="A387">
            <v>55</v>
          </cell>
          <cell r="K387">
            <v>1</v>
          </cell>
        </row>
        <row r="388">
          <cell r="A388">
            <v>58</v>
          </cell>
          <cell r="K388">
            <v>1</v>
          </cell>
        </row>
        <row r="389">
          <cell r="A389">
            <v>62</v>
          </cell>
          <cell r="K389">
            <v>1</v>
          </cell>
        </row>
        <row r="390">
          <cell r="A390">
            <v>65</v>
          </cell>
          <cell r="K390">
            <v>1</v>
          </cell>
        </row>
        <row r="391">
          <cell r="A391">
            <v>67</v>
          </cell>
          <cell r="K391">
            <v>1</v>
          </cell>
        </row>
        <row r="392">
          <cell r="A392">
            <v>68</v>
          </cell>
          <cell r="K392">
            <v>1</v>
          </cell>
        </row>
        <row r="393">
          <cell r="A393">
            <v>69</v>
          </cell>
          <cell r="K393">
            <v>1</v>
          </cell>
        </row>
        <row r="394">
          <cell r="A394">
            <v>70</v>
          </cell>
          <cell r="K394">
            <v>1</v>
          </cell>
        </row>
        <row r="395">
          <cell r="A395">
            <v>72</v>
          </cell>
          <cell r="K395">
            <v>1</v>
          </cell>
        </row>
        <row r="396">
          <cell r="A396">
            <v>73</v>
          </cell>
          <cell r="K396">
            <v>1</v>
          </cell>
        </row>
        <row r="397">
          <cell r="A397">
            <v>77</v>
          </cell>
          <cell r="K397">
            <v>1</v>
          </cell>
        </row>
        <row r="398">
          <cell r="A398">
            <v>78</v>
          </cell>
          <cell r="K398">
            <v>1</v>
          </cell>
        </row>
        <row r="399">
          <cell r="A399">
            <v>79</v>
          </cell>
          <cell r="K399">
            <v>1</v>
          </cell>
        </row>
        <row r="400">
          <cell r="A400">
            <v>82</v>
          </cell>
          <cell r="K400">
            <v>1</v>
          </cell>
        </row>
        <row r="401">
          <cell r="A401">
            <v>85</v>
          </cell>
          <cell r="K401">
            <v>1</v>
          </cell>
        </row>
        <row r="402">
          <cell r="A402">
            <v>86</v>
          </cell>
          <cell r="K402">
            <v>1</v>
          </cell>
        </row>
        <row r="403">
          <cell r="A403">
            <v>87</v>
          </cell>
          <cell r="K403">
            <v>1</v>
          </cell>
        </row>
        <row r="404">
          <cell r="A404">
            <v>94</v>
          </cell>
          <cell r="K404">
            <v>1</v>
          </cell>
        </row>
        <row r="405">
          <cell r="A405">
            <v>103</v>
          </cell>
          <cell r="K405">
            <v>1</v>
          </cell>
        </row>
        <row r="406">
          <cell r="A406">
            <v>106</v>
          </cell>
          <cell r="K406">
            <v>1</v>
          </cell>
        </row>
        <row r="407">
          <cell r="A407">
            <v>107</v>
          </cell>
          <cell r="K407">
            <v>1</v>
          </cell>
        </row>
        <row r="408">
          <cell r="A408">
            <v>113</v>
          </cell>
          <cell r="K408">
            <v>1</v>
          </cell>
        </row>
        <row r="409">
          <cell r="A409">
            <v>120</v>
          </cell>
          <cell r="K409">
            <v>1</v>
          </cell>
        </row>
        <row r="410">
          <cell r="A410">
            <v>121</v>
          </cell>
          <cell r="K410">
            <v>1</v>
          </cell>
        </row>
        <row r="411">
          <cell r="A411">
            <v>124</v>
          </cell>
          <cell r="K411">
            <v>1</v>
          </cell>
        </row>
        <row r="412">
          <cell r="A412">
            <v>128</v>
          </cell>
          <cell r="K412">
            <v>1</v>
          </cell>
        </row>
        <row r="413">
          <cell r="A413">
            <v>129</v>
          </cell>
          <cell r="K413">
            <v>1</v>
          </cell>
        </row>
        <row r="414">
          <cell r="A414">
            <v>130</v>
          </cell>
          <cell r="K414">
            <v>1</v>
          </cell>
        </row>
        <row r="415">
          <cell r="A415">
            <v>151</v>
          </cell>
          <cell r="K415">
            <v>1</v>
          </cell>
        </row>
        <row r="416">
          <cell r="A416">
            <v>153</v>
          </cell>
          <cell r="K416">
            <v>1</v>
          </cell>
        </row>
        <row r="417">
          <cell r="A417">
            <v>159</v>
          </cell>
          <cell r="K417">
            <v>1</v>
          </cell>
        </row>
        <row r="418">
          <cell r="A418">
            <v>167</v>
          </cell>
          <cell r="K418">
            <v>1</v>
          </cell>
        </row>
        <row r="419">
          <cell r="A419">
            <v>178</v>
          </cell>
          <cell r="K419">
            <v>1</v>
          </cell>
        </row>
        <row r="420">
          <cell r="A420">
            <v>179</v>
          </cell>
          <cell r="K420">
            <v>1</v>
          </cell>
        </row>
        <row r="421">
          <cell r="A421">
            <v>181</v>
          </cell>
          <cell r="K421">
            <v>1</v>
          </cell>
        </row>
        <row r="422">
          <cell r="A422">
            <v>193</v>
          </cell>
          <cell r="K422">
            <v>1</v>
          </cell>
        </row>
        <row r="423">
          <cell r="A423">
            <v>207</v>
          </cell>
          <cell r="K423">
            <v>1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"/>
      <sheetName val="aqcr"/>
      <sheetName val="page_ref"/>
    </sheetNames>
    <sheetDataSet>
      <sheetData sheetId="0"/>
      <sheetData sheetId="1">
        <row r="2">
          <cell r="A2">
            <v>2</v>
          </cell>
          <cell r="B2">
            <v>27080</v>
          </cell>
          <cell r="C2">
            <v>21913</v>
          </cell>
          <cell r="D2">
            <v>21572</v>
          </cell>
          <cell r="E2">
            <v>21913</v>
          </cell>
          <cell r="F2">
            <v>20617</v>
          </cell>
          <cell r="G2">
            <v>21378</v>
          </cell>
        </row>
        <row r="3">
          <cell r="A3">
            <v>13</v>
          </cell>
          <cell r="B3">
            <v>14232</v>
          </cell>
          <cell r="C3">
            <v>14889</v>
          </cell>
          <cell r="D3">
            <v>17659</v>
          </cell>
          <cell r="E3">
            <v>14889</v>
          </cell>
          <cell r="F3">
            <v>25943</v>
          </cell>
          <cell r="G3">
            <v>13924</v>
          </cell>
        </row>
        <row r="4">
          <cell r="A4">
            <v>14</v>
          </cell>
          <cell r="B4">
            <v>17054</v>
          </cell>
          <cell r="C4">
            <v>20741</v>
          </cell>
          <cell r="D4">
            <v>23399</v>
          </cell>
          <cell r="E4">
            <v>20741</v>
          </cell>
          <cell r="F4">
            <v>21850</v>
          </cell>
          <cell r="G4">
            <v>13490</v>
          </cell>
        </row>
        <row r="5">
          <cell r="A5">
            <v>18</v>
          </cell>
          <cell r="B5">
            <v>11016</v>
          </cell>
          <cell r="C5">
            <v>22203</v>
          </cell>
          <cell r="D5">
            <v>22319</v>
          </cell>
          <cell r="E5">
            <v>22203</v>
          </cell>
          <cell r="F5">
            <v>20387</v>
          </cell>
          <cell r="G5">
            <v>18501</v>
          </cell>
        </row>
        <row r="6">
          <cell r="A6">
            <v>22</v>
          </cell>
          <cell r="B6">
            <v>53386</v>
          </cell>
          <cell r="C6">
            <v>54753</v>
          </cell>
          <cell r="D6">
            <v>61213</v>
          </cell>
          <cell r="E6">
            <v>54753</v>
          </cell>
          <cell r="F6">
            <v>55960</v>
          </cell>
          <cell r="G6">
            <v>52032</v>
          </cell>
        </row>
        <row r="7">
          <cell r="A7">
            <v>24</v>
          </cell>
          <cell r="B7">
            <v>294466</v>
          </cell>
          <cell r="C7">
            <v>305955</v>
          </cell>
          <cell r="D7">
            <v>301558</v>
          </cell>
          <cell r="E7">
            <v>305955</v>
          </cell>
          <cell r="F7">
            <v>257379</v>
          </cell>
          <cell r="G7">
            <v>264911</v>
          </cell>
        </row>
        <row r="8">
          <cell r="A8">
            <v>25</v>
          </cell>
          <cell r="B8">
            <v>13286</v>
          </cell>
          <cell r="C8">
            <v>16325</v>
          </cell>
          <cell r="D8">
            <v>14959</v>
          </cell>
          <cell r="E8">
            <v>16325</v>
          </cell>
          <cell r="F8">
            <v>13315</v>
          </cell>
          <cell r="G8">
            <v>10556</v>
          </cell>
        </row>
        <row r="9">
          <cell r="A9">
            <v>26</v>
          </cell>
          <cell r="B9">
            <v>9200</v>
          </cell>
          <cell r="C9">
            <v>11946</v>
          </cell>
          <cell r="D9">
            <v>12007</v>
          </cell>
          <cell r="E9">
            <v>11946</v>
          </cell>
          <cell r="F9">
            <v>11953</v>
          </cell>
          <cell r="G9">
            <v>9735</v>
          </cell>
        </row>
        <row r="10">
          <cell r="A10">
            <v>28</v>
          </cell>
          <cell r="B10">
            <v>46295</v>
          </cell>
          <cell r="C10">
            <v>53722</v>
          </cell>
          <cell r="D10">
            <v>48347</v>
          </cell>
          <cell r="E10">
            <v>53722</v>
          </cell>
          <cell r="F10">
            <v>39329</v>
          </cell>
          <cell r="G10">
            <v>39389</v>
          </cell>
        </row>
        <row r="11">
          <cell r="A11">
            <v>29</v>
          </cell>
          <cell r="B11">
            <v>36049</v>
          </cell>
          <cell r="C11">
            <v>43599</v>
          </cell>
          <cell r="D11">
            <v>42504</v>
          </cell>
          <cell r="E11">
            <v>43599</v>
          </cell>
          <cell r="F11">
            <v>38376</v>
          </cell>
          <cell r="G11">
            <v>35002</v>
          </cell>
        </row>
        <row r="12">
          <cell r="A12">
            <v>30</v>
          </cell>
          <cell r="B12">
            <v>140813</v>
          </cell>
          <cell r="C12">
            <v>142486</v>
          </cell>
          <cell r="D12">
            <v>139363</v>
          </cell>
          <cell r="E12">
            <v>142486</v>
          </cell>
          <cell r="F12">
            <v>120691</v>
          </cell>
          <cell r="G12">
            <v>121556</v>
          </cell>
        </row>
        <row r="13">
          <cell r="A13">
            <v>31</v>
          </cell>
          <cell r="B13">
            <v>64885</v>
          </cell>
          <cell r="C13">
            <v>67107</v>
          </cell>
          <cell r="D13">
            <v>65890</v>
          </cell>
          <cell r="E13">
            <v>67107</v>
          </cell>
          <cell r="F13">
            <v>54593</v>
          </cell>
          <cell r="G13">
            <v>51196</v>
          </cell>
        </row>
        <row r="14">
          <cell r="A14">
            <v>34</v>
          </cell>
          <cell r="B14">
            <v>4169</v>
          </cell>
          <cell r="C14">
            <v>3950</v>
          </cell>
          <cell r="D14">
            <v>3665</v>
          </cell>
          <cell r="E14">
            <v>3950</v>
          </cell>
          <cell r="F14">
            <v>2544</v>
          </cell>
          <cell r="G14">
            <v>2830</v>
          </cell>
        </row>
        <row r="15">
          <cell r="A15">
            <v>35</v>
          </cell>
          <cell r="B15">
            <v>4853</v>
          </cell>
          <cell r="C15">
            <v>7976</v>
          </cell>
          <cell r="D15">
            <v>7934</v>
          </cell>
          <cell r="E15">
            <v>7976</v>
          </cell>
          <cell r="F15">
            <v>5372</v>
          </cell>
          <cell r="G15">
            <v>5377</v>
          </cell>
        </row>
        <row r="16">
          <cell r="A16">
            <v>36</v>
          </cell>
          <cell r="B16">
            <v>35813</v>
          </cell>
          <cell r="C16">
            <v>45426</v>
          </cell>
          <cell r="D16">
            <v>45129</v>
          </cell>
          <cell r="E16">
            <v>45426</v>
          </cell>
          <cell r="F16">
            <v>29256</v>
          </cell>
          <cell r="G16">
            <v>29666</v>
          </cell>
        </row>
        <row r="17">
          <cell r="A17">
            <v>37</v>
          </cell>
          <cell r="B17">
            <v>9544</v>
          </cell>
          <cell r="C17">
            <v>13451</v>
          </cell>
          <cell r="D17">
            <v>12359</v>
          </cell>
          <cell r="E17">
            <v>13451</v>
          </cell>
          <cell r="F17">
            <v>8371</v>
          </cell>
          <cell r="G17">
            <v>9075</v>
          </cell>
        </row>
        <row r="18">
          <cell r="A18">
            <v>38</v>
          </cell>
          <cell r="B18">
            <v>14165</v>
          </cell>
          <cell r="C18">
            <v>14542</v>
          </cell>
          <cell r="D18">
            <v>14662</v>
          </cell>
          <cell r="E18">
            <v>14542</v>
          </cell>
          <cell r="F18">
            <v>9515</v>
          </cell>
          <cell r="G18">
            <v>9438</v>
          </cell>
        </row>
        <row r="19">
          <cell r="A19">
            <v>43</v>
          </cell>
          <cell r="B19">
            <v>371337</v>
          </cell>
          <cell r="C19">
            <v>346581</v>
          </cell>
          <cell r="D19">
            <v>339787</v>
          </cell>
          <cell r="E19">
            <v>346581</v>
          </cell>
          <cell r="F19">
            <v>246074</v>
          </cell>
          <cell r="G19">
            <v>295372</v>
          </cell>
        </row>
        <row r="20">
          <cell r="A20">
            <v>45</v>
          </cell>
          <cell r="B20">
            <v>135919</v>
          </cell>
          <cell r="C20">
            <v>153595</v>
          </cell>
          <cell r="D20">
            <v>131131</v>
          </cell>
          <cell r="E20">
            <v>153595</v>
          </cell>
          <cell r="F20">
            <v>134029</v>
          </cell>
          <cell r="G20">
            <v>114251</v>
          </cell>
        </row>
        <row r="21">
          <cell r="A21">
            <v>47</v>
          </cell>
          <cell r="B21">
            <v>74647</v>
          </cell>
          <cell r="C21">
            <v>83674</v>
          </cell>
          <cell r="D21">
            <v>82576</v>
          </cell>
          <cell r="E21">
            <v>83674</v>
          </cell>
          <cell r="F21">
            <v>80608</v>
          </cell>
          <cell r="G21">
            <v>61652</v>
          </cell>
        </row>
        <row r="22">
          <cell r="A22">
            <v>48</v>
          </cell>
          <cell r="B22">
            <v>29437</v>
          </cell>
          <cell r="C22">
            <v>27776</v>
          </cell>
          <cell r="D22">
            <v>37015</v>
          </cell>
          <cell r="E22">
            <v>27776</v>
          </cell>
          <cell r="F22">
            <v>40504</v>
          </cell>
          <cell r="G22">
            <v>37256</v>
          </cell>
        </row>
        <row r="23">
          <cell r="A23">
            <v>49</v>
          </cell>
          <cell r="B23">
            <v>45684</v>
          </cell>
          <cell r="C23">
            <v>42245</v>
          </cell>
          <cell r="D23">
            <v>62264</v>
          </cell>
          <cell r="E23">
            <v>42245</v>
          </cell>
          <cell r="F23">
            <v>61664</v>
          </cell>
          <cell r="G23">
            <v>55013</v>
          </cell>
        </row>
        <row r="24">
          <cell r="A24">
            <v>50</v>
          </cell>
          <cell r="B24">
            <v>77221</v>
          </cell>
          <cell r="C24">
            <v>61695</v>
          </cell>
          <cell r="D24">
            <v>79902</v>
          </cell>
          <cell r="E24">
            <v>61695</v>
          </cell>
          <cell r="F24">
            <v>66148</v>
          </cell>
          <cell r="G24">
            <v>83200</v>
          </cell>
        </row>
        <row r="25">
          <cell r="A25">
            <v>52</v>
          </cell>
          <cell r="B25">
            <v>47656</v>
          </cell>
          <cell r="C25">
            <v>99945</v>
          </cell>
          <cell r="D25">
            <v>60933</v>
          </cell>
          <cell r="E25">
            <v>99945</v>
          </cell>
          <cell r="F25">
            <v>56811</v>
          </cell>
          <cell r="G25">
            <v>60831</v>
          </cell>
        </row>
        <row r="26">
          <cell r="A26">
            <v>53</v>
          </cell>
          <cell r="B26">
            <v>38718</v>
          </cell>
          <cell r="C26">
            <v>20779</v>
          </cell>
          <cell r="D26">
            <v>19712</v>
          </cell>
          <cell r="E26">
            <v>20779</v>
          </cell>
          <cell r="F26">
            <v>17287</v>
          </cell>
          <cell r="G26">
            <v>17332</v>
          </cell>
        </row>
        <row r="27">
          <cell r="A27">
            <v>55</v>
          </cell>
          <cell r="B27">
            <v>20830</v>
          </cell>
          <cell r="C27">
            <v>27598</v>
          </cell>
          <cell r="D27">
            <v>26440</v>
          </cell>
          <cell r="E27">
            <v>27598</v>
          </cell>
          <cell r="F27">
            <v>24364</v>
          </cell>
          <cell r="G27">
            <v>27021</v>
          </cell>
        </row>
        <row r="28">
          <cell r="A28">
            <v>56</v>
          </cell>
          <cell r="B28">
            <v>57997</v>
          </cell>
          <cell r="C28">
            <v>53835</v>
          </cell>
          <cell r="D28">
            <v>56890</v>
          </cell>
          <cell r="E28">
            <v>53835</v>
          </cell>
          <cell r="F28">
            <v>61405</v>
          </cell>
          <cell r="G28">
            <v>58045</v>
          </cell>
        </row>
        <row r="29">
          <cell r="A29">
            <v>58</v>
          </cell>
          <cell r="B29">
            <v>26134</v>
          </cell>
          <cell r="C29">
            <v>12518</v>
          </cell>
          <cell r="D29">
            <v>12351</v>
          </cell>
          <cell r="E29">
            <v>12518</v>
          </cell>
          <cell r="F29">
            <v>13385</v>
          </cell>
          <cell r="G29">
            <v>11596</v>
          </cell>
        </row>
        <row r="30">
          <cell r="A30">
            <v>61</v>
          </cell>
          <cell r="B30">
            <v>7308</v>
          </cell>
          <cell r="C30">
            <v>9097</v>
          </cell>
          <cell r="D30">
            <v>8293</v>
          </cell>
          <cell r="E30">
            <v>9097</v>
          </cell>
          <cell r="F30">
            <v>5499</v>
          </cell>
          <cell r="G30">
            <v>5657</v>
          </cell>
        </row>
        <row r="31">
          <cell r="A31">
            <v>62</v>
          </cell>
          <cell r="B31">
            <v>16606</v>
          </cell>
          <cell r="C31">
            <v>22138</v>
          </cell>
          <cell r="D31">
            <v>21621</v>
          </cell>
          <cell r="E31">
            <v>22138</v>
          </cell>
          <cell r="F31">
            <v>19539</v>
          </cell>
          <cell r="G31">
            <v>20822</v>
          </cell>
        </row>
        <row r="32">
          <cell r="A32">
            <v>63</v>
          </cell>
          <cell r="B32">
            <v>9785</v>
          </cell>
          <cell r="C32">
            <v>16231</v>
          </cell>
          <cell r="D32">
            <v>11794</v>
          </cell>
          <cell r="E32">
            <v>16231</v>
          </cell>
          <cell r="F32">
            <v>9397</v>
          </cell>
          <cell r="G32">
            <v>9161</v>
          </cell>
        </row>
        <row r="33">
          <cell r="A33">
            <v>64</v>
          </cell>
          <cell r="B33">
            <v>5205</v>
          </cell>
          <cell r="C33">
            <v>6050</v>
          </cell>
          <cell r="D33">
            <v>6523</v>
          </cell>
          <cell r="E33">
            <v>6050</v>
          </cell>
          <cell r="F33">
            <v>5964</v>
          </cell>
          <cell r="G33">
            <v>6880</v>
          </cell>
        </row>
        <row r="34">
          <cell r="A34">
            <v>65</v>
          </cell>
          <cell r="B34">
            <v>21063</v>
          </cell>
          <cell r="C34">
            <v>23060</v>
          </cell>
          <cell r="D34">
            <v>17812</v>
          </cell>
          <cell r="E34">
            <v>23060</v>
          </cell>
          <cell r="F34">
            <v>21399</v>
          </cell>
          <cell r="G34">
            <v>18523</v>
          </cell>
        </row>
        <row r="35">
          <cell r="A35">
            <v>67</v>
          </cell>
          <cell r="B35">
            <v>170935</v>
          </cell>
          <cell r="C35">
            <v>192942</v>
          </cell>
          <cell r="D35">
            <v>163219</v>
          </cell>
          <cell r="E35">
            <v>192942</v>
          </cell>
          <cell r="F35">
            <v>178874</v>
          </cell>
          <cell r="G35">
            <v>168251</v>
          </cell>
        </row>
        <row r="36">
          <cell r="A36">
            <v>69</v>
          </cell>
          <cell r="B36">
            <v>19713</v>
          </cell>
          <cell r="C36">
            <v>18138</v>
          </cell>
          <cell r="D36">
            <v>15801</v>
          </cell>
          <cell r="E36">
            <v>18138</v>
          </cell>
          <cell r="F36">
            <v>18660</v>
          </cell>
          <cell r="G36">
            <v>17592</v>
          </cell>
        </row>
        <row r="37">
          <cell r="A37">
            <v>75</v>
          </cell>
          <cell r="B37">
            <v>21613</v>
          </cell>
          <cell r="C37">
            <v>26227</v>
          </cell>
          <cell r="D37">
            <v>19924</v>
          </cell>
          <cell r="E37">
            <v>26227</v>
          </cell>
          <cell r="F37">
            <v>22287</v>
          </cell>
          <cell r="G37">
            <v>21450</v>
          </cell>
        </row>
        <row r="38">
          <cell r="A38">
            <v>77</v>
          </cell>
          <cell r="B38">
            <v>17269</v>
          </cell>
          <cell r="C38">
            <v>18512</v>
          </cell>
          <cell r="D38">
            <v>17918</v>
          </cell>
          <cell r="E38">
            <v>18512</v>
          </cell>
          <cell r="F38">
            <v>14247</v>
          </cell>
          <cell r="G38">
            <v>16595</v>
          </cell>
        </row>
        <row r="39">
          <cell r="A39">
            <v>80</v>
          </cell>
          <cell r="B39">
            <v>39392</v>
          </cell>
          <cell r="C39">
            <v>36486</v>
          </cell>
          <cell r="D39">
            <v>34439</v>
          </cell>
          <cell r="E39">
            <v>36486</v>
          </cell>
          <cell r="F39">
            <v>41950</v>
          </cell>
          <cell r="G39">
            <v>28244</v>
          </cell>
        </row>
        <row r="40">
          <cell r="A40">
            <v>81</v>
          </cell>
          <cell r="B40">
            <v>19599</v>
          </cell>
          <cell r="C40">
            <v>18781</v>
          </cell>
          <cell r="D40">
            <v>17626</v>
          </cell>
          <cell r="E40">
            <v>18781</v>
          </cell>
          <cell r="F40">
            <v>14310</v>
          </cell>
          <cell r="G40">
            <v>15192</v>
          </cell>
        </row>
        <row r="41">
          <cell r="A41">
            <v>82</v>
          </cell>
          <cell r="B41">
            <v>31500</v>
          </cell>
          <cell r="C41">
            <v>34470</v>
          </cell>
          <cell r="D41">
            <v>32952</v>
          </cell>
          <cell r="E41">
            <v>34470</v>
          </cell>
          <cell r="F41">
            <v>29835</v>
          </cell>
          <cell r="G41">
            <v>28644</v>
          </cell>
        </row>
        <row r="42">
          <cell r="A42">
            <v>83</v>
          </cell>
          <cell r="B42">
            <v>18865</v>
          </cell>
          <cell r="C42">
            <v>24274</v>
          </cell>
          <cell r="D42">
            <v>22840</v>
          </cell>
          <cell r="E42">
            <v>24274</v>
          </cell>
          <cell r="F42">
            <v>20175</v>
          </cell>
          <cell r="G42">
            <v>20198</v>
          </cell>
        </row>
        <row r="43">
          <cell r="A43">
            <v>84</v>
          </cell>
          <cell r="B43">
            <v>29783</v>
          </cell>
          <cell r="C43">
            <v>35496</v>
          </cell>
          <cell r="D43">
            <v>33265</v>
          </cell>
          <cell r="E43">
            <v>35496</v>
          </cell>
          <cell r="F43">
            <v>32399</v>
          </cell>
          <cell r="G43">
            <v>28723</v>
          </cell>
        </row>
        <row r="44">
          <cell r="A44">
            <v>106</v>
          </cell>
          <cell r="B44">
            <v>108218</v>
          </cell>
          <cell r="C44">
            <v>109779</v>
          </cell>
          <cell r="D44">
            <v>110337</v>
          </cell>
          <cell r="E44">
            <v>109779</v>
          </cell>
          <cell r="F44">
            <v>102495</v>
          </cell>
          <cell r="G44">
            <v>103990</v>
          </cell>
        </row>
        <row r="45">
          <cell r="A45">
            <v>109</v>
          </cell>
          <cell r="B45">
            <v>7440</v>
          </cell>
          <cell r="C45">
            <v>8361</v>
          </cell>
          <cell r="D45">
            <v>7915</v>
          </cell>
          <cell r="E45">
            <v>8361</v>
          </cell>
          <cell r="F45">
            <v>7286</v>
          </cell>
          <cell r="G45">
            <v>7483</v>
          </cell>
        </row>
        <row r="46">
          <cell r="A46">
            <v>115</v>
          </cell>
          <cell r="B46">
            <v>46587</v>
          </cell>
          <cell r="C46">
            <v>57485</v>
          </cell>
          <cell r="D46">
            <v>56104</v>
          </cell>
          <cell r="E46">
            <v>57485</v>
          </cell>
          <cell r="F46">
            <v>51438</v>
          </cell>
          <cell r="G46">
            <v>56508</v>
          </cell>
        </row>
        <row r="47">
          <cell r="A47">
            <v>120</v>
          </cell>
          <cell r="B47">
            <v>42782</v>
          </cell>
          <cell r="C47">
            <v>48128</v>
          </cell>
          <cell r="D47">
            <v>54232</v>
          </cell>
          <cell r="E47">
            <v>48128</v>
          </cell>
          <cell r="F47">
            <v>47883</v>
          </cell>
          <cell r="G47">
            <v>43339</v>
          </cell>
        </row>
        <row r="48">
          <cell r="A48">
            <v>128</v>
          </cell>
          <cell r="B48">
            <v>45117</v>
          </cell>
          <cell r="C48">
            <v>49272</v>
          </cell>
          <cell r="D48">
            <v>45858</v>
          </cell>
          <cell r="E48">
            <v>49272</v>
          </cell>
          <cell r="F48">
            <v>39627</v>
          </cell>
          <cell r="G48">
            <v>66185</v>
          </cell>
        </row>
        <row r="49">
          <cell r="A49">
            <v>129</v>
          </cell>
          <cell r="B49">
            <v>16083</v>
          </cell>
          <cell r="C49">
            <v>18601</v>
          </cell>
          <cell r="D49">
            <v>18490</v>
          </cell>
          <cell r="E49">
            <v>18601</v>
          </cell>
          <cell r="F49">
            <v>16824</v>
          </cell>
          <cell r="G49">
            <v>25618</v>
          </cell>
        </row>
        <row r="50">
          <cell r="A50">
            <v>136</v>
          </cell>
          <cell r="B50">
            <v>30298</v>
          </cell>
          <cell r="C50">
            <v>41534</v>
          </cell>
          <cell r="D50">
            <v>40185</v>
          </cell>
          <cell r="E50">
            <v>41534</v>
          </cell>
          <cell r="F50">
            <v>36405</v>
          </cell>
          <cell r="G50">
            <v>34071</v>
          </cell>
        </row>
        <row r="51">
          <cell r="A51">
            <v>141</v>
          </cell>
          <cell r="B51">
            <v>5572</v>
          </cell>
          <cell r="C51">
            <v>5555</v>
          </cell>
          <cell r="D51">
            <v>6008</v>
          </cell>
          <cell r="E51">
            <v>5555</v>
          </cell>
          <cell r="F51">
            <v>3964</v>
          </cell>
          <cell r="G51">
            <v>4774</v>
          </cell>
        </row>
        <row r="52">
          <cell r="A52">
            <v>142</v>
          </cell>
          <cell r="B52">
            <v>6138</v>
          </cell>
          <cell r="C52">
            <v>8163</v>
          </cell>
          <cell r="D52">
            <v>7271</v>
          </cell>
          <cell r="E52">
            <v>8163</v>
          </cell>
          <cell r="F52">
            <v>5118</v>
          </cell>
          <cell r="G52">
            <v>4128</v>
          </cell>
        </row>
        <row r="53">
          <cell r="A53">
            <v>147</v>
          </cell>
          <cell r="B53">
            <v>5873</v>
          </cell>
          <cell r="C53">
            <v>6424</v>
          </cell>
          <cell r="D53">
            <v>7145</v>
          </cell>
          <cell r="E53">
            <v>6424</v>
          </cell>
          <cell r="F53">
            <v>4298</v>
          </cell>
          <cell r="G53">
            <v>4162</v>
          </cell>
        </row>
        <row r="54">
          <cell r="A54">
            <v>148</v>
          </cell>
          <cell r="B54">
            <v>5303</v>
          </cell>
          <cell r="C54">
            <v>5481</v>
          </cell>
          <cell r="D54">
            <v>7242</v>
          </cell>
          <cell r="E54">
            <v>5481</v>
          </cell>
          <cell r="F54">
            <v>4766</v>
          </cell>
          <cell r="G54">
            <v>4706</v>
          </cell>
        </row>
        <row r="55">
          <cell r="A55">
            <v>152</v>
          </cell>
          <cell r="B55">
            <v>12092</v>
          </cell>
          <cell r="C55">
            <v>10566</v>
          </cell>
          <cell r="D55">
            <v>10229</v>
          </cell>
          <cell r="E55">
            <v>10566</v>
          </cell>
          <cell r="F55">
            <v>7661</v>
          </cell>
          <cell r="G55">
            <v>8763</v>
          </cell>
        </row>
        <row r="56">
          <cell r="A56">
            <v>153</v>
          </cell>
          <cell r="B56">
            <v>16991</v>
          </cell>
          <cell r="C56">
            <v>16667</v>
          </cell>
          <cell r="D56">
            <v>18313</v>
          </cell>
          <cell r="E56">
            <v>16667</v>
          </cell>
          <cell r="F56">
            <v>11697</v>
          </cell>
          <cell r="G56">
            <v>12502</v>
          </cell>
        </row>
        <row r="57">
          <cell r="A57">
            <v>166</v>
          </cell>
          <cell r="B57">
            <v>29081</v>
          </cell>
          <cell r="C57">
            <v>35298</v>
          </cell>
          <cell r="D57">
            <v>39993</v>
          </cell>
          <cell r="E57">
            <v>35298</v>
          </cell>
          <cell r="F57">
            <v>36183</v>
          </cell>
          <cell r="G57">
            <v>33450</v>
          </cell>
        </row>
        <row r="58">
          <cell r="A58">
            <v>167</v>
          </cell>
          <cell r="B58">
            <v>44543</v>
          </cell>
          <cell r="C58">
            <v>39183</v>
          </cell>
          <cell r="D58">
            <v>40520</v>
          </cell>
          <cell r="E58">
            <v>39183</v>
          </cell>
          <cell r="F58">
            <v>36581</v>
          </cell>
          <cell r="G58">
            <v>36950</v>
          </cell>
        </row>
        <row r="59">
          <cell r="A59">
            <v>190</v>
          </cell>
          <cell r="B59">
            <v>6501</v>
          </cell>
          <cell r="C59">
            <v>7205</v>
          </cell>
          <cell r="D59">
            <v>7050</v>
          </cell>
          <cell r="E59">
            <v>7205</v>
          </cell>
          <cell r="F59">
            <v>6320</v>
          </cell>
          <cell r="G59">
            <v>6054</v>
          </cell>
        </row>
        <row r="60">
          <cell r="A60">
            <v>193</v>
          </cell>
          <cell r="B60">
            <v>51541</v>
          </cell>
          <cell r="C60">
            <v>65298</v>
          </cell>
          <cell r="D60">
            <v>63763</v>
          </cell>
          <cell r="E60">
            <v>65298</v>
          </cell>
          <cell r="F60">
            <v>59459</v>
          </cell>
          <cell r="G60">
            <v>61374</v>
          </cell>
        </row>
        <row r="61">
          <cell r="A61">
            <v>194</v>
          </cell>
          <cell r="B61">
            <v>11401</v>
          </cell>
          <cell r="C61">
            <v>12784</v>
          </cell>
          <cell r="D61">
            <v>12847</v>
          </cell>
          <cell r="E61">
            <v>12784</v>
          </cell>
          <cell r="F61">
            <v>11563</v>
          </cell>
          <cell r="G61">
            <v>12365</v>
          </cell>
        </row>
        <row r="62">
          <cell r="A62">
            <v>199</v>
          </cell>
          <cell r="B62">
            <v>53541</v>
          </cell>
          <cell r="C62">
            <v>9342</v>
          </cell>
          <cell r="D62">
            <v>9414</v>
          </cell>
          <cell r="E62">
            <v>9342</v>
          </cell>
          <cell r="F62">
            <v>8374</v>
          </cell>
          <cell r="G62">
            <v>8397</v>
          </cell>
        </row>
        <row r="63">
          <cell r="A63">
            <v>200</v>
          </cell>
          <cell r="B63">
            <v>52581</v>
          </cell>
          <cell r="C63">
            <v>11375</v>
          </cell>
          <cell r="D63">
            <v>11444</v>
          </cell>
          <cell r="E63">
            <v>11375</v>
          </cell>
          <cell r="F63">
            <v>10120</v>
          </cell>
          <cell r="G63">
            <v>11301</v>
          </cell>
        </row>
        <row r="64">
          <cell r="A64">
            <v>201</v>
          </cell>
          <cell r="B64">
            <v>41448</v>
          </cell>
          <cell r="C64">
            <v>10632</v>
          </cell>
          <cell r="D64">
            <v>10744</v>
          </cell>
          <cell r="E64">
            <v>10632</v>
          </cell>
          <cell r="F64">
            <v>9423</v>
          </cell>
          <cell r="G64">
            <v>10091</v>
          </cell>
        </row>
        <row r="65">
          <cell r="A65">
            <v>202</v>
          </cell>
          <cell r="B65">
            <v>119507</v>
          </cell>
          <cell r="C65">
            <v>28976</v>
          </cell>
          <cell r="D65">
            <v>29227</v>
          </cell>
          <cell r="E65">
            <v>28976</v>
          </cell>
          <cell r="F65">
            <v>26111</v>
          </cell>
          <cell r="G65">
            <v>26215</v>
          </cell>
        </row>
        <row r="66">
          <cell r="A66">
            <v>203</v>
          </cell>
          <cell r="B66">
            <v>18642</v>
          </cell>
          <cell r="C66">
            <v>6765</v>
          </cell>
          <cell r="D66">
            <v>6864</v>
          </cell>
          <cell r="E66">
            <v>6765</v>
          </cell>
          <cell r="F66">
            <v>6049</v>
          </cell>
          <cell r="G66">
            <v>5785</v>
          </cell>
        </row>
        <row r="67">
          <cell r="A67">
            <v>204</v>
          </cell>
          <cell r="B67">
            <v>41656</v>
          </cell>
          <cell r="C67">
            <v>5255</v>
          </cell>
          <cell r="D67">
            <v>5328</v>
          </cell>
          <cell r="E67">
            <v>5255</v>
          </cell>
          <cell r="F67">
            <v>4579</v>
          </cell>
          <cell r="G67">
            <v>5002</v>
          </cell>
        </row>
        <row r="68">
          <cell r="A68">
            <v>207</v>
          </cell>
          <cell r="B68">
            <v>46398</v>
          </cell>
          <cell r="C68">
            <v>65240</v>
          </cell>
          <cell r="D68">
            <v>66521</v>
          </cell>
          <cell r="E68">
            <v>65240</v>
          </cell>
          <cell r="F68">
            <v>57880</v>
          </cell>
          <cell r="G68">
            <v>56826</v>
          </cell>
        </row>
        <row r="69">
          <cell r="A69">
            <v>208</v>
          </cell>
          <cell r="B69">
            <v>40782</v>
          </cell>
          <cell r="C69">
            <v>39648</v>
          </cell>
          <cell r="D69">
            <v>39725</v>
          </cell>
          <cell r="E69">
            <v>39648</v>
          </cell>
          <cell r="F69">
            <v>35634</v>
          </cell>
          <cell r="G69">
            <v>36590</v>
          </cell>
        </row>
        <row r="70">
          <cell r="A70">
            <v>210</v>
          </cell>
          <cell r="B70">
            <v>24809</v>
          </cell>
          <cell r="C70">
            <v>24263</v>
          </cell>
          <cell r="D70">
            <v>25215</v>
          </cell>
          <cell r="E70">
            <v>24263</v>
          </cell>
          <cell r="F70">
            <v>22421</v>
          </cell>
          <cell r="G70">
            <v>26190</v>
          </cell>
        </row>
        <row r="71">
          <cell r="A71">
            <v>211</v>
          </cell>
          <cell r="B71">
            <v>34155</v>
          </cell>
          <cell r="C71">
            <v>32805</v>
          </cell>
          <cell r="D71">
            <v>33233</v>
          </cell>
          <cell r="E71">
            <v>32805</v>
          </cell>
          <cell r="F71">
            <v>51092</v>
          </cell>
          <cell r="G71">
            <v>28302</v>
          </cell>
        </row>
        <row r="72">
          <cell r="A72">
            <v>212</v>
          </cell>
          <cell r="B72">
            <v>42346</v>
          </cell>
          <cell r="C72">
            <v>42892</v>
          </cell>
          <cell r="D72">
            <v>48145</v>
          </cell>
          <cell r="E72">
            <v>42892</v>
          </cell>
          <cell r="F72">
            <v>42176</v>
          </cell>
          <cell r="G72">
            <v>40191</v>
          </cell>
        </row>
        <row r="73">
          <cell r="A73">
            <v>213</v>
          </cell>
          <cell r="B73">
            <v>11620</v>
          </cell>
          <cell r="C73">
            <v>11325</v>
          </cell>
          <cell r="D73">
            <v>12588</v>
          </cell>
          <cell r="E73">
            <v>11325</v>
          </cell>
          <cell r="F73">
            <v>12471</v>
          </cell>
          <cell r="G73">
            <v>11934</v>
          </cell>
        </row>
        <row r="74">
          <cell r="A74">
            <v>214</v>
          </cell>
          <cell r="B74">
            <v>20421</v>
          </cell>
          <cell r="C74">
            <v>20548</v>
          </cell>
          <cell r="D74">
            <v>22896</v>
          </cell>
          <cell r="E74">
            <v>20548</v>
          </cell>
          <cell r="F74">
            <v>19942</v>
          </cell>
          <cell r="G74">
            <v>25138</v>
          </cell>
        </row>
        <row r="75">
          <cell r="A75">
            <v>215</v>
          </cell>
          <cell r="B75">
            <v>90263</v>
          </cell>
          <cell r="C75">
            <v>91095</v>
          </cell>
          <cell r="D75">
            <v>100429</v>
          </cell>
          <cell r="E75">
            <v>91095</v>
          </cell>
          <cell r="F75">
            <v>89600</v>
          </cell>
          <cell r="G75">
            <v>84342</v>
          </cell>
        </row>
        <row r="76">
          <cell r="A76">
            <v>216</v>
          </cell>
          <cell r="B76">
            <v>73265</v>
          </cell>
          <cell r="C76">
            <v>74203</v>
          </cell>
          <cell r="D76">
            <v>88179</v>
          </cell>
          <cell r="E76">
            <v>74203</v>
          </cell>
          <cell r="F76">
            <v>79850</v>
          </cell>
          <cell r="G76">
            <v>81582</v>
          </cell>
        </row>
        <row r="77">
          <cell r="A77">
            <v>217</v>
          </cell>
          <cell r="B77">
            <v>34438</v>
          </cell>
          <cell r="C77">
            <v>34336</v>
          </cell>
          <cell r="D77">
            <v>40997</v>
          </cell>
          <cell r="E77">
            <v>34336</v>
          </cell>
          <cell r="F77">
            <v>36663</v>
          </cell>
          <cell r="G77">
            <v>36089</v>
          </cell>
        </row>
        <row r="78">
          <cell r="A78">
            <v>223</v>
          </cell>
          <cell r="B78">
            <v>32147</v>
          </cell>
          <cell r="C78">
            <v>27998</v>
          </cell>
          <cell r="D78">
            <v>27999</v>
          </cell>
          <cell r="E78">
            <v>27998</v>
          </cell>
          <cell r="F78">
            <v>27654</v>
          </cell>
          <cell r="G78">
            <v>20865</v>
          </cell>
        </row>
        <row r="79">
          <cell r="A79">
            <v>225</v>
          </cell>
          <cell r="B79">
            <v>21256</v>
          </cell>
          <cell r="C79">
            <v>22872</v>
          </cell>
          <cell r="D79">
            <v>22943</v>
          </cell>
          <cell r="E79">
            <v>22872</v>
          </cell>
          <cell r="F79">
            <v>22582</v>
          </cell>
          <cell r="G79">
            <v>18849</v>
          </cell>
        </row>
        <row r="80">
          <cell r="A80">
            <v>229</v>
          </cell>
          <cell r="B80">
            <v>60470</v>
          </cell>
          <cell r="C80">
            <v>58275</v>
          </cell>
          <cell r="D80">
            <v>49860</v>
          </cell>
          <cell r="E80">
            <v>58275</v>
          </cell>
          <cell r="F80">
            <v>49329</v>
          </cell>
          <cell r="G80">
            <v>52514</v>
          </cell>
        </row>
        <row r="81">
          <cell r="A81">
            <v>234</v>
          </cell>
          <cell r="B81">
            <v>9200</v>
          </cell>
          <cell r="C81">
            <v>7630</v>
          </cell>
          <cell r="D81">
            <v>7920</v>
          </cell>
          <cell r="E81">
            <v>7630</v>
          </cell>
          <cell r="F81">
            <v>8117</v>
          </cell>
          <cell r="G81">
            <v>8963</v>
          </cell>
        </row>
        <row r="82">
          <cell r="A82">
            <v>239</v>
          </cell>
          <cell r="B82">
            <v>42717</v>
          </cell>
          <cell r="C82">
            <v>48283</v>
          </cell>
          <cell r="D82">
            <v>47668</v>
          </cell>
          <cell r="E82">
            <v>48283</v>
          </cell>
          <cell r="F82">
            <v>48011</v>
          </cell>
          <cell r="G82">
            <v>7320</v>
          </cell>
        </row>
        <row r="83">
          <cell r="A83">
            <v>240</v>
          </cell>
          <cell r="B83">
            <v>20170</v>
          </cell>
          <cell r="C83">
            <v>20952</v>
          </cell>
          <cell r="D83">
            <v>20192</v>
          </cell>
          <cell r="E83">
            <v>20952</v>
          </cell>
          <cell r="F83">
            <v>18589</v>
          </cell>
          <cell r="G83">
            <v>21597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"/>
      <sheetName val="aqcr"/>
      <sheetName val="state_1978"/>
      <sheetName val="aqcr_state_1978"/>
      <sheetName val="state_1979"/>
      <sheetName val="aqcr_state_1979"/>
      <sheetName val="state_1980"/>
      <sheetName val="aqcr_state_1980"/>
    </sheetNames>
    <sheetDataSet>
      <sheetData sheetId="0"/>
      <sheetData sheetId="1">
        <row r="2">
          <cell r="E2">
            <v>264559</v>
          </cell>
          <cell r="F2">
            <v>257134</v>
          </cell>
          <cell r="G2">
            <v>237780</v>
          </cell>
        </row>
        <row r="3">
          <cell r="E3">
            <v>10589</v>
          </cell>
          <cell r="F3">
            <v>10703</v>
          </cell>
          <cell r="G3">
            <v>9944</v>
          </cell>
        </row>
        <row r="4">
          <cell r="E4">
            <v>9793</v>
          </cell>
          <cell r="F4">
            <v>9067</v>
          </cell>
          <cell r="G4">
            <v>8663</v>
          </cell>
        </row>
        <row r="5">
          <cell r="E5">
            <v>39759</v>
          </cell>
          <cell r="F5">
            <v>41313</v>
          </cell>
          <cell r="G5">
            <v>38732</v>
          </cell>
        </row>
        <row r="6">
          <cell r="E6">
            <v>35831</v>
          </cell>
          <cell r="F6">
            <v>38221</v>
          </cell>
          <cell r="G6">
            <v>35545</v>
          </cell>
        </row>
        <row r="7">
          <cell r="E7">
            <v>119409</v>
          </cell>
          <cell r="F7">
            <v>117291</v>
          </cell>
          <cell r="G7">
            <v>108761</v>
          </cell>
        </row>
        <row r="8">
          <cell r="E8">
            <v>50582</v>
          </cell>
          <cell r="F8">
            <v>50252</v>
          </cell>
          <cell r="G8">
            <v>46440</v>
          </cell>
        </row>
        <row r="9">
          <cell r="E9">
            <v>1244</v>
          </cell>
          <cell r="F9">
            <v>1212</v>
          </cell>
          <cell r="G9">
            <v>1157</v>
          </cell>
        </row>
        <row r="10">
          <cell r="E10">
            <v>2896</v>
          </cell>
          <cell r="F10">
            <v>2334</v>
          </cell>
          <cell r="G10">
            <v>2080</v>
          </cell>
        </row>
        <row r="11">
          <cell r="E11">
            <v>5570</v>
          </cell>
          <cell r="F11">
            <v>5692</v>
          </cell>
          <cell r="G11">
            <v>5490</v>
          </cell>
        </row>
        <row r="12">
          <cell r="E12">
            <v>29295</v>
          </cell>
          <cell r="F12">
            <v>27957</v>
          </cell>
          <cell r="G12">
            <v>27194</v>
          </cell>
        </row>
        <row r="13">
          <cell r="E13">
            <v>9142</v>
          </cell>
          <cell r="F13">
            <v>8621</v>
          </cell>
          <cell r="G13">
            <v>8007</v>
          </cell>
        </row>
        <row r="14">
          <cell r="E14">
            <v>9887</v>
          </cell>
          <cell r="F14">
            <v>9349</v>
          </cell>
          <cell r="G14">
            <v>9117</v>
          </cell>
        </row>
        <row r="15">
          <cell r="E15">
            <v>35355</v>
          </cell>
          <cell r="F15">
            <v>34631</v>
          </cell>
          <cell r="G15">
            <v>33509</v>
          </cell>
        </row>
        <row r="16">
          <cell r="E16">
            <v>40420</v>
          </cell>
          <cell r="F16">
            <v>36238</v>
          </cell>
          <cell r="G16">
            <v>35096</v>
          </cell>
        </row>
        <row r="17">
          <cell r="E17">
            <v>79113</v>
          </cell>
          <cell r="F17">
            <v>76275</v>
          </cell>
          <cell r="G17">
            <v>73617</v>
          </cell>
        </row>
        <row r="18">
          <cell r="E18">
            <v>56178</v>
          </cell>
          <cell r="F18">
            <v>54747</v>
          </cell>
          <cell r="G18">
            <v>53010</v>
          </cell>
        </row>
        <row r="19">
          <cell r="E19">
            <v>7771</v>
          </cell>
          <cell r="F19">
            <v>6716</v>
          </cell>
          <cell r="G19">
            <v>6232</v>
          </cell>
        </row>
        <row r="20">
          <cell r="E20">
            <v>20262</v>
          </cell>
          <cell r="F20">
            <v>17679</v>
          </cell>
          <cell r="G20">
            <v>16614</v>
          </cell>
        </row>
        <row r="21">
          <cell r="E21">
            <v>56469</v>
          </cell>
          <cell r="F21">
            <v>56912</v>
          </cell>
          <cell r="G21">
            <v>53140</v>
          </cell>
        </row>
        <row r="22">
          <cell r="E22">
            <v>8262</v>
          </cell>
          <cell r="F22">
            <v>8436</v>
          </cell>
          <cell r="G22">
            <v>7838</v>
          </cell>
        </row>
        <row r="23">
          <cell r="E23">
            <v>5668</v>
          </cell>
          <cell r="F23">
            <v>5250</v>
          </cell>
          <cell r="G23">
            <v>4501</v>
          </cell>
        </row>
        <row r="24">
          <cell r="E24">
            <v>9151</v>
          </cell>
          <cell r="F24">
            <v>8072</v>
          </cell>
          <cell r="G24">
            <v>6976</v>
          </cell>
        </row>
        <row r="25">
          <cell r="E25">
            <v>6700</v>
          </cell>
          <cell r="F25">
            <v>6719</v>
          </cell>
          <cell r="G25">
            <v>6005</v>
          </cell>
        </row>
        <row r="26">
          <cell r="E26">
            <v>15168</v>
          </cell>
          <cell r="F26">
            <v>15486</v>
          </cell>
          <cell r="G26">
            <v>14121</v>
          </cell>
        </row>
        <row r="27">
          <cell r="E27">
            <v>126125</v>
          </cell>
          <cell r="F27">
            <v>122555</v>
          </cell>
          <cell r="G27">
            <v>115192</v>
          </cell>
        </row>
        <row r="28">
          <cell r="E28">
            <v>9359</v>
          </cell>
          <cell r="F28">
            <v>9275</v>
          </cell>
          <cell r="G28">
            <v>8512</v>
          </cell>
        </row>
        <row r="29">
          <cell r="E29">
            <v>20636</v>
          </cell>
          <cell r="F29">
            <v>21017</v>
          </cell>
          <cell r="G29">
            <v>19267</v>
          </cell>
        </row>
        <row r="30">
          <cell r="E30">
            <v>13300</v>
          </cell>
          <cell r="F30">
            <v>13285</v>
          </cell>
          <cell r="G30">
            <v>12095</v>
          </cell>
        </row>
        <row r="31">
          <cell r="E31">
            <v>11349</v>
          </cell>
          <cell r="F31">
            <v>10376</v>
          </cell>
          <cell r="G31">
            <v>9340</v>
          </cell>
        </row>
        <row r="32">
          <cell r="E32">
            <v>29547</v>
          </cell>
          <cell r="F32">
            <v>29276</v>
          </cell>
          <cell r="G32">
            <v>26480</v>
          </cell>
        </row>
        <row r="33">
          <cell r="E33">
            <v>15491</v>
          </cell>
          <cell r="F33">
            <v>14245</v>
          </cell>
          <cell r="G33">
            <v>12787</v>
          </cell>
        </row>
        <row r="34">
          <cell r="E34">
            <v>16972</v>
          </cell>
          <cell r="F34">
            <v>15220</v>
          </cell>
          <cell r="G34">
            <v>13704</v>
          </cell>
        </row>
        <row r="35">
          <cell r="E35">
            <v>21055</v>
          </cell>
          <cell r="F35">
            <v>19138</v>
          </cell>
          <cell r="G35">
            <v>17149</v>
          </cell>
        </row>
        <row r="36">
          <cell r="E36">
            <v>30019</v>
          </cell>
          <cell r="F36">
            <v>26316</v>
          </cell>
          <cell r="G36">
            <v>23540</v>
          </cell>
        </row>
        <row r="37">
          <cell r="E37">
            <v>16781</v>
          </cell>
          <cell r="F37">
            <v>15446</v>
          </cell>
          <cell r="G37">
            <v>14642</v>
          </cell>
        </row>
        <row r="38">
          <cell r="E38">
            <v>84783</v>
          </cell>
          <cell r="F38">
            <v>80220</v>
          </cell>
          <cell r="G38">
            <v>76152</v>
          </cell>
        </row>
        <row r="39">
          <cell r="E39">
            <v>23176</v>
          </cell>
          <cell r="F39">
            <v>21784</v>
          </cell>
          <cell r="G39">
            <v>21072</v>
          </cell>
        </row>
        <row r="40">
          <cell r="E40">
            <v>51831</v>
          </cell>
          <cell r="F40">
            <v>49498</v>
          </cell>
          <cell r="G40">
            <v>48089</v>
          </cell>
        </row>
        <row r="41">
          <cell r="E41">
            <v>7786</v>
          </cell>
          <cell r="F41">
            <v>6656</v>
          </cell>
          <cell r="G41">
            <v>6234</v>
          </cell>
        </row>
        <row r="42">
          <cell r="E42">
            <v>5272</v>
          </cell>
          <cell r="F42">
            <v>4422</v>
          </cell>
          <cell r="G42">
            <v>4052</v>
          </cell>
        </row>
        <row r="43">
          <cell r="E43">
            <v>4698</v>
          </cell>
          <cell r="F43">
            <v>4043</v>
          </cell>
          <cell r="G43">
            <v>3803</v>
          </cell>
        </row>
        <row r="44">
          <cell r="E44">
            <v>31866</v>
          </cell>
          <cell r="F44">
            <v>29806</v>
          </cell>
          <cell r="G44">
            <v>27568</v>
          </cell>
        </row>
        <row r="45">
          <cell r="E45">
            <v>33655</v>
          </cell>
          <cell r="F45">
            <v>32656</v>
          </cell>
          <cell r="G45">
            <v>29920</v>
          </cell>
        </row>
        <row r="46">
          <cell r="E46">
            <v>28645</v>
          </cell>
          <cell r="F46">
            <v>26090</v>
          </cell>
          <cell r="G46">
            <v>24152</v>
          </cell>
        </row>
        <row r="47">
          <cell r="E47">
            <v>109144</v>
          </cell>
          <cell r="F47">
            <v>104683</v>
          </cell>
          <cell r="G47">
            <v>100133</v>
          </cell>
        </row>
        <row r="48">
          <cell r="E48">
            <v>30965</v>
          </cell>
          <cell r="F48">
            <v>31491</v>
          </cell>
          <cell r="G48">
            <v>30100</v>
          </cell>
        </row>
        <row r="49">
          <cell r="E49">
            <v>6782</v>
          </cell>
          <cell r="F49">
            <v>6469</v>
          </cell>
          <cell r="G49">
            <v>6067</v>
          </cell>
        </row>
        <row r="50">
          <cell r="E50">
            <v>7287</v>
          </cell>
          <cell r="F50">
            <v>7440</v>
          </cell>
          <cell r="G50">
            <v>6955</v>
          </cell>
        </row>
        <row r="51">
          <cell r="E51">
            <v>6082</v>
          </cell>
          <cell r="F51">
            <v>5385</v>
          </cell>
          <cell r="G51">
            <v>4986</v>
          </cell>
        </row>
        <row r="52">
          <cell r="E52">
            <v>5118</v>
          </cell>
          <cell r="F52">
            <v>4804</v>
          </cell>
          <cell r="G52">
            <v>4465</v>
          </cell>
        </row>
        <row r="53">
          <cell r="E53">
            <v>5942</v>
          </cell>
          <cell r="F53">
            <v>5782</v>
          </cell>
          <cell r="G53">
            <v>5446</v>
          </cell>
        </row>
        <row r="54">
          <cell r="E54">
            <v>49250</v>
          </cell>
          <cell r="F54">
            <v>45998</v>
          </cell>
          <cell r="G54">
            <v>43597</v>
          </cell>
        </row>
        <row r="55">
          <cell r="E55">
            <v>11358</v>
          </cell>
          <cell r="F55">
            <v>10959</v>
          </cell>
          <cell r="G55">
            <v>10497</v>
          </cell>
        </row>
        <row r="56">
          <cell r="E56">
            <v>23813</v>
          </cell>
          <cell r="F56">
            <v>22954</v>
          </cell>
          <cell r="G56">
            <v>21404</v>
          </cell>
        </row>
        <row r="57">
          <cell r="E57">
            <v>8185</v>
          </cell>
          <cell r="F57">
            <v>7489</v>
          </cell>
          <cell r="G57">
            <v>6921</v>
          </cell>
        </row>
        <row r="58">
          <cell r="E58">
            <v>6423</v>
          </cell>
          <cell r="F58">
            <v>5951</v>
          </cell>
          <cell r="G58">
            <v>5531</v>
          </cell>
        </row>
        <row r="59">
          <cell r="E59">
            <v>8290</v>
          </cell>
          <cell r="F59">
            <v>8684</v>
          </cell>
          <cell r="G59">
            <v>8047</v>
          </cell>
        </row>
        <row r="60">
          <cell r="E60">
            <v>11495</v>
          </cell>
          <cell r="F60">
            <v>10639</v>
          </cell>
          <cell r="G60">
            <v>9789</v>
          </cell>
        </row>
        <row r="61">
          <cell r="E61">
            <v>10045</v>
          </cell>
          <cell r="F61">
            <v>8731</v>
          </cell>
          <cell r="G61">
            <v>8026</v>
          </cell>
        </row>
        <row r="62">
          <cell r="E62">
            <v>26631</v>
          </cell>
          <cell r="F62">
            <v>24090</v>
          </cell>
          <cell r="G62">
            <v>22499</v>
          </cell>
        </row>
        <row r="63">
          <cell r="E63">
            <v>5900</v>
          </cell>
          <cell r="F63">
            <v>5203</v>
          </cell>
          <cell r="G63">
            <v>4829</v>
          </cell>
        </row>
        <row r="64">
          <cell r="E64">
            <v>4997</v>
          </cell>
          <cell r="F64">
            <v>4928</v>
          </cell>
          <cell r="G64">
            <v>4508</v>
          </cell>
        </row>
        <row r="65">
          <cell r="E65">
            <v>16102</v>
          </cell>
          <cell r="F65">
            <v>14829</v>
          </cell>
          <cell r="G65">
            <v>13944</v>
          </cell>
        </row>
        <row r="66">
          <cell r="E66">
            <v>6950</v>
          </cell>
          <cell r="F66">
            <v>6475</v>
          </cell>
          <cell r="G66">
            <v>6125</v>
          </cell>
        </row>
        <row r="67">
          <cell r="E67">
            <v>46957</v>
          </cell>
          <cell r="F67">
            <v>44733</v>
          </cell>
          <cell r="G67">
            <v>42506</v>
          </cell>
        </row>
        <row r="68">
          <cell r="E68">
            <v>37196</v>
          </cell>
          <cell r="F68">
            <v>34804</v>
          </cell>
          <cell r="G68">
            <v>32619</v>
          </cell>
        </row>
        <row r="69">
          <cell r="E69">
            <v>29410</v>
          </cell>
          <cell r="F69">
            <v>27878</v>
          </cell>
          <cell r="G69">
            <v>25734</v>
          </cell>
        </row>
        <row r="70">
          <cell r="E70">
            <v>21532</v>
          </cell>
          <cell r="F70">
            <v>20566</v>
          </cell>
          <cell r="G70">
            <v>19095</v>
          </cell>
        </row>
        <row r="71">
          <cell r="E71">
            <v>8791</v>
          </cell>
          <cell r="F71">
            <v>8314</v>
          </cell>
          <cell r="G71">
            <v>7833</v>
          </cell>
        </row>
        <row r="72">
          <cell r="E72">
            <v>27063</v>
          </cell>
          <cell r="F72">
            <v>25544</v>
          </cell>
          <cell r="G72">
            <v>23585</v>
          </cell>
        </row>
        <row r="73">
          <cell r="E73">
            <v>29706</v>
          </cell>
          <cell r="F73">
            <v>28103</v>
          </cell>
          <cell r="G73">
            <v>25726</v>
          </cell>
        </row>
        <row r="74">
          <cell r="E74">
            <v>42954</v>
          </cell>
          <cell r="F74">
            <v>39979</v>
          </cell>
          <cell r="G74">
            <v>36870</v>
          </cell>
        </row>
        <row r="75">
          <cell r="E75">
            <v>13427</v>
          </cell>
          <cell r="F75">
            <v>12859</v>
          </cell>
          <cell r="G75">
            <v>11930</v>
          </cell>
        </row>
        <row r="76">
          <cell r="E76">
            <v>26292</v>
          </cell>
          <cell r="F76">
            <v>24880</v>
          </cell>
          <cell r="G76">
            <v>23087</v>
          </cell>
        </row>
        <row r="77">
          <cell r="E77">
            <v>83320</v>
          </cell>
          <cell r="F77">
            <v>79687</v>
          </cell>
          <cell r="G77">
            <v>74151</v>
          </cell>
        </row>
        <row r="78">
          <cell r="E78">
            <v>81927</v>
          </cell>
          <cell r="F78">
            <v>78313</v>
          </cell>
          <cell r="G78">
            <v>72753</v>
          </cell>
        </row>
        <row r="79">
          <cell r="E79">
            <v>37087</v>
          </cell>
          <cell r="F79">
            <v>35741</v>
          </cell>
          <cell r="G79">
            <v>33277</v>
          </cell>
        </row>
        <row r="80">
          <cell r="E80">
            <v>35636</v>
          </cell>
          <cell r="F80">
            <v>26171</v>
          </cell>
          <cell r="G80">
            <v>24326</v>
          </cell>
        </row>
        <row r="81">
          <cell r="E81">
            <v>11909</v>
          </cell>
          <cell r="F81">
            <v>12598</v>
          </cell>
          <cell r="G81">
            <v>11623</v>
          </cell>
        </row>
        <row r="82">
          <cell r="E82">
            <v>24842</v>
          </cell>
          <cell r="F82">
            <v>24648</v>
          </cell>
          <cell r="G82">
            <v>22927</v>
          </cell>
        </row>
        <row r="83">
          <cell r="E83">
            <v>18182</v>
          </cell>
          <cell r="F83">
            <v>19551</v>
          </cell>
          <cell r="G83">
            <v>18065</v>
          </cell>
        </row>
        <row r="84">
          <cell r="E84">
            <v>17027</v>
          </cell>
          <cell r="F84">
            <v>16255</v>
          </cell>
          <cell r="G84">
            <v>15282</v>
          </cell>
        </row>
        <row r="85">
          <cell r="E85">
            <v>10644</v>
          </cell>
          <cell r="F85">
            <v>10436</v>
          </cell>
          <cell r="G85">
            <v>9833</v>
          </cell>
        </row>
        <row r="86">
          <cell r="E86">
            <v>53068</v>
          </cell>
          <cell r="F86">
            <v>51899</v>
          </cell>
          <cell r="G86">
            <v>48874</v>
          </cell>
        </row>
        <row r="87">
          <cell r="E87">
            <v>17345</v>
          </cell>
          <cell r="F87">
            <v>19190</v>
          </cell>
          <cell r="G87">
            <v>16772</v>
          </cell>
        </row>
        <row r="88">
          <cell r="E88">
            <v>4750</v>
          </cell>
          <cell r="F88">
            <v>5592</v>
          </cell>
          <cell r="G88">
            <v>5009</v>
          </cell>
        </row>
        <row r="89">
          <cell r="E89">
            <v>45160</v>
          </cell>
          <cell r="F89">
            <v>39879</v>
          </cell>
          <cell r="G89">
            <v>36028</v>
          </cell>
        </row>
        <row r="90">
          <cell r="E90">
            <v>17801</v>
          </cell>
          <cell r="F90">
            <v>17703</v>
          </cell>
          <cell r="G90">
            <v>15427</v>
          </cell>
        </row>
        <row r="91">
          <cell r="E91">
            <v>5368</v>
          </cell>
          <cell r="F91">
            <v>8526</v>
          </cell>
          <cell r="G91">
            <v>7772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Xiahou, Qinrui" id="{0377A61F-CA70-4FE2-B4C8-64119B59D5F5}" userId="Xiahou, Qinru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2-02-02T16:02:25.61" personId="{0377A61F-CA70-4FE2-B4C8-64119B59D5F5}" id="{6D3169DC-638A-4E40-B7F0-07B6921D1D10}">
    <text>small but correct</text>
  </threadedComment>
  <threadedComment ref="J10" dT="2022-01-28T19:18:11.43" personId="{0377A61F-CA70-4FE2-B4C8-64119B59D5F5}" id="{E82DC7E6-E07B-4EB7-83D8-5E4DCE6F1A56}">
    <text>large but correct</text>
  </threadedComment>
  <threadedComment ref="K11" dT="2022-01-28T19:19:38.21" personId="{0377A61F-CA70-4FE2-B4C8-64119B59D5F5}" id="{E6BCB978-BC81-4CCB-9055-519FA80F54C3}">
    <text>small but correct</text>
  </threadedComment>
  <threadedComment ref="J12" dT="2022-01-28T19:21:08.33" personId="{0377A61F-CA70-4FE2-B4C8-64119B59D5F5}" id="{1362B351-7C55-435C-862A-CA704A2B672A}">
    <text>small but correct</text>
  </threadedComment>
  <threadedComment ref="K179" dT="2021-09-02T20:57:34.78" personId="{0377A61F-CA70-4FE2-B4C8-64119B59D5F5}" id="{458C0AD1-16E1-41FE-B72A-0522BD244F3E}">
    <text>K87-91 are abnormal but correct</text>
  </threadedComment>
  <threadedComment ref="K184" dT="2022-02-02T18:04:12.38" personId="{0377A61F-CA70-4FE2-B4C8-64119B59D5F5}" id="{7F8C5DB4-58BF-46BB-8DEA-2E13ECE624FF}">
    <text>small but correct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5"/>
  <sheetViews>
    <sheetView tabSelected="1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N185" sqref="N185"/>
    </sheetView>
  </sheetViews>
  <sheetFormatPr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</row>
    <row r="2" spans="1:14" x14ac:dyDescent="0.75">
      <c r="A2" t="s">
        <v>62</v>
      </c>
      <c r="B2" t="s">
        <v>63</v>
      </c>
      <c r="C2">
        <v>1</v>
      </c>
      <c r="D2">
        <v>2</v>
      </c>
      <c r="E2">
        <f>SUMIF('[1]1972'!$A$371:$A$423,D2,'[1]1972'!$K$371:$K$423)</f>
        <v>1</v>
      </c>
      <c r="F2" s="1">
        <v>18160</v>
      </c>
      <c r="G2" s="1">
        <v>14597</v>
      </c>
      <c r="H2" s="1">
        <v>14928</v>
      </c>
      <c r="I2" s="1">
        <v>15374</v>
      </c>
      <c r="J2" s="1">
        <v>11657</v>
      </c>
      <c r="K2" s="1">
        <v>13881</v>
      </c>
      <c r="L2" s="1">
        <v>13933</v>
      </c>
      <c r="M2" s="1">
        <v>13409</v>
      </c>
      <c r="N2" s="1">
        <v>12294</v>
      </c>
    </row>
    <row r="3" spans="1:14" x14ac:dyDescent="0.75">
      <c r="A3" t="s">
        <v>62</v>
      </c>
      <c r="B3" t="s">
        <v>63</v>
      </c>
      <c r="C3">
        <v>1</v>
      </c>
      <c r="D3">
        <v>3</v>
      </c>
      <c r="E3">
        <f>SUMIF('[1]1972'!$A$371:$A$423,D3,'[1]1972'!$K$371:$K$423)</f>
        <v>0</v>
      </c>
      <c r="F3" s="1">
        <f>IF(E3=0,SUMIF([1]aqcr_data!$A$4:$A$250,D3,[1]aqcr_data!$B$4:$B$250),"")</f>
        <v>11754</v>
      </c>
      <c r="G3" s="1">
        <f>IF(E3=0,SUMIF([1]aqcr_data!$A$4:$A$250,D3,[1]aqcr_data!$C$4:$C$250),"")</f>
        <v>16294</v>
      </c>
      <c r="H3" s="1">
        <v>19462</v>
      </c>
      <c r="I3" s="1">
        <f>IF(E3=0,SUMIF([1]aqcr_data!$A$4:$A$250,D3,[1]aqcr_data!$E$4:$E$250),"")</f>
        <v>20009</v>
      </c>
      <c r="J3" s="1">
        <v>13796</v>
      </c>
      <c r="K3" s="1">
        <v>15314</v>
      </c>
      <c r="L3" s="1">
        <v>14840</v>
      </c>
      <c r="M3" s="1">
        <v>13130</v>
      </c>
      <c r="N3" s="1">
        <v>12157</v>
      </c>
    </row>
    <row r="4" spans="1:14" x14ac:dyDescent="0.75">
      <c r="A4" t="s">
        <v>62</v>
      </c>
      <c r="B4" t="s">
        <v>63</v>
      </c>
      <c r="C4">
        <v>1</v>
      </c>
      <c r="D4">
        <v>4</v>
      </c>
      <c r="E4">
        <f>SUMIF('[1]1972'!$A$371:$A$423,D4,'[1]1972'!$K$371:$K$423)</f>
        <v>0</v>
      </c>
      <c r="F4" s="1">
        <f>IF(E4=0,SUMIF([1]aqcr_data!$A$4:$A$250,D4,[1]aqcr_data!$B$4:$B$250),"")</f>
        <v>37924</v>
      </c>
      <c r="G4" s="1">
        <f>IF(E4=0,SUMIF([1]aqcr_data!$A$4:$A$250,D4,[1]aqcr_data!$C$4:$C$250),"")</f>
        <v>35445</v>
      </c>
      <c r="H4" s="1">
        <v>36173</v>
      </c>
      <c r="I4" s="1">
        <f>IF(E4=0,SUMIF([1]aqcr_data!$A$4:$A$250,D4,[1]aqcr_data!$E$4:$E$250),"")</f>
        <v>37260</v>
      </c>
      <c r="J4" s="1">
        <v>35742</v>
      </c>
      <c r="K4" s="1">
        <v>33506</v>
      </c>
      <c r="L4" s="1">
        <v>32278</v>
      </c>
      <c r="M4" s="1">
        <v>30129</v>
      </c>
      <c r="N4" s="1">
        <v>27718</v>
      </c>
    </row>
    <row r="5" spans="1:14" x14ac:dyDescent="0.75">
      <c r="A5" t="s">
        <v>62</v>
      </c>
      <c r="B5" t="s">
        <v>63</v>
      </c>
      <c r="C5">
        <v>1</v>
      </c>
      <c r="D5">
        <v>5</v>
      </c>
      <c r="E5">
        <f>SUMIF('[1]1972'!$A$371:$A$423,D5,'[1]1972'!$K$371:$K$423)</f>
        <v>1</v>
      </c>
      <c r="F5" s="1">
        <v>14700</v>
      </c>
      <c r="G5" s="1">
        <v>12817</v>
      </c>
      <c r="H5" s="1">
        <v>13099</v>
      </c>
      <c r="I5" s="1">
        <v>13509</v>
      </c>
      <c r="J5" s="1">
        <v>14247</v>
      </c>
      <c r="K5" s="1">
        <v>11260</v>
      </c>
      <c r="L5" s="1">
        <v>11397</v>
      </c>
      <c r="M5" s="1">
        <v>11382</v>
      </c>
      <c r="N5" s="1">
        <v>10467</v>
      </c>
    </row>
    <row r="6" spans="1:14" x14ac:dyDescent="0.75">
      <c r="A6" t="s">
        <v>62</v>
      </c>
      <c r="B6" t="s">
        <v>63</v>
      </c>
      <c r="C6">
        <v>1</v>
      </c>
      <c r="D6">
        <v>7</v>
      </c>
      <c r="E6">
        <f>SUMIF('[1]1972'!$A$371:$A$423,D6,'[1]1972'!$K$371:$K$423)</f>
        <v>1</v>
      </c>
      <c r="F6" s="1">
        <v>19128</v>
      </c>
      <c r="G6" s="1">
        <v>30741</v>
      </c>
      <c r="H6" s="1">
        <v>33109</v>
      </c>
      <c r="I6" s="1">
        <v>34033</v>
      </c>
      <c r="J6" s="1">
        <v>25414</v>
      </c>
      <c r="K6" s="1">
        <v>28894</v>
      </c>
      <c r="L6" s="1">
        <v>28556</v>
      </c>
      <c r="M6" s="1">
        <v>25375</v>
      </c>
      <c r="N6" s="1">
        <v>23319</v>
      </c>
    </row>
    <row r="7" spans="1:14" x14ac:dyDescent="0.75">
      <c r="A7" t="s">
        <v>64</v>
      </c>
      <c r="B7" t="s">
        <v>65</v>
      </c>
      <c r="C7">
        <v>2</v>
      </c>
      <c r="D7">
        <v>8</v>
      </c>
      <c r="E7">
        <f>SUMIF('[1]1972'!$A$371:$A$423,D7,'[1]1972'!$K$371:$K$423)</f>
        <v>0</v>
      </c>
      <c r="F7" s="1">
        <f>IF(E7=0,SUMIF([1]aqcr_data!$A$4:$A$250,D7,[1]aqcr_data!$B$4:$B$250),"")</f>
        <v>3764</v>
      </c>
      <c r="G7" s="1">
        <f>IF(E7=0,SUMIF([1]aqcr_data!$A$4:$A$250,D7,[1]aqcr_data!$C$4:$C$250),"")</f>
        <v>4736</v>
      </c>
      <c r="H7" s="1">
        <v>5919</v>
      </c>
      <c r="I7" s="1">
        <f>IF(E7=0,SUMIF([1]aqcr_data!$A$4:$A$250,D7,[1]aqcr_data!$E$4:$E$250),"")</f>
        <v>7056</v>
      </c>
      <c r="J7" s="1">
        <v>6263</v>
      </c>
      <c r="K7" s="1">
        <v>7826</v>
      </c>
      <c r="L7" s="1">
        <v>2684</v>
      </c>
      <c r="M7" s="1">
        <v>6233</v>
      </c>
      <c r="N7" s="1">
        <v>5027</v>
      </c>
    </row>
    <row r="8" spans="1:14" x14ac:dyDescent="0.75">
      <c r="A8" t="s">
        <v>64</v>
      </c>
      <c r="B8" t="s">
        <v>65</v>
      </c>
      <c r="C8">
        <v>2</v>
      </c>
      <c r="D8">
        <v>9</v>
      </c>
      <c r="E8">
        <f>SUMIF('[1]1972'!$A$371:$A$423,D8,'[1]1972'!$K$371:$K$423)</f>
        <v>0</v>
      </c>
      <c r="F8" s="1">
        <f>IF(E8=0,SUMIF([1]aqcr_data!$A$4:$A$250,D8,[1]aqcr_data!$B$4:$B$250),"")</f>
        <v>1121</v>
      </c>
      <c r="G8" s="1">
        <f>IF(E8=0,SUMIF([1]aqcr_data!$A$4:$A$250,D8,[1]aqcr_data!$C$4:$C$250),"")</f>
        <v>1623</v>
      </c>
      <c r="H8" s="1">
        <v>1369</v>
      </c>
      <c r="I8" s="1">
        <f>IF(E8=0,SUMIF([1]aqcr_data!$A$4:$A$250,D8,[1]aqcr_data!$E$4:$E$250),"")</f>
        <v>1640</v>
      </c>
      <c r="J8" s="1">
        <v>1434</v>
      </c>
      <c r="K8" s="1">
        <v>1993</v>
      </c>
      <c r="L8" s="1">
        <v>845</v>
      </c>
      <c r="M8" s="1">
        <v>1740</v>
      </c>
      <c r="N8" s="1">
        <v>1418</v>
      </c>
    </row>
    <row r="9" spans="1:14" x14ac:dyDescent="0.75">
      <c r="A9" t="s">
        <v>66</v>
      </c>
      <c r="B9" t="s">
        <v>67</v>
      </c>
      <c r="C9">
        <v>4</v>
      </c>
      <c r="D9">
        <v>12</v>
      </c>
      <c r="E9">
        <f>SUMIF('[1]1972'!$A$371:$A$423,D9,'[1]1972'!$K$371:$K$423)</f>
        <v>1</v>
      </c>
      <c r="F9" s="1">
        <v>3831</v>
      </c>
      <c r="G9" s="1">
        <v>3740</v>
      </c>
      <c r="H9" s="1">
        <v>4138</v>
      </c>
      <c r="I9" s="1">
        <v>4207</v>
      </c>
      <c r="J9" s="1">
        <v>2462</v>
      </c>
      <c r="K9" s="1">
        <v>3179</v>
      </c>
      <c r="L9" s="1">
        <v>3312</v>
      </c>
      <c r="M9" s="1">
        <v>2923</v>
      </c>
      <c r="N9" s="1">
        <v>2815</v>
      </c>
    </row>
    <row r="10" spans="1:14" x14ac:dyDescent="0.75">
      <c r="A10" t="s">
        <v>66</v>
      </c>
      <c r="B10" t="s">
        <v>67</v>
      </c>
      <c r="C10">
        <v>4</v>
      </c>
      <c r="D10">
        <v>13</v>
      </c>
      <c r="E10">
        <f>SUMIF('[1]1972'!$A$371:$A$423,D10,'[1]1972'!$K$371:$K$423)</f>
        <v>1</v>
      </c>
      <c r="F10" s="1">
        <v>5773</v>
      </c>
      <c r="G10" s="1">
        <v>6059</v>
      </c>
      <c r="H10" s="1">
        <v>7278</v>
      </c>
      <c r="I10" s="1">
        <v>7537</v>
      </c>
      <c r="J10" s="1">
        <v>15866</v>
      </c>
      <c r="K10" s="1">
        <v>4583</v>
      </c>
      <c r="L10" s="1">
        <v>4545</v>
      </c>
      <c r="M10" s="1">
        <v>4716</v>
      </c>
      <c r="N10" s="1">
        <v>4586</v>
      </c>
    </row>
    <row r="11" spans="1:14" x14ac:dyDescent="0.75">
      <c r="A11" t="s">
        <v>66</v>
      </c>
      <c r="B11" t="s">
        <v>67</v>
      </c>
      <c r="C11">
        <v>4</v>
      </c>
      <c r="D11">
        <v>14</v>
      </c>
      <c r="E11">
        <f>SUMIF('[1]1972'!$A$371:$A$423,D11,'[1]1972'!$K$371:$K$423)</f>
        <v>1</v>
      </c>
      <c r="F11" s="1">
        <v>9486</v>
      </c>
      <c r="G11" s="1">
        <v>10878</v>
      </c>
      <c r="H11" s="1">
        <v>11449</v>
      </c>
      <c r="I11" s="1">
        <v>11752</v>
      </c>
      <c r="J11" s="1">
        <v>15732</v>
      </c>
      <c r="K11" s="1">
        <v>5064</v>
      </c>
      <c r="L11" s="1">
        <v>5253</v>
      </c>
      <c r="M11" s="1">
        <v>5260</v>
      </c>
      <c r="N11" s="1">
        <v>5092</v>
      </c>
    </row>
    <row r="12" spans="1:14" x14ac:dyDescent="0.75">
      <c r="A12" t="s">
        <v>66</v>
      </c>
      <c r="B12" t="s">
        <v>67</v>
      </c>
      <c r="C12">
        <v>4</v>
      </c>
      <c r="D12">
        <v>15</v>
      </c>
      <c r="E12">
        <f>SUMIF('[1]1972'!$A$371:$A$423,D12,'[1]1972'!$K$371:$K$423)</f>
        <v>0</v>
      </c>
      <c r="F12" s="1">
        <f>IF(E12=0,SUMIF([1]aqcr_data!$A$4:$A$250,D12,[1]aqcr_data!$B$4:$B$250),"")</f>
        <v>48258</v>
      </c>
      <c r="G12" s="1">
        <f>IF(E12=0,SUMIF([1]aqcr_data!$A$4:$A$250,D12,[1]aqcr_data!$C$4:$C$250),"")</f>
        <v>61927</v>
      </c>
      <c r="H12" s="1">
        <v>50891</v>
      </c>
      <c r="I12" s="1">
        <f>IF(E12=0,SUMIF([1]aqcr_data!$A$4:$A$250,D12,[1]aqcr_data!$E$4:$E$250),"")</f>
        <v>51537</v>
      </c>
      <c r="J12" s="1">
        <v>24172</v>
      </c>
      <c r="K12" s="1">
        <v>52851</v>
      </c>
      <c r="L12" s="1">
        <v>53414</v>
      </c>
      <c r="M12" s="1">
        <v>51047</v>
      </c>
      <c r="N12" s="1">
        <v>48946</v>
      </c>
    </row>
    <row r="13" spans="1:14" x14ac:dyDescent="0.75">
      <c r="A13" t="s">
        <v>68</v>
      </c>
      <c r="B13" t="s">
        <v>69</v>
      </c>
      <c r="C13">
        <v>5</v>
      </c>
      <c r="D13">
        <v>16</v>
      </c>
      <c r="E13">
        <f>SUMIF('[1]1972'!$A$371:$A$423,D13,'[1]1972'!$K$371:$K$423)</f>
        <v>0</v>
      </c>
      <c r="F13" s="1">
        <f>IF(E13=0,SUMIF([1]aqcr_data!$A$4:$A$250,D13,[1]aqcr_data!$B$4:$B$250),"")</f>
        <v>26402</v>
      </c>
      <c r="G13" s="1">
        <f>IF(E13=0,SUMIF([1]aqcr_data!$A$4:$A$250,D13,[1]aqcr_data!$C$4:$C$250),"")</f>
        <v>25703</v>
      </c>
      <c r="H13" s="1">
        <v>28920</v>
      </c>
      <c r="I13" s="1">
        <f>IF(E13=0,SUMIF([1]aqcr_data!$A$4:$A$250,D13,[1]aqcr_data!$E$4:$E$250),"")</f>
        <v>26056</v>
      </c>
      <c r="J13" s="1">
        <v>25080</v>
      </c>
      <c r="K13" s="1">
        <v>23634</v>
      </c>
      <c r="L13" s="1">
        <v>24244</v>
      </c>
      <c r="M13" s="1">
        <v>19922</v>
      </c>
      <c r="N13" s="1">
        <v>20751</v>
      </c>
    </row>
    <row r="14" spans="1:14" x14ac:dyDescent="0.75">
      <c r="A14" t="s">
        <v>68</v>
      </c>
      <c r="B14" t="s">
        <v>69</v>
      </c>
      <c r="C14">
        <v>5</v>
      </c>
      <c r="D14">
        <v>21</v>
      </c>
      <c r="E14">
        <f>SUMIF('[1]1972'!$A$371:$A$423,D14,'[1]1972'!$K$371:$K$423)</f>
        <v>0</v>
      </c>
      <c r="F14" s="1">
        <f>IF(E14=0,SUMIF([1]aqcr_data!$A$4:$A$250,D14,[1]aqcr_data!$B$4:$B$250),"")</f>
        <v>8216</v>
      </c>
      <c r="G14" s="1">
        <f>IF(E14=0,SUMIF([1]aqcr_data!$A$4:$A$250,D14,[1]aqcr_data!$C$4:$C$250),"")</f>
        <v>8088</v>
      </c>
      <c r="H14" s="1">
        <v>9529</v>
      </c>
      <c r="I14" s="1">
        <f>IF(E14=0,SUMIF([1]aqcr_data!$A$4:$A$250,D14,[1]aqcr_data!$E$4:$E$250),"")</f>
        <v>8559</v>
      </c>
      <c r="J14" s="1">
        <v>10581</v>
      </c>
      <c r="K14" s="1">
        <v>9316</v>
      </c>
      <c r="L14" s="1">
        <v>9512</v>
      </c>
      <c r="M14" s="1">
        <v>7669</v>
      </c>
      <c r="N14" s="1">
        <v>8033</v>
      </c>
    </row>
    <row r="15" spans="1:14" x14ac:dyDescent="0.75">
      <c r="A15" t="s">
        <v>68</v>
      </c>
      <c r="B15" t="s">
        <v>69</v>
      </c>
      <c r="C15">
        <v>5</v>
      </c>
      <c r="D15">
        <v>22</v>
      </c>
      <c r="E15">
        <f>SUMIF('[1]1972'!$A$371:$A$423,D15,'[1]1972'!$K$371:$K$423)</f>
        <v>1</v>
      </c>
      <c r="F15" s="1">
        <v>4939</v>
      </c>
      <c r="G15" s="1">
        <v>4937</v>
      </c>
      <c r="H15" s="1">
        <v>5454</v>
      </c>
      <c r="I15" s="1">
        <v>4919</v>
      </c>
      <c r="J15" s="1">
        <v>4805</v>
      </c>
      <c r="K15" s="1">
        <v>6199</v>
      </c>
      <c r="L15" s="1">
        <v>5966</v>
      </c>
      <c r="M15" s="1">
        <v>3581</v>
      </c>
      <c r="N15" s="1">
        <v>3726</v>
      </c>
    </row>
    <row r="16" spans="1:14" x14ac:dyDescent="0.75">
      <c r="A16" t="s">
        <v>4</v>
      </c>
      <c r="B16" t="s">
        <v>5</v>
      </c>
      <c r="C16">
        <v>6</v>
      </c>
      <c r="D16">
        <v>24</v>
      </c>
      <c r="E16">
        <f>SUMIF('[1]1972'!$A$371:$A$423,D16,'[1]1972'!$K$371:$K$423)</f>
        <v>0</v>
      </c>
      <c r="F16" s="1">
        <f>IF($E16=0,SUMIF([2]aqcr!$A$2:$A$83,$D16,[2]aqcr!$B$2:$B$83),"")</f>
        <v>294466</v>
      </c>
      <c r="G16" s="1">
        <f>IF($E16=0,SUMIF([2]aqcr!$A$2:$A$83,$D16,[2]aqcr!$C$2:$C$83),"")</f>
        <v>305955</v>
      </c>
      <c r="H16" s="1">
        <f>IF($E16=0,SUMIF([2]aqcr!$A$2:$A$83,$D16,[2]aqcr!$D$2:$D$83),"")</f>
        <v>301558</v>
      </c>
      <c r="I16" s="1">
        <f>IF($E16=0,SUMIF([2]aqcr!$A$2:$A$83,$D16,[2]aqcr!$E$2:$E$83),"")</f>
        <v>305955</v>
      </c>
      <c r="J16" s="1">
        <f>IF($E16=0,SUMIF([2]aqcr!$A$2:$A$83,$D16,[2]aqcr!$F$2:$F$83),"")</f>
        <v>257379</v>
      </c>
      <c r="K16" s="1">
        <f>IF($E16=0,SUMIF([2]aqcr!$A$2:$A$83,$D16,[2]aqcr!$G$2:$G$83),"")</f>
        <v>264911</v>
      </c>
      <c r="L16" s="1">
        <f>[3]aqcr!E2</f>
        <v>264559</v>
      </c>
      <c r="M16" s="1">
        <f>[3]aqcr!F2</f>
        <v>257134</v>
      </c>
      <c r="N16" s="1">
        <f>[3]aqcr!G2</f>
        <v>237780</v>
      </c>
    </row>
    <row r="17" spans="1:14" x14ac:dyDescent="0.75">
      <c r="A17" t="s">
        <v>4</v>
      </c>
      <c r="B17" t="s">
        <v>5</v>
      </c>
      <c r="C17">
        <v>6</v>
      </c>
      <c r="D17">
        <v>25</v>
      </c>
      <c r="E17">
        <f>SUMIF('[1]1972'!$A$371:$A$423,D17,'[1]1972'!$K$371:$K$423)</f>
        <v>0</v>
      </c>
      <c r="F17" s="1">
        <f>IF($E17=0,SUMIF([2]aqcr!$A$2:$A$83,$D17,[2]aqcr!$B$2:$B$83),"")</f>
        <v>13286</v>
      </c>
      <c r="G17" s="1">
        <f>IF($E17=0,SUMIF([2]aqcr!$A$2:$A$83,$D17,[2]aqcr!$C$2:$C$83),"")</f>
        <v>16325</v>
      </c>
      <c r="H17" s="1">
        <f>IF($E17=0,SUMIF([2]aqcr!$A$2:$A$83,$D17,[2]aqcr!$D$2:$D$83),"")</f>
        <v>14959</v>
      </c>
      <c r="I17" s="1">
        <f>IF($E17=0,SUMIF([2]aqcr!$A$2:$A$83,$D17,[2]aqcr!$E$2:$E$83),"")</f>
        <v>16325</v>
      </c>
      <c r="J17" s="1">
        <f>IF($E17=0,SUMIF([2]aqcr!$A$2:$A$83,$D17,[2]aqcr!$F$2:$F$83),"")</f>
        <v>13315</v>
      </c>
      <c r="K17" s="1">
        <f>IF($E17=0,SUMIF([2]aqcr!$A$2:$A$83,$D17,[2]aqcr!$G$2:$G$83),"")</f>
        <v>10556</v>
      </c>
      <c r="L17" s="1">
        <f>[3]aqcr!E3</f>
        <v>10589</v>
      </c>
      <c r="M17" s="1">
        <f>[3]aqcr!F3</f>
        <v>10703</v>
      </c>
      <c r="N17" s="1">
        <f>[3]aqcr!G3</f>
        <v>9944</v>
      </c>
    </row>
    <row r="18" spans="1:14" x14ac:dyDescent="0.75">
      <c r="A18" t="s">
        <v>4</v>
      </c>
      <c r="B18" t="s">
        <v>5</v>
      </c>
      <c r="C18">
        <v>6</v>
      </c>
      <c r="D18">
        <v>26</v>
      </c>
      <c r="E18">
        <f>SUMIF('[1]1972'!$A$371:$A$423,D18,'[1]1972'!$K$371:$K$423)</f>
        <v>0</v>
      </c>
      <c r="F18" s="1">
        <f>IF($E18=0,SUMIF([2]aqcr!$A$2:$A$83,$D18,[2]aqcr!$B$2:$B$83),"")</f>
        <v>9200</v>
      </c>
      <c r="G18" s="1">
        <f>IF($E18=0,SUMIF([2]aqcr!$A$2:$A$83,$D18,[2]aqcr!$C$2:$C$83),"")</f>
        <v>11946</v>
      </c>
      <c r="H18" s="1">
        <f>IF($E18=0,SUMIF([2]aqcr!$A$2:$A$83,$D18,[2]aqcr!$D$2:$D$83),"")</f>
        <v>12007</v>
      </c>
      <c r="I18" s="1">
        <f>IF($E18=0,SUMIF([2]aqcr!$A$2:$A$83,$D18,[2]aqcr!$E$2:$E$83),"")</f>
        <v>11946</v>
      </c>
      <c r="J18" s="1">
        <f>IF($E18=0,SUMIF([2]aqcr!$A$2:$A$83,$D18,[2]aqcr!$F$2:$F$83),"")</f>
        <v>11953</v>
      </c>
      <c r="K18" s="1">
        <f>IF($E18=0,SUMIF([2]aqcr!$A$2:$A$83,$D18,[2]aqcr!$G$2:$G$83),"")</f>
        <v>9735</v>
      </c>
      <c r="L18" s="1">
        <f>[3]aqcr!E4</f>
        <v>9793</v>
      </c>
      <c r="M18" s="1">
        <f>[3]aqcr!F4</f>
        <v>9067</v>
      </c>
      <c r="N18" s="1">
        <f>[3]aqcr!G4</f>
        <v>8663</v>
      </c>
    </row>
    <row r="19" spans="1:14" x14ac:dyDescent="0.75">
      <c r="A19" t="s">
        <v>4</v>
      </c>
      <c r="B19" t="s">
        <v>5</v>
      </c>
      <c r="C19">
        <v>6</v>
      </c>
      <c r="D19">
        <v>28</v>
      </c>
      <c r="E19">
        <f>SUMIF('[1]1972'!$A$371:$A$423,D19,'[1]1972'!$K$371:$K$423)</f>
        <v>0</v>
      </c>
      <c r="F19" s="1">
        <f>IF($E19=0,SUMIF([2]aqcr!$A$2:$A$83,$D19,[2]aqcr!$B$2:$B$83),"")</f>
        <v>46295</v>
      </c>
      <c r="G19" s="1">
        <f>IF($E19=0,SUMIF([2]aqcr!$A$2:$A$83,$D19,[2]aqcr!$C$2:$C$83),"")</f>
        <v>53722</v>
      </c>
      <c r="H19" s="1">
        <f>IF($E19=0,SUMIF([2]aqcr!$A$2:$A$83,$D19,[2]aqcr!$D$2:$D$83),"")</f>
        <v>48347</v>
      </c>
      <c r="I19" s="1">
        <f>IF($E19=0,SUMIF([2]aqcr!$A$2:$A$83,$D19,[2]aqcr!$E$2:$E$83),"")</f>
        <v>53722</v>
      </c>
      <c r="J19" s="1">
        <f>IF($E19=0,SUMIF([2]aqcr!$A$2:$A$83,$D19,[2]aqcr!$F$2:$F$83),"")</f>
        <v>39329</v>
      </c>
      <c r="K19" s="1">
        <f>IF($E19=0,SUMIF([2]aqcr!$A$2:$A$83,$D19,[2]aqcr!$G$2:$G$83),"")</f>
        <v>39389</v>
      </c>
      <c r="L19" s="1">
        <f>[3]aqcr!E5</f>
        <v>39759</v>
      </c>
      <c r="M19" s="1">
        <f>[3]aqcr!F5</f>
        <v>41313</v>
      </c>
      <c r="N19" s="1">
        <f>[3]aqcr!G5</f>
        <v>38732</v>
      </c>
    </row>
    <row r="20" spans="1:14" x14ac:dyDescent="0.75">
      <c r="A20" t="s">
        <v>4</v>
      </c>
      <c r="B20" t="s">
        <v>5</v>
      </c>
      <c r="C20">
        <v>6</v>
      </c>
      <c r="D20">
        <v>29</v>
      </c>
      <c r="E20">
        <f>SUMIF('[1]1972'!$A$371:$A$423,D20,'[1]1972'!$K$371:$K$423)</f>
        <v>0</v>
      </c>
      <c r="F20" s="1">
        <f>IF($E20=0,SUMIF([2]aqcr!$A$2:$A$83,$D20,[2]aqcr!$B$2:$B$83),"")</f>
        <v>36049</v>
      </c>
      <c r="G20" s="1">
        <f>IF($E20=0,SUMIF([2]aqcr!$A$2:$A$83,$D20,[2]aqcr!$C$2:$C$83),"")</f>
        <v>43599</v>
      </c>
      <c r="H20" s="1">
        <f>IF($E20=0,SUMIF([2]aqcr!$A$2:$A$83,$D20,[2]aqcr!$D$2:$D$83),"")</f>
        <v>42504</v>
      </c>
      <c r="I20" s="1">
        <f>IF($E20=0,SUMIF([2]aqcr!$A$2:$A$83,$D20,[2]aqcr!$E$2:$E$83),"")</f>
        <v>43599</v>
      </c>
      <c r="J20" s="1">
        <f>IF($E20=0,SUMIF([2]aqcr!$A$2:$A$83,$D20,[2]aqcr!$F$2:$F$83),"")</f>
        <v>38376</v>
      </c>
      <c r="K20" s="1">
        <f>IF($E20=0,SUMIF([2]aqcr!$A$2:$A$83,$D20,[2]aqcr!$G$2:$G$83),"")</f>
        <v>35002</v>
      </c>
      <c r="L20" s="1">
        <f>[3]aqcr!E6</f>
        <v>35831</v>
      </c>
      <c r="M20" s="1">
        <f>[3]aqcr!F6</f>
        <v>38221</v>
      </c>
      <c r="N20" s="1">
        <f>[3]aqcr!G6</f>
        <v>35545</v>
      </c>
    </row>
    <row r="21" spans="1:14" x14ac:dyDescent="0.75">
      <c r="A21" t="s">
        <v>4</v>
      </c>
      <c r="B21" t="s">
        <v>5</v>
      </c>
      <c r="C21">
        <v>6</v>
      </c>
      <c r="D21">
        <v>30</v>
      </c>
      <c r="E21">
        <f>SUMIF('[1]1972'!$A$371:$A$423,D21,'[1]1972'!$K$371:$K$423)</f>
        <v>0</v>
      </c>
      <c r="F21" s="1">
        <f>IF($E21=0,SUMIF([2]aqcr!$A$2:$A$83,$D21,[2]aqcr!$B$2:$B$83),"")</f>
        <v>140813</v>
      </c>
      <c r="G21" s="1">
        <f>IF($E21=0,SUMIF([2]aqcr!$A$2:$A$83,$D21,[2]aqcr!$C$2:$C$83),"")</f>
        <v>142486</v>
      </c>
      <c r="H21" s="1">
        <f>IF($E21=0,SUMIF([2]aqcr!$A$2:$A$83,$D21,[2]aqcr!$D$2:$D$83),"")</f>
        <v>139363</v>
      </c>
      <c r="I21" s="1">
        <f>IF($E21=0,SUMIF([2]aqcr!$A$2:$A$83,$D21,[2]aqcr!$E$2:$E$83),"")</f>
        <v>142486</v>
      </c>
      <c r="J21" s="1">
        <f>IF($E21=0,SUMIF([2]aqcr!$A$2:$A$83,$D21,[2]aqcr!$F$2:$F$83),"")</f>
        <v>120691</v>
      </c>
      <c r="K21" s="1">
        <f>IF($E21=0,SUMIF([2]aqcr!$A$2:$A$83,$D21,[2]aqcr!$G$2:$G$83),"")</f>
        <v>121556</v>
      </c>
      <c r="L21" s="1">
        <f>[3]aqcr!E7</f>
        <v>119409</v>
      </c>
      <c r="M21" s="1">
        <f>[3]aqcr!F7</f>
        <v>117291</v>
      </c>
      <c r="N21" s="1">
        <f>[3]aqcr!G7</f>
        <v>108761</v>
      </c>
    </row>
    <row r="22" spans="1:14" x14ac:dyDescent="0.75">
      <c r="A22" t="s">
        <v>4</v>
      </c>
      <c r="B22" t="s">
        <v>5</v>
      </c>
      <c r="C22">
        <v>6</v>
      </c>
      <c r="D22">
        <v>31</v>
      </c>
      <c r="E22">
        <f>SUMIF('[1]1972'!$A$371:$A$423,D22,'[1]1972'!$K$371:$K$423)</f>
        <v>0</v>
      </c>
      <c r="F22" s="1">
        <f>IF($E22=0,SUMIF([2]aqcr!$A$2:$A$83,$D22,[2]aqcr!$B$2:$B$83),"")</f>
        <v>64885</v>
      </c>
      <c r="G22" s="1">
        <f>IF($E22=0,SUMIF([2]aqcr!$A$2:$A$83,$D22,[2]aqcr!$C$2:$C$83),"")</f>
        <v>67107</v>
      </c>
      <c r="H22" s="1">
        <f>IF($E22=0,SUMIF([2]aqcr!$A$2:$A$83,$D22,[2]aqcr!$D$2:$D$83),"")</f>
        <v>65890</v>
      </c>
      <c r="I22" s="1">
        <f>IF($E22=0,SUMIF([2]aqcr!$A$2:$A$83,$D22,[2]aqcr!$E$2:$E$83),"")</f>
        <v>67107</v>
      </c>
      <c r="J22" s="1">
        <f>IF($E22=0,SUMIF([2]aqcr!$A$2:$A$83,$D22,[2]aqcr!$F$2:$F$83),"")</f>
        <v>54593</v>
      </c>
      <c r="K22" s="1">
        <f>IF($E22=0,SUMIF([2]aqcr!$A$2:$A$83,$D22,[2]aqcr!$G$2:$G$83),"")</f>
        <v>51196</v>
      </c>
      <c r="L22" s="1">
        <f>[3]aqcr!E8</f>
        <v>50582</v>
      </c>
      <c r="M22" s="1">
        <f>[3]aqcr!F8</f>
        <v>50252</v>
      </c>
      <c r="N22" s="1">
        <f>[3]aqcr!G8</f>
        <v>46440</v>
      </c>
    </row>
    <row r="23" spans="1:14" x14ac:dyDescent="0.75">
      <c r="A23" t="s">
        <v>6</v>
      </c>
      <c r="B23" t="s">
        <v>7</v>
      </c>
      <c r="C23">
        <v>8</v>
      </c>
      <c r="D23">
        <v>14</v>
      </c>
      <c r="E23">
        <f>SUMIF('[1]1972'!$A$371:$A$423,D23,'[1]1972'!$K$371:$K$423)</f>
        <v>1</v>
      </c>
      <c r="F23" s="1">
        <v>1633</v>
      </c>
      <c r="G23" s="1">
        <v>1762</v>
      </c>
      <c r="H23" s="1">
        <v>1752</v>
      </c>
      <c r="I23" s="1">
        <v>1826</v>
      </c>
      <c r="J23" s="1">
        <v>1193</v>
      </c>
      <c r="K23" s="1">
        <v>1237</v>
      </c>
      <c r="L23" s="1">
        <f>[3]aqcr!E9</f>
        <v>1244</v>
      </c>
      <c r="M23" s="1">
        <f>[3]aqcr!F9</f>
        <v>1212</v>
      </c>
      <c r="N23" s="1">
        <f>[3]aqcr!G9</f>
        <v>1157</v>
      </c>
    </row>
    <row r="24" spans="1:14" x14ac:dyDescent="0.75">
      <c r="A24" t="s">
        <v>6</v>
      </c>
      <c r="B24" t="s">
        <v>7</v>
      </c>
      <c r="C24">
        <v>8</v>
      </c>
      <c r="D24">
        <v>34</v>
      </c>
      <c r="E24">
        <f>SUMIF('[1]1972'!$A$371:$A$423,D24,'[1]1972'!$K$371:$K$423)</f>
        <v>0</v>
      </c>
      <c r="F24" s="1">
        <f>IF($E24=0,SUMIF([2]aqcr!$A$2:$A$83,$D24,[2]aqcr!$B$2:$B$83),"")</f>
        <v>4169</v>
      </c>
      <c r="G24" s="1">
        <f>IF($E24=0,SUMIF([2]aqcr!$A$2:$A$83,$D24,[2]aqcr!$C$2:$C$83),"")</f>
        <v>3950</v>
      </c>
      <c r="H24" s="1">
        <f>IF($E24=0,SUMIF([2]aqcr!$A$2:$A$83,$D24,[2]aqcr!$D$2:$D$83),"")</f>
        <v>3665</v>
      </c>
      <c r="I24" s="1">
        <f>IF($E24=0,SUMIF([2]aqcr!$A$2:$A$83,$D24,[2]aqcr!$E$2:$E$83),"")</f>
        <v>3950</v>
      </c>
      <c r="J24" s="1">
        <f>IF($E24=0,SUMIF([2]aqcr!$A$2:$A$83,$D24,[2]aqcr!$F$2:$F$83),"")</f>
        <v>2544</v>
      </c>
      <c r="K24" s="1">
        <f>IF($E24=0,SUMIF([2]aqcr!$A$2:$A$83,$D24,[2]aqcr!$G$2:$G$83),"")</f>
        <v>2830</v>
      </c>
      <c r="L24" s="1">
        <f>[3]aqcr!E10</f>
        <v>2896</v>
      </c>
      <c r="M24" s="1">
        <f>[3]aqcr!F10</f>
        <v>2334</v>
      </c>
      <c r="N24" s="1">
        <f>[3]aqcr!G10</f>
        <v>2080</v>
      </c>
    </row>
    <row r="25" spans="1:14" x14ac:dyDescent="0.75">
      <c r="A25" t="s">
        <v>6</v>
      </c>
      <c r="B25" t="s">
        <v>7</v>
      </c>
      <c r="C25">
        <v>8</v>
      </c>
      <c r="D25">
        <v>35</v>
      </c>
      <c r="E25">
        <f>SUMIF('[1]1972'!$A$371:$A$423,D25,'[1]1972'!$K$371:$K$423)</f>
        <v>0</v>
      </c>
      <c r="F25" s="1">
        <f>IF($E25=0,SUMIF([2]aqcr!$A$2:$A$83,$D25,[2]aqcr!$B$2:$B$83),"")</f>
        <v>4853</v>
      </c>
      <c r="G25" s="1">
        <f>IF($E25=0,SUMIF([2]aqcr!$A$2:$A$83,$D25,[2]aqcr!$C$2:$C$83),"")</f>
        <v>7976</v>
      </c>
      <c r="H25" s="1">
        <f>IF($E25=0,SUMIF([2]aqcr!$A$2:$A$83,$D25,[2]aqcr!$D$2:$D$83),"")</f>
        <v>7934</v>
      </c>
      <c r="I25" s="1">
        <f>IF($E25=0,SUMIF([2]aqcr!$A$2:$A$83,$D25,[2]aqcr!$E$2:$E$83),"")</f>
        <v>7976</v>
      </c>
      <c r="J25" s="1">
        <f>IF($E25=0,SUMIF([2]aqcr!$A$2:$A$83,$D25,[2]aqcr!$F$2:$F$83),"")</f>
        <v>5372</v>
      </c>
      <c r="K25" s="1">
        <f>IF($E25=0,SUMIF([2]aqcr!$A$2:$A$83,$D25,[2]aqcr!$G$2:$G$83),"")</f>
        <v>5377</v>
      </c>
      <c r="L25" s="1">
        <f>[3]aqcr!E11</f>
        <v>5570</v>
      </c>
      <c r="M25" s="1">
        <f>[3]aqcr!F11</f>
        <v>5692</v>
      </c>
      <c r="N25" s="1">
        <f>[3]aqcr!G11</f>
        <v>5490</v>
      </c>
    </row>
    <row r="26" spans="1:14" x14ac:dyDescent="0.75">
      <c r="A26" t="s">
        <v>6</v>
      </c>
      <c r="B26" t="s">
        <v>7</v>
      </c>
      <c r="C26">
        <v>8</v>
      </c>
      <c r="D26">
        <v>36</v>
      </c>
      <c r="E26">
        <f>SUMIF('[1]1972'!$A$371:$A$423,D26,'[1]1972'!$K$371:$K$423)</f>
        <v>0</v>
      </c>
      <c r="F26" s="1">
        <f>IF($E26=0,SUMIF([2]aqcr!$A$2:$A$83,$D26,[2]aqcr!$B$2:$B$83),"")</f>
        <v>35813</v>
      </c>
      <c r="G26" s="1">
        <f>IF($E26=0,SUMIF([2]aqcr!$A$2:$A$83,$D26,[2]aqcr!$C$2:$C$83),"")</f>
        <v>45426</v>
      </c>
      <c r="H26" s="1">
        <f>IF($E26=0,SUMIF([2]aqcr!$A$2:$A$83,$D26,[2]aqcr!$D$2:$D$83),"")</f>
        <v>45129</v>
      </c>
      <c r="I26" s="1">
        <f>IF($E26=0,SUMIF([2]aqcr!$A$2:$A$83,$D26,[2]aqcr!$E$2:$E$83),"")</f>
        <v>45426</v>
      </c>
      <c r="J26" s="1">
        <f>IF($E26=0,SUMIF([2]aqcr!$A$2:$A$83,$D26,[2]aqcr!$F$2:$F$83),"")</f>
        <v>29256</v>
      </c>
      <c r="K26" s="1">
        <f>IF($E26=0,SUMIF([2]aqcr!$A$2:$A$83,$D26,[2]aqcr!$G$2:$G$83),"")</f>
        <v>29666</v>
      </c>
      <c r="L26" s="1">
        <f>[3]aqcr!E12</f>
        <v>29295</v>
      </c>
      <c r="M26" s="1">
        <f>[3]aqcr!F12</f>
        <v>27957</v>
      </c>
      <c r="N26" s="1">
        <f>[3]aqcr!G12</f>
        <v>27194</v>
      </c>
    </row>
    <row r="27" spans="1:14" x14ac:dyDescent="0.75">
      <c r="A27" t="s">
        <v>6</v>
      </c>
      <c r="B27" t="s">
        <v>7</v>
      </c>
      <c r="C27">
        <v>8</v>
      </c>
      <c r="D27">
        <v>37</v>
      </c>
      <c r="E27">
        <f>SUMIF('[1]1972'!$A$371:$A$423,D27,'[1]1972'!$K$371:$K$423)</f>
        <v>0</v>
      </c>
      <c r="F27" s="1">
        <f>IF($E27=0,SUMIF([2]aqcr!$A$2:$A$83,$D27,[2]aqcr!$B$2:$B$83),"")</f>
        <v>9544</v>
      </c>
      <c r="G27" s="1">
        <f>IF($E27=0,SUMIF([2]aqcr!$A$2:$A$83,$D27,[2]aqcr!$C$2:$C$83),"")</f>
        <v>13451</v>
      </c>
      <c r="H27" s="1">
        <f>IF($E27=0,SUMIF([2]aqcr!$A$2:$A$83,$D27,[2]aqcr!$D$2:$D$83),"")</f>
        <v>12359</v>
      </c>
      <c r="I27" s="1">
        <f>IF($E27=0,SUMIF([2]aqcr!$A$2:$A$83,$D27,[2]aqcr!$E$2:$E$83),"")</f>
        <v>13451</v>
      </c>
      <c r="J27" s="1">
        <f>IF($E27=0,SUMIF([2]aqcr!$A$2:$A$83,$D27,[2]aqcr!$F$2:$F$83),"")</f>
        <v>8371</v>
      </c>
      <c r="K27" s="1">
        <f>IF($E27=0,SUMIF([2]aqcr!$A$2:$A$83,$D27,[2]aqcr!$G$2:$G$83),"")</f>
        <v>9075</v>
      </c>
      <c r="L27" s="1">
        <f>[3]aqcr!E13</f>
        <v>9142</v>
      </c>
      <c r="M27" s="1">
        <f>[3]aqcr!F13</f>
        <v>8621</v>
      </c>
      <c r="N27" s="1">
        <f>[3]aqcr!G13</f>
        <v>8007</v>
      </c>
    </row>
    <row r="28" spans="1:14" x14ac:dyDescent="0.75">
      <c r="A28" t="s">
        <v>6</v>
      </c>
      <c r="B28" t="s">
        <v>7</v>
      </c>
      <c r="C28">
        <v>8</v>
      </c>
      <c r="D28">
        <v>38</v>
      </c>
      <c r="E28">
        <f>SUMIF('[1]1972'!$A$371:$A$423,D28,'[1]1972'!$K$371:$K$423)</f>
        <v>0</v>
      </c>
      <c r="F28" s="1">
        <f>IF($E28=0,SUMIF([2]aqcr!$A$2:$A$83,$D28,[2]aqcr!$B$2:$B$83),"")</f>
        <v>14165</v>
      </c>
      <c r="G28" s="1">
        <f>IF($E28=0,SUMIF([2]aqcr!$A$2:$A$83,$D28,[2]aqcr!$C$2:$C$83),"")</f>
        <v>14542</v>
      </c>
      <c r="H28" s="1">
        <f>IF($E28=0,SUMIF([2]aqcr!$A$2:$A$83,$D28,[2]aqcr!$D$2:$D$83),"")</f>
        <v>14662</v>
      </c>
      <c r="I28" s="1">
        <f>IF($E28=0,SUMIF([2]aqcr!$A$2:$A$83,$D28,[2]aqcr!$E$2:$E$83),"")</f>
        <v>14542</v>
      </c>
      <c r="J28" s="1">
        <f>IF($E28=0,SUMIF([2]aqcr!$A$2:$A$83,$D28,[2]aqcr!$F$2:$F$83),"")</f>
        <v>9515</v>
      </c>
      <c r="K28" s="1">
        <f>IF($E28=0,SUMIF([2]aqcr!$A$2:$A$83,$D28,[2]aqcr!$G$2:$G$83),"")</f>
        <v>9438</v>
      </c>
      <c r="L28" s="1">
        <f>[3]aqcr!E14</f>
        <v>9887</v>
      </c>
      <c r="M28" s="1">
        <f>[3]aqcr!F14</f>
        <v>9349</v>
      </c>
      <c r="N28" s="1">
        <f>[3]aqcr!G14</f>
        <v>9117</v>
      </c>
    </row>
    <row r="29" spans="1:14" x14ac:dyDescent="0.75">
      <c r="A29" t="s">
        <v>6</v>
      </c>
      <c r="B29" t="s">
        <v>7</v>
      </c>
      <c r="C29">
        <v>8</v>
      </c>
      <c r="D29">
        <v>40</v>
      </c>
      <c r="E29">
        <f>SUMIF('[1]1972'!$A$371:$A$423,D29,'[1]1972'!$K$371:$K$423)</f>
        <v>0</v>
      </c>
      <c r="F29" s="1">
        <f>IF(E29=0,SUMIF([1]aqcr_data!$A$4:$A$250,D29,[1]aqcr_data!$B$4:$B$250),"")</f>
        <v>1696</v>
      </c>
      <c r="G29" s="1">
        <f>IF(E29=0,SUMIF([1]aqcr_data!$A$4:$A$250,D29,[1]aqcr_data!$C$4:$C$250),"")</f>
        <v>1558</v>
      </c>
      <c r="H29" s="1">
        <v>1524</v>
      </c>
      <c r="I29" s="1">
        <f>IF(E29=0,SUMIF([1]aqcr_data!$A$4:$A$250,D29,[1]aqcr_data!$E$4:$E$250),"")</f>
        <v>1585</v>
      </c>
      <c r="J29" s="1">
        <v>1044</v>
      </c>
      <c r="K29" s="1">
        <v>1219</v>
      </c>
      <c r="L29" s="1">
        <v>1218</v>
      </c>
      <c r="M29" s="1">
        <v>1221</v>
      </c>
      <c r="N29" s="1">
        <v>1150</v>
      </c>
    </row>
    <row r="30" spans="1:14" x14ac:dyDescent="0.75">
      <c r="A30" t="s">
        <v>70</v>
      </c>
      <c r="B30" t="s">
        <v>71</v>
      </c>
      <c r="C30">
        <v>9</v>
      </c>
      <c r="D30">
        <v>41</v>
      </c>
      <c r="E30">
        <f>SUMIF('[1]1972'!$A$371:$A$423,D30,'[1]1972'!$K$371:$K$423)</f>
        <v>0</v>
      </c>
      <c r="F30" s="1">
        <f>IF(E30=0,SUMIF([1]aqcr_data!$A$4:$A$250,D30,[1]aqcr_data!$B$4:$B$250),"")</f>
        <v>10318</v>
      </c>
      <c r="G30" s="1">
        <f>IF(E30=0,SUMIF([1]aqcr_data!$A$4:$A$250,D30,[1]aqcr_data!$C$4:$C$250),"")</f>
        <v>11912</v>
      </c>
      <c r="H30" s="1">
        <v>15760</v>
      </c>
      <c r="I30" s="1">
        <f>IF(E30=0,SUMIF([1]aqcr_data!$A$4:$A$250,D30,[1]aqcr_data!$E$4:$E$250),"")</f>
        <v>15700</v>
      </c>
      <c r="J30" s="1">
        <v>13202</v>
      </c>
      <c r="K30" s="1">
        <v>13089</v>
      </c>
      <c r="L30" s="1">
        <v>12355</v>
      </c>
      <c r="M30" s="1">
        <v>12212</v>
      </c>
      <c r="N30" s="1">
        <v>11671</v>
      </c>
    </row>
    <row r="31" spans="1:14" x14ac:dyDescent="0.75">
      <c r="A31" t="s">
        <v>70</v>
      </c>
      <c r="B31" t="s">
        <v>71</v>
      </c>
      <c r="C31">
        <v>9</v>
      </c>
      <c r="D31">
        <v>42</v>
      </c>
      <c r="E31">
        <f>SUMIF('[1]1972'!$A$371:$A$423,D31,'[1]1972'!$K$371:$K$423)</f>
        <v>1</v>
      </c>
      <c r="F31" s="1">
        <v>44699</v>
      </c>
      <c r="G31" s="1">
        <v>51737</v>
      </c>
      <c r="H31" s="1">
        <v>66072</v>
      </c>
      <c r="I31" s="1">
        <v>48522</v>
      </c>
      <c r="J31" s="1">
        <v>42613</v>
      </c>
      <c r="K31" s="1">
        <v>40101</v>
      </c>
      <c r="L31" s="1">
        <v>37255</v>
      </c>
      <c r="M31" s="1">
        <v>36810</v>
      </c>
      <c r="N31" s="1">
        <v>34881</v>
      </c>
    </row>
    <row r="32" spans="1:14" x14ac:dyDescent="0.75">
      <c r="A32" t="s">
        <v>72</v>
      </c>
      <c r="B32" t="s">
        <v>73</v>
      </c>
      <c r="C32">
        <v>10</v>
      </c>
      <c r="D32">
        <v>45</v>
      </c>
      <c r="E32">
        <f>SUMIF('[1]1972'!$A$371:$A$423,D32,'[1]1972'!$K$371:$K$423)</f>
        <v>1</v>
      </c>
      <c r="F32" s="1">
        <v>14363</v>
      </c>
      <c r="G32" s="1">
        <v>15426</v>
      </c>
      <c r="H32" s="1">
        <v>12783</v>
      </c>
      <c r="I32" s="1">
        <v>13521</v>
      </c>
      <c r="J32" s="1">
        <v>13785</v>
      </c>
      <c r="K32" s="1">
        <v>10915</v>
      </c>
      <c r="L32" s="1">
        <v>9025</v>
      </c>
      <c r="M32" s="1">
        <v>7948</v>
      </c>
      <c r="N32" s="1">
        <v>7334</v>
      </c>
    </row>
    <row r="33" spans="1:14" x14ac:dyDescent="0.75">
      <c r="A33" t="s">
        <v>72</v>
      </c>
      <c r="B33" t="s">
        <v>73</v>
      </c>
      <c r="C33">
        <v>10</v>
      </c>
      <c r="D33">
        <v>46</v>
      </c>
      <c r="E33">
        <f>SUMIF('[1]1972'!$A$371:$A$423,D33,'[1]1972'!$K$371:$K$423)</f>
        <v>0</v>
      </c>
      <c r="F33" s="1">
        <f>IF(E33=0,SUMIF([1]aqcr_data!$A$4:$A$250,D33,[1]aqcr_data!$B$4:$B$250),"")</f>
        <v>8423</v>
      </c>
      <c r="G33" s="1">
        <f>IF(E33=0,SUMIF([1]aqcr_data!$A$4:$A$250,D33,[1]aqcr_data!$C$4:$C$250),"")</f>
        <v>9129</v>
      </c>
      <c r="H33" s="1">
        <v>8509</v>
      </c>
      <c r="I33" s="1">
        <f>IF(E33=0,SUMIF([1]aqcr_data!$A$4:$A$250,D33,[1]aqcr_data!$E$4:$E$250),"")</f>
        <v>9501</v>
      </c>
      <c r="J33" s="1">
        <v>9862</v>
      </c>
      <c r="K33" s="1">
        <v>7743</v>
      </c>
      <c r="L33" s="1">
        <v>9115</v>
      </c>
      <c r="M33" s="1">
        <v>7809</v>
      </c>
      <c r="N33" s="1">
        <v>7218</v>
      </c>
    </row>
    <row r="34" spans="1:14" x14ac:dyDescent="0.75">
      <c r="A34" t="s">
        <v>74</v>
      </c>
      <c r="B34" t="s">
        <v>75</v>
      </c>
      <c r="C34">
        <v>11</v>
      </c>
      <c r="D34">
        <v>47</v>
      </c>
      <c r="E34">
        <f>SUMIF('[1]1972'!$A$371:$A$423,D34,'[1]1972'!$K$371:$K$423)</f>
        <v>1</v>
      </c>
      <c r="F34" s="1">
        <v>15462</v>
      </c>
      <c r="G34" s="1">
        <v>14561</v>
      </c>
      <c r="H34" s="1">
        <v>15079</v>
      </c>
      <c r="I34" s="1">
        <v>14156</v>
      </c>
      <c r="J34" s="1">
        <v>11928</v>
      </c>
      <c r="K34" s="1">
        <v>12040</v>
      </c>
      <c r="L34" s="1">
        <v>10609</v>
      </c>
      <c r="M34" s="1">
        <v>9872</v>
      </c>
      <c r="N34" s="1">
        <v>13975</v>
      </c>
    </row>
    <row r="35" spans="1:14" x14ac:dyDescent="0.75">
      <c r="A35" t="s">
        <v>8</v>
      </c>
      <c r="B35" t="s">
        <v>9</v>
      </c>
      <c r="C35">
        <v>12</v>
      </c>
      <c r="D35">
        <v>48</v>
      </c>
      <c r="E35">
        <f>SUMIF('[1]1972'!$A$371:$A$423,D35,'[1]1972'!$K$371:$K$423)</f>
        <v>0</v>
      </c>
      <c r="F35" s="1">
        <f>IF($E35=0,SUMIF([2]aqcr!$A$2:$A$83,$D35,[2]aqcr!$B$2:$B$83),"")</f>
        <v>29437</v>
      </c>
      <c r="G35" s="1">
        <f>IF($E35=0,SUMIF([2]aqcr!$A$2:$A$83,$D35,[2]aqcr!$C$2:$C$83),"")</f>
        <v>27776</v>
      </c>
      <c r="H35" s="1">
        <f>IF($E35=0,SUMIF([2]aqcr!$A$2:$A$83,$D35,[2]aqcr!$D$2:$D$83),"")</f>
        <v>37015</v>
      </c>
      <c r="I35" s="1">
        <f>IF($E35=0,SUMIF([2]aqcr!$A$2:$A$83,$D35,[2]aqcr!$E$2:$E$83),"")</f>
        <v>27776</v>
      </c>
      <c r="J35" s="1">
        <f>IF($E35=0,SUMIF([2]aqcr!$A$2:$A$83,$D35,[2]aqcr!$F$2:$F$83),"")</f>
        <v>40504</v>
      </c>
      <c r="K35" s="1">
        <f>IF($E35=0,SUMIF([2]aqcr!$A$2:$A$83,$D35,[2]aqcr!$G$2:$G$83),"")</f>
        <v>37256</v>
      </c>
      <c r="L35" s="1">
        <f>[3]aqcr!E15</f>
        <v>35355</v>
      </c>
      <c r="M35" s="1">
        <f>[3]aqcr!F15</f>
        <v>34631</v>
      </c>
      <c r="N35" s="1">
        <f>[3]aqcr!G15</f>
        <v>33509</v>
      </c>
    </row>
    <row r="36" spans="1:14" x14ac:dyDescent="0.75">
      <c r="A36" t="s">
        <v>8</v>
      </c>
      <c r="B36" t="s">
        <v>9</v>
      </c>
      <c r="C36">
        <v>12</v>
      </c>
      <c r="D36">
        <v>49</v>
      </c>
      <c r="E36">
        <f>SUMIF('[1]1972'!$A$371:$A$423,D36,'[1]1972'!$K$371:$K$423)</f>
        <v>1</v>
      </c>
      <c r="F36" s="1">
        <v>35606</v>
      </c>
      <c r="G36" s="1">
        <v>31641</v>
      </c>
      <c r="H36" s="1">
        <v>51804</v>
      </c>
      <c r="I36" s="1">
        <v>51967</v>
      </c>
      <c r="J36" s="1">
        <v>54071</v>
      </c>
      <c r="K36" s="1">
        <v>47232</v>
      </c>
      <c r="L36" s="1">
        <f>[3]aqcr!E16</f>
        <v>40420</v>
      </c>
      <c r="M36" s="1">
        <f>[3]aqcr!F16</f>
        <v>36238</v>
      </c>
      <c r="N36" s="1">
        <f>[3]aqcr!G16</f>
        <v>35096</v>
      </c>
    </row>
    <row r="37" spans="1:14" x14ac:dyDescent="0.75">
      <c r="A37" t="s">
        <v>8</v>
      </c>
      <c r="B37" t="s">
        <v>9</v>
      </c>
      <c r="C37">
        <v>12</v>
      </c>
      <c r="D37">
        <v>50</v>
      </c>
      <c r="E37">
        <f>SUMIF('[1]1972'!$A$371:$A$423,D37,'[1]1972'!$K$371:$K$423)</f>
        <v>0</v>
      </c>
      <c r="F37" s="1">
        <f>IF($E37=0,SUMIF([2]aqcr!$A$2:$A$83,$D37,[2]aqcr!$B$2:$B$83),"")</f>
        <v>77221</v>
      </c>
      <c r="G37" s="1">
        <f>IF($E37=0,SUMIF([2]aqcr!$A$2:$A$83,$D37,[2]aqcr!$C$2:$C$83),"")</f>
        <v>61695</v>
      </c>
      <c r="H37" s="1">
        <f>IF($E37=0,SUMIF([2]aqcr!$A$2:$A$83,$D37,[2]aqcr!$D$2:$D$83),"")</f>
        <v>79902</v>
      </c>
      <c r="I37" s="1">
        <f>IF($E37=0,SUMIF([2]aqcr!$A$2:$A$83,$D37,[2]aqcr!$E$2:$E$83),"")</f>
        <v>61695</v>
      </c>
      <c r="J37" s="1">
        <f>IF($E37=0,SUMIF([2]aqcr!$A$2:$A$83,$D37,[2]aqcr!$F$2:$F$83),"")</f>
        <v>66148</v>
      </c>
      <c r="K37" s="1">
        <f>IF($E37=0,SUMIF([2]aqcr!$A$2:$A$83,$D37,[2]aqcr!$G$2:$G$83),"")</f>
        <v>83200</v>
      </c>
      <c r="L37" s="1">
        <f>[3]aqcr!E17</f>
        <v>79113</v>
      </c>
      <c r="M37" s="1">
        <f>[3]aqcr!F17</f>
        <v>76275</v>
      </c>
      <c r="N37" s="1">
        <f>[3]aqcr!G17</f>
        <v>73617</v>
      </c>
    </row>
    <row r="38" spans="1:14" x14ac:dyDescent="0.75">
      <c r="A38" t="s">
        <v>8</v>
      </c>
      <c r="B38" t="s">
        <v>9</v>
      </c>
      <c r="C38">
        <v>12</v>
      </c>
      <c r="D38">
        <v>52</v>
      </c>
      <c r="E38">
        <f>SUMIF('[1]1972'!$A$371:$A$423,D38,'[1]1972'!$K$371:$K$423)</f>
        <v>0</v>
      </c>
      <c r="F38" s="1">
        <f>IF($E38=0,SUMIF([2]aqcr!$A$2:$A$83,$D38,[2]aqcr!$B$2:$B$83),"")</f>
        <v>47656</v>
      </c>
      <c r="G38" s="1">
        <f>IF($E38=0,SUMIF([2]aqcr!$A$2:$A$83,$D38,[2]aqcr!$C$2:$C$83),"")</f>
        <v>99945</v>
      </c>
      <c r="H38" s="1">
        <f>IF($E38=0,SUMIF([2]aqcr!$A$2:$A$83,$D38,[2]aqcr!$D$2:$D$83),"")</f>
        <v>60933</v>
      </c>
      <c r="I38" s="1">
        <f>IF($E38=0,SUMIF([2]aqcr!$A$2:$A$83,$D38,[2]aqcr!$E$2:$E$83),"")</f>
        <v>99945</v>
      </c>
      <c r="J38" s="1">
        <f>IF($E38=0,SUMIF([2]aqcr!$A$2:$A$83,$D38,[2]aqcr!$F$2:$F$83),"")</f>
        <v>56811</v>
      </c>
      <c r="K38" s="1">
        <f>IF($E38=0,SUMIF([2]aqcr!$A$2:$A$83,$D38,[2]aqcr!$G$2:$G$83),"")</f>
        <v>60831</v>
      </c>
      <c r="L38" s="1">
        <f>[3]aqcr!E18</f>
        <v>56178</v>
      </c>
      <c r="M38" s="1">
        <f>[3]aqcr!F18</f>
        <v>54747</v>
      </c>
      <c r="N38" s="1">
        <f>[3]aqcr!G18</f>
        <v>53010</v>
      </c>
    </row>
    <row r="39" spans="1:14" x14ac:dyDescent="0.75">
      <c r="A39" t="s">
        <v>10</v>
      </c>
      <c r="B39" t="s">
        <v>11</v>
      </c>
      <c r="C39">
        <v>13</v>
      </c>
      <c r="D39">
        <v>2</v>
      </c>
      <c r="E39">
        <f>SUMIF('[1]1972'!$A$371:$A$423,D39,'[1]1972'!$K$371:$K$423)</f>
        <v>1</v>
      </c>
      <c r="F39" s="1">
        <v>8920</v>
      </c>
      <c r="G39" s="1">
        <v>7316</v>
      </c>
      <c r="H39" s="1">
        <v>6644</v>
      </c>
      <c r="I39" s="1">
        <v>6689</v>
      </c>
      <c r="J39" s="1">
        <v>8960</v>
      </c>
      <c r="K39" s="1">
        <v>7497</v>
      </c>
      <c r="L39" s="1">
        <f>[3]aqcr!E19</f>
        <v>7771</v>
      </c>
      <c r="M39" s="1">
        <f>[3]aqcr!F19</f>
        <v>6716</v>
      </c>
      <c r="N39" s="1">
        <f>[3]aqcr!G19</f>
        <v>6232</v>
      </c>
    </row>
    <row r="40" spans="1:14" x14ac:dyDescent="0.75">
      <c r="A40" t="s">
        <v>10</v>
      </c>
      <c r="B40" t="s">
        <v>11</v>
      </c>
      <c r="C40">
        <v>13</v>
      </c>
      <c r="D40">
        <v>54</v>
      </c>
      <c r="E40">
        <f>SUMIF('[1]1972'!$A$371:$A$423,D40,'[1]1972'!$K$371:$K$423)</f>
        <v>0</v>
      </c>
      <c r="F40" s="1">
        <f>IF(E40=0,SUMIF([1]aqcr_data!$A$4:$A$250,D40,[1]aqcr_data!$B$4:$B$250),"")</f>
        <v>20143</v>
      </c>
      <c r="G40" s="1">
        <f>IF(E40=0,SUMIF([1]aqcr_data!$A$4:$A$250,D40,[1]aqcr_data!$C$4:$C$250),"")</f>
        <v>19856</v>
      </c>
      <c r="H40" s="1">
        <v>19042</v>
      </c>
      <c r="I40" s="1">
        <f>IF(E40=0,SUMIF([1]aqcr_data!$A$4:$A$250,D40,[1]aqcr_data!$E$4:$E$250),"")</f>
        <v>19190</v>
      </c>
      <c r="J40" s="1">
        <v>17144</v>
      </c>
      <c r="K40" s="1">
        <v>17194</v>
      </c>
      <c r="L40" s="1">
        <v>17367</v>
      </c>
      <c r="M40" s="1">
        <v>15657</v>
      </c>
      <c r="N40" s="1">
        <v>14522</v>
      </c>
    </row>
    <row r="41" spans="1:14" x14ac:dyDescent="0.75">
      <c r="A41" t="s">
        <v>10</v>
      </c>
      <c r="B41" t="s">
        <v>11</v>
      </c>
      <c r="C41">
        <v>13</v>
      </c>
      <c r="D41">
        <v>55</v>
      </c>
      <c r="E41">
        <f>SUMIF('[1]1972'!$A$371:$A$423,D41,'[1]1972'!$K$371:$K$423)</f>
        <v>1</v>
      </c>
      <c r="F41" s="1">
        <v>17326</v>
      </c>
      <c r="G41" s="1">
        <v>20264</v>
      </c>
      <c r="H41" s="1">
        <v>19087</v>
      </c>
      <c r="I41" s="1">
        <v>19182</v>
      </c>
      <c r="J41" s="1">
        <v>17695</v>
      </c>
      <c r="K41" s="1">
        <v>20365</v>
      </c>
      <c r="L41" s="1">
        <f>[3]aqcr!E20</f>
        <v>20262</v>
      </c>
      <c r="M41" s="1">
        <f>[3]aqcr!F20</f>
        <v>17679</v>
      </c>
      <c r="N41" s="1">
        <f>[3]aqcr!G20</f>
        <v>16614</v>
      </c>
    </row>
    <row r="42" spans="1:14" x14ac:dyDescent="0.75">
      <c r="A42" t="s">
        <v>10</v>
      </c>
      <c r="B42" t="s">
        <v>11</v>
      </c>
      <c r="C42">
        <v>13</v>
      </c>
      <c r="D42">
        <v>56</v>
      </c>
      <c r="E42">
        <f>SUMIF('[1]1972'!$A$371:$A$423,D42,'[1]1972'!$K$371:$K$423)</f>
        <v>0</v>
      </c>
      <c r="F42" s="1">
        <f>IF($E42=0,SUMIF([2]aqcr!$A$2:$A$83,$D42,[2]aqcr!$B$2:$B$83),"")</f>
        <v>57997</v>
      </c>
      <c r="G42" s="1">
        <f>IF($E42=0,SUMIF([2]aqcr!$A$2:$A$83,$D42,[2]aqcr!$C$2:$C$83),"")</f>
        <v>53835</v>
      </c>
      <c r="H42" s="1">
        <f>IF($E42=0,SUMIF([2]aqcr!$A$2:$A$83,$D42,[2]aqcr!$D$2:$D$83),"")</f>
        <v>56890</v>
      </c>
      <c r="I42" s="1">
        <f>IF($E42=0,SUMIF([2]aqcr!$A$2:$A$83,$D42,[2]aqcr!$E$2:$E$83),"")</f>
        <v>53835</v>
      </c>
      <c r="J42" s="1">
        <f>IF($E42=0,SUMIF([2]aqcr!$A$2:$A$83,$D42,[2]aqcr!$F$2:$F$83),"")</f>
        <v>61405</v>
      </c>
      <c r="K42" s="1">
        <f>IF($E42=0,SUMIF([2]aqcr!$A$2:$A$83,$D42,[2]aqcr!$G$2:$G$83),"")</f>
        <v>58045</v>
      </c>
      <c r="L42" s="1">
        <f>[3]aqcr!E21</f>
        <v>56469</v>
      </c>
      <c r="M42" s="1">
        <f>[3]aqcr!F21</f>
        <v>56912</v>
      </c>
      <c r="N42" s="1">
        <f>[3]aqcr!G21</f>
        <v>53140</v>
      </c>
    </row>
    <row r="43" spans="1:14" x14ac:dyDescent="0.75">
      <c r="A43" t="s">
        <v>10</v>
      </c>
      <c r="B43" t="s">
        <v>11</v>
      </c>
      <c r="C43">
        <v>13</v>
      </c>
      <c r="D43">
        <v>58</v>
      </c>
      <c r="E43">
        <f>SUMIF('[1]1972'!$A$371:$A$423,D43,'[1]1972'!$K$371:$K$423)</f>
        <v>1</v>
      </c>
      <c r="F43" s="1">
        <v>10387</v>
      </c>
      <c r="G43" s="1">
        <v>8868</v>
      </c>
      <c r="H43" s="1">
        <v>8645</v>
      </c>
      <c r="I43" s="1">
        <v>8718</v>
      </c>
      <c r="J43" s="1">
        <v>10199</v>
      </c>
      <c r="K43" s="1">
        <v>8367</v>
      </c>
      <c r="L43" s="1">
        <f>[3]aqcr!E22</f>
        <v>8262</v>
      </c>
      <c r="M43" s="1">
        <f>[3]aqcr!F22</f>
        <v>8436</v>
      </c>
      <c r="N43" s="1">
        <f>[3]aqcr!G22</f>
        <v>7838</v>
      </c>
    </row>
    <row r="44" spans="1:14" x14ac:dyDescent="0.75">
      <c r="A44" t="s">
        <v>76</v>
      </c>
      <c r="B44" t="s">
        <v>77</v>
      </c>
      <c r="C44">
        <v>15</v>
      </c>
      <c r="D44">
        <v>60</v>
      </c>
      <c r="E44">
        <f>SUMIF('[1]1972'!$A$371:$A$423,D44,'[1]1972'!$K$371:$K$423)</f>
        <v>0</v>
      </c>
      <c r="F44" s="1">
        <f>IF(E44=0,SUMIF([1]aqcr_data!$A$4:$A$250,D44,[1]aqcr_data!$B$4:$B$250),"")</f>
        <v>16417</v>
      </c>
      <c r="G44" s="1">
        <f>IF(E44=0,SUMIF([1]aqcr_data!$A$4:$A$250,D44,[1]aqcr_data!$C$4:$C$250),"")</f>
        <v>19526</v>
      </c>
      <c r="H44" s="1">
        <v>17354</v>
      </c>
      <c r="I44" s="1">
        <f>IF(E44=0,SUMIF([1]aqcr_data!$A$4:$A$250,D44,[1]aqcr_data!$E$4:$E$250),"")</f>
        <v>20955</v>
      </c>
      <c r="J44" s="1">
        <v>16597</v>
      </c>
      <c r="K44" s="1">
        <v>17036</v>
      </c>
      <c r="L44" s="1">
        <v>16205</v>
      </c>
      <c r="M44" s="1">
        <v>15920</v>
      </c>
      <c r="N44" s="1">
        <v>15693</v>
      </c>
    </row>
    <row r="45" spans="1:14" x14ac:dyDescent="0.75">
      <c r="A45" t="s">
        <v>12</v>
      </c>
      <c r="B45" t="s">
        <v>13</v>
      </c>
      <c r="C45">
        <v>16</v>
      </c>
      <c r="D45">
        <v>61</v>
      </c>
      <c r="E45">
        <f>SUMIF('[1]1972'!$A$371:$A$423,D45,'[1]1972'!$K$371:$K$423)</f>
        <v>0</v>
      </c>
      <c r="F45" s="1">
        <f>IF($E45=0,SUMIF([2]aqcr!$A$2:$A$83,$D45,[2]aqcr!$B$2:$B$83),"")</f>
        <v>7308</v>
      </c>
      <c r="G45" s="1">
        <f>IF($E45=0,SUMIF([2]aqcr!$A$2:$A$83,$D45,[2]aqcr!$C$2:$C$83),"")</f>
        <v>9097</v>
      </c>
      <c r="H45" s="1">
        <f>IF($E45=0,SUMIF([2]aqcr!$A$2:$A$83,$D45,[2]aqcr!$D$2:$D$83),"")</f>
        <v>8293</v>
      </c>
      <c r="I45" s="1">
        <f>IF($E45=0,SUMIF([2]aqcr!$A$2:$A$83,$D45,[2]aqcr!$E$2:$E$83),"")</f>
        <v>9097</v>
      </c>
      <c r="J45" s="1">
        <f>IF($E45=0,SUMIF([2]aqcr!$A$2:$A$83,$D45,[2]aqcr!$F$2:$F$83),"")</f>
        <v>5499</v>
      </c>
      <c r="K45" s="1">
        <f>IF($E45=0,SUMIF([2]aqcr!$A$2:$A$83,$D45,[2]aqcr!$G$2:$G$83),"")</f>
        <v>5657</v>
      </c>
      <c r="L45" s="1">
        <f>[3]aqcr!E23</f>
        <v>5668</v>
      </c>
      <c r="M45" s="1">
        <f>[3]aqcr!F23</f>
        <v>5250</v>
      </c>
      <c r="N45" s="1">
        <f>[3]aqcr!G23</f>
        <v>4501</v>
      </c>
    </row>
    <row r="46" spans="1:14" x14ac:dyDescent="0.75">
      <c r="A46" t="s">
        <v>12</v>
      </c>
      <c r="B46" t="s">
        <v>13</v>
      </c>
      <c r="C46">
        <v>16</v>
      </c>
      <c r="D46">
        <v>62</v>
      </c>
      <c r="E46">
        <f>SUMIF('[1]1972'!$A$371:$A$423,D46,'[1]1972'!$K$371:$K$423)</f>
        <v>1</v>
      </c>
      <c r="F46" s="1">
        <v>3472</v>
      </c>
      <c r="G46" s="1">
        <v>4366</v>
      </c>
      <c r="H46" s="1">
        <v>5407</v>
      </c>
      <c r="I46" s="1">
        <v>5666</v>
      </c>
      <c r="J46" s="1">
        <v>4883</v>
      </c>
      <c r="K46" s="1">
        <v>4904</v>
      </c>
      <c r="L46" s="1">
        <v>4930</v>
      </c>
      <c r="M46" s="1">
        <v>4596</v>
      </c>
      <c r="N46" s="1">
        <v>4146</v>
      </c>
    </row>
    <row r="47" spans="1:14" x14ac:dyDescent="0.75">
      <c r="A47" t="s">
        <v>12</v>
      </c>
      <c r="B47" t="s">
        <v>13</v>
      </c>
      <c r="C47">
        <v>16</v>
      </c>
      <c r="D47">
        <v>63</v>
      </c>
      <c r="E47">
        <f>SUMIF('[1]1972'!$A$371:$A$423,D47,'[1]1972'!$K$371:$K$423)</f>
        <v>0</v>
      </c>
      <c r="F47" s="1">
        <f>IF($E47=0,SUMIF([2]aqcr!$A$2:$A$83,$D47,[2]aqcr!$B$2:$B$83),"")</f>
        <v>9785</v>
      </c>
      <c r="G47" s="1">
        <f>IF($E47=0,SUMIF([2]aqcr!$A$2:$A$83,$D47,[2]aqcr!$C$2:$C$83),"")</f>
        <v>16231</v>
      </c>
      <c r="H47" s="1">
        <f>IF($E47=0,SUMIF([2]aqcr!$A$2:$A$83,$D47,[2]aqcr!$D$2:$D$83),"")</f>
        <v>11794</v>
      </c>
      <c r="I47" s="1">
        <f>IF($E47=0,SUMIF([2]aqcr!$A$2:$A$83,$D47,[2]aqcr!$E$2:$E$83),"")</f>
        <v>16231</v>
      </c>
      <c r="J47" s="1">
        <f>IF($E47=0,SUMIF([2]aqcr!$A$2:$A$83,$D47,[2]aqcr!$F$2:$F$83),"")</f>
        <v>9397</v>
      </c>
      <c r="K47" s="1">
        <f>IF($E47=0,SUMIF([2]aqcr!$A$2:$A$83,$D47,[2]aqcr!$G$2:$G$83),"")</f>
        <v>9161</v>
      </c>
      <c r="L47" s="1">
        <f>[3]aqcr!E24</f>
        <v>9151</v>
      </c>
      <c r="M47" s="1">
        <f>[3]aqcr!F24</f>
        <v>8072</v>
      </c>
      <c r="N47" s="1">
        <f>[3]aqcr!G24</f>
        <v>6976</v>
      </c>
    </row>
    <row r="48" spans="1:14" x14ac:dyDescent="0.75">
      <c r="A48" t="s">
        <v>12</v>
      </c>
      <c r="B48" t="s">
        <v>13</v>
      </c>
      <c r="C48">
        <v>16</v>
      </c>
      <c r="D48">
        <v>64</v>
      </c>
      <c r="E48">
        <f>SUMIF('[1]1972'!$A$371:$A$423,D48,'[1]1972'!$K$371:$K$423)</f>
        <v>0</v>
      </c>
      <c r="F48" s="1">
        <f>IF($E48=0,SUMIF([2]aqcr!$A$2:$A$83,$D48,[2]aqcr!$B$2:$B$83),"")</f>
        <v>5205</v>
      </c>
      <c r="G48" s="1">
        <f>IF($E48=0,SUMIF([2]aqcr!$A$2:$A$83,$D48,[2]aqcr!$C$2:$C$83),"")</f>
        <v>6050</v>
      </c>
      <c r="H48" s="1">
        <f>IF($E48=0,SUMIF([2]aqcr!$A$2:$A$83,$D48,[2]aqcr!$D$2:$D$83),"")</f>
        <v>6523</v>
      </c>
      <c r="I48" s="1">
        <f>IF($E48=0,SUMIF([2]aqcr!$A$2:$A$83,$D48,[2]aqcr!$E$2:$E$83),"")</f>
        <v>6050</v>
      </c>
      <c r="J48" s="1">
        <f>IF($E48=0,SUMIF([2]aqcr!$A$2:$A$83,$D48,[2]aqcr!$F$2:$F$83),"")</f>
        <v>5964</v>
      </c>
      <c r="K48" s="1">
        <f>IF($E48=0,SUMIF([2]aqcr!$A$2:$A$83,$D48,[2]aqcr!$G$2:$G$83),"")</f>
        <v>6880</v>
      </c>
      <c r="L48" s="1">
        <f>[3]aqcr!E25</f>
        <v>6700</v>
      </c>
      <c r="M48" s="1">
        <f>[3]aqcr!F25</f>
        <v>6719</v>
      </c>
      <c r="N48" s="1">
        <f>[3]aqcr!G25</f>
        <v>6005</v>
      </c>
    </row>
    <row r="49" spans="1:14" x14ac:dyDescent="0.75">
      <c r="A49" t="s">
        <v>14</v>
      </c>
      <c r="B49" t="s">
        <v>15</v>
      </c>
      <c r="C49">
        <v>17</v>
      </c>
      <c r="D49">
        <v>65</v>
      </c>
      <c r="E49">
        <f>SUMIF('[1]1972'!$A$371:$A$423,D49,'[1]1972'!$K$371:$K$423)</f>
        <v>1</v>
      </c>
      <c r="F49" s="1">
        <v>17751</v>
      </c>
      <c r="G49" s="1">
        <v>17906</v>
      </c>
      <c r="H49" s="1">
        <v>15418</v>
      </c>
      <c r="I49" s="1">
        <v>18324</v>
      </c>
      <c r="J49" s="1">
        <v>19058</v>
      </c>
      <c r="K49" s="1">
        <v>16437</v>
      </c>
      <c r="L49" s="1">
        <f>[3]aqcr!E26</f>
        <v>15168</v>
      </c>
      <c r="M49" s="1">
        <f>[3]aqcr!F26</f>
        <v>15486</v>
      </c>
      <c r="N49" s="1">
        <f>[3]aqcr!G26</f>
        <v>14121</v>
      </c>
    </row>
    <row r="50" spans="1:14" x14ac:dyDescent="0.75">
      <c r="A50" t="s">
        <v>14</v>
      </c>
      <c r="B50" t="s">
        <v>15</v>
      </c>
      <c r="C50">
        <v>17</v>
      </c>
      <c r="D50">
        <v>67</v>
      </c>
      <c r="E50">
        <f>SUMIF('[1]1972'!$A$371:$A$423,D50,'[1]1972'!$K$371:$K$423)</f>
        <v>1</v>
      </c>
      <c r="F50" s="1">
        <v>149697</v>
      </c>
      <c r="G50" s="1">
        <v>175776</v>
      </c>
      <c r="H50" s="1">
        <v>146947</v>
      </c>
      <c r="I50" s="1">
        <v>149173</v>
      </c>
      <c r="J50" s="1">
        <v>168500</v>
      </c>
      <c r="K50" s="1">
        <v>155214</v>
      </c>
      <c r="L50" s="1">
        <f>[3]aqcr!E27</f>
        <v>126125</v>
      </c>
      <c r="M50" s="1">
        <f>[3]aqcr!F27</f>
        <v>122555</v>
      </c>
      <c r="N50" s="1">
        <f>[3]aqcr!G27</f>
        <v>115192</v>
      </c>
    </row>
    <row r="51" spans="1:14" x14ac:dyDescent="0.75">
      <c r="A51" t="s">
        <v>14</v>
      </c>
      <c r="B51" t="s">
        <v>15</v>
      </c>
      <c r="C51">
        <v>17</v>
      </c>
      <c r="D51">
        <v>69</v>
      </c>
      <c r="E51">
        <f>SUMIF('[1]1972'!$A$371:$A$423,D51,'[1]1972'!$K$371:$K$423)</f>
        <v>1</v>
      </c>
      <c r="F51" s="1">
        <v>10464</v>
      </c>
      <c r="G51" s="1">
        <v>10746</v>
      </c>
      <c r="H51" s="1">
        <v>8903</v>
      </c>
      <c r="I51" s="1">
        <v>10347</v>
      </c>
      <c r="J51" s="1">
        <v>10596</v>
      </c>
      <c r="K51" s="1">
        <v>10359</v>
      </c>
      <c r="L51" s="1">
        <f>[3]aqcr!E28</f>
        <v>9359</v>
      </c>
      <c r="M51" s="1">
        <f>[3]aqcr!F28</f>
        <v>9275</v>
      </c>
      <c r="N51" s="1">
        <f>[3]aqcr!G28</f>
        <v>8512</v>
      </c>
    </row>
    <row r="52" spans="1:14" x14ac:dyDescent="0.75">
      <c r="A52" t="s">
        <v>14</v>
      </c>
      <c r="B52" t="s">
        <v>15</v>
      </c>
      <c r="C52">
        <v>17</v>
      </c>
      <c r="D52">
        <v>70</v>
      </c>
      <c r="E52">
        <f>SUMIF('[1]1972'!$A$371:$A$423,D52,'[1]1972'!$K$371:$K$423)</f>
        <v>1</v>
      </c>
      <c r="F52" s="1">
        <v>19862</v>
      </c>
      <c r="G52" s="1">
        <v>20630</v>
      </c>
      <c r="H52" s="1">
        <v>18823</v>
      </c>
      <c r="I52" s="1">
        <v>21199</v>
      </c>
      <c r="J52" s="1">
        <v>22007</v>
      </c>
      <c r="K52" s="1">
        <v>20975</v>
      </c>
      <c r="L52" s="1">
        <v>18461</v>
      </c>
      <c r="M52" s="1">
        <v>18506</v>
      </c>
      <c r="N52" s="1">
        <v>17110</v>
      </c>
    </row>
    <row r="53" spans="1:14" x14ac:dyDescent="0.75">
      <c r="A53" t="s">
        <v>14</v>
      </c>
      <c r="B53" t="s">
        <v>15</v>
      </c>
      <c r="C53">
        <v>17</v>
      </c>
      <c r="D53">
        <v>73</v>
      </c>
      <c r="E53">
        <f>SUMIF('[1]1972'!$A$371:$A$423,D53,'[1]1972'!$K$371:$K$423)</f>
        <v>1</v>
      </c>
      <c r="F53" s="1">
        <v>12195</v>
      </c>
      <c r="G53" s="1">
        <v>13127</v>
      </c>
      <c r="H53" s="1">
        <v>10517</v>
      </c>
      <c r="I53" s="1">
        <v>11994</v>
      </c>
      <c r="J53" s="1">
        <v>12207</v>
      </c>
      <c r="K53" s="1">
        <v>7542</v>
      </c>
      <c r="L53" s="1">
        <v>7001</v>
      </c>
      <c r="M53" s="1">
        <v>6900</v>
      </c>
      <c r="N53" s="1">
        <v>6199</v>
      </c>
    </row>
    <row r="54" spans="1:14" x14ac:dyDescent="0.75">
      <c r="A54" t="s">
        <v>14</v>
      </c>
      <c r="B54" t="s">
        <v>15</v>
      </c>
      <c r="C54">
        <v>17</v>
      </c>
      <c r="D54">
        <v>75</v>
      </c>
      <c r="E54">
        <f>SUMIF('[1]1972'!$A$371:$A$423,D54,'[1]1972'!$K$371:$K$423)</f>
        <v>0</v>
      </c>
      <c r="F54" s="1">
        <f>IF($E54=0,SUMIF([2]aqcr!$A$2:$A$83,$D54,[2]aqcr!$B$2:$B$83),"")</f>
        <v>21613</v>
      </c>
      <c r="G54" s="1">
        <f>IF($E54=0,SUMIF([2]aqcr!$A$2:$A$83,$D54,[2]aqcr!$C$2:$C$83),"")</f>
        <v>26227</v>
      </c>
      <c r="H54" s="1">
        <f>IF($E54=0,SUMIF([2]aqcr!$A$2:$A$83,$D54,[2]aqcr!$D$2:$D$83),"")</f>
        <v>19924</v>
      </c>
      <c r="I54" s="1">
        <f>IF($E54=0,SUMIF([2]aqcr!$A$2:$A$83,$D54,[2]aqcr!$E$2:$E$83),"")</f>
        <v>26227</v>
      </c>
      <c r="J54" s="1">
        <f>IF($E54=0,SUMIF([2]aqcr!$A$2:$A$83,$D54,[2]aqcr!$F$2:$F$83),"")</f>
        <v>22287</v>
      </c>
      <c r="K54" s="1">
        <f>IF($E54=0,SUMIF([2]aqcr!$A$2:$A$83,$D54,[2]aqcr!$G$2:$G$83),"")</f>
        <v>21450</v>
      </c>
      <c r="L54" s="1">
        <f>[3]aqcr!E29</f>
        <v>20636</v>
      </c>
      <c r="M54" s="1">
        <f>[3]aqcr!F29</f>
        <v>21017</v>
      </c>
      <c r="N54" s="1">
        <f>[3]aqcr!G29</f>
        <v>19267</v>
      </c>
    </row>
    <row r="55" spans="1:14" x14ac:dyDescent="0.75">
      <c r="A55" t="s">
        <v>16</v>
      </c>
      <c r="B55" t="s">
        <v>17</v>
      </c>
      <c r="C55">
        <v>18</v>
      </c>
      <c r="D55">
        <v>67</v>
      </c>
      <c r="E55">
        <f>SUMIF('[1]1972'!$A$371:$A$423,D55,'[1]1972'!$K$371:$K$423)</f>
        <v>1</v>
      </c>
      <c r="F55" s="1">
        <v>21238</v>
      </c>
      <c r="G55" s="1">
        <v>17166</v>
      </c>
      <c r="H55" s="1">
        <v>16272</v>
      </c>
      <c r="I55" s="1">
        <v>16419</v>
      </c>
      <c r="J55" s="1">
        <v>10374</v>
      </c>
      <c r="K55" s="1">
        <v>13037</v>
      </c>
      <c r="L55" s="1">
        <f>[3]aqcr!E30</f>
        <v>13300</v>
      </c>
      <c r="M55" s="1">
        <f>[3]aqcr!F30</f>
        <v>13285</v>
      </c>
      <c r="N55" s="1">
        <f>[3]aqcr!G30</f>
        <v>12095</v>
      </c>
    </row>
    <row r="56" spans="1:14" x14ac:dyDescent="0.75">
      <c r="A56" t="s">
        <v>16</v>
      </c>
      <c r="B56" t="s">
        <v>17</v>
      </c>
      <c r="C56">
        <v>18</v>
      </c>
      <c r="D56">
        <v>76</v>
      </c>
      <c r="E56">
        <f>SUMIF('[1]1972'!$A$371:$A$423,D56,'[1]1972'!$K$371:$K$423)</f>
        <v>0</v>
      </c>
      <c r="F56" s="1">
        <f>IF(E56=0,SUMIF([1]aqcr_data!$A$4:$A$250,D56,[1]aqcr_data!$B$4:$B$250),"")</f>
        <v>20105</v>
      </c>
      <c r="G56" s="1">
        <f>IF(E56=0,SUMIF([1]aqcr_data!$A$4:$A$250,D56,[1]aqcr_data!$C$4:$C$250),"")</f>
        <v>21912</v>
      </c>
      <c r="H56" s="1">
        <v>20683</v>
      </c>
      <c r="I56" s="1">
        <f>IF(E56=0,SUMIF([1]aqcr_data!$A$4:$A$250,D56,[1]aqcr_data!$E$4:$E$250),"")</f>
        <v>20814</v>
      </c>
      <c r="J56" s="1">
        <v>13536</v>
      </c>
      <c r="K56" s="1">
        <v>17486</v>
      </c>
      <c r="L56" s="1">
        <v>17770</v>
      </c>
      <c r="M56" s="1">
        <v>15465</v>
      </c>
      <c r="N56" s="1">
        <v>13981</v>
      </c>
    </row>
    <row r="57" spans="1:14" x14ac:dyDescent="0.75">
      <c r="A57" t="s">
        <v>16</v>
      </c>
      <c r="B57" t="s">
        <v>17</v>
      </c>
      <c r="C57">
        <v>18</v>
      </c>
      <c r="D57">
        <v>77</v>
      </c>
      <c r="E57">
        <f>SUMIF('[1]1972'!$A$371:$A$423,D57,'[1]1972'!$K$371:$K$423)</f>
        <v>1</v>
      </c>
      <c r="F57" s="1">
        <v>11561</v>
      </c>
      <c r="G57" s="1">
        <v>12477</v>
      </c>
      <c r="H57" s="1">
        <v>11766</v>
      </c>
      <c r="I57" s="1">
        <v>11825</v>
      </c>
      <c r="J57" s="1">
        <v>8316</v>
      </c>
      <c r="K57" s="1">
        <v>10031</v>
      </c>
      <c r="L57" s="1">
        <f>[3]aqcr!E31</f>
        <v>11349</v>
      </c>
      <c r="M57" s="1">
        <f>[3]aqcr!F31</f>
        <v>10376</v>
      </c>
      <c r="N57" s="1">
        <f>[3]aqcr!G31</f>
        <v>9340</v>
      </c>
    </row>
    <row r="58" spans="1:14" x14ac:dyDescent="0.75">
      <c r="A58" t="s">
        <v>16</v>
      </c>
      <c r="B58" t="s">
        <v>17</v>
      </c>
      <c r="C58">
        <v>18</v>
      </c>
      <c r="D58">
        <v>78</v>
      </c>
      <c r="E58">
        <f>SUMIF('[1]1972'!$A$371:$A$423,D58,'[1]1972'!$K$371:$K$423)</f>
        <v>1</v>
      </c>
      <c r="F58" s="1">
        <v>4879</v>
      </c>
      <c r="G58" s="1">
        <v>4891</v>
      </c>
      <c r="H58" s="1">
        <v>4655</v>
      </c>
      <c r="I58" s="1">
        <v>4685</v>
      </c>
      <c r="J58" s="1">
        <v>4712</v>
      </c>
      <c r="K58" s="1">
        <v>4031</v>
      </c>
      <c r="L58" s="1">
        <v>4125</v>
      </c>
      <c r="M58" s="1">
        <v>4164</v>
      </c>
      <c r="N58" s="1">
        <v>3803</v>
      </c>
    </row>
    <row r="59" spans="1:14" x14ac:dyDescent="0.75">
      <c r="A59" t="s">
        <v>16</v>
      </c>
      <c r="B59" t="s">
        <v>17</v>
      </c>
      <c r="C59">
        <v>18</v>
      </c>
      <c r="D59">
        <v>80</v>
      </c>
      <c r="E59">
        <f>SUMIF('[1]1972'!$A$371:$A$423,D59,'[1]1972'!$K$371:$K$423)</f>
        <v>0</v>
      </c>
      <c r="F59" s="1">
        <f>IF($E59=0,SUMIF([2]aqcr!$A$2:$A$83,$D59,[2]aqcr!$B$2:$B$83),"")</f>
        <v>39392</v>
      </c>
      <c r="G59" s="1">
        <f>IF($E59=0,SUMIF([2]aqcr!$A$2:$A$83,$D59,[2]aqcr!$C$2:$C$83),"")</f>
        <v>36486</v>
      </c>
      <c r="H59" s="1">
        <f>IF($E59=0,SUMIF([2]aqcr!$A$2:$A$83,$D59,[2]aqcr!$D$2:$D$83),"")</f>
        <v>34439</v>
      </c>
      <c r="I59" s="1">
        <f>IF($E59=0,SUMIF([2]aqcr!$A$2:$A$83,$D59,[2]aqcr!$E$2:$E$83),"")</f>
        <v>36486</v>
      </c>
      <c r="J59" s="1">
        <f>IF($E59=0,SUMIF([2]aqcr!$A$2:$A$83,$D59,[2]aqcr!$F$2:$F$83),"")</f>
        <v>41950</v>
      </c>
      <c r="K59" s="1">
        <f>IF($E59=0,SUMIF([2]aqcr!$A$2:$A$83,$D59,[2]aqcr!$G$2:$G$83),"")</f>
        <v>28244</v>
      </c>
      <c r="L59" s="1">
        <f>[3]aqcr!E32</f>
        <v>29547</v>
      </c>
      <c r="M59" s="1">
        <f>[3]aqcr!F32</f>
        <v>29276</v>
      </c>
      <c r="N59" s="1">
        <f>[3]aqcr!G32</f>
        <v>26480</v>
      </c>
    </row>
    <row r="60" spans="1:14" x14ac:dyDescent="0.75">
      <c r="A60" t="s">
        <v>16</v>
      </c>
      <c r="B60" t="s">
        <v>17</v>
      </c>
      <c r="C60">
        <v>18</v>
      </c>
      <c r="D60">
        <v>81</v>
      </c>
      <c r="E60">
        <f>SUMIF('[1]1972'!$A$371:$A$423,D60,'[1]1972'!$K$371:$K$423)</f>
        <v>0</v>
      </c>
      <c r="F60" s="1">
        <f>IF($E60=0,SUMIF([2]aqcr!$A$2:$A$83,$D60,[2]aqcr!$B$2:$B$83),"")</f>
        <v>19599</v>
      </c>
      <c r="G60" s="1">
        <f>IF($E60=0,SUMIF([2]aqcr!$A$2:$A$83,$D60,[2]aqcr!$C$2:$C$83),"")</f>
        <v>18781</v>
      </c>
      <c r="H60" s="1">
        <f>IF($E60=0,SUMIF([2]aqcr!$A$2:$A$83,$D60,[2]aqcr!$D$2:$D$83),"")</f>
        <v>17626</v>
      </c>
      <c r="I60" s="1">
        <f>IF($E60=0,SUMIF([2]aqcr!$A$2:$A$83,$D60,[2]aqcr!$E$2:$E$83),"")</f>
        <v>18781</v>
      </c>
      <c r="J60" s="1">
        <f>IF($E60=0,SUMIF([2]aqcr!$A$2:$A$83,$D60,[2]aqcr!$F$2:$F$83),"")</f>
        <v>14310</v>
      </c>
      <c r="K60" s="1">
        <f>IF($E60=0,SUMIF([2]aqcr!$A$2:$A$83,$D60,[2]aqcr!$G$2:$G$83),"")</f>
        <v>15192</v>
      </c>
      <c r="L60" s="1">
        <f>[3]aqcr!E33</f>
        <v>15491</v>
      </c>
      <c r="M60" s="1">
        <f>[3]aqcr!F33</f>
        <v>14245</v>
      </c>
      <c r="N60" s="1">
        <f>[3]aqcr!G33</f>
        <v>12787</v>
      </c>
    </row>
    <row r="61" spans="1:14" x14ac:dyDescent="0.75">
      <c r="A61" t="s">
        <v>16</v>
      </c>
      <c r="B61" t="s">
        <v>17</v>
      </c>
      <c r="C61">
        <v>18</v>
      </c>
      <c r="D61">
        <v>82</v>
      </c>
      <c r="E61">
        <f>SUMIF('[1]1972'!$A$371:$A$423,D61,'[1]1972'!$K$371:$K$423)</f>
        <v>1</v>
      </c>
      <c r="F61" s="1">
        <v>22484</v>
      </c>
      <c r="G61" s="1">
        <v>20556</v>
      </c>
      <c r="H61" s="1">
        <v>19440</v>
      </c>
      <c r="I61" s="1">
        <v>19562</v>
      </c>
      <c r="J61" s="1">
        <v>17990</v>
      </c>
      <c r="K61" s="1">
        <v>16266</v>
      </c>
      <c r="L61" s="1">
        <f>[3]aqcr!E34</f>
        <v>16972</v>
      </c>
      <c r="M61" s="1">
        <f>[3]aqcr!F34</f>
        <v>15220</v>
      </c>
      <c r="N61" s="1">
        <f>[3]aqcr!G34</f>
        <v>13704</v>
      </c>
    </row>
    <row r="62" spans="1:14" x14ac:dyDescent="0.75">
      <c r="A62" t="s">
        <v>16</v>
      </c>
      <c r="B62" t="s">
        <v>17</v>
      </c>
      <c r="C62">
        <v>18</v>
      </c>
      <c r="D62">
        <v>83</v>
      </c>
      <c r="E62">
        <f>SUMIF('[1]1972'!$A$371:$A$423,D62,'[1]1972'!$K$371:$K$423)</f>
        <v>0</v>
      </c>
      <c r="F62" s="1">
        <f>IF($E62=0,SUMIF([2]aqcr!$A$2:$A$83,$D62,[2]aqcr!$B$2:$B$83),"")</f>
        <v>18865</v>
      </c>
      <c r="G62" s="1">
        <f>IF($E62=0,SUMIF([2]aqcr!$A$2:$A$83,$D62,[2]aqcr!$C$2:$C$83),"")</f>
        <v>24274</v>
      </c>
      <c r="H62" s="1">
        <f>IF($E62=0,SUMIF([2]aqcr!$A$2:$A$83,$D62,[2]aqcr!$D$2:$D$83),"")</f>
        <v>22840</v>
      </c>
      <c r="I62" s="1">
        <f>IF($E62=0,SUMIF([2]aqcr!$A$2:$A$83,$D62,[2]aqcr!$E$2:$E$83),"")</f>
        <v>24274</v>
      </c>
      <c r="J62" s="1">
        <f>IF($E62=0,SUMIF([2]aqcr!$A$2:$A$83,$D62,[2]aqcr!$F$2:$F$83),"")</f>
        <v>20175</v>
      </c>
      <c r="K62" s="1">
        <f>IF($E62=0,SUMIF([2]aqcr!$A$2:$A$83,$D62,[2]aqcr!$G$2:$G$83),"")</f>
        <v>20198</v>
      </c>
      <c r="L62" s="1">
        <f>[3]aqcr!E35</f>
        <v>21055</v>
      </c>
      <c r="M62" s="1">
        <f>[3]aqcr!F35</f>
        <v>19138</v>
      </c>
      <c r="N62" s="1">
        <f>[3]aqcr!G35</f>
        <v>17149</v>
      </c>
    </row>
    <row r="63" spans="1:14" x14ac:dyDescent="0.75">
      <c r="A63" t="s">
        <v>16</v>
      </c>
      <c r="B63" t="s">
        <v>17</v>
      </c>
      <c r="C63">
        <v>18</v>
      </c>
      <c r="D63">
        <v>84</v>
      </c>
      <c r="E63">
        <f>SUMIF('[1]1972'!$A$371:$A$423,D63,'[1]1972'!$K$371:$K$423)</f>
        <v>0</v>
      </c>
      <c r="F63" s="1">
        <f>IF($E63=0,SUMIF([2]aqcr!$A$2:$A$83,$D63,[2]aqcr!$B$2:$B$83),"")</f>
        <v>29783</v>
      </c>
      <c r="G63" s="1">
        <f>IF($E63=0,SUMIF([2]aqcr!$A$2:$A$83,$D63,[2]aqcr!$C$2:$C$83),"")</f>
        <v>35496</v>
      </c>
      <c r="H63" s="1">
        <f>IF($E63=0,SUMIF([2]aqcr!$A$2:$A$83,$D63,[2]aqcr!$D$2:$D$83),"")</f>
        <v>33265</v>
      </c>
      <c r="I63" s="1">
        <f>IF($E63=0,SUMIF([2]aqcr!$A$2:$A$83,$D63,[2]aqcr!$E$2:$E$83),"")</f>
        <v>35496</v>
      </c>
      <c r="J63" s="1">
        <f>IF($E63=0,SUMIF([2]aqcr!$A$2:$A$83,$D63,[2]aqcr!$F$2:$F$83),"")</f>
        <v>32399</v>
      </c>
      <c r="K63" s="1">
        <f>IF($E63=0,SUMIF([2]aqcr!$A$2:$A$83,$D63,[2]aqcr!$G$2:$G$83),"")</f>
        <v>28723</v>
      </c>
      <c r="L63" s="1">
        <f>[3]aqcr!E36</f>
        <v>30019</v>
      </c>
      <c r="M63" s="1">
        <f>[3]aqcr!F36</f>
        <v>26316</v>
      </c>
      <c r="N63" s="1">
        <f>[3]aqcr!G36</f>
        <v>23540</v>
      </c>
    </row>
    <row r="64" spans="1:14" x14ac:dyDescent="0.75">
      <c r="A64" t="s">
        <v>78</v>
      </c>
      <c r="B64" t="s">
        <v>79</v>
      </c>
      <c r="C64">
        <v>19</v>
      </c>
      <c r="D64">
        <v>68</v>
      </c>
      <c r="E64">
        <f>SUMIF('[1]1972'!$A$371:$A$423,D64,'[1]1972'!$K$371:$K$423)</f>
        <v>1</v>
      </c>
      <c r="F64" s="1">
        <v>5207</v>
      </c>
      <c r="G64" s="1">
        <v>3969</v>
      </c>
      <c r="H64" s="1">
        <v>3555</v>
      </c>
      <c r="I64" s="1">
        <v>3916</v>
      </c>
      <c r="J64" s="1">
        <v>3848</v>
      </c>
      <c r="K64" s="1">
        <v>3441</v>
      </c>
      <c r="L64" s="1">
        <v>3379</v>
      </c>
      <c r="M64" s="1">
        <v>3278</v>
      </c>
      <c r="N64" s="1">
        <v>2895</v>
      </c>
    </row>
    <row r="65" spans="1:14" x14ac:dyDescent="0.75">
      <c r="A65" t="s">
        <v>78</v>
      </c>
      <c r="B65" t="s">
        <v>79</v>
      </c>
      <c r="C65">
        <v>19</v>
      </c>
      <c r="D65">
        <v>69</v>
      </c>
      <c r="E65">
        <f>SUMIF('[1]1972'!$A$371:$A$423,D65,'[1]1972'!$K$371:$K$423)</f>
        <v>1</v>
      </c>
      <c r="F65" s="1">
        <v>9249</v>
      </c>
      <c r="G65" s="1">
        <v>7392</v>
      </c>
      <c r="H65" s="1">
        <v>6898</v>
      </c>
      <c r="I65" s="1">
        <v>8379</v>
      </c>
      <c r="J65" s="1">
        <v>8064</v>
      </c>
      <c r="K65" s="1">
        <v>7233</v>
      </c>
      <c r="L65" s="1">
        <v>5987</v>
      </c>
      <c r="M65" s="1">
        <v>5885</v>
      </c>
      <c r="N65" s="1">
        <v>5349</v>
      </c>
    </row>
    <row r="66" spans="1:14" x14ac:dyDescent="0.75">
      <c r="A66" t="s">
        <v>78</v>
      </c>
      <c r="B66" t="s">
        <v>79</v>
      </c>
      <c r="C66">
        <v>19</v>
      </c>
      <c r="D66">
        <v>88</v>
      </c>
      <c r="E66">
        <f>SUMIF('[1]1972'!$A$371:$A$423,D66,'[1]1972'!$K$371:$K$423)</f>
        <v>0</v>
      </c>
      <c r="F66" s="1">
        <f>IF(E66=0,SUMIF([1]aqcr_data!$A$4:$A$250,D66,[1]aqcr_data!$B$4:$B$250),"")</f>
        <v>18794</v>
      </c>
      <c r="G66" s="1">
        <f>IF(E66=0,SUMIF([1]aqcr_data!$A$4:$A$250,D66,[1]aqcr_data!$C$4:$C$250),"")</f>
        <v>15999</v>
      </c>
      <c r="H66" s="1">
        <v>14585</v>
      </c>
      <c r="I66" s="1">
        <f>IF(E66=0,SUMIF([1]aqcr_data!$A$4:$A$250,D66,[1]aqcr_data!$E$4:$E$250),"")</f>
        <v>15962</v>
      </c>
      <c r="J66" s="1">
        <v>15704</v>
      </c>
      <c r="K66" s="1">
        <v>13911</v>
      </c>
      <c r="L66" s="1">
        <v>12745</v>
      </c>
      <c r="M66" s="1">
        <v>12453</v>
      </c>
      <c r="N66" s="1">
        <v>11071</v>
      </c>
    </row>
    <row r="67" spans="1:14" x14ac:dyDescent="0.75">
      <c r="A67" t="s">
        <v>78</v>
      </c>
      <c r="B67" t="s">
        <v>79</v>
      </c>
      <c r="C67">
        <v>19</v>
      </c>
      <c r="D67">
        <v>92</v>
      </c>
      <c r="E67">
        <f>SUMIF('[1]1972'!$A$371:$A$423,D67,'[1]1972'!$K$371:$K$423)</f>
        <v>0</v>
      </c>
      <c r="F67" s="1">
        <f>IF(E67=0,SUMIF([1]aqcr_data!$A$4:$A$250,D67,[1]aqcr_data!$B$4:$B$250),"")</f>
        <v>25243</v>
      </c>
      <c r="G67" s="1">
        <f>IF(E67=0,SUMIF([1]aqcr_data!$A$4:$A$250,D67,[1]aqcr_data!$C$4:$C$250),"")</f>
        <v>26390</v>
      </c>
      <c r="H67" s="1">
        <v>23795</v>
      </c>
      <c r="I67" s="1">
        <f>IF(E67=0,SUMIF([1]aqcr_data!$A$4:$A$250,D67,[1]aqcr_data!$E$4:$E$250),"")</f>
        <v>26085</v>
      </c>
      <c r="J67" s="1">
        <v>25159</v>
      </c>
      <c r="K67" s="1">
        <v>21887</v>
      </c>
      <c r="L67" s="1">
        <v>19322</v>
      </c>
      <c r="M67" s="1">
        <v>19118</v>
      </c>
      <c r="N67" s="1">
        <v>17384</v>
      </c>
    </row>
    <row r="68" spans="1:14" x14ac:dyDescent="0.75">
      <c r="A68" t="s">
        <v>80</v>
      </c>
      <c r="B68" t="s">
        <v>81</v>
      </c>
      <c r="C68">
        <v>20</v>
      </c>
      <c r="D68">
        <v>94</v>
      </c>
      <c r="E68">
        <f>SUMIF('[1]1972'!$A$371:$A$423,D68,'[1]1972'!$K$371:$K$423)</f>
        <v>1</v>
      </c>
      <c r="F68" s="1">
        <v>8728</v>
      </c>
      <c r="G68" s="1">
        <v>14169</v>
      </c>
      <c r="H68" s="1">
        <v>13676</v>
      </c>
      <c r="I68" s="1">
        <v>14149</v>
      </c>
      <c r="J68" s="1">
        <v>14669</v>
      </c>
      <c r="K68" s="1">
        <v>13727</v>
      </c>
      <c r="L68" s="1">
        <v>8802</v>
      </c>
      <c r="M68" s="1">
        <v>9039</v>
      </c>
      <c r="N68" s="1">
        <v>8404</v>
      </c>
    </row>
    <row r="69" spans="1:14" x14ac:dyDescent="0.75">
      <c r="A69" t="s">
        <v>80</v>
      </c>
      <c r="B69" t="s">
        <v>81</v>
      </c>
      <c r="C69">
        <v>20</v>
      </c>
      <c r="D69">
        <v>95</v>
      </c>
      <c r="E69">
        <f>SUMIF('[1]1972'!$A$371:$A$423,D69,'[1]1972'!$K$371:$K$423)</f>
        <v>0</v>
      </c>
      <c r="F69" s="1">
        <f>IF(E69=0,SUMIF([1]aqcr_data!$A$4:$A$250,D69,[1]aqcr_data!$B$4:$B$250),"")</f>
        <v>12079</v>
      </c>
      <c r="G69" s="1">
        <f>IF(E69=0,SUMIF([1]aqcr_data!$A$4:$A$250,D69,[1]aqcr_data!$C$4:$C$250),"")</f>
        <v>14745</v>
      </c>
      <c r="H69" s="1">
        <v>12295</v>
      </c>
      <c r="I69" s="1">
        <f>IF(E69=0,SUMIF([1]aqcr_data!$A$4:$A$250,D69,[1]aqcr_data!$E$4:$E$250),"")</f>
        <v>13318</v>
      </c>
      <c r="J69" s="1">
        <v>14432</v>
      </c>
      <c r="K69" s="1">
        <v>11460</v>
      </c>
      <c r="L69" s="1">
        <v>12006</v>
      </c>
      <c r="M69" s="1">
        <v>12035</v>
      </c>
      <c r="N69" s="1">
        <v>10859</v>
      </c>
    </row>
    <row r="70" spans="1:14" x14ac:dyDescent="0.75">
      <c r="A70" t="s">
        <v>80</v>
      </c>
      <c r="B70" t="s">
        <v>81</v>
      </c>
      <c r="C70">
        <v>20</v>
      </c>
      <c r="D70">
        <v>99</v>
      </c>
      <c r="E70">
        <f>SUMIF('[1]1972'!$A$371:$A$423,D70,'[1]1972'!$K$371:$K$423)</f>
        <v>0</v>
      </c>
      <c r="F70" s="1">
        <f>IF(E70=0,SUMIF([1]aqcr_data!$A$4:$A$250,D70,[1]aqcr_data!$B$4:$B$250),"")</f>
        <v>17575</v>
      </c>
      <c r="G70" s="1">
        <f>IF(E70=0,SUMIF([1]aqcr_data!$A$4:$A$250,D70,[1]aqcr_data!$C$4:$C$250),"")</f>
        <v>19640</v>
      </c>
      <c r="H70" s="1">
        <v>18403</v>
      </c>
      <c r="I70" s="1">
        <f>IF(E70=0,SUMIF([1]aqcr_data!$A$4:$A$250,D70,[1]aqcr_data!$E$4:$E$250),"")</f>
        <v>18794</v>
      </c>
      <c r="J70" s="1">
        <v>19851</v>
      </c>
      <c r="K70" s="1">
        <v>17278</v>
      </c>
      <c r="L70" s="1">
        <v>15083</v>
      </c>
      <c r="M70" s="1">
        <v>15077</v>
      </c>
      <c r="N70" s="1">
        <v>13808</v>
      </c>
    </row>
    <row r="71" spans="1:14" x14ac:dyDescent="0.75">
      <c r="A71" t="s">
        <v>82</v>
      </c>
      <c r="B71" t="s">
        <v>83</v>
      </c>
      <c r="C71">
        <v>21</v>
      </c>
      <c r="D71">
        <v>78</v>
      </c>
      <c r="E71">
        <f>SUMIF('[1]1972'!$A$371:$A$423,D71,'[1]1972'!$K$371:$K$423)</f>
        <v>1</v>
      </c>
      <c r="F71" s="1">
        <v>13233</v>
      </c>
      <c r="G71" s="1">
        <v>13567</v>
      </c>
      <c r="H71" s="1">
        <v>16505</v>
      </c>
      <c r="I71" s="1">
        <v>13040</v>
      </c>
      <c r="J71" s="1">
        <v>15877</v>
      </c>
      <c r="K71" s="1">
        <v>16334</v>
      </c>
      <c r="L71" s="1">
        <v>16024</v>
      </c>
      <c r="M71" s="1">
        <v>14935</v>
      </c>
      <c r="N71" s="1">
        <v>13756</v>
      </c>
    </row>
    <row r="72" spans="1:14" x14ac:dyDescent="0.75">
      <c r="A72" t="s">
        <v>82</v>
      </c>
      <c r="B72" t="s">
        <v>83</v>
      </c>
      <c r="C72">
        <v>21</v>
      </c>
      <c r="D72">
        <v>79</v>
      </c>
      <c r="E72">
        <f>SUMIF('[1]1972'!$A$371:$A$423,D72,'[1]1972'!$K$371:$K$423)</f>
        <v>1</v>
      </c>
      <c r="F72" s="1">
        <v>8541</v>
      </c>
      <c r="G72" s="1">
        <v>9045</v>
      </c>
      <c r="H72" s="1">
        <v>10399</v>
      </c>
      <c r="I72" s="1">
        <v>8563</v>
      </c>
      <c r="J72" s="1">
        <v>9399</v>
      </c>
      <c r="K72" s="1">
        <v>7466</v>
      </c>
      <c r="L72" s="1">
        <v>7602</v>
      </c>
      <c r="M72" s="1">
        <v>7422</v>
      </c>
      <c r="N72" s="1">
        <v>6782</v>
      </c>
    </row>
    <row r="73" spans="1:14" x14ac:dyDescent="0.75">
      <c r="A73" t="s">
        <v>82</v>
      </c>
      <c r="B73" t="s">
        <v>83</v>
      </c>
      <c r="C73">
        <v>21</v>
      </c>
      <c r="D73">
        <v>102</v>
      </c>
      <c r="E73">
        <f>SUMIF('[1]1972'!$A$371:$A$423,D73,'[1]1972'!$K$371:$K$423)</f>
        <v>0</v>
      </c>
      <c r="F73" s="1">
        <f>IF(E73=0,SUMIF([1]aqcr_data!$A$4:$A$250,D73,[1]aqcr_data!$B$4:$B$250),"")</f>
        <v>15631</v>
      </c>
      <c r="G73" s="1">
        <f>IF(E73=0,SUMIF([1]aqcr_data!$A$4:$A$250,D73,[1]aqcr_data!$C$4:$C$250),"")</f>
        <v>16766</v>
      </c>
      <c r="H73" s="1">
        <v>17987</v>
      </c>
      <c r="I73" s="1">
        <f>IF(E73=0,SUMIF([1]aqcr_data!$A$4:$A$250,D73,[1]aqcr_data!$E$4:$E$250),"")</f>
        <v>15600</v>
      </c>
      <c r="J73" s="1">
        <v>16874</v>
      </c>
      <c r="K73" s="1">
        <v>15324</v>
      </c>
      <c r="L73" s="1">
        <v>15615</v>
      </c>
      <c r="M73" s="1">
        <v>14662</v>
      </c>
      <c r="N73" s="1">
        <v>13337</v>
      </c>
    </row>
    <row r="74" spans="1:14" x14ac:dyDescent="0.75">
      <c r="A74" t="s">
        <v>82</v>
      </c>
      <c r="B74" t="s">
        <v>83</v>
      </c>
      <c r="C74">
        <v>21</v>
      </c>
      <c r="D74">
        <v>103</v>
      </c>
      <c r="E74">
        <f>SUMIF('[1]1972'!$A$371:$A$423,D74,'[1]1972'!$K$371:$K$423)</f>
        <v>1</v>
      </c>
      <c r="F74" s="1">
        <v>6416</v>
      </c>
      <c r="G74" s="1">
        <v>6806</v>
      </c>
      <c r="H74" s="1">
        <v>7092</v>
      </c>
      <c r="I74" s="1">
        <v>6299</v>
      </c>
      <c r="J74" s="1">
        <v>6808</v>
      </c>
      <c r="K74" s="1">
        <v>8079</v>
      </c>
      <c r="L74" s="1">
        <v>8309</v>
      </c>
      <c r="M74" s="1">
        <v>7952</v>
      </c>
      <c r="N74" s="1">
        <v>7266</v>
      </c>
    </row>
    <row r="75" spans="1:14" x14ac:dyDescent="0.75">
      <c r="A75" t="s">
        <v>82</v>
      </c>
      <c r="B75" t="s">
        <v>83</v>
      </c>
      <c r="C75">
        <v>21</v>
      </c>
      <c r="D75">
        <v>105</v>
      </c>
      <c r="E75">
        <f>SUMIF('[1]1972'!$A$371:$A$423,D75,'[1]1972'!$K$371:$K$423)</f>
        <v>0</v>
      </c>
      <c r="F75" s="1">
        <f>IF(E75=0,SUMIF([1]aqcr_data!$A$4:$A$250,D75,[1]aqcr_data!$B$4:$B$250),"")</f>
        <v>11948</v>
      </c>
      <c r="G75" s="1">
        <f>IF(E75=0,SUMIF([1]aqcr_data!$A$4:$A$250,D75,[1]aqcr_data!$C$4:$C$250),"")</f>
        <v>12631</v>
      </c>
      <c r="H75" s="1">
        <v>13801</v>
      </c>
      <c r="I75" s="1">
        <f>IF(E75=0,SUMIF([1]aqcr_data!$A$4:$A$250,D75,[1]aqcr_data!$E$4:$E$250),"")</f>
        <v>11468</v>
      </c>
      <c r="J75" s="1">
        <v>13307</v>
      </c>
      <c r="K75" s="1">
        <v>12731</v>
      </c>
      <c r="L75" s="1">
        <v>13246</v>
      </c>
      <c r="M75" s="1">
        <v>12160</v>
      </c>
      <c r="N75" s="1">
        <v>10990</v>
      </c>
    </row>
    <row r="76" spans="1:14" x14ac:dyDescent="0.75">
      <c r="A76" t="s">
        <v>18</v>
      </c>
      <c r="B76" t="s">
        <v>19</v>
      </c>
      <c r="C76">
        <v>22</v>
      </c>
      <c r="D76">
        <v>22</v>
      </c>
      <c r="E76">
        <f>SUMIF('[1]1972'!$A$371:$A$423,D76,'[1]1972'!$K$371:$K$423)</f>
        <v>1</v>
      </c>
      <c r="F76" s="1">
        <v>17926</v>
      </c>
      <c r="G76" s="1">
        <v>18592</v>
      </c>
      <c r="H76" s="1">
        <v>19665</v>
      </c>
      <c r="I76" s="1">
        <v>19563</v>
      </c>
      <c r="J76" s="1">
        <v>18083</v>
      </c>
      <c r="K76" s="1">
        <v>16455</v>
      </c>
      <c r="L76" s="1">
        <f>[3]aqcr!E37</f>
        <v>16781</v>
      </c>
      <c r="M76" s="1">
        <f>[3]aqcr!F37</f>
        <v>15446</v>
      </c>
      <c r="N76" s="1">
        <f>[3]aqcr!G37</f>
        <v>14642</v>
      </c>
    </row>
    <row r="77" spans="1:14" x14ac:dyDescent="0.75">
      <c r="A77" t="s">
        <v>18</v>
      </c>
      <c r="B77" t="s">
        <v>19</v>
      </c>
      <c r="C77">
        <v>22</v>
      </c>
      <c r="D77">
        <v>106</v>
      </c>
      <c r="E77">
        <f>SUMIF('[1]1972'!$A$371:$A$423,D77,'[1]1972'!$K$371:$K$423)</f>
        <v>1</v>
      </c>
      <c r="F77" s="1">
        <v>87325</v>
      </c>
      <c r="G77" s="1">
        <v>88486</v>
      </c>
      <c r="H77" s="1">
        <v>85293</v>
      </c>
      <c r="I77" s="1">
        <v>84869</v>
      </c>
      <c r="J77" s="1">
        <v>80915</v>
      </c>
      <c r="K77" s="1">
        <v>83419</v>
      </c>
      <c r="L77" s="1">
        <f>[3]aqcr!E38</f>
        <v>84783</v>
      </c>
      <c r="M77" s="1">
        <f>[3]aqcr!F38</f>
        <v>80220</v>
      </c>
      <c r="N77" s="1">
        <f>[3]aqcr!G38</f>
        <v>76152</v>
      </c>
    </row>
    <row r="78" spans="1:14" x14ac:dyDescent="0.75">
      <c r="A78" t="s">
        <v>20</v>
      </c>
      <c r="B78" t="s">
        <v>21</v>
      </c>
      <c r="C78">
        <v>23</v>
      </c>
      <c r="D78">
        <v>109</v>
      </c>
      <c r="E78">
        <f>SUMIF('[1]1972'!$A$371:$A$423,D78,'[1]1972'!$K$371:$K$423)</f>
        <v>0</v>
      </c>
      <c r="F78" s="1">
        <f>IF($E78=0,SUMIF([2]aqcr!$A$2:$A$83,$D78,[2]aqcr!$B$2:$B$83),"")</f>
        <v>7440</v>
      </c>
      <c r="G78" s="1">
        <f>IF($E78=0,SUMIF([2]aqcr!$A$2:$A$83,$D78,[2]aqcr!$C$2:$C$83),"")</f>
        <v>8361</v>
      </c>
      <c r="H78" s="1">
        <f>IF($E78=0,SUMIF([2]aqcr!$A$2:$A$83,$D78,[2]aqcr!$D$2:$D$83),"")</f>
        <v>7915</v>
      </c>
      <c r="I78" s="1">
        <f>IF($E78=0,SUMIF([2]aqcr!$A$2:$A$83,$D78,[2]aqcr!$E$2:$E$83),"")</f>
        <v>8361</v>
      </c>
      <c r="J78" s="1">
        <f>IF($E78=0,SUMIF([2]aqcr!$A$2:$A$83,$D78,[2]aqcr!$F$2:$F$83),"")</f>
        <v>7286</v>
      </c>
      <c r="K78" s="1">
        <f>IF($E78=0,SUMIF([2]aqcr!$A$2:$A$83,$D78,[2]aqcr!$G$2:$G$83),"")</f>
        <v>7483</v>
      </c>
      <c r="L78" s="1">
        <f>[3]aqcr!E41</f>
        <v>7786</v>
      </c>
      <c r="M78" s="1">
        <f>[3]aqcr!F41</f>
        <v>6656</v>
      </c>
      <c r="N78" s="1">
        <f>[3]aqcr!G41</f>
        <v>6234</v>
      </c>
    </row>
    <row r="79" spans="1:14" x14ac:dyDescent="0.75">
      <c r="A79" t="s">
        <v>20</v>
      </c>
      <c r="B79" t="s">
        <v>21</v>
      </c>
      <c r="C79">
        <v>23</v>
      </c>
      <c r="D79">
        <v>110</v>
      </c>
      <c r="E79">
        <f>SUMIF('[1]1972'!$A$371:$A$423,D79,'[1]1972'!$K$371:$K$423)</f>
        <v>0</v>
      </c>
      <c r="F79" s="1">
        <f>IF(E79=0,SUMIF([1]aqcr_data!$A$4:$A$250,D79,[1]aqcr_data!$B$4:$B$250),"")</f>
        <v>11807</v>
      </c>
      <c r="G79" s="1">
        <f>IF(E79=0,SUMIF([1]aqcr_data!$A$4:$A$250,D79,[1]aqcr_data!$C$4:$C$250),"")</f>
        <v>13274</v>
      </c>
      <c r="H79" s="1">
        <v>12218</v>
      </c>
      <c r="I79" s="1">
        <f>IF(E79=0,SUMIF([1]aqcr_data!$A$4:$A$250,D79,[1]aqcr_data!$E$4:$E$250),"")</f>
        <v>11999</v>
      </c>
      <c r="J79" s="1">
        <v>11056</v>
      </c>
      <c r="K79" s="1">
        <v>11530</v>
      </c>
      <c r="L79" s="1">
        <v>10633</v>
      </c>
      <c r="M79" s="1">
        <v>9084</v>
      </c>
      <c r="N79" s="1">
        <v>8490</v>
      </c>
    </row>
    <row r="80" spans="1:14" x14ac:dyDescent="0.75">
      <c r="A80" t="s">
        <v>22</v>
      </c>
      <c r="B80" t="s">
        <v>23</v>
      </c>
      <c r="C80">
        <v>24</v>
      </c>
      <c r="D80">
        <v>47</v>
      </c>
      <c r="E80">
        <f>SUMIF('[1]1972'!$A$371:$A$423,D80,'[1]1972'!$K$371:$K$423)</f>
        <v>1</v>
      </c>
      <c r="F80" s="1">
        <v>35475</v>
      </c>
      <c r="G80" s="1">
        <v>36182</v>
      </c>
      <c r="H80" s="1">
        <v>34721</v>
      </c>
      <c r="I80" s="1">
        <v>36034</v>
      </c>
      <c r="J80" s="1">
        <v>35344</v>
      </c>
      <c r="K80" s="1">
        <v>24882</v>
      </c>
      <c r="L80" s="1">
        <f>[3]aqcr!E39</f>
        <v>23176</v>
      </c>
      <c r="M80" s="1">
        <f>[3]aqcr!F39</f>
        <v>21784</v>
      </c>
      <c r="N80" s="1">
        <f>[3]aqcr!G39</f>
        <v>21072</v>
      </c>
    </row>
    <row r="81" spans="1:14" x14ac:dyDescent="0.75">
      <c r="A81" t="s">
        <v>22</v>
      </c>
      <c r="B81" t="s">
        <v>23</v>
      </c>
      <c r="C81">
        <v>24</v>
      </c>
      <c r="D81">
        <v>115</v>
      </c>
      <c r="E81">
        <f>SUMIF('[1]1972'!$A$371:$A$423,D81,'[1]1972'!$K$371:$K$423)</f>
        <v>0</v>
      </c>
      <c r="F81" s="1">
        <f>IF($E81=0,SUMIF([2]aqcr!$A$2:$A$83,$D81,[2]aqcr!$B$2:$B$83),"")</f>
        <v>46587</v>
      </c>
      <c r="G81" s="1">
        <f>IF($E81=0,SUMIF([2]aqcr!$A$2:$A$83,$D81,[2]aqcr!$C$2:$C$83),"")</f>
        <v>57485</v>
      </c>
      <c r="H81" s="1">
        <f>IF($E81=0,SUMIF([2]aqcr!$A$2:$A$83,$D81,[2]aqcr!$D$2:$D$83),"")</f>
        <v>56104</v>
      </c>
      <c r="I81" s="1">
        <f>IF($E81=0,SUMIF([2]aqcr!$A$2:$A$83,$D81,[2]aqcr!$E$2:$E$83),"")</f>
        <v>57485</v>
      </c>
      <c r="J81" s="1">
        <f>IF($E81=0,SUMIF([2]aqcr!$A$2:$A$83,$D81,[2]aqcr!$F$2:$F$83),"")</f>
        <v>51438</v>
      </c>
      <c r="K81" s="1">
        <f>IF($E81=0,SUMIF([2]aqcr!$A$2:$A$83,$D81,[2]aqcr!$G$2:$G$83),"")</f>
        <v>56508</v>
      </c>
      <c r="L81" s="1">
        <f>[3]aqcr!E40</f>
        <v>51831</v>
      </c>
      <c r="M81" s="1">
        <f>[3]aqcr!F40</f>
        <v>49498</v>
      </c>
      <c r="N81" s="1">
        <f>[3]aqcr!G40</f>
        <v>48089</v>
      </c>
    </row>
    <row r="82" spans="1:14" x14ac:dyDescent="0.75">
      <c r="A82" t="s">
        <v>22</v>
      </c>
      <c r="B82" t="s">
        <v>23</v>
      </c>
      <c r="C82">
        <v>24</v>
      </c>
      <c r="D82">
        <v>116</v>
      </c>
      <c r="E82">
        <f>SUMIF('[1]1972'!$A$371:$A$423,D82,'[1]1972'!$K$371:$K$423)</f>
        <v>0</v>
      </c>
      <c r="F82" s="1">
        <f>IF(E82=0,SUMIF([1]aqcr_data!$A$4:$A$250,D82,[1]aqcr_data!$B$4:$B$250),"")</f>
        <v>3639</v>
      </c>
      <c r="G82" s="1">
        <f>IF(E82=0,SUMIF([1]aqcr_data!$A$4:$A$250,D82,[1]aqcr_data!$C$4:$C$250),"")</f>
        <v>4955</v>
      </c>
      <c r="H82" s="1">
        <v>4947</v>
      </c>
      <c r="I82" s="1">
        <f>IF(E82=0,SUMIF([1]aqcr_data!$A$4:$A$250,D82,[1]aqcr_data!$E$4:$E$250),"")</f>
        <v>5074</v>
      </c>
      <c r="J82" s="1">
        <v>3164</v>
      </c>
      <c r="K82" s="1">
        <v>5189</v>
      </c>
      <c r="L82" s="1">
        <v>4964</v>
      </c>
      <c r="M82" s="1">
        <v>5851</v>
      </c>
      <c r="N82" s="1">
        <v>5730</v>
      </c>
    </row>
    <row r="83" spans="1:14" x14ac:dyDescent="0.75">
      <c r="A83" t="s">
        <v>84</v>
      </c>
      <c r="B83" t="s">
        <v>85</v>
      </c>
      <c r="C83">
        <v>25</v>
      </c>
      <c r="D83">
        <v>42</v>
      </c>
      <c r="E83">
        <f>SUMIF('[1]1972'!$A$371:$A$423,D83,'[1]1972'!$K$371:$K$423)</f>
        <v>1</v>
      </c>
      <c r="F83" s="1">
        <v>18280</v>
      </c>
      <c r="G83" s="1">
        <v>17391</v>
      </c>
      <c r="H83" s="1">
        <v>17651</v>
      </c>
      <c r="I83" s="1">
        <v>17881</v>
      </c>
      <c r="J83" s="1">
        <v>15564</v>
      </c>
      <c r="K83" s="1">
        <v>13930</v>
      </c>
      <c r="L83" s="1">
        <v>13061</v>
      </c>
      <c r="M83" s="1">
        <v>13812</v>
      </c>
      <c r="N83" s="1">
        <v>12659</v>
      </c>
    </row>
    <row r="84" spans="1:14" x14ac:dyDescent="0.75">
      <c r="A84" t="s">
        <v>84</v>
      </c>
      <c r="B84" t="s">
        <v>85</v>
      </c>
      <c r="C84">
        <v>25</v>
      </c>
      <c r="D84">
        <v>118</v>
      </c>
      <c r="E84">
        <f>SUMIF('[1]1972'!$A$371:$A$423,D84,'[1]1972'!$K$371:$K$423)</f>
        <v>0</v>
      </c>
      <c r="F84" s="1">
        <f>IF(E84=0,SUMIF([1]aqcr_data!$A$4:$A$250,D84,[1]aqcr_data!$B$4:$B$250),"")</f>
        <v>17633</v>
      </c>
      <c r="G84" s="1">
        <f>IF(E84=0,SUMIF([1]aqcr_data!$A$4:$A$250,D84,[1]aqcr_data!$C$4:$C$250),"")</f>
        <v>16756</v>
      </c>
      <c r="H84" s="1">
        <v>18485</v>
      </c>
      <c r="I84" s="1">
        <f>IF(E84=0,SUMIF([1]aqcr_data!$A$4:$A$250,D84,[1]aqcr_data!$E$4:$E$250),"")</f>
        <v>18697</v>
      </c>
      <c r="J84" s="1">
        <v>15996</v>
      </c>
      <c r="K84" s="1">
        <v>18114</v>
      </c>
      <c r="L84" s="1">
        <v>16842</v>
      </c>
      <c r="M84" s="1">
        <v>17386</v>
      </c>
      <c r="N84" s="1">
        <v>15945</v>
      </c>
    </row>
    <row r="85" spans="1:14" x14ac:dyDescent="0.75">
      <c r="A85" t="s">
        <v>84</v>
      </c>
      <c r="B85" t="s">
        <v>85</v>
      </c>
      <c r="C85">
        <v>25</v>
      </c>
      <c r="D85">
        <v>119</v>
      </c>
      <c r="E85">
        <f>SUMIF('[1]1972'!$A$371:$A$423,D85,'[1]1972'!$K$371:$K$423)</f>
        <v>0</v>
      </c>
      <c r="F85" s="1">
        <f>IF(E85=0,SUMIF([1]aqcr_data!$A$4:$A$250,D85,[1]aqcr_data!$B$4:$B$250),"")</f>
        <v>65528</v>
      </c>
      <c r="G85" s="1">
        <f>IF(E85=0,SUMIF([1]aqcr_data!$A$4:$A$250,D85,[1]aqcr_data!$C$4:$C$250),"")</f>
        <v>79388</v>
      </c>
      <c r="H85" s="1">
        <v>68338</v>
      </c>
      <c r="I85" s="1">
        <f>IF(E85=0,SUMIF([1]aqcr_data!$A$4:$A$250,D85,[1]aqcr_data!$E$4:$E$250),"")</f>
        <v>69378</v>
      </c>
      <c r="J85" s="1">
        <v>60109</v>
      </c>
      <c r="K85" s="1">
        <v>64260</v>
      </c>
      <c r="L85" s="1">
        <v>59292</v>
      </c>
      <c r="M85" s="1">
        <v>59177</v>
      </c>
      <c r="N85" s="1">
        <v>54006</v>
      </c>
    </row>
    <row r="86" spans="1:14" x14ac:dyDescent="0.75">
      <c r="A86" t="s">
        <v>84</v>
      </c>
      <c r="B86" t="s">
        <v>85</v>
      </c>
      <c r="C86">
        <v>25</v>
      </c>
      <c r="D86">
        <v>120</v>
      </c>
      <c r="E86">
        <f>SUMIF('[1]1972'!$A$371:$A$423,D86,'[1]1972'!$K$371:$K$423)</f>
        <v>1</v>
      </c>
      <c r="F86" s="1">
        <v>19962</v>
      </c>
      <c r="G86" s="1">
        <v>23319</v>
      </c>
      <c r="H86" s="1">
        <v>30453</v>
      </c>
      <c r="I86" s="1">
        <v>30805</v>
      </c>
      <c r="J86" s="1">
        <v>26407</v>
      </c>
      <c r="K86" s="1">
        <v>20644</v>
      </c>
      <c r="L86" s="1">
        <v>19415</v>
      </c>
      <c r="M86" s="1">
        <v>22393</v>
      </c>
      <c r="N86" s="1">
        <v>20584</v>
      </c>
    </row>
    <row r="87" spans="1:14" x14ac:dyDescent="0.75">
      <c r="A87" t="s">
        <v>86</v>
      </c>
      <c r="B87" t="s">
        <v>87</v>
      </c>
      <c r="C87">
        <v>26</v>
      </c>
      <c r="D87">
        <v>122</v>
      </c>
      <c r="E87">
        <f>SUMIF('[1]1972'!$A$371:$A$423,D87,'[1]1972'!$K$371:$K$423)</f>
        <v>0</v>
      </c>
      <c r="F87" s="1">
        <f>IF(E87=0,SUMIF([1]aqcr_data!$A$4:$A$250,D87,[1]aqcr_data!$B$4:$B$250),"")</f>
        <v>67653</v>
      </c>
      <c r="G87" s="1">
        <f>IF(E87=0,SUMIF([1]aqcr_data!$A$4:$A$250,D87,[1]aqcr_data!$C$4:$C$250),"")</f>
        <v>88133</v>
      </c>
      <c r="H87" s="1">
        <v>84968</v>
      </c>
      <c r="I87" s="1">
        <f>IF(E87=0,SUMIF([1]aqcr_data!$A$4:$A$250,D87,[1]aqcr_data!$E$4:$E$250),"")</f>
        <v>86469</v>
      </c>
      <c r="J87" s="1">
        <v>75051</v>
      </c>
      <c r="K87" s="1">
        <v>79123</v>
      </c>
      <c r="L87" s="1">
        <v>72357</v>
      </c>
      <c r="M87" s="1">
        <v>69392</v>
      </c>
      <c r="N87" s="1">
        <v>61236</v>
      </c>
    </row>
    <row r="88" spans="1:14" x14ac:dyDescent="0.75">
      <c r="A88" t="s">
        <v>86</v>
      </c>
      <c r="B88" t="s">
        <v>87</v>
      </c>
      <c r="C88">
        <v>26</v>
      </c>
      <c r="D88">
        <v>123</v>
      </c>
      <c r="E88">
        <f>SUMIF('[1]1972'!$A$371:$A$423,D88,'[1]1972'!$K$371:$K$423)</f>
        <v>0</v>
      </c>
      <c r="F88" s="1">
        <f>IF(E88=0,SUMIF([1]aqcr_data!$A$4:$A$250,D88,[1]aqcr_data!$B$4:$B$250),"")</f>
        <v>114403</v>
      </c>
      <c r="G88" s="1">
        <f>IF(E88=0,SUMIF([1]aqcr_data!$A$4:$A$250,D88,[1]aqcr_data!$C$4:$C$250),"")</f>
        <v>128734</v>
      </c>
      <c r="H88" s="1">
        <v>121207</v>
      </c>
      <c r="I88" s="1">
        <f>IF(E88=0,SUMIF([1]aqcr_data!$A$4:$A$250,D88,[1]aqcr_data!$E$4:$E$250),"")</f>
        <v>125701</v>
      </c>
      <c r="J88" s="1">
        <v>110472</v>
      </c>
      <c r="K88" s="1">
        <v>105709</v>
      </c>
      <c r="L88" s="1">
        <v>95531</v>
      </c>
      <c r="M88" s="1">
        <v>90665</v>
      </c>
      <c r="N88" s="1">
        <v>80206</v>
      </c>
    </row>
    <row r="89" spans="1:14" x14ac:dyDescent="0.75">
      <c r="A89" t="s">
        <v>86</v>
      </c>
      <c r="B89" t="s">
        <v>87</v>
      </c>
      <c r="C89">
        <v>26</v>
      </c>
      <c r="D89">
        <v>125</v>
      </c>
      <c r="E89">
        <f>SUMIF('[1]1972'!$A$371:$A$423,D89,'[1]1972'!$K$371:$K$423)</f>
        <v>0</v>
      </c>
      <c r="F89" s="1">
        <f>IF(E89=0,SUMIF([1]aqcr_data!$A$4:$A$250,D89,[1]aqcr_data!$B$4:$B$250),"")</f>
        <v>42086</v>
      </c>
      <c r="G89" s="1">
        <f>IF(E89=0,SUMIF([1]aqcr_data!$A$4:$A$250,D89,[1]aqcr_data!$C$4:$C$250),"")</f>
        <v>52211</v>
      </c>
      <c r="H89" s="1">
        <v>50778</v>
      </c>
      <c r="I89" s="1">
        <f>IF(E89=0,SUMIF([1]aqcr_data!$A$4:$A$250,D89,[1]aqcr_data!$E$4:$E$250),"")</f>
        <v>51712</v>
      </c>
      <c r="J89" s="1">
        <v>44361</v>
      </c>
      <c r="K89" s="1">
        <v>45733</v>
      </c>
      <c r="L89" s="1">
        <v>42551</v>
      </c>
      <c r="M89" s="1">
        <v>40606</v>
      </c>
      <c r="N89" s="1">
        <v>35807</v>
      </c>
    </row>
    <row r="90" spans="1:14" x14ac:dyDescent="0.75">
      <c r="A90" t="s">
        <v>88</v>
      </c>
      <c r="B90" t="s">
        <v>89</v>
      </c>
      <c r="C90">
        <v>27</v>
      </c>
      <c r="D90">
        <v>128</v>
      </c>
      <c r="E90">
        <f>SUMIF('[1]1972'!$A$371:$A$423,D90,'[1]1972'!$K$371:$K$423)</f>
        <v>1</v>
      </c>
      <c r="F90" s="1">
        <v>25664</v>
      </c>
      <c r="G90" s="1">
        <v>27097</v>
      </c>
      <c r="H90" s="1">
        <v>24354</v>
      </c>
      <c r="I90" s="1">
        <v>24760</v>
      </c>
      <c r="J90" s="1">
        <v>21936</v>
      </c>
      <c r="K90" s="1">
        <v>21451</v>
      </c>
      <c r="L90" s="1">
        <v>21572</v>
      </c>
      <c r="M90" s="1">
        <v>19954</v>
      </c>
      <c r="N90" s="1">
        <v>17857</v>
      </c>
    </row>
    <row r="91" spans="1:14" x14ac:dyDescent="0.75">
      <c r="A91" t="s">
        <v>88</v>
      </c>
      <c r="B91" t="s">
        <v>89</v>
      </c>
      <c r="C91">
        <v>27</v>
      </c>
      <c r="D91">
        <v>129</v>
      </c>
      <c r="E91">
        <f>SUMIF('[1]1972'!$A$371:$A$423,D91,'[1]1972'!$K$371:$K$423)</f>
        <v>1</v>
      </c>
      <c r="F91" s="1">
        <v>10786</v>
      </c>
      <c r="G91" s="1">
        <v>12093</v>
      </c>
      <c r="H91" s="1">
        <v>11987</v>
      </c>
      <c r="I91" s="1">
        <v>12185</v>
      </c>
      <c r="J91" s="1">
        <v>10611</v>
      </c>
      <c r="K91" s="1">
        <v>10402</v>
      </c>
      <c r="L91" s="1">
        <v>10242</v>
      </c>
      <c r="M91" s="1">
        <v>10031</v>
      </c>
      <c r="N91" s="1">
        <v>9498</v>
      </c>
    </row>
    <row r="92" spans="1:14" x14ac:dyDescent="0.75">
      <c r="A92" t="s">
        <v>88</v>
      </c>
      <c r="B92" t="s">
        <v>89</v>
      </c>
      <c r="C92">
        <v>27</v>
      </c>
      <c r="D92">
        <v>131</v>
      </c>
      <c r="E92">
        <f>SUMIF('[1]1972'!$A$371:$A$423,D92,'[1]1972'!$K$371:$K$423)</f>
        <v>0</v>
      </c>
      <c r="F92" s="1">
        <f>IF(E92=0,SUMIF([1]aqcr_data!$A$4:$A$250,D92,[1]aqcr_data!$B$4:$B$250),"")</f>
        <v>56301</v>
      </c>
      <c r="G92" s="1">
        <f>IF(E92=0,SUMIF([1]aqcr_data!$A$4:$A$250,D92,[1]aqcr_data!$C$4:$C$250),"")</f>
        <v>51879</v>
      </c>
      <c r="H92" s="1">
        <v>51268</v>
      </c>
      <c r="I92" s="1">
        <f>IF(E92=0,SUMIF([1]aqcr_data!$A$4:$A$250,D92,[1]aqcr_data!$E$4:$E$250),"")</f>
        <v>52512</v>
      </c>
      <c r="J92" s="1">
        <v>45828</v>
      </c>
      <c r="K92" s="1">
        <v>54729</v>
      </c>
      <c r="L92" s="1">
        <v>44016</v>
      </c>
      <c r="M92" s="1">
        <v>41661</v>
      </c>
      <c r="N92" s="1">
        <v>39254</v>
      </c>
    </row>
    <row r="93" spans="1:14" x14ac:dyDescent="0.75">
      <c r="A93" t="s">
        <v>90</v>
      </c>
      <c r="B93" t="s">
        <v>91</v>
      </c>
      <c r="C93">
        <v>28</v>
      </c>
      <c r="D93">
        <v>5</v>
      </c>
      <c r="E93">
        <f>SUMIF('[1]1972'!$A$371:$A$423,D93,'[1]1972'!$K$371:$K$423)</f>
        <v>1</v>
      </c>
      <c r="F93" s="1">
        <v>37688</v>
      </c>
      <c r="G93" s="1">
        <v>44774</v>
      </c>
      <c r="H93" s="1">
        <v>45794</v>
      </c>
      <c r="I93" s="1">
        <v>45295</v>
      </c>
      <c r="J93" s="1">
        <v>40607</v>
      </c>
      <c r="K93" s="1">
        <v>39413</v>
      </c>
      <c r="L93" s="1">
        <v>40871</v>
      </c>
      <c r="M93" s="1">
        <v>37542</v>
      </c>
      <c r="N93" s="1">
        <v>34515</v>
      </c>
    </row>
    <row r="94" spans="1:14" x14ac:dyDescent="0.75">
      <c r="A94" t="s">
        <v>92</v>
      </c>
      <c r="B94" t="s">
        <v>93</v>
      </c>
      <c r="C94">
        <v>29</v>
      </c>
      <c r="D94">
        <v>70</v>
      </c>
      <c r="E94">
        <f>SUMIF('[1]1972'!$A$371:$A$423,D94,'[1]1972'!$K$371:$K$423)</f>
        <v>1</v>
      </c>
      <c r="F94" s="1">
        <v>59389</v>
      </c>
      <c r="G94" s="1">
        <v>44998</v>
      </c>
      <c r="H94" s="1">
        <v>80417</v>
      </c>
      <c r="I94" s="1">
        <v>57142</v>
      </c>
      <c r="J94" s="1">
        <v>66739</v>
      </c>
      <c r="K94" s="1">
        <v>49363</v>
      </c>
      <c r="L94" s="1">
        <v>46994</v>
      </c>
      <c r="M94" s="1">
        <v>46069</v>
      </c>
      <c r="N94" s="1">
        <v>42376</v>
      </c>
    </row>
    <row r="95" spans="1:14" x14ac:dyDescent="0.75">
      <c r="A95" t="s">
        <v>92</v>
      </c>
      <c r="B95" t="s">
        <v>93</v>
      </c>
      <c r="C95">
        <v>29</v>
      </c>
      <c r="D95">
        <v>94</v>
      </c>
      <c r="E95">
        <f>SUMIF('[1]1972'!$A$371:$A$423,D95,'[1]1972'!$K$371:$K$423)</f>
        <v>1</v>
      </c>
      <c r="F95" s="1">
        <v>31575</v>
      </c>
      <c r="G95" s="1">
        <v>25277</v>
      </c>
      <c r="H95" s="1">
        <v>23827</v>
      </c>
      <c r="I95" s="1">
        <v>24267</v>
      </c>
      <c r="J95" s="1">
        <v>21472</v>
      </c>
      <c r="K95" s="1">
        <v>25111</v>
      </c>
      <c r="L95" s="1">
        <v>24630</v>
      </c>
      <c r="M95" s="1">
        <v>24104</v>
      </c>
      <c r="N95" s="1">
        <v>22007</v>
      </c>
    </row>
    <row r="96" spans="1:14" x14ac:dyDescent="0.75">
      <c r="A96" t="s">
        <v>92</v>
      </c>
      <c r="B96" t="s">
        <v>93</v>
      </c>
      <c r="C96">
        <v>29</v>
      </c>
      <c r="D96">
        <v>139</v>
      </c>
      <c r="E96">
        <f>SUMIF('[1]1972'!$A$371:$A$423,D96,'[1]1972'!$K$371:$K$423)</f>
        <v>0</v>
      </c>
      <c r="F96" s="1">
        <f>IF(E96=0,SUMIF([1]aqcr_data!$A$4:$A$250,D96,[1]aqcr_data!$B$4:$B$250),"")</f>
        <v>28395</v>
      </c>
      <c r="G96" s="1">
        <f>IF(E96=0,SUMIF([1]aqcr_data!$A$4:$A$250,D96,[1]aqcr_data!$C$4:$C$250),"")</f>
        <v>29213</v>
      </c>
      <c r="H96" s="1">
        <v>27096</v>
      </c>
      <c r="I96" s="1">
        <f>IF(E96=0,SUMIF([1]aqcr_data!$A$4:$A$250,D96,[1]aqcr_data!$E$4:$E$250),"")</f>
        <v>27413</v>
      </c>
      <c r="J96" s="1">
        <v>33950</v>
      </c>
      <c r="K96" s="1">
        <v>33241</v>
      </c>
      <c r="L96" s="1">
        <v>33163</v>
      </c>
      <c r="M96" s="1">
        <v>30541</v>
      </c>
      <c r="N96" s="1">
        <v>27696</v>
      </c>
    </row>
    <row r="97" spans="1:14" x14ac:dyDescent="0.75">
      <c r="A97" t="s">
        <v>24</v>
      </c>
      <c r="B97" t="s">
        <v>25</v>
      </c>
      <c r="C97">
        <v>30</v>
      </c>
      <c r="D97">
        <v>141</v>
      </c>
      <c r="E97">
        <f>SUMIF('[1]1972'!$A$371:$A$423,D97,'[1]1972'!$K$371:$K$423)</f>
        <v>0</v>
      </c>
      <c r="F97" s="1">
        <f>IF($E97=0,SUMIF([2]aqcr!$A$2:$A$83,$D97,[2]aqcr!$B$2:$B$83),"")</f>
        <v>5572</v>
      </c>
      <c r="G97" s="1">
        <f>IF($E97=0,SUMIF([2]aqcr!$A$2:$A$83,$D97,[2]aqcr!$C$2:$C$83),"")</f>
        <v>5555</v>
      </c>
      <c r="H97" s="1">
        <f>IF($E97=0,SUMIF([2]aqcr!$A$2:$A$83,$D97,[2]aqcr!$D$2:$D$83),"")</f>
        <v>6008</v>
      </c>
      <c r="I97" s="1">
        <f>IF($E97=0,SUMIF([2]aqcr!$A$2:$A$83,$D97,[2]aqcr!$E$2:$E$83),"")</f>
        <v>5555</v>
      </c>
      <c r="J97" s="1">
        <f>IF($E97=0,SUMIF([2]aqcr!$A$2:$A$83,$D97,[2]aqcr!$F$2:$F$83),"")</f>
        <v>3964</v>
      </c>
      <c r="K97" s="1">
        <f>IF($E97=0,SUMIF([2]aqcr!$A$2:$A$83,$D97,[2]aqcr!$G$2:$G$83),"")</f>
        <v>4774</v>
      </c>
      <c r="L97" s="1">
        <f>[3]aqcr!E42</f>
        <v>5272</v>
      </c>
      <c r="M97" s="1">
        <f>[3]aqcr!F42</f>
        <v>4422</v>
      </c>
      <c r="N97" s="1">
        <f>[3]aqcr!G42</f>
        <v>4052</v>
      </c>
    </row>
    <row r="98" spans="1:14" x14ac:dyDescent="0.75">
      <c r="A98" t="s">
        <v>24</v>
      </c>
      <c r="B98" t="s">
        <v>25</v>
      </c>
      <c r="C98">
        <v>30</v>
      </c>
      <c r="D98">
        <v>142</v>
      </c>
      <c r="E98">
        <f>SUMIF('[1]1972'!$A$371:$A$423,D98,'[1]1972'!$K$371:$K$423)</f>
        <v>0</v>
      </c>
      <c r="F98" s="1">
        <f>IF($E98=0,SUMIF([2]aqcr!$A$2:$A$83,$D98,[2]aqcr!$B$2:$B$83),"")</f>
        <v>6138</v>
      </c>
      <c r="G98" s="1">
        <f>IF($E98=0,SUMIF([2]aqcr!$A$2:$A$83,$D98,[2]aqcr!$C$2:$C$83),"")</f>
        <v>8163</v>
      </c>
      <c r="H98" s="1">
        <f>IF($E98=0,SUMIF([2]aqcr!$A$2:$A$83,$D98,[2]aqcr!$D$2:$D$83),"")</f>
        <v>7271</v>
      </c>
      <c r="I98" s="1">
        <f>IF($E98=0,SUMIF([2]aqcr!$A$2:$A$83,$D98,[2]aqcr!$E$2:$E$83),"")</f>
        <v>8163</v>
      </c>
      <c r="J98" s="1">
        <f>IF($E98=0,SUMIF([2]aqcr!$A$2:$A$83,$D98,[2]aqcr!$F$2:$F$83),"")</f>
        <v>5118</v>
      </c>
      <c r="K98" s="1">
        <f>IF($E98=0,SUMIF([2]aqcr!$A$2:$A$83,$D98,[2]aqcr!$G$2:$G$83),"")</f>
        <v>4128</v>
      </c>
      <c r="L98" s="1">
        <f>[3]aqcr!E43</f>
        <v>4698</v>
      </c>
      <c r="M98" s="1">
        <f>[3]aqcr!F43</f>
        <v>4043</v>
      </c>
      <c r="N98" s="1">
        <f>[3]aqcr!G43</f>
        <v>3803</v>
      </c>
    </row>
    <row r="99" spans="1:14" x14ac:dyDescent="0.75">
      <c r="A99" t="s">
        <v>94</v>
      </c>
      <c r="B99" t="s">
        <v>95</v>
      </c>
      <c r="C99">
        <v>31</v>
      </c>
      <c r="D99">
        <v>85</v>
      </c>
      <c r="E99">
        <f>SUMIF('[1]1972'!$A$371:$A$423,D99,'[1]1972'!$K$371:$K$423)</f>
        <v>1</v>
      </c>
      <c r="F99" s="1">
        <v>13309</v>
      </c>
      <c r="G99" s="1">
        <v>13931</v>
      </c>
      <c r="H99" s="1">
        <v>12174</v>
      </c>
      <c r="I99" s="1">
        <v>13486</v>
      </c>
      <c r="J99" s="1">
        <v>13123</v>
      </c>
      <c r="K99" s="1">
        <v>13648</v>
      </c>
      <c r="L99" s="1">
        <v>11810</v>
      </c>
      <c r="M99" s="1">
        <v>10085</v>
      </c>
      <c r="N99" s="1">
        <v>9463</v>
      </c>
    </row>
    <row r="100" spans="1:14" x14ac:dyDescent="0.75">
      <c r="A100" t="s">
        <v>94</v>
      </c>
      <c r="B100" t="s">
        <v>95</v>
      </c>
      <c r="C100">
        <v>31</v>
      </c>
      <c r="D100">
        <v>145</v>
      </c>
      <c r="E100">
        <f>SUMIF('[1]1972'!$A$371:$A$423,D100,'[1]1972'!$K$371:$K$423)</f>
        <v>0</v>
      </c>
      <c r="F100" s="1">
        <f>IF(E100=0,SUMIF([1]aqcr_data!$A$4:$A$250,D100,[1]aqcr_data!$B$4:$B$250),"")</f>
        <v>7290</v>
      </c>
      <c r="G100" s="1">
        <f>IF(E100=0,SUMIF([1]aqcr_data!$A$4:$A$250,D100,[1]aqcr_data!$C$4:$C$250),"")</f>
        <v>7699</v>
      </c>
      <c r="H100" s="1">
        <v>6671</v>
      </c>
      <c r="I100" s="1">
        <f>IF(E100=0,SUMIF([1]aqcr_data!$A$4:$A$250,D100,[1]aqcr_data!$E$4:$E$250),"")</f>
        <v>7360</v>
      </c>
      <c r="J100" s="1">
        <v>7327</v>
      </c>
      <c r="K100" s="1">
        <v>6911</v>
      </c>
      <c r="L100" s="1">
        <v>6850</v>
      </c>
      <c r="M100" s="1">
        <v>6058</v>
      </c>
      <c r="N100" s="1">
        <v>5561</v>
      </c>
    </row>
    <row r="101" spans="1:14" x14ac:dyDescent="0.75">
      <c r="A101" t="s">
        <v>94</v>
      </c>
      <c r="B101" t="s">
        <v>95</v>
      </c>
      <c r="C101">
        <v>31</v>
      </c>
      <c r="D101">
        <v>146</v>
      </c>
      <c r="E101">
        <f>SUMIF('[1]1972'!$A$371:$A$423,D101,'[1]1972'!$K$371:$K$423)</f>
        <v>0</v>
      </c>
      <c r="F101" s="1">
        <f>IF(E101=0,SUMIF([1]aqcr_data!$A$4:$A$250,D101,[1]aqcr_data!$B$4:$B$250),"")</f>
        <v>31306</v>
      </c>
      <c r="G101" s="1">
        <f>IF(E101=0,SUMIF([1]aqcr_data!$A$4:$A$250,D101,[1]aqcr_data!$C$4:$C$250),"")</f>
        <v>42499</v>
      </c>
      <c r="H101" s="1">
        <v>38212</v>
      </c>
      <c r="I101" s="1">
        <f>IF(E101=0,SUMIF([1]aqcr_data!$A$4:$A$250,D101,[1]aqcr_data!$E$4:$E$250),"")</f>
        <v>38807</v>
      </c>
      <c r="J101" s="1">
        <v>33650</v>
      </c>
      <c r="K101" s="1">
        <v>36035</v>
      </c>
      <c r="L101" s="1">
        <v>35601</v>
      </c>
      <c r="M101" s="1">
        <v>32333</v>
      </c>
      <c r="N101" s="1">
        <v>28127</v>
      </c>
    </row>
    <row r="102" spans="1:14" x14ac:dyDescent="0.75">
      <c r="A102" t="s">
        <v>26</v>
      </c>
      <c r="B102" t="s">
        <v>27</v>
      </c>
      <c r="C102">
        <v>32</v>
      </c>
      <c r="D102">
        <v>13</v>
      </c>
      <c r="E102">
        <f>SUMIF('[1]1972'!$A$371:$A$423,D102,'[1]1972'!$K$371:$K$423)</f>
        <v>1</v>
      </c>
      <c r="F102" s="1">
        <v>8459</v>
      </c>
      <c r="G102" s="1">
        <v>8830</v>
      </c>
      <c r="H102" s="1">
        <v>10381</v>
      </c>
      <c r="I102" s="1">
        <v>8773</v>
      </c>
      <c r="J102" s="1">
        <v>10077</v>
      </c>
      <c r="K102" s="1">
        <v>9341</v>
      </c>
      <c r="L102" s="1">
        <f>[3]aqcr!E50</f>
        <v>7287</v>
      </c>
      <c r="M102" s="1">
        <f>[3]aqcr!F50</f>
        <v>7440</v>
      </c>
      <c r="N102" s="1">
        <f>[3]aqcr!G50</f>
        <v>6955</v>
      </c>
    </row>
    <row r="103" spans="1:14" x14ac:dyDescent="0.75">
      <c r="A103" t="s">
        <v>26</v>
      </c>
      <c r="B103" t="s">
        <v>27</v>
      </c>
      <c r="C103">
        <v>32</v>
      </c>
      <c r="D103">
        <v>147</v>
      </c>
      <c r="E103">
        <f>SUMIF('[1]1972'!$A$371:$A$423,D103,'[1]1972'!$K$371:$K$423)</f>
        <v>0</v>
      </c>
      <c r="F103" s="1">
        <f>IF($E103=0,SUMIF([2]aqcr!$A$2:$A$83,$D103,[2]aqcr!$B$2:$B$83),"")</f>
        <v>5873</v>
      </c>
      <c r="G103" s="1">
        <f>IF($E103=0,SUMIF([2]aqcr!$A$2:$A$83,$D103,[2]aqcr!$C$2:$C$83),"")</f>
        <v>6424</v>
      </c>
      <c r="H103" s="1">
        <f>IF($E103=0,SUMIF([2]aqcr!$A$2:$A$83,$D103,[2]aqcr!$D$2:$D$83),"")</f>
        <v>7145</v>
      </c>
      <c r="I103" s="1">
        <f>IF($E103=0,SUMIF([2]aqcr!$A$2:$A$83,$D103,[2]aqcr!$E$2:$E$83),"")</f>
        <v>6424</v>
      </c>
      <c r="J103" s="1">
        <f>IF($E103=0,SUMIF([2]aqcr!$A$2:$A$83,$D103,[2]aqcr!$F$2:$F$83),"")</f>
        <v>4298</v>
      </c>
      <c r="K103" s="1">
        <f>IF($E103=0,SUMIF([2]aqcr!$A$2:$A$83,$D103,[2]aqcr!$G$2:$G$83),"")</f>
        <v>4162</v>
      </c>
      <c r="L103" s="1">
        <f>[3]aqcr!E51</f>
        <v>6082</v>
      </c>
      <c r="M103" s="1">
        <f>[3]aqcr!F51</f>
        <v>5385</v>
      </c>
      <c r="N103" s="1">
        <f>[3]aqcr!G51</f>
        <v>4986</v>
      </c>
    </row>
    <row r="104" spans="1:14" x14ac:dyDescent="0.75">
      <c r="A104" t="s">
        <v>26</v>
      </c>
      <c r="B104" t="s">
        <v>27</v>
      </c>
      <c r="C104">
        <v>32</v>
      </c>
      <c r="D104">
        <v>148</v>
      </c>
      <c r="E104">
        <f>SUMIF('[1]1972'!$A$371:$A$423,D104,'[1]1972'!$K$371:$K$423)</f>
        <v>0</v>
      </c>
      <c r="F104" s="1">
        <f>IF($E104=0,SUMIF([2]aqcr!$A$2:$A$83,$D104,[2]aqcr!$B$2:$B$83),"")</f>
        <v>5303</v>
      </c>
      <c r="G104" s="1">
        <f>IF($E104=0,SUMIF([2]aqcr!$A$2:$A$83,$D104,[2]aqcr!$C$2:$C$83),"")</f>
        <v>5481</v>
      </c>
      <c r="H104" s="1">
        <f>IF($E104=0,SUMIF([2]aqcr!$A$2:$A$83,$D104,[2]aqcr!$D$2:$D$83),"")</f>
        <v>7242</v>
      </c>
      <c r="I104" s="1">
        <f>IF($E104=0,SUMIF([2]aqcr!$A$2:$A$83,$D104,[2]aqcr!$E$2:$E$83),"")</f>
        <v>5481</v>
      </c>
      <c r="J104" s="1">
        <f>IF($E104=0,SUMIF([2]aqcr!$A$2:$A$83,$D104,[2]aqcr!$F$2:$F$83),"")</f>
        <v>4766</v>
      </c>
      <c r="K104" s="1">
        <f>IF($E104=0,SUMIF([2]aqcr!$A$2:$A$83,$D104,[2]aqcr!$G$2:$G$83),"")</f>
        <v>4706</v>
      </c>
      <c r="L104" s="1">
        <f>[3]aqcr!E52</f>
        <v>5118</v>
      </c>
      <c r="M104" s="1">
        <f>[3]aqcr!F52</f>
        <v>4804</v>
      </c>
      <c r="N104" s="1">
        <f>[3]aqcr!G52</f>
        <v>4465</v>
      </c>
    </row>
    <row r="105" spans="1:14" x14ac:dyDescent="0.75">
      <c r="A105" t="s">
        <v>96</v>
      </c>
      <c r="B105" t="s">
        <v>97</v>
      </c>
      <c r="C105">
        <v>33</v>
      </c>
      <c r="D105">
        <v>107</v>
      </c>
      <c r="E105">
        <f>SUMIF('[1]1972'!$A$371:$A$423,D105,'[1]1972'!$K$371:$K$423)</f>
        <v>1</v>
      </c>
      <c r="F105" s="1">
        <v>1205</v>
      </c>
      <c r="G105" s="1">
        <v>1351</v>
      </c>
      <c r="H105" s="1">
        <v>1439</v>
      </c>
      <c r="I105" s="1">
        <v>1301</v>
      </c>
      <c r="J105" s="1">
        <v>1267</v>
      </c>
      <c r="K105" s="1">
        <v>1217</v>
      </c>
      <c r="L105" s="1">
        <v>1046</v>
      </c>
      <c r="M105" s="1">
        <v>834</v>
      </c>
      <c r="N105" s="1">
        <v>783</v>
      </c>
    </row>
    <row r="106" spans="1:14" x14ac:dyDescent="0.75">
      <c r="A106" t="s">
        <v>96</v>
      </c>
      <c r="B106" t="s">
        <v>97</v>
      </c>
      <c r="C106">
        <v>33</v>
      </c>
      <c r="D106">
        <v>121</v>
      </c>
      <c r="E106">
        <f>SUMIF('[1]1972'!$A$371:$A$423,D106,'[1]1972'!$K$371:$K$423)</f>
        <v>1</v>
      </c>
      <c r="F106" s="1">
        <v>22135</v>
      </c>
      <c r="G106" s="1">
        <v>24745</v>
      </c>
      <c r="H106" s="1">
        <v>21802</v>
      </c>
      <c r="I106" s="1">
        <v>23818</v>
      </c>
      <c r="J106" s="1">
        <v>19395</v>
      </c>
      <c r="K106" s="1">
        <v>22159</v>
      </c>
      <c r="L106" s="1">
        <v>19465</v>
      </c>
      <c r="M106" s="1">
        <v>18330</v>
      </c>
      <c r="N106" s="1">
        <v>17243</v>
      </c>
    </row>
    <row r="107" spans="1:14" x14ac:dyDescent="0.75">
      <c r="A107" t="s">
        <v>28</v>
      </c>
      <c r="B107" t="s">
        <v>29</v>
      </c>
      <c r="C107">
        <v>34</v>
      </c>
      <c r="D107">
        <v>43</v>
      </c>
      <c r="E107">
        <f>SUMIF('[1]1972'!$A$371:$A$423,D107,'[1]1972'!$K$371:$K$423)</f>
        <v>1</v>
      </c>
      <c r="F107" s="1">
        <v>136705</v>
      </c>
      <c r="G107" s="1">
        <v>128815</v>
      </c>
      <c r="H107" s="1">
        <v>139326</v>
      </c>
      <c r="I107" s="1">
        <v>122723</v>
      </c>
      <c r="J107" s="1">
        <v>124551</v>
      </c>
      <c r="K107" s="1">
        <v>117125</v>
      </c>
      <c r="L107" s="1">
        <f>[3]aqcr!E47</f>
        <v>109144</v>
      </c>
      <c r="M107" s="1">
        <f>[3]aqcr!F47</f>
        <v>104683</v>
      </c>
      <c r="N107" s="1">
        <f>[3]aqcr!G47</f>
        <v>100133</v>
      </c>
    </row>
    <row r="108" spans="1:14" x14ac:dyDescent="0.75">
      <c r="A108" t="s">
        <v>28</v>
      </c>
      <c r="B108" t="s">
        <v>29</v>
      </c>
      <c r="C108">
        <v>34</v>
      </c>
      <c r="D108">
        <v>45</v>
      </c>
      <c r="E108">
        <f>SUMIF('[1]1972'!$A$371:$A$423,D108,'[1]1972'!$K$371:$K$423)</f>
        <v>1</v>
      </c>
      <c r="F108" s="1">
        <v>41674</v>
      </c>
      <c r="G108" s="1">
        <v>40839</v>
      </c>
      <c r="H108" s="1">
        <v>33551</v>
      </c>
      <c r="I108" s="1">
        <v>39328</v>
      </c>
      <c r="J108" s="1">
        <v>29719</v>
      </c>
      <c r="K108" s="1">
        <v>31361</v>
      </c>
      <c r="L108" s="1">
        <f>[3]aqcr!E48</f>
        <v>30965</v>
      </c>
      <c r="M108" s="1">
        <f>[3]aqcr!F48</f>
        <v>31491</v>
      </c>
      <c r="N108" s="1">
        <f>[3]aqcr!G48</f>
        <v>30100</v>
      </c>
    </row>
    <row r="109" spans="1:14" x14ac:dyDescent="0.75">
      <c r="A109" t="s">
        <v>30</v>
      </c>
      <c r="B109" t="s">
        <v>31</v>
      </c>
      <c r="C109">
        <v>35</v>
      </c>
      <c r="D109">
        <v>152</v>
      </c>
      <c r="E109">
        <f>SUMIF('[1]1972'!$A$371:$A$423,D109,'[1]1972'!$K$371:$K$423)</f>
        <v>0</v>
      </c>
      <c r="F109" s="1">
        <f>IF($E109=0,SUMIF([2]aqcr!$A$2:$A$83,$D109,[2]aqcr!$B$2:$B$83),"")</f>
        <v>12092</v>
      </c>
      <c r="G109" s="1">
        <f>IF($E109=0,SUMIF([2]aqcr!$A$2:$A$83,$D109,[2]aqcr!$C$2:$C$83),"")</f>
        <v>10566</v>
      </c>
      <c r="H109" s="1">
        <f>IF($E109=0,SUMIF([2]aqcr!$A$2:$A$83,$D109,[2]aqcr!$D$2:$D$83),"")</f>
        <v>10229</v>
      </c>
      <c r="I109" s="1">
        <f>IF($E109=0,SUMIF([2]aqcr!$A$2:$A$83,$D109,[2]aqcr!$E$2:$E$83),"")</f>
        <v>10566</v>
      </c>
      <c r="J109" s="1">
        <f>IF($E109=0,SUMIF([2]aqcr!$A$2:$A$83,$D109,[2]aqcr!$F$2:$F$83),"")</f>
        <v>7661</v>
      </c>
      <c r="K109" s="1">
        <f>IF($E109=0,SUMIF([2]aqcr!$A$2:$A$83,$D109,[2]aqcr!$G$2:$G$83),"")</f>
        <v>8763</v>
      </c>
      <c r="L109" s="1">
        <f>[3]aqcr!E49</f>
        <v>6782</v>
      </c>
      <c r="M109" s="1">
        <f>[3]aqcr!F49</f>
        <v>6469</v>
      </c>
      <c r="N109" s="1">
        <f>[3]aqcr!G49</f>
        <v>6067</v>
      </c>
    </row>
    <row r="110" spans="1:14" x14ac:dyDescent="0.75">
      <c r="A110" t="s">
        <v>98</v>
      </c>
      <c r="B110" t="s">
        <v>99</v>
      </c>
      <c r="C110">
        <v>36</v>
      </c>
      <c r="D110">
        <v>43</v>
      </c>
      <c r="E110">
        <f>SUMIF('[1]1972'!$A$371:$A$423,D110,'[1]1972'!$K$371:$K$423)</f>
        <v>1</v>
      </c>
      <c r="F110" s="1">
        <v>136705</v>
      </c>
      <c r="G110" s="1">
        <v>128815</v>
      </c>
      <c r="H110" s="1">
        <v>176808</v>
      </c>
      <c r="I110" s="1">
        <v>122723</v>
      </c>
      <c r="J110" s="1">
        <v>101053</v>
      </c>
      <c r="K110" s="1">
        <v>159410</v>
      </c>
      <c r="L110" s="1">
        <v>148799</v>
      </c>
      <c r="M110" s="1">
        <v>141748</v>
      </c>
      <c r="N110" s="1">
        <v>129427</v>
      </c>
    </row>
    <row r="111" spans="1:14" x14ac:dyDescent="0.75">
      <c r="A111" t="s">
        <v>98</v>
      </c>
      <c r="B111" t="s">
        <v>99</v>
      </c>
      <c r="C111">
        <v>36</v>
      </c>
      <c r="D111">
        <v>158</v>
      </c>
      <c r="E111">
        <f>SUMIF('[1]1972'!$A$371:$A$423,D111,'[1]1972'!$K$371:$K$423)</f>
        <v>0</v>
      </c>
      <c r="F111" s="1">
        <f>IF(E111=0,SUMIF([1]aqcr_data!$A$4:$A$250,D111,[1]aqcr_data!$B$4:$B$250),"")</f>
        <v>39019</v>
      </c>
      <c r="G111" s="1">
        <f>IF(E111=0,SUMIF([1]aqcr_data!$A$4:$A$250,D111,[1]aqcr_data!$C$4:$C$250),"")</f>
        <v>37281</v>
      </c>
      <c r="H111" s="1">
        <v>32641</v>
      </c>
      <c r="I111" s="1">
        <f>IF(E111=0,SUMIF([1]aqcr_data!$A$4:$A$250,D111,[1]aqcr_data!$E$4:$E$250),"")</f>
        <v>32690</v>
      </c>
      <c r="J111" s="1">
        <v>35135</v>
      </c>
      <c r="K111" s="1">
        <v>30601</v>
      </c>
      <c r="L111" s="1">
        <v>28358</v>
      </c>
      <c r="M111" s="1">
        <v>28066</v>
      </c>
      <c r="N111" s="1">
        <v>25508</v>
      </c>
    </row>
    <row r="112" spans="1:14" x14ac:dyDescent="0.75">
      <c r="A112" t="s">
        <v>98</v>
      </c>
      <c r="B112" t="s">
        <v>99</v>
      </c>
      <c r="C112">
        <v>36</v>
      </c>
      <c r="D112">
        <v>160</v>
      </c>
      <c r="E112">
        <f>SUMIF('[1]1972'!$A$371:$A$423,D112,'[1]1972'!$K$371:$K$423)</f>
        <v>0</v>
      </c>
      <c r="F112" s="1">
        <f>IF(E112=0,SUMIF([1]aqcr_data!$A$4:$A$250,D112,[1]aqcr_data!$B$4:$B$250),"")</f>
        <v>34857</v>
      </c>
      <c r="G112" s="1">
        <f>IF(E112=0,SUMIF([1]aqcr_data!$A$4:$A$250,D112,[1]aqcr_data!$C$4:$C$250),"")</f>
        <v>35489</v>
      </c>
      <c r="H112" s="1">
        <v>30536</v>
      </c>
      <c r="I112" s="1">
        <f>IF(E112=0,SUMIF([1]aqcr_data!$A$4:$A$250,D112,[1]aqcr_data!$E$4:$E$250),"")</f>
        <v>30574</v>
      </c>
      <c r="J112" s="1">
        <v>32399</v>
      </c>
      <c r="K112" s="1">
        <v>28160</v>
      </c>
      <c r="L112" s="1">
        <v>26120</v>
      </c>
      <c r="M112" s="1">
        <v>26186</v>
      </c>
      <c r="N112" s="1">
        <v>23687</v>
      </c>
    </row>
    <row r="113" spans="1:14" x14ac:dyDescent="0.75">
      <c r="A113" t="s">
        <v>98</v>
      </c>
      <c r="B113" t="s">
        <v>99</v>
      </c>
      <c r="C113">
        <v>36</v>
      </c>
      <c r="D113">
        <v>161</v>
      </c>
      <c r="E113">
        <f>SUMIF('[1]1972'!$A$371:$A$423,D113,'[1]1972'!$K$371:$K$423)</f>
        <v>0</v>
      </c>
      <c r="F113" s="1">
        <f>IF(E113=0,SUMIF([1]aqcr_data!$A$4:$A$250,D113,[1]aqcr_data!$B$4:$B$250),"")</f>
        <v>50324</v>
      </c>
      <c r="G113" s="1">
        <f>IF(E113=0,SUMIF([1]aqcr_data!$A$4:$A$250,D113,[1]aqcr_data!$C$4:$C$250),"")</f>
        <v>57644</v>
      </c>
      <c r="H113" s="1">
        <v>50496</v>
      </c>
      <c r="I113" s="1">
        <f>IF(E113=0,SUMIF([1]aqcr_data!$A$4:$A$250,D113,[1]aqcr_data!$E$4:$E$250),"")</f>
        <v>50519</v>
      </c>
      <c r="J113" s="1">
        <v>61287</v>
      </c>
      <c r="K113" s="1">
        <v>46056</v>
      </c>
      <c r="L113" s="1">
        <v>43028</v>
      </c>
      <c r="M113" s="1">
        <v>45132</v>
      </c>
      <c r="N113" s="1">
        <v>41476</v>
      </c>
    </row>
    <row r="114" spans="1:14" x14ac:dyDescent="0.75">
      <c r="A114" t="s">
        <v>98</v>
      </c>
      <c r="B114" t="s">
        <v>99</v>
      </c>
      <c r="C114">
        <v>36</v>
      </c>
      <c r="D114">
        <v>162</v>
      </c>
      <c r="E114">
        <f>SUMIF('[1]1972'!$A$371:$A$423,D114,'[1]1972'!$K$371:$K$423)</f>
        <v>0</v>
      </c>
      <c r="F114" s="1">
        <f>IF(E114=0,SUMIF([1]aqcr_data!$A$4:$A$250,D114,[1]aqcr_data!$B$4:$B$250),"")</f>
        <v>35520</v>
      </c>
      <c r="G114" s="1">
        <f>IF(E114=0,SUMIF([1]aqcr_data!$A$4:$A$250,D114,[1]aqcr_data!$C$4:$C$250),"")</f>
        <v>32386</v>
      </c>
      <c r="H114" s="1">
        <v>28970</v>
      </c>
      <c r="I114" s="1">
        <f>IF(E114=0,SUMIF([1]aqcr_data!$A$4:$A$250,D114,[1]aqcr_data!$E$4:$E$250),"")</f>
        <v>29109</v>
      </c>
      <c r="J114" s="1">
        <v>23549</v>
      </c>
      <c r="K114" s="1">
        <v>26274</v>
      </c>
      <c r="L114" s="1">
        <v>24202</v>
      </c>
      <c r="M114" s="1">
        <v>24326</v>
      </c>
      <c r="N114" s="1">
        <v>22058</v>
      </c>
    </row>
    <row r="115" spans="1:14" x14ac:dyDescent="0.75">
      <c r="A115" t="s">
        <v>32</v>
      </c>
      <c r="B115" t="s">
        <v>33</v>
      </c>
      <c r="C115">
        <v>37</v>
      </c>
      <c r="D115">
        <v>136</v>
      </c>
      <c r="E115">
        <f>SUMIF('[1]1972'!$A$371:$A$423,D115,'[1]1972'!$K$371:$K$423)</f>
        <v>0</v>
      </c>
      <c r="F115" s="1">
        <f>IF($E115=0,SUMIF([2]aqcr!$A$2:$A$83,$D115,[2]aqcr!$B$2:$B$83),"")</f>
        <v>30298</v>
      </c>
      <c r="G115" s="1">
        <f>IF($E115=0,SUMIF([2]aqcr!$A$2:$A$83,$D115,[2]aqcr!$C$2:$C$83),"")</f>
        <v>41534</v>
      </c>
      <c r="H115" s="1">
        <f>IF($E115=0,SUMIF([2]aqcr!$A$2:$A$83,$D115,[2]aqcr!$D$2:$D$83),"")</f>
        <v>40185</v>
      </c>
      <c r="I115" s="1">
        <f>IF($E115=0,SUMIF([2]aqcr!$A$2:$A$83,$D115,[2]aqcr!$E$2:$E$83),"")</f>
        <v>41534</v>
      </c>
      <c r="J115" s="1">
        <f>IF($E115=0,SUMIF([2]aqcr!$A$2:$A$83,$D115,[2]aqcr!$F$2:$F$83),"")</f>
        <v>36405</v>
      </c>
      <c r="K115" s="1">
        <f>IF($E115=0,SUMIF([2]aqcr!$A$2:$A$83,$D115,[2]aqcr!$G$2:$G$83),"")</f>
        <v>34071</v>
      </c>
      <c r="L115" s="1">
        <f>[3]aqcr!E44</f>
        <v>31866</v>
      </c>
      <c r="M115" s="1">
        <f>[3]aqcr!F44</f>
        <v>29806</v>
      </c>
      <c r="N115" s="1">
        <f>[3]aqcr!G44</f>
        <v>27568</v>
      </c>
    </row>
    <row r="116" spans="1:14" x14ac:dyDescent="0.75">
      <c r="A116" t="s">
        <v>32</v>
      </c>
      <c r="B116" t="s">
        <v>33</v>
      </c>
      <c r="C116">
        <v>37</v>
      </c>
      <c r="D116">
        <v>166</v>
      </c>
      <c r="E116">
        <f>SUMIF('[1]1972'!$A$371:$A$423,D116,'[1]1972'!$K$371:$K$423)</f>
        <v>0</v>
      </c>
      <c r="F116" s="1">
        <f>IF($E116=0,SUMIF([2]aqcr!$A$2:$A$83,$D116,[2]aqcr!$B$2:$B$83),"")</f>
        <v>29081</v>
      </c>
      <c r="G116" s="1">
        <f>IF($E116=0,SUMIF([2]aqcr!$A$2:$A$83,$D116,[2]aqcr!$C$2:$C$83),"")</f>
        <v>35298</v>
      </c>
      <c r="H116" s="1">
        <f>IF($E116=0,SUMIF([2]aqcr!$A$2:$A$83,$D116,[2]aqcr!$D$2:$D$83),"")</f>
        <v>39993</v>
      </c>
      <c r="I116" s="1">
        <f>IF($E116=0,SUMIF([2]aqcr!$A$2:$A$83,$D116,[2]aqcr!$E$2:$E$83),"")</f>
        <v>35298</v>
      </c>
      <c r="J116" s="1">
        <f>IF($E116=0,SUMIF([2]aqcr!$A$2:$A$83,$D116,[2]aqcr!$F$2:$F$83),"")</f>
        <v>36183</v>
      </c>
      <c r="K116" s="1">
        <f>IF($E116=0,SUMIF([2]aqcr!$A$2:$A$83,$D116,[2]aqcr!$G$2:$G$83),"")</f>
        <v>33450</v>
      </c>
      <c r="L116" s="1">
        <f>[3]aqcr!E45</f>
        <v>33655</v>
      </c>
      <c r="M116" s="1">
        <f>[3]aqcr!F45</f>
        <v>32656</v>
      </c>
      <c r="N116" s="1">
        <f>[3]aqcr!G45</f>
        <v>29920</v>
      </c>
    </row>
    <row r="117" spans="1:14" x14ac:dyDescent="0.75">
      <c r="A117" t="s">
        <v>32</v>
      </c>
      <c r="B117" t="s">
        <v>33</v>
      </c>
      <c r="C117">
        <v>37</v>
      </c>
      <c r="D117">
        <v>167</v>
      </c>
      <c r="E117">
        <f>SUMIF('[1]1972'!$A$371:$A$423,D117,'[1]1972'!$K$371:$K$423)</f>
        <v>1</v>
      </c>
      <c r="F117" s="1">
        <v>26706</v>
      </c>
      <c r="G117" s="1">
        <v>31913</v>
      </c>
      <c r="H117" s="1">
        <v>33152</v>
      </c>
      <c r="I117" s="1">
        <v>32112</v>
      </c>
      <c r="J117" s="1">
        <v>30014</v>
      </c>
      <c r="K117" s="1">
        <v>30591</v>
      </c>
      <c r="L117" s="1">
        <f>[3]aqcr!E46</f>
        <v>28645</v>
      </c>
      <c r="M117" s="1">
        <f>[3]aqcr!F46</f>
        <v>26090</v>
      </c>
      <c r="N117" s="1">
        <f>[3]aqcr!G46</f>
        <v>24152</v>
      </c>
    </row>
    <row r="118" spans="1:14" x14ac:dyDescent="0.75">
      <c r="A118" t="s">
        <v>100</v>
      </c>
      <c r="B118" t="s">
        <v>101</v>
      </c>
      <c r="C118">
        <v>38</v>
      </c>
      <c r="D118">
        <v>172</v>
      </c>
      <c r="E118">
        <f>SUMIF('[1]1972'!$A$371:$A$423,D118,'[1]1972'!$K$371:$K$423)</f>
        <v>0</v>
      </c>
      <c r="F118" s="1">
        <f>IF(E118=0,SUMIF([1]aqcr_data!$A$4:$A$250,D118,[1]aqcr_data!$B$4:$B$250),"")</f>
        <v>23204</v>
      </c>
      <c r="G118" s="1">
        <f>IF(E118=0,SUMIF([1]aqcr_data!$A$4:$A$250,D118,[1]aqcr_data!$C$4:$C$250),"")</f>
        <v>26536</v>
      </c>
      <c r="H118" s="1">
        <v>21096</v>
      </c>
      <c r="I118" s="1">
        <f>IF(E118=0,SUMIF([1]aqcr_data!$A$4:$A$250,D118,[1]aqcr_data!$E$4:$E$250),"")</f>
        <v>24113</v>
      </c>
      <c r="J118" s="1">
        <v>21844</v>
      </c>
      <c r="K118" s="1">
        <v>21153</v>
      </c>
      <c r="L118" s="1">
        <v>20939</v>
      </c>
      <c r="M118" s="1">
        <v>21410</v>
      </c>
      <c r="N118" s="1">
        <v>18466</v>
      </c>
    </row>
    <row r="119" spans="1:14" x14ac:dyDescent="0.75">
      <c r="A119" t="s">
        <v>102</v>
      </c>
      <c r="B119" t="s">
        <v>103</v>
      </c>
      <c r="C119">
        <v>39</v>
      </c>
      <c r="D119">
        <v>79</v>
      </c>
      <c r="E119">
        <f>SUMIF('[1]1972'!$A$371:$A$423,D119,'[1]1972'!$K$371:$K$423)</f>
        <v>1</v>
      </c>
      <c r="F119" s="1">
        <v>37581</v>
      </c>
      <c r="G119" s="1">
        <v>36899</v>
      </c>
      <c r="H119" s="1">
        <v>35187</v>
      </c>
      <c r="I119" s="1">
        <v>35688</v>
      </c>
      <c r="J119" s="1">
        <v>32397</v>
      </c>
      <c r="K119" s="1">
        <v>31450</v>
      </c>
      <c r="L119" s="1">
        <v>29099</v>
      </c>
      <c r="M119" s="1">
        <v>30742</v>
      </c>
      <c r="N119" s="1">
        <v>27906</v>
      </c>
    </row>
    <row r="120" spans="1:14" x14ac:dyDescent="0.75">
      <c r="A120" t="s">
        <v>102</v>
      </c>
      <c r="B120" t="s">
        <v>103</v>
      </c>
      <c r="C120">
        <v>39</v>
      </c>
      <c r="D120">
        <v>124</v>
      </c>
      <c r="E120">
        <f>SUMIF('[1]1972'!$A$371:$A$423,D120,'[1]1972'!$K$371:$K$423)</f>
        <v>1</v>
      </c>
      <c r="F120" s="1">
        <v>17698</v>
      </c>
      <c r="G120" s="1">
        <v>16298</v>
      </c>
      <c r="H120" s="1">
        <v>15508</v>
      </c>
      <c r="I120" s="1">
        <v>15751</v>
      </c>
      <c r="J120" s="1">
        <v>14573</v>
      </c>
      <c r="K120" s="1">
        <v>13868</v>
      </c>
      <c r="L120" s="1">
        <v>12730</v>
      </c>
      <c r="M120" s="1">
        <v>12462</v>
      </c>
      <c r="N120" s="1">
        <v>11237</v>
      </c>
    </row>
    <row r="121" spans="1:14" x14ac:dyDescent="0.75">
      <c r="A121" t="s">
        <v>102</v>
      </c>
      <c r="B121" t="s">
        <v>103</v>
      </c>
      <c r="C121">
        <v>39</v>
      </c>
      <c r="D121">
        <v>173</v>
      </c>
      <c r="E121">
        <f>SUMIF('[1]1972'!$A$371:$A$423,D121,'[1]1972'!$K$371:$K$423)</f>
        <v>0</v>
      </c>
      <c r="F121" s="1">
        <f>IF(E121=0,SUMIF([1]aqcr_data!$A$4:$A$250,D121,[1]aqcr_data!$B$4:$B$250),"")</f>
        <v>33359</v>
      </c>
      <c r="G121" s="1">
        <f>IF(E121=0,SUMIF([1]aqcr_data!$A$4:$A$250,D121,[1]aqcr_data!$C$4:$C$250),"")</f>
        <v>34503</v>
      </c>
      <c r="H121" s="1">
        <v>32859</v>
      </c>
      <c r="I121" s="1">
        <f>IF(E121=0,SUMIF([1]aqcr_data!$A$4:$A$250,D121,[1]aqcr_data!$E$4:$E$250),"")</f>
        <v>33301</v>
      </c>
      <c r="J121" s="1">
        <v>25270</v>
      </c>
      <c r="K121" s="1">
        <v>28649</v>
      </c>
      <c r="L121" s="1">
        <v>27673</v>
      </c>
      <c r="M121" s="1">
        <v>27119</v>
      </c>
      <c r="N121" s="1">
        <v>24489</v>
      </c>
    </row>
    <row r="122" spans="1:14" x14ac:dyDescent="0.75">
      <c r="A122" t="s">
        <v>102</v>
      </c>
      <c r="B122" t="s">
        <v>103</v>
      </c>
      <c r="C122">
        <v>39</v>
      </c>
      <c r="D122">
        <v>174</v>
      </c>
      <c r="E122">
        <f>SUMIF('[1]1972'!$A$371:$A$423,D122,'[1]1972'!$K$371:$K$423)</f>
        <v>0</v>
      </c>
      <c r="F122" s="1">
        <f>IF(E122=0,SUMIF([1]aqcr_data!$A$4:$A$250,D122,[1]aqcr_data!$B$4:$B$250),"")</f>
        <v>97502</v>
      </c>
      <c r="G122" s="1">
        <f>IF(E122=0,SUMIF([1]aqcr_data!$A$4:$A$250,D122,[1]aqcr_data!$C$4:$C$250),"")</f>
        <v>95387</v>
      </c>
      <c r="H122" s="1">
        <v>90746</v>
      </c>
      <c r="I122" s="1">
        <f>IF(E122=0,SUMIF([1]aqcr_data!$A$4:$A$250,D122,[1]aqcr_data!$E$4:$E$250),"")</f>
        <v>92109</v>
      </c>
      <c r="J122" s="1">
        <v>70264</v>
      </c>
      <c r="K122" s="1">
        <v>78476</v>
      </c>
      <c r="L122" s="1">
        <v>73504</v>
      </c>
      <c r="M122" s="1">
        <v>70830</v>
      </c>
      <c r="N122" s="1">
        <v>64014</v>
      </c>
    </row>
    <row r="123" spans="1:14" x14ac:dyDescent="0.75">
      <c r="A123" t="s">
        <v>102</v>
      </c>
      <c r="B123" t="s">
        <v>103</v>
      </c>
      <c r="C123">
        <v>39</v>
      </c>
      <c r="D123">
        <v>176</v>
      </c>
      <c r="E123">
        <f>SUMIF('[1]1972'!$A$371:$A$423,D123,'[1]1972'!$K$371:$K$423)</f>
        <v>0</v>
      </c>
      <c r="F123" s="1">
        <f>IF(E123=0,SUMIF([1]aqcr_data!$A$4:$A$250,D123,[1]aqcr_data!$B$4:$B$250),"")</f>
        <v>35270</v>
      </c>
      <c r="G123" s="1">
        <f>IF(E123=0,SUMIF([1]aqcr_data!$A$4:$A$250,D123,[1]aqcr_data!$C$4:$C$250),"")</f>
        <v>35905</v>
      </c>
      <c r="H123" s="1">
        <v>34097</v>
      </c>
      <c r="I123" s="1">
        <f>IF(E123=0,SUMIF([1]aqcr_data!$A$4:$A$250,D123,[1]aqcr_data!$E$4:$E$250),"")</f>
        <v>34550</v>
      </c>
      <c r="J123" s="1">
        <v>36087</v>
      </c>
      <c r="K123" s="1">
        <v>31457</v>
      </c>
      <c r="L123" s="1">
        <v>30063</v>
      </c>
      <c r="M123" s="1">
        <v>32100</v>
      </c>
      <c r="N123" s="1">
        <v>28903</v>
      </c>
    </row>
    <row r="124" spans="1:14" x14ac:dyDescent="0.75">
      <c r="A124" t="s">
        <v>102</v>
      </c>
      <c r="B124" t="s">
        <v>103</v>
      </c>
      <c r="C124">
        <v>39</v>
      </c>
      <c r="D124">
        <v>178</v>
      </c>
      <c r="E124">
        <f>SUMIF('[1]1972'!$A$371:$A$423,D124,'[1]1972'!$K$371:$K$423)</f>
        <v>1</v>
      </c>
      <c r="F124" s="1">
        <v>19707</v>
      </c>
      <c r="G124" s="1">
        <v>20617</v>
      </c>
      <c r="H124" s="1">
        <v>19871</v>
      </c>
      <c r="I124" s="1">
        <v>20121</v>
      </c>
      <c r="J124" s="1">
        <v>15958</v>
      </c>
      <c r="K124" s="1">
        <v>17911</v>
      </c>
      <c r="L124" s="1">
        <v>16345</v>
      </c>
      <c r="M124" s="1">
        <v>16071</v>
      </c>
      <c r="N124" s="1">
        <v>14515</v>
      </c>
    </row>
    <row r="125" spans="1:14" x14ac:dyDescent="0.75">
      <c r="A125" t="s">
        <v>102</v>
      </c>
      <c r="B125" t="s">
        <v>103</v>
      </c>
      <c r="C125">
        <v>39</v>
      </c>
      <c r="D125">
        <v>181</v>
      </c>
      <c r="E125">
        <f>SUMIF('[1]1972'!$A$371:$A$423,D125,'[1]1972'!$K$371:$K$423)</f>
        <v>1</v>
      </c>
      <c r="F125" s="1">
        <v>9145</v>
      </c>
      <c r="G125" s="1">
        <v>10702</v>
      </c>
      <c r="H125" s="1">
        <v>10313</v>
      </c>
      <c r="I125" s="1">
        <v>10415</v>
      </c>
      <c r="J125" s="1">
        <v>9438</v>
      </c>
      <c r="K125" s="1">
        <v>9463</v>
      </c>
      <c r="L125" s="1">
        <v>8803</v>
      </c>
      <c r="M125" s="1">
        <v>8689</v>
      </c>
      <c r="N125" s="1">
        <v>7849</v>
      </c>
    </row>
    <row r="126" spans="1:14" x14ac:dyDescent="0.75">
      <c r="A126" t="s">
        <v>104</v>
      </c>
      <c r="B126" t="s">
        <v>105</v>
      </c>
      <c r="C126">
        <v>40</v>
      </c>
      <c r="D126">
        <v>184</v>
      </c>
      <c r="E126">
        <f>SUMIF('[1]1972'!$A$371:$A$423,D126,'[1]1972'!$K$371:$K$423)</f>
        <v>0</v>
      </c>
      <c r="F126" s="1">
        <f>IF(E126=0,SUMIF([1]aqcr_data!$A$4:$A$250,D126,[1]aqcr_data!$B$4:$B$250),"")</f>
        <v>29890</v>
      </c>
      <c r="G126" s="1">
        <f>IF(E126=0,SUMIF([1]aqcr_data!$A$4:$A$250,D126,[1]aqcr_data!$C$4:$C$250),"")</f>
        <v>40466</v>
      </c>
      <c r="H126" s="1">
        <v>40062</v>
      </c>
      <c r="I126" s="1">
        <f>IF(E126=0,SUMIF([1]aqcr_data!$A$4:$A$250,D126,[1]aqcr_data!$E$4:$E$250),"")</f>
        <v>42314</v>
      </c>
      <c r="J126" s="1">
        <v>34364</v>
      </c>
      <c r="K126" s="1">
        <v>28631</v>
      </c>
      <c r="L126" s="1">
        <v>29816</v>
      </c>
      <c r="M126" s="1">
        <v>27307</v>
      </c>
      <c r="N126" s="1">
        <v>24298</v>
      </c>
    </row>
    <row r="127" spans="1:14" x14ac:dyDescent="0.75">
      <c r="A127" t="s">
        <v>104</v>
      </c>
      <c r="B127" t="s">
        <v>105</v>
      </c>
      <c r="C127">
        <v>40</v>
      </c>
      <c r="D127">
        <v>186</v>
      </c>
      <c r="E127">
        <f>SUMIF('[1]1972'!$A$371:$A$423,D127,'[1]1972'!$K$371:$K$423)</f>
        <v>0</v>
      </c>
      <c r="F127" s="1">
        <f>IF(E127=0,SUMIF([1]aqcr_data!$A$4:$A$250,D127,[1]aqcr_data!$B$4:$B$250),"")</f>
        <v>29631</v>
      </c>
      <c r="G127" s="1">
        <f>IF(E127=0,SUMIF([1]aqcr_data!$A$4:$A$250,D127,[1]aqcr_data!$C$4:$C$250),"")</f>
        <v>30614</v>
      </c>
      <c r="H127" s="1">
        <v>29982</v>
      </c>
      <c r="I127" s="1">
        <f>IF(E127=0,SUMIF([1]aqcr_data!$A$4:$A$250,D127,[1]aqcr_data!$E$4:$E$250),"")</f>
        <v>31568</v>
      </c>
      <c r="J127" s="1">
        <v>34590</v>
      </c>
      <c r="K127" s="1">
        <v>30849</v>
      </c>
      <c r="L127" s="1">
        <v>31215</v>
      </c>
      <c r="M127" s="1">
        <v>28395</v>
      </c>
      <c r="N127" s="1">
        <v>27270</v>
      </c>
    </row>
    <row r="128" spans="1:14" x14ac:dyDescent="0.75">
      <c r="A128" t="s">
        <v>34</v>
      </c>
      <c r="B128" t="s">
        <v>35</v>
      </c>
      <c r="C128">
        <v>41</v>
      </c>
      <c r="D128">
        <v>190</v>
      </c>
      <c r="E128">
        <f>SUMIF('[1]1972'!$A$371:$A$423,D128,'[1]1972'!$K$371:$K$423)</f>
        <v>0</v>
      </c>
      <c r="F128" s="1">
        <f>IF($E128=0,SUMIF([2]aqcr!$A$2:$A$83,$D128,[2]aqcr!$B$2:$B$83),"")</f>
        <v>6501</v>
      </c>
      <c r="G128" s="1">
        <f>IF($E128=0,SUMIF([2]aqcr!$A$2:$A$83,$D128,[2]aqcr!$C$2:$C$83),"")</f>
        <v>7205</v>
      </c>
      <c r="H128" s="1">
        <f>IF($E128=0,SUMIF([2]aqcr!$A$2:$A$83,$D128,[2]aqcr!$D$2:$D$83),"")</f>
        <v>7050</v>
      </c>
      <c r="I128" s="1">
        <f>IF($E128=0,SUMIF([2]aqcr!$A$2:$A$83,$D128,[2]aqcr!$E$2:$E$83),"")</f>
        <v>7205</v>
      </c>
      <c r="J128" s="1">
        <f>IF($E128=0,SUMIF([2]aqcr!$A$2:$A$83,$D128,[2]aqcr!$F$2:$F$83),"")</f>
        <v>6320</v>
      </c>
      <c r="K128" s="1">
        <f>IF($E128=0,SUMIF([2]aqcr!$A$2:$A$83,$D128,[2]aqcr!$G$2:$G$83),"")</f>
        <v>6054</v>
      </c>
      <c r="L128" s="1">
        <f>[3]aqcr!E53</f>
        <v>5942</v>
      </c>
      <c r="M128" s="1">
        <f>[3]aqcr!F53</f>
        <v>5782</v>
      </c>
      <c r="N128" s="1">
        <f>[3]aqcr!G53</f>
        <v>5446</v>
      </c>
    </row>
    <row r="129" spans="1:14" x14ac:dyDescent="0.75">
      <c r="A129" t="s">
        <v>34</v>
      </c>
      <c r="B129" t="s">
        <v>35</v>
      </c>
      <c r="C129">
        <v>41</v>
      </c>
      <c r="D129">
        <v>193</v>
      </c>
      <c r="E129">
        <f>SUMIF('[1]1972'!$A$371:$A$423,D129,'[1]1972'!$K$371:$K$423)</f>
        <v>1</v>
      </c>
      <c r="F129" s="1">
        <v>43308</v>
      </c>
      <c r="G129" s="1">
        <v>55243</v>
      </c>
      <c r="H129" s="1">
        <v>52717</v>
      </c>
      <c r="I129" s="1">
        <v>54288</v>
      </c>
      <c r="J129" s="1">
        <v>49105</v>
      </c>
      <c r="K129" s="1">
        <v>50560</v>
      </c>
      <c r="L129" s="1">
        <f>[3]aqcr!E54</f>
        <v>49250</v>
      </c>
      <c r="M129" s="1">
        <f>[3]aqcr!F54</f>
        <v>45998</v>
      </c>
      <c r="N129" s="1">
        <f>[3]aqcr!G54</f>
        <v>43597</v>
      </c>
    </row>
    <row r="130" spans="1:14" x14ac:dyDescent="0.75">
      <c r="A130" t="s">
        <v>34</v>
      </c>
      <c r="B130" t="s">
        <v>35</v>
      </c>
      <c r="C130">
        <v>41</v>
      </c>
      <c r="D130">
        <v>194</v>
      </c>
      <c r="E130">
        <f>SUMIF('[1]1972'!$A$371:$A$423,D130,'[1]1972'!$K$371:$K$423)</f>
        <v>0</v>
      </c>
      <c r="F130" s="1">
        <f>IF($E130=0,SUMIF([2]aqcr!$A$2:$A$83,$D130,[2]aqcr!$B$2:$B$83),"")</f>
        <v>11401</v>
      </c>
      <c r="G130" s="1">
        <f>IF($E130=0,SUMIF([2]aqcr!$A$2:$A$83,$D130,[2]aqcr!$C$2:$C$83),"")</f>
        <v>12784</v>
      </c>
      <c r="H130" s="1">
        <f>IF($E130=0,SUMIF([2]aqcr!$A$2:$A$83,$D130,[2]aqcr!$D$2:$D$83),"")</f>
        <v>12847</v>
      </c>
      <c r="I130" s="1">
        <f>IF($E130=0,SUMIF([2]aqcr!$A$2:$A$83,$D130,[2]aqcr!$E$2:$E$83),"")</f>
        <v>12784</v>
      </c>
      <c r="J130" s="1">
        <f>IF($E130=0,SUMIF([2]aqcr!$A$2:$A$83,$D130,[2]aqcr!$F$2:$F$83),"")</f>
        <v>11563</v>
      </c>
      <c r="K130" s="1">
        <f>IF($E130=0,SUMIF([2]aqcr!$A$2:$A$83,$D130,[2]aqcr!$G$2:$G$83),"")</f>
        <v>12365</v>
      </c>
      <c r="L130" s="1">
        <f>[3]aqcr!E55</f>
        <v>11358</v>
      </c>
      <c r="M130" s="1">
        <f>[3]aqcr!F55</f>
        <v>10959</v>
      </c>
      <c r="N130" s="1">
        <f>[3]aqcr!G55</f>
        <v>10497</v>
      </c>
    </row>
    <row r="131" spans="1:14" x14ac:dyDescent="0.75">
      <c r="A131" t="s">
        <v>106</v>
      </c>
      <c r="B131" t="s">
        <v>107</v>
      </c>
      <c r="C131">
        <v>42</v>
      </c>
      <c r="D131">
        <v>45</v>
      </c>
      <c r="E131">
        <f>SUMIF('[1]1972'!$A$371:$A$423,D131,'[1]1972'!$K$371:$K$423)</f>
        <v>1</v>
      </c>
      <c r="F131" s="1">
        <v>79882</v>
      </c>
      <c r="G131" s="1">
        <v>97330</v>
      </c>
      <c r="H131" s="1">
        <v>84796</v>
      </c>
      <c r="I131" s="1">
        <v>85287</v>
      </c>
      <c r="J131" s="1">
        <v>90525</v>
      </c>
      <c r="K131" s="1">
        <v>71975</v>
      </c>
      <c r="L131" s="1">
        <v>68031</v>
      </c>
      <c r="M131" s="1">
        <v>65662</v>
      </c>
      <c r="N131" s="1">
        <v>60580</v>
      </c>
    </row>
    <row r="132" spans="1:14" x14ac:dyDescent="0.75">
      <c r="A132" t="s">
        <v>106</v>
      </c>
      <c r="B132" t="s">
        <v>107</v>
      </c>
      <c r="C132">
        <v>42</v>
      </c>
      <c r="D132">
        <v>151</v>
      </c>
      <c r="E132">
        <f>SUMIF('[1]1972'!$A$371:$A$423,D132,'[1]1972'!$K$371:$K$423)</f>
        <v>1</v>
      </c>
      <c r="F132" s="1">
        <v>56825</v>
      </c>
      <c r="G132" s="1">
        <v>53982</v>
      </c>
      <c r="H132" s="1">
        <v>48279</v>
      </c>
      <c r="I132" s="1">
        <v>48361</v>
      </c>
      <c r="J132" s="1">
        <v>43595</v>
      </c>
      <c r="K132" s="1">
        <v>48776</v>
      </c>
      <c r="L132" s="1">
        <v>44546</v>
      </c>
      <c r="M132" s="1">
        <v>22932</v>
      </c>
      <c r="N132" s="1">
        <v>41584</v>
      </c>
    </row>
    <row r="133" spans="1:14" x14ac:dyDescent="0.75">
      <c r="A133" t="s">
        <v>106</v>
      </c>
      <c r="B133" t="s">
        <v>107</v>
      </c>
      <c r="C133">
        <v>42</v>
      </c>
      <c r="D133">
        <v>178</v>
      </c>
      <c r="E133">
        <f>SUMIF('[1]1972'!$A$371:$A$423,D133,'[1]1972'!$K$371:$K$423)</f>
        <v>1</v>
      </c>
      <c r="F133" s="1">
        <v>30172</v>
      </c>
      <c r="G133" s="1">
        <v>32481</v>
      </c>
      <c r="H133" s="1">
        <v>29285</v>
      </c>
      <c r="I133" s="1">
        <v>29265</v>
      </c>
      <c r="J133" s="1">
        <v>23611</v>
      </c>
      <c r="K133" s="1">
        <v>26908</v>
      </c>
      <c r="L133" s="1">
        <v>25737</v>
      </c>
      <c r="M133" s="1">
        <v>24455</v>
      </c>
      <c r="N133" s="1">
        <v>22511</v>
      </c>
    </row>
    <row r="134" spans="1:14" x14ac:dyDescent="0.75">
      <c r="A134" t="s">
        <v>106</v>
      </c>
      <c r="B134" t="s">
        <v>107</v>
      </c>
      <c r="C134">
        <v>42</v>
      </c>
      <c r="D134">
        <v>195</v>
      </c>
      <c r="E134">
        <f>SUMIF('[1]1972'!$A$371:$A$423,D134,'[1]1972'!$K$371:$K$423)</f>
        <v>0</v>
      </c>
      <c r="F134" s="1">
        <f>IF(E134=0,SUMIF([1]aqcr_data!$A$4:$A$250,D134,[1]aqcr_data!$B$4:$B$250),"")</f>
        <v>32961</v>
      </c>
      <c r="G134" s="1">
        <f>IF(E134=0,SUMIF([1]aqcr_data!$A$4:$A$250,D134,[1]aqcr_data!$C$4:$C$250),"")</f>
        <v>36981</v>
      </c>
      <c r="H134" s="1">
        <v>33495</v>
      </c>
      <c r="I134" s="1">
        <f>IF(E134=0,SUMIF([1]aqcr_data!$A$4:$A$250,D134,[1]aqcr_data!$E$4:$E$250),"")</f>
        <v>33465</v>
      </c>
      <c r="J134" s="1">
        <v>25473</v>
      </c>
      <c r="K134" s="1">
        <v>31577</v>
      </c>
      <c r="L134" s="1">
        <v>30482</v>
      </c>
      <c r="M134" s="1">
        <v>28774</v>
      </c>
      <c r="N134" s="1">
        <v>26576</v>
      </c>
    </row>
    <row r="135" spans="1:14" x14ac:dyDescent="0.75">
      <c r="A135" t="s">
        <v>106</v>
      </c>
      <c r="B135" t="s">
        <v>107</v>
      </c>
      <c r="C135">
        <v>42</v>
      </c>
      <c r="D135">
        <v>196</v>
      </c>
      <c r="E135">
        <f>SUMIF('[1]1972'!$A$371:$A$423,D135,'[1]1972'!$K$371:$K$423)</f>
        <v>0</v>
      </c>
      <c r="F135" s="1">
        <f>IF(E135=0,SUMIF([1]aqcr_data!$A$4:$A$250,D135,[1]aqcr_data!$B$4:$B$250),"")</f>
        <v>31757</v>
      </c>
      <c r="G135" s="1">
        <f>IF(E135=0,SUMIF([1]aqcr_data!$A$4:$A$250,D135,[1]aqcr_data!$C$4:$C$250),"")</f>
        <v>41472</v>
      </c>
      <c r="H135" s="1">
        <v>37281</v>
      </c>
      <c r="I135" s="1">
        <f>IF(E135=0,SUMIF([1]aqcr_data!$A$4:$A$250,D135,[1]aqcr_data!$E$4:$E$250),"")</f>
        <v>37299</v>
      </c>
      <c r="J135" s="1">
        <v>30986</v>
      </c>
      <c r="K135" s="1">
        <v>40562</v>
      </c>
      <c r="L135" s="1">
        <v>38488</v>
      </c>
      <c r="M135" s="1">
        <v>37871</v>
      </c>
      <c r="N135" s="1">
        <v>35052</v>
      </c>
    </row>
    <row r="136" spans="1:14" x14ac:dyDescent="0.75">
      <c r="A136" t="s">
        <v>106</v>
      </c>
      <c r="B136" t="s">
        <v>107</v>
      </c>
      <c r="C136">
        <v>42</v>
      </c>
      <c r="D136">
        <v>197</v>
      </c>
      <c r="E136">
        <f>SUMIF('[1]1972'!$A$371:$A$423,D136,'[1]1972'!$K$371:$K$423)</f>
        <v>0</v>
      </c>
      <c r="F136" s="1">
        <f>IF(E136=0,SUMIF([1]aqcr_data!$A$4:$A$250,D136,[1]aqcr_data!$B$4:$B$250),"")</f>
        <v>75588</v>
      </c>
      <c r="G136" s="1">
        <f>IF(E136=0,SUMIF([1]aqcr_data!$A$4:$A$250,D136,[1]aqcr_data!$C$4:$C$250),"")</f>
        <v>83354</v>
      </c>
      <c r="H136" s="1">
        <v>73415</v>
      </c>
      <c r="I136" s="1">
        <f>IF(E136=0,SUMIF([1]aqcr_data!$A$4:$A$250,D136,[1]aqcr_data!$E$4:$E$250),"")</f>
        <v>73638</v>
      </c>
      <c r="J136" s="1">
        <v>67810</v>
      </c>
      <c r="K136" s="1">
        <v>60239</v>
      </c>
      <c r="L136" s="1">
        <v>58190</v>
      </c>
      <c r="M136" s="1">
        <v>59307</v>
      </c>
      <c r="N136" s="1">
        <v>54695</v>
      </c>
    </row>
    <row r="137" spans="1:14" x14ac:dyDescent="0.75">
      <c r="A137" t="s">
        <v>36</v>
      </c>
      <c r="B137" t="s">
        <v>37</v>
      </c>
      <c r="C137">
        <v>44</v>
      </c>
      <c r="D137">
        <v>120</v>
      </c>
      <c r="E137">
        <f>SUMIF('[1]1972'!$A$371:$A$423,D137,'[1]1972'!$K$371:$K$423)</f>
        <v>1</v>
      </c>
      <c r="F137" s="1">
        <v>27918</v>
      </c>
      <c r="G137" s="1">
        <v>24809</v>
      </c>
      <c r="H137" s="1">
        <v>23780</v>
      </c>
      <c r="I137" s="1">
        <v>24703</v>
      </c>
      <c r="J137" s="1">
        <v>21476</v>
      </c>
      <c r="K137" s="1">
        <v>22695</v>
      </c>
      <c r="L137" s="1">
        <f>[3]aqcr!E56</f>
        <v>23813</v>
      </c>
      <c r="M137" s="1">
        <f>[3]aqcr!F56</f>
        <v>22954</v>
      </c>
      <c r="N137" s="1">
        <f>[3]aqcr!G56</f>
        <v>21404</v>
      </c>
    </row>
    <row r="138" spans="1:14" x14ac:dyDescent="0.75">
      <c r="A138" t="s">
        <v>38</v>
      </c>
      <c r="B138" t="s">
        <v>39</v>
      </c>
      <c r="C138">
        <v>45</v>
      </c>
      <c r="D138">
        <v>53</v>
      </c>
      <c r="E138">
        <f>SUMIF('[1]1972'!$A$371:$A$423,D138,'[1]1972'!$K$371:$K$423)</f>
        <v>1</v>
      </c>
      <c r="F138" s="1">
        <v>28184</v>
      </c>
      <c r="G138" s="1">
        <v>9097</v>
      </c>
      <c r="H138" s="1">
        <v>9200</v>
      </c>
      <c r="I138" s="1">
        <v>9432</v>
      </c>
      <c r="J138" s="1">
        <v>8013</v>
      </c>
      <c r="K138" s="1">
        <v>7987</v>
      </c>
      <c r="L138" s="1">
        <f>[3]aqcr!E57</f>
        <v>8185</v>
      </c>
      <c r="M138" s="1">
        <f>[3]aqcr!F57</f>
        <v>7489</v>
      </c>
      <c r="N138" s="1">
        <f>[3]aqcr!G57</f>
        <v>6921</v>
      </c>
    </row>
    <row r="139" spans="1:14" x14ac:dyDescent="0.75">
      <c r="A139" t="s">
        <v>38</v>
      </c>
      <c r="B139" t="s">
        <v>39</v>
      </c>
      <c r="C139">
        <v>45</v>
      </c>
      <c r="D139">
        <v>167</v>
      </c>
      <c r="E139">
        <f>SUMIF('[1]1972'!$A$371:$A$423,D139,'[1]1972'!$K$371:$K$423)</f>
        <v>1</v>
      </c>
      <c r="F139" s="1">
        <v>17837</v>
      </c>
      <c r="G139" s="1">
        <v>7270</v>
      </c>
      <c r="H139" s="1">
        <v>7369</v>
      </c>
      <c r="I139" s="1">
        <v>7565</v>
      </c>
      <c r="J139" s="1">
        <v>6567</v>
      </c>
      <c r="K139" s="1">
        <v>6359</v>
      </c>
      <c r="L139" s="1">
        <f>[3]aqcr!E58</f>
        <v>6423</v>
      </c>
      <c r="M139" s="1">
        <f>[3]aqcr!F58</f>
        <v>5951</v>
      </c>
      <c r="N139" s="1">
        <f>[3]aqcr!G58</f>
        <v>5531</v>
      </c>
    </row>
    <row r="140" spans="1:14" x14ac:dyDescent="0.75">
      <c r="A140" t="s">
        <v>38</v>
      </c>
      <c r="B140" t="s">
        <v>39</v>
      </c>
      <c r="C140">
        <v>45</v>
      </c>
      <c r="D140">
        <v>199</v>
      </c>
      <c r="E140">
        <f>SUMIF('[1]1972'!$A$371:$A$423,D140,'[1]1972'!$K$371:$K$423)</f>
        <v>0</v>
      </c>
      <c r="F140" s="1">
        <f>IF($E140=0,SUMIF([2]aqcr!$A$2:$A$83,$D140,[2]aqcr!$B$2:$B$83),"")</f>
        <v>53541</v>
      </c>
      <c r="G140" s="1">
        <f>IF($E140=0,SUMIF([2]aqcr!$A$2:$A$83,$D140,[2]aqcr!$C$2:$C$83),"")</f>
        <v>9342</v>
      </c>
      <c r="H140" s="1">
        <f>IF($E140=0,SUMIF([2]aqcr!$A$2:$A$83,$D140,[2]aqcr!$D$2:$D$83),"")</f>
        <v>9414</v>
      </c>
      <c r="I140" s="1">
        <f>IF($E140=0,SUMIF([2]aqcr!$A$2:$A$83,$D140,[2]aqcr!$E$2:$E$83),"")</f>
        <v>9342</v>
      </c>
      <c r="J140" s="1">
        <f>IF($E140=0,SUMIF([2]aqcr!$A$2:$A$83,$D140,[2]aqcr!$F$2:$F$83),"")</f>
        <v>8374</v>
      </c>
      <c r="K140" s="1">
        <f>IF($E140=0,SUMIF([2]aqcr!$A$2:$A$83,$D140,[2]aqcr!$G$2:$G$83),"")</f>
        <v>8397</v>
      </c>
      <c r="L140" s="1">
        <f>[3]aqcr!E59</f>
        <v>8290</v>
      </c>
      <c r="M140" s="1">
        <f>[3]aqcr!F59</f>
        <v>8684</v>
      </c>
      <c r="N140" s="1">
        <f>[3]aqcr!G59</f>
        <v>8047</v>
      </c>
    </row>
    <row r="141" spans="1:14" x14ac:dyDescent="0.75">
      <c r="A141" t="s">
        <v>38</v>
      </c>
      <c r="B141" t="s">
        <v>39</v>
      </c>
      <c r="C141">
        <v>45</v>
      </c>
      <c r="D141">
        <v>200</v>
      </c>
      <c r="E141">
        <f>SUMIF('[1]1972'!$A$371:$A$423,D141,'[1]1972'!$K$371:$K$423)</f>
        <v>0</v>
      </c>
      <c r="F141" s="1">
        <f>IF($E141=0,SUMIF([2]aqcr!$A$2:$A$83,$D141,[2]aqcr!$B$2:$B$83),"")</f>
        <v>52581</v>
      </c>
      <c r="G141" s="1">
        <f>IF($E141=0,SUMIF([2]aqcr!$A$2:$A$83,$D141,[2]aqcr!$C$2:$C$83),"")</f>
        <v>11375</v>
      </c>
      <c r="H141" s="1">
        <f>IF($E141=0,SUMIF([2]aqcr!$A$2:$A$83,$D141,[2]aqcr!$D$2:$D$83),"")</f>
        <v>11444</v>
      </c>
      <c r="I141" s="1">
        <f>IF($E141=0,SUMIF([2]aqcr!$A$2:$A$83,$D141,[2]aqcr!$E$2:$E$83),"")</f>
        <v>11375</v>
      </c>
      <c r="J141" s="1">
        <f>IF($E141=0,SUMIF([2]aqcr!$A$2:$A$83,$D141,[2]aqcr!$F$2:$F$83),"")</f>
        <v>10120</v>
      </c>
      <c r="K141" s="1">
        <f>IF($E141=0,SUMIF([2]aqcr!$A$2:$A$83,$D141,[2]aqcr!$G$2:$G$83),"")</f>
        <v>11301</v>
      </c>
      <c r="L141" s="1">
        <f>[3]aqcr!E60</f>
        <v>11495</v>
      </c>
      <c r="M141" s="1">
        <f>[3]aqcr!F60</f>
        <v>10639</v>
      </c>
      <c r="N141" s="1">
        <f>[3]aqcr!G60</f>
        <v>9789</v>
      </c>
    </row>
    <row r="142" spans="1:14" x14ac:dyDescent="0.75">
      <c r="A142" t="s">
        <v>38</v>
      </c>
      <c r="B142" t="s">
        <v>39</v>
      </c>
      <c r="C142">
        <v>45</v>
      </c>
      <c r="D142">
        <v>201</v>
      </c>
      <c r="E142">
        <f>SUMIF('[1]1972'!$A$371:$A$423,D142,'[1]1972'!$K$371:$K$423)</f>
        <v>0</v>
      </c>
      <c r="F142" s="1">
        <f>IF($E142=0,SUMIF([2]aqcr!$A$2:$A$83,$D142,[2]aqcr!$B$2:$B$83),"")</f>
        <v>41448</v>
      </c>
      <c r="G142" s="1">
        <f>IF($E142=0,SUMIF([2]aqcr!$A$2:$A$83,$D142,[2]aqcr!$C$2:$C$83),"")</f>
        <v>10632</v>
      </c>
      <c r="H142" s="1">
        <f>IF($E142=0,SUMIF([2]aqcr!$A$2:$A$83,$D142,[2]aqcr!$D$2:$D$83),"")</f>
        <v>10744</v>
      </c>
      <c r="I142" s="1">
        <f>IF($E142=0,SUMIF([2]aqcr!$A$2:$A$83,$D142,[2]aqcr!$E$2:$E$83),"")</f>
        <v>10632</v>
      </c>
      <c r="J142" s="1">
        <f>IF($E142=0,SUMIF([2]aqcr!$A$2:$A$83,$D142,[2]aqcr!$F$2:$F$83),"")</f>
        <v>9423</v>
      </c>
      <c r="K142" s="1">
        <f>IF($E142=0,SUMIF([2]aqcr!$A$2:$A$83,$D142,[2]aqcr!$G$2:$G$83),"")</f>
        <v>10091</v>
      </c>
      <c r="L142" s="1">
        <f>[3]aqcr!E61</f>
        <v>10045</v>
      </c>
      <c r="M142" s="1">
        <f>[3]aqcr!F61</f>
        <v>8731</v>
      </c>
      <c r="N142" s="1">
        <f>[3]aqcr!G61</f>
        <v>8026</v>
      </c>
    </row>
    <row r="143" spans="1:14" x14ac:dyDescent="0.75">
      <c r="A143" t="s">
        <v>38</v>
      </c>
      <c r="B143" t="s">
        <v>39</v>
      </c>
      <c r="C143">
        <v>45</v>
      </c>
      <c r="D143">
        <v>202</v>
      </c>
      <c r="E143">
        <f>SUMIF('[1]1972'!$A$371:$A$423,D143,'[1]1972'!$K$371:$K$423)</f>
        <v>0</v>
      </c>
      <c r="F143" s="1">
        <f>IF($E143=0,SUMIF([2]aqcr!$A$2:$A$83,$D143,[2]aqcr!$B$2:$B$83),"")</f>
        <v>119507</v>
      </c>
      <c r="G143" s="1">
        <f>IF($E143=0,SUMIF([2]aqcr!$A$2:$A$83,$D143,[2]aqcr!$C$2:$C$83),"")</f>
        <v>28976</v>
      </c>
      <c r="H143" s="1">
        <f>IF($E143=0,SUMIF([2]aqcr!$A$2:$A$83,$D143,[2]aqcr!$D$2:$D$83),"")</f>
        <v>29227</v>
      </c>
      <c r="I143" s="1">
        <f>IF($E143=0,SUMIF([2]aqcr!$A$2:$A$83,$D143,[2]aqcr!$E$2:$E$83),"")</f>
        <v>28976</v>
      </c>
      <c r="J143" s="1">
        <f>IF($E143=0,SUMIF([2]aqcr!$A$2:$A$83,$D143,[2]aqcr!$F$2:$F$83),"")</f>
        <v>26111</v>
      </c>
      <c r="K143" s="1">
        <f>IF($E143=0,SUMIF([2]aqcr!$A$2:$A$83,$D143,[2]aqcr!$G$2:$G$83),"")</f>
        <v>26215</v>
      </c>
      <c r="L143" s="1">
        <f>[3]aqcr!E62</f>
        <v>26631</v>
      </c>
      <c r="M143" s="1">
        <f>[3]aqcr!F62</f>
        <v>24090</v>
      </c>
      <c r="N143" s="1">
        <f>[3]aqcr!G62</f>
        <v>22499</v>
      </c>
    </row>
    <row r="144" spans="1:14" x14ac:dyDescent="0.75">
      <c r="A144" t="s">
        <v>38</v>
      </c>
      <c r="B144" t="s">
        <v>39</v>
      </c>
      <c r="C144">
        <v>45</v>
      </c>
      <c r="D144">
        <v>203</v>
      </c>
      <c r="E144">
        <f>SUMIF('[1]1972'!$A$371:$A$423,D144,'[1]1972'!$K$371:$K$423)</f>
        <v>0</v>
      </c>
      <c r="F144" s="1">
        <f>IF($E144=0,SUMIF([2]aqcr!$A$2:$A$83,$D144,[2]aqcr!$B$2:$B$83),"")</f>
        <v>18642</v>
      </c>
      <c r="G144" s="1">
        <f>IF($E144=0,SUMIF([2]aqcr!$A$2:$A$83,$D144,[2]aqcr!$C$2:$C$83),"")</f>
        <v>6765</v>
      </c>
      <c r="H144" s="1">
        <f>IF($E144=0,SUMIF([2]aqcr!$A$2:$A$83,$D144,[2]aqcr!$D$2:$D$83),"")</f>
        <v>6864</v>
      </c>
      <c r="I144" s="1">
        <f>IF($E144=0,SUMIF([2]aqcr!$A$2:$A$83,$D144,[2]aqcr!$E$2:$E$83),"")</f>
        <v>6765</v>
      </c>
      <c r="J144" s="1">
        <f>IF($E144=0,SUMIF([2]aqcr!$A$2:$A$83,$D144,[2]aqcr!$F$2:$F$83),"")</f>
        <v>6049</v>
      </c>
      <c r="K144" s="1">
        <f>IF($E144=0,SUMIF([2]aqcr!$A$2:$A$83,$D144,[2]aqcr!$G$2:$G$83),"")</f>
        <v>5785</v>
      </c>
      <c r="L144" s="1">
        <f>[3]aqcr!E63</f>
        <v>5900</v>
      </c>
      <c r="M144" s="1">
        <f>[3]aqcr!F63</f>
        <v>5203</v>
      </c>
      <c r="N144" s="1">
        <f>[3]aqcr!G63</f>
        <v>4829</v>
      </c>
    </row>
    <row r="145" spans="1:14" x14ac:dyDescent="0.75">
      <c r="A145" t="s">
        <v>38</v>
      </c>
      <c r="B145" t="s">
        <v>39</v>
      </c>
      <c r="C145">
        <v>45</v>
      </c>
      <c r="D145">
        <v>204</v>
      </c>
      <c r="E145">
        <f>SUMIF('[1]1972'!$A$371:$A$423,D145,'[1]1972'!$K$371:$K$423)</f>
        <v>0</v>
      </c>
      <c r="F145" s="1">
        <f>IF($E145=0,SUMIF([2]aqcr!$A$2:$A$83,$D145,[2]aqcr!$B$2:$B$83),"")</f>
        <v>41656</v>
      </c>
      <c r="G145" s="1">
        <f>IF($E145=0,SUMIF([2]aqcr!$A$2:$A$83,$D145,[2]aqcr!$C$2:$C$83),"")</f>
        <v>5255</v>
      </c>
      <c r="H145" s="1">
        <f>IF($E145=0,SUMIF([2]aqcr!$A$2:$A$83,$D145,[2]aqcr!$D$2:$D$83),"")</f>
        <v>5328</v>
      </c>
      <c r="I145" s="1">
        <f>IF($E145=0,SUMIF([2]aqcr!$A$2:$A$83,$D145,[2]aqcr!$E$2:$E$83),"")</f>
        <v>5255</v>
      </c>
      <c r="J145" s="1">
        <f>IF($E145=0,SUMIF([2]aqcr!$A$2:$A$83,$D145,[2]aqcr!$F$2:$F$83),"")</f>
        <v>4579</v>
      </c>
      <c r="K145" s="1">
        <f>IF($E145=0,SUMIF([2]aqcr!$A$2:$A$83,$D145,[2]aqcr!$G$2:$G$83),"")</f>
        <v>5002</v>
      </c>
      <c r="L145" s="1">
        <f>[3]aqcr!E64</f>
        <v>4997</v>
      </c>
      <c r="M145" s="1">
        <f>[3]aqcr!F64</f>
        <v>4928</v>
      </c>
      <c r="N145" s="1">
        <f>[3]aqcr!G64</f>
        <v>4508</v>
      </c>
    </row>
    <row r="146" spans="1:14" x14ac:dyDescent="0.75">
      <c r="A146" t="s">
        <v>108</v>
      </c>
      <c r="B146" t="s">
        <v>109</v>
      </c>
      <c r="C146">
        <v>46</v>
      </c>
      <c r="D146">
        <v>87</v>
      </c>
      <c r="E146">
        <f>SUMIF('[1]1972'!$A$371:$A$423,D146,'[1]1972'!$K$371:$K$423)</f>
        <v>1</v>
      </c>
      <c r="F146" s="1">
        <v>5462</v>
      </c>
      <c r="G146" s="1">
        <v>5426</v>
      </c>
      <c r="H146" s="1">
        <v>4665</v>
      </c>
      <c r="I146" s="1">
        <v>4779</v>
      </c>
      <c r="J146" s="1">
        <v>3921</v>
      </c>
      <c r="K146" s="1">
        <v>5237</v>
      </c>
      <c r="L146" s="1">
        <v>4040</v>
      </c>
      <c r="M146" s="1">
        <v>3793</v>
      </c>
      <c r="N146" s="1">
        <v>3468</v>
      </c>
    </row>
    <row r="147" spans="1:14" x14ac:dyDescent="0.75">
      <c r="A147" t="s">
        <v>108</v>
      </c>
      <c r="B147" t="s">
        <v>109</v>
      </c>
      <c r="C147">
        <v>46</v>
      </c>
      <c r="D147">
        <v>205</v>
      </c>
      <c r="E147">
        <f>SUMIF('[1]1972'!$A$371:$A$423,D147,'[1]1972'!$K$371:$K$423)</f>
        <v>0</v>
      </c>
      <c r="F147" s="1">
        <f>IF(E147=0,SUMIF([1]aqcr_data!$A$4:$A$250,D147,[1]aqcr_data!$B$4:$B$250),"")</f>
        <v>4849</v>
      </c>
      <c r="G147" s="1">
        <f>IF(E147=0,SUMIF([1]aqcr_data!$A$4:$A$250,D147,[1]aqcr_data!$C$4:$C$250),"")</f>
        <v>4871</v>
      </c>
      <c r="H147" s="1">
        <v>4352</v>
      </c>
      <c r="I147" s="1">
        <f>IF(E147=0,SUMIF([1]aqcr_data!$A$4:$A$250,D147,[1]aqcr_data!$E$4:$E$250),"")</f>
        <v>4468</v>
      </c>
      <c r="J147" s="1">
        <v>4822</v>
      </c>
      <c r="K147" s="1">
        <v>4589</v>
      </c>
      <c r="L147" s="1">
        <v>4338</v>
      </c>
      <c r="M147" s="1">
        <v>4192</v>
      </c>
      <c r="N147" s="1">
        <v>3946</v>
      </c>
    </row>
    <row r="148" spans="1:14" x14ac:dyDescent="0.75">
      <c r="A148" t="s">
        <v>40</v>
      </c>
      <c r="B148" t="s">
        <v>41</v>
      </c>
      <c r="C148">
        <v>47</v>
      </c>
      <c r="D148">
        <v>18</v>
      </c>
      <c r="E148">
        <f>SUMIF('[1]1972'!$A$371:$A$423,D148,'[1]1972'!$K$371:$K$423)</f>
        <v>1</v>
      </c>
      <c r="F148" s="1">
        <v>7674</v>
      </c>
      <c r="G148" s="1">
        <v>18425</v>
      </c>
      <c r="H148" s="1">
        <v>18190</v>
      </c>
      <c r="I148" s="1">
        <v>19102</v>
      </c>
      <c r="J148" s="1">
        <v>16584</v>
      </c>
      <c r="K148" s="1">
        <v>15673</v>
      </c>
      <c r="L148" s="1">
        <f>[3]aqcr!E65</f>
        <v>16102</v>
      </c>
      <c r="M148" s="1">
        <f>[3]aqcr!F65</f>
        <v>14829</v>
      </c>
      <c r="N148" s="1">
        <f>[3]aqcr!G65</f>
        <v>13944</v>
      </c>
    </row>
    <row r="149" spans="1:14" x14ac:dyDescent="0.75">
      <c r="A149" t="s">
        <v>40</v>
      </c>
      <c r="B149" t="s">
        <v>41</v>
      </c>
      <c r="C149">
        <v>47</v>
      </c>
      <c r="D149">
        <v>55</v>
      </c>
      <c r="E149">
        <f>SUMIF('[1]1972'!$A$371:$A$423,D149,'[1]1972'!$K$371:$K$423)</f>
        <v>1</v>
      </c>
      <c r="F149" s="1">
        <v>3504</v>
      </c>
      <c r="G149" s="1">
        <v>7334</v>
      </c>
      <c r="H149" s="1">
        <v>7353</v>
      </c>
      <c r="I149" s="1">
        <v>7706</v>
      </c>
      <c r="J149" s="1">
        <v>6669</v>
      </c>
      <c r="K149" s="1">
        <v>6656</v>
      </c>
      <c r="L149" s="1">
        <f>[3]aqcr!E66</f>
        <v>6950</v>
      </c>
      <c r="M149" s="1">
        <f>[3]aqcr!F66</f>
        <v>6475</v>
      </c>
      <c r="N149" s="1">
        <f>[3]aqcr!G66</f>
        <v>6125</v>
      </c>
    </row>
    <row r="150" spans="1:14" x14ac:dyDescent="0.75">
      <c r="A150" t="s">
        <v>40</v>
      </c>
      <c r="B150" t="s">
        <v>41</v>
      </c>
      <c r="C150">
        <v>47</v>
      </c>
      <c r="D150">
        <v>207</v>
      </c>
      <c r="E150">
        <f>SUMIF('[1]1972'!$A$371:$A$423,D150,'[1]1972'!$K$371:$K$423)</f>
        <v>1</v>
      </c>
      <c r="F150" s="1">
        <v>27177</v>
      </c>
      <c r="G150" s="1">
        <v>51377</v>
      </c>
      <c r="H150" s="1">
        <v>52277</v>
      </c>
      <c r="I150" s="1">
        <v>54470</v>
      </c>
      <c r="J150" s="1">
        <v>46947</v>
      </c>
      <c r="K150" s="1">
        <v>46655</v>
      </c>
      <c r="L150" s="1">
        <f>[3]aqcr!E67</f>
        <v>46957</v>
      </c>
      <c r="M150" s="1">
        <f>[3]aqcr!F67</f>
        <v>44733</v>
      </c>
      <c r="N150" s="1">
        <f>[3]aqcr!G67</f>
        <v>42506</v>
      </c>
    </row>
    <row r="151" spans="1:14" x14ac:dyDescent="0.75">
      <c r="A151" t="s">
        <v>40</v>
      </c>
      <c r="B151" t="s">
        <v>41</v>
      </c>
      <c r="C151">
        <v>47</v>
      </c>
      <c r="D151">
        <v>208</v>
      </c>
      <c r="E151">
        <f>SUMIF('[1]1972'!$A$371:$A$423,D151,'[1]1972'!$K$371:$K$423)</f>
        <v>0</v>
      </c>
      <c r="F151" s="1">
        <f>IF($E151=0,SUMIF([2]aqcr!$A$2:$A$83,$D151,[2]aqcr!$B$2:$B$83),"")</f>
        <v>40782</v>
      </c>
      <c r="G151" s="1">
        <f>IF($E151=0,SUMIF([2]aqcr!$A$2:$A$83,$D151,[2]aqcr!$C$2:$C$83),"")</f>
        <v>39648</v>
      </c>
      <c r="H151" s="1">
        <f>IF($E151=0,SUMIF([2]aqcr!$A$2:$A$83,$D151,[2]aqcr!$D$2:$D$83),"")</f>
        <v>39725</v>
      </c>
      <c r="I151" s="1">
        <f>IF($E151=0,SUMIF([2]aqcr!$A$2:$A$83,$D151,[2]aqcr!$E$2:$E$83),"")</f>
        <v>39648</v>
      </c>
      <c r="J151" s="1">
        <f>IF($E151=0,SUMIF([2]aqcr!$A$2:$A$83,$D151,[2]aqcr!$F$2:$F$83),"")</f>
        <v>35634</v>
      </c>
      <c r="K151" s="1">
        <f>IF($E151=0,SUMIF([2]aqcr!$A$2:$A$83,$D151,[2]aqcr!$G$2:$G$83),"")</f>
        <v>36590</v>
      </c>
      <c r="L151" s="1">
        <f>[3]aqcr!E68</f>
        <v>37196</v>
      </c>
      <c r="M151" s="1">
        <f>[3]aqcr!F68</f>
        <v>34804</v>
      </c>
      <c r="N151" s="1">
        <f>[3]aqcr!G68</f>
        <v>32619</v>
      </c>
    </row>
    <row r="152" spans="1:14" x14ac:dyDescent="0.75">
      <c r="A152" t="s">
        <v>42</v>
      </c>
      <c r="B152" t="s">
        <v>43</v>
      </c>
      <c r="C152">
        <v>48</v>
      </c>
      <c r="D152">
        <v>22</v>
      </c>
      <c r="E152">
        <f>SUMIF('[1]1972'!$A$371:$A$423,D152,'[1]1972'!$K$371:$K$423)</f>
        <v>1</v>
      </c>
      <c r="F152" s="1">
        <v>29393</v>
      </c>
      <c r="G152" s="1">
        <v>30218</v>
      </c>
      <c r="H152" s="1">
        <v>35081</v>
      </c>
      <c r="I152" s="1">
        <v>31581</v>
      </c>
      <c r="J152" s="1">
        <v>31501</v>
      </c>
      <c r="K152" s="1">
        <v>28356</v>
      </c>
      <c r="L152" s="1">
        <f>[3]aqcr!E69</f>
        <v>29410</v>
      </c>
      <c r="M152" s="1">
        <f>[3]aqcr!F69</f>
        <v>27878</v>
      </c>
      <c r="N152" s="1">
        <f>[3]aqcr!G69</f>
        <v>25734</v>
      </c>
    </row>
    <row r="153" spans="1:14" x14ac:dyDescent="0.75">
      <c r="A153" t="s">
        <v>42</v>
      </c>
      <c r="B153" t="s">
        <v>43</v>
      </c>
      <c r="C153">
        <v>48</v>
      </c>
      <c r="D153">
        <v>106</v>
      </c>
      <c r="E153">
        <f>SUMIF('[1]1972'!$A$371:$A$423,D153,'[1]1972'!$K$371:$K$423)</f>
        <v>1</v>
      </c>
      <c r="F153" s="1">
        <v>20893</v>
      </c>
      <c r="G153" s="1">
        <v>21293</v>
      </c>
      <c r="H153" s="1">
        <v>25044</v>
      </c>
      <c r="I153" s="1">
        <v>22134</v>
      </c>
      <c r="J153" s="1">
        <v>21550</v>
      </c>
      <c r="K153" s="1">
        <v>20571</v>
      </c>
      <c r="L153" s="1">
        <f>[3]aqcr!E70</f>
        <v>21532</v>
      </c>
      <c r="M153" s="1">
        <f>[3]aqcr!F70</f>
        <v>20566</v>
      </c>
      <c r="N153" s="1">
        <f>[3]aqcr!G70</f>
        <v>19095</v>
      </c>
    </row>
    <row r="154" spans="1:14" x14ac:dyDescent="0.75">
      <c r="A154" t="s">
        <v>42</v>
      </c>
      <c r="B154" t="s">
        <v>43</v>
      </c>
      <c r="C154">
        <v>48</v>
      </c>
      <c r="D154">
        <v>153</v>
      </c>
      <c r="E154">
        <f>SUMIF('[1]1972'!$A$371:$A$423,D154,'[1]1972'!$K$371:$K$423)</f>
        <v>1</v>
      </c>
      <c r="F154" s="1">
        <v>11223</v>
      </c>
      <c r="G154" s="1">
        <v>11029</v>
      </c>
      <c r="H154" s="1">
        <v>12903</v>
      </c>
      <c r="I154" s="1">
        <v>11307</v>
      </c>
      <c r="J154" s="1">
        <v>8339</v>
      </c>
      <c r="K154" s="1">
        <v>8209</v>
      </c>
      <c r="L154" s="1">
        <f>[3]aqcr!E71</f>
        <v>8791</v>
      </c>
      <c r="M154" s="1">
        <f>[3]aqcr!F71</f>
        <v>8314</v>
      </c>
      <c r="N154" s="1">
        <f>[3]aqcr!G71</f>
        <v>7833</v>
      </c>
    </row>
    <row r="155" spans="1:14" x14ac:dyDescent="0.75">
      <c r="A155" t="s">
        <v>42</v>
      </c>
      <c r="B155" t="s">
        <v>43</v>
      </c>
      <c r="C155">
        <v>48</v>
      </c>
      <c r="D155">
        <v>210</v>
      </c>
      <c r="E155">
        <f>SUMIF('[1]1972'!$A$371:$A$423,D155,'[1]1972'!$K$371:$K$423)</f>
        <v>0</v>
      </c>
      <c r="F155" s="1">
        <f>IF($E155=0,SUMIF([2]aqcr!$A$2:$A$83,$D155,[2]aqcr!$B$2:$B$83),"")</f>
        <v>24809</v>
      </c>
      <c r="G155" s="1">
        <f>IF($E155=0,SUMIF([2]aqcr!$A$2:$A$83,$D155,[2]aqcr!$C$2:$C$83),"")</f>
        <v>24263</v>
      </c>
      <c r="H155" s="1">
        <f>IF($E155=0,SUMIF([2]aqcr!$A$2:$A$83,$D155,[2]aqcr!$D$2:$D$83),"")</f>
        <v>25215</v>
      </c>
      <c r="I155" s="1">
        <f>IF($E155=0,SUMIF([2]aqcr!$A$2:$A$83,$D155,[2]aqcr!$E$2:$E$83),"")</f>
        <v>24263</v>
      </c>
      <c r="J155" s="1">
        <f>IF($E155=0,SUMIF([2]aqcr!$A$2:$A$83,$D155,[2]aqcr!$F$2:$F$83),"")</f>
        <v>22421</v>
      </c>
      <c r="K155" s="1">
        <f>IF($E155=0,SUMIF([2]aqcr!$A$2:$A$83,$D155,[2]aqcr!$G$2:$G$83),"")</f>
        <v>26190</v>
      </c>
      <c r="L155" s="1">
        <f>[3]aqcr!E72</f>
        <v>27063</v>
      </c>
      <c r="M155" s="1">
        <f>[3]aqcr!F72</f>
        <v>25544</v>
      </c>
      <c r="N155" s="1">
        <f>[3]aqcr!G72</f>
        <v>23585</v>
      </c>
    </row>
    <row r="156" spans="1:14" x14ac:dyDescent="0.75">
      <c r="A156" t="s">
        <v>42</v>
      </c>
      <c r="B156" t="s">
        <v>43</v>
      </c>
      <c r="C156">
        <v>48</v>
      </c>
      <c r="D156">
        <v>211</v>
      </c>
      <c r="E156">
        <f>SUMIF('[1]1972'!$A$371:$A$423,D156,'[1]1972'!$K$371:$K$423)</f>
        <v>0</v>
      </c>
      <c r="F156" s="1">
        <f>IF($E156=0,SUMIF([2]aqcr!$A$2:$A$83,$D156,[2]aqcr!$B$2:$B$83),"")</f>
        <v>34155</v>
      </c>
      <c r="G156" s="1">
        <f>IF($E156=0,SUMIF([2]aqcr!$A$2:$A$83,$D156,[2]aqcr!$C$2:$C$83),"")</f>
        <v>32805</v>
      </c>
      <c r="H156" s="1">
        <f>IF($E156=0,SUMIF([2]aqcr!$A$2:$A$83,$D156,[2]aqcr!$D$2:$D$83),"")</f>
        <v>33233</v>
      </c>
      <c r="I156" s="1">
        <f>IF($E156=0,SUMIF([2]aqcr!$A$2:$A$83,$D156,[2]aqcr!$E$2:$E$83),"")</f>
        <v>32805</v>
      </c>
      <c r="J156" s="1">
        <f>IF($E156=0,SUMIF([2]aqcr!$A$2:$A$83,$D156,[2]aqcr!$F$2:$F$83),"")</f>
        <v>51092</v>
      </c>
      <c r="K156" s="1">
        <f>IF($E156=0,SUMIF([2]aqcr!$A$2:$A$83,$D156,[2]aqcr!$G$2:$G$83),"")</f>
        <v>28302</v>
      </c>
      <c r="L156" s="1">
        <f>[3]aqcr!E73</f>
        <v>29706</v>
      </c>
      <c r="M156" s="1">
        <f>[3]aqcr!F73</f>
        <v>28103</v>
      </c>
      <c r="N156" s="1">
        <f>[3]aqcr!G73</f>
        <v>25726</v>
      </c>
    </row>
    <row r="157" spans="1:14" x14ac:dyDescent="0.75">
      <c r="A157" t="s">
        <v>42</v>
      </c>
      <c r="B157" t="s">
        <v>43</v>
      </c>
      <c r="C157">
        <v>48</v>
      </c>
      <c r="D157">
        <v>212</v>
      </c>
      <c r="E157">
        <f>SUMIF('[1]1972'!$A$371:$A$423,D157,'[1]1972'!$K$371:$K$423)</f>
        <v>0</v>
      </c>
      <c r="F157" s="1">
        <f>IF($E157=0,SUMIF([2]aqcr!$A$2:$A$83,$D157,[2]aqcr!$B$2:$B$83),"")</f>
        <v>42346</v>
      </c>
      <c r="G157" s="1">
        <f>IF($E157=0,SUMIF([2]aqcr!$A$2:$A$83,$D157,[2]aqcr!$C$2:$C$83),"")</f>
        <v>42892</v>
      </c>
      <c r="H157" s="1">
        <f>IF($E157=0,SUMIF([2]aqcr!$A$2:$A$83,$D157,[2]aqcr!$D$2:$D$83),"")</f>
        <v>48145</v>
      </c>
      <c r="I157" s="1">
        <f>IF($E157=0,SUMIF([2]aqcr!$A$2:$A$83,$D157,[2]aqcr!$E$2:$E$83),"")</f>
        <v>42892</v>
      </c>
      <c r="J157" s="1">
        <f>IF($E157=0,SUMIF([2]aqcr!$A$2:$A$83,$D157,[2]aqcr!$F$2:$F$83),"")</f>
        <v>42176</v>
      </c>
      <c r="K157" s="1">
        <f>IF($E157=0,SUMIF([2]aqcr!$A$2:$A$83,$D157,[2]aqcr!$G$2:$G$83),"")</f>
        <v>40191</v>
      </c>
      <c r="L157" s="1">
        <f>[3]aqcr!E74</f>
        <v>42954</v>
      </c>
      <c r="M157" s="1">
        <f>[3]aqcr!F74</f>
        <v>39979</v>
      </c>
      <c r="N157" s="1">
        <f>[3]aqcr!G74</f>
        <v>36870</v>
      </c>
    </row>
    <row r="158" spans="1:14" x14ac:dyDescent="0.75">
      <c r="A158" t="s">
        <v>42</v>
      </c>
      <c r="B158" t="s">
        <v>43</v>
      </c>
      <c r="C158">
        <v>48</v>
      </c>
      <c r="D158">
        <v>213</v>
      </c>
      <c r="E158">
        <f>SUMIF('[1]1972'!$A$371:$A$423,D158,'[1]1972'!$K$371:$K$423)</f>
        <v>0</v>
      </c>
      <c r="F158" s="1">
        <f>IF($E158=0,SUMIF([2]aqcr!$A$2:$A$83,$D158,[2]aqcr!$B$2:$B$83),"")</f>
        <v>11620</v>
      </c>
      <c r="G158" s="1">
        <f>IF($E158=0,SUMIF([2]aqcr!$A$2:$A$83,$D158,[2]aqcr!$C$2:$C$83),"")</f>
        <v>11325</v>
      </c>
      <c r="H158" s="1">
        <f>IF($E158=0,SUMIF([2]aqcr!$A$2:$A$83,$D158,[2]aqcr!$D$2:$D$83),"")</f>
        <v>12588</v>
      </c>
      <c r="I158" s="1">
        <f>IF($E158=0,SUMIF([2]aqcr!$A$2:$A$83,$D158,[2]aqcr!$E$2:$E$83),"")</f>
        <v>11325</v>
      </c>
      <c r="J158" s="1">
        <f>IF($E158=0,SUMIF([2]aqcr!$A$2:$A$83,$D158,[2]aqcr!$F$2:$F$83),"")</f>
        <v>12471</v>
      </c>
      <c r="K158" s="1">
        <f>IF($E158=0,SUMIF([2]aqcr!$A$2:$A$83,$D158,[2]aqcr!$G$2:$G$83),"")</f>
        <v>11934</v>
      </c>
      <c r="L158" s="1">
        <f>[3]aqcr!E75</f>
        <v>13427</v>
      </c>
      <c r="M158" s="1">
        <f>[3]aqcr!F75</f>
        <v>12859</v>
      </c>
      <c r="N158" s="1">
        <f>[3]aqcr!G75</f>
        <v>11930</v>
      </c>
    </row>
    <row r="159" spans="1:14" x14ac:dyDescent="0.75">
      <c r="A159" t="s">
        <v>42</v>
      </c>
      <c r="B159" t="s">
        <v>43</v>
      </c>
      <c r="C159">
        <v>48</v>
      </c>
      <c r="D159">
        <v>214</v>
      </c>
      <c r="E159">
        <f>SUMIF('[1]1972'!$A$371:$A$423,D159,'[1]1972'!$K$371:$K$423)</f>
        <v>0</v>
      </c>
      <c r="F159" s="1">
        <f>IF($E159=0,SUMIF([2]aqcr!$A$2:$A$83,$D159,[2]aqcr!$B$2:$B$83),"")</f>
        <v>20421</v>
      </c>
      <c r="G159" s="1">
        <f>IF($E159=0,SUMIF([2]aqcr!$A$2:$A$83,$D159,[2]aqcr!$C$2:$C$83),"")</f>
        <v>20548</v>
      </c>
      <c r="H159" s="1">
        <f>IF($E159=0,SUMIF([2]aqcr!$A$2:$A$83,$D159,[2]aqcr!$D$2:$D$83),"")</f>
        <v>22896</v>
      </c>
      <c r="I159" s="1">
        <f>IF($E159=0,SUMIF([2]aqcr!$A$2:$A$83,$D159,[2]aqcr!$E$2:$E$83),"")</f>
        <v>20548</v>
      </c>
      <c r="J159" s="1">
        <f>IF($E159=0,SUMIF([2]aqcr!$A$2:$A$83,$D159,[2]aqcr!$F$2:$F$83),"")</f>
        <v>19942</v>
      </c>
      <c r="K159" s="1">
        <f>IF($E159=0,SUMIF([2]aqcr!$A$2:$A$83,$D159,[2]aqcr!$G$2:$G$83),"")</f>
        <v>25138</v>
      </c>
      <c r="L159" s="1">
        <f>[3]aqcr!E76</f>
        <v>26292</v>
      </c>
      <c r="M159" s="1">
        <f>[3]aqcr!F76</f>
        <v>24880</v>
      </c>
      <c r="N159" s="1">
        <f>[3]aqcr!G76</f>
        <v>23087</v>
      </c>
    </row>
    <row r="160" spans="1:14" x14ac:dyDescent="0.75">
      <c r="A160" t="s">
        <v>42</v>
      </c>
      <c r="B160" t="s">
        <v>43</v>
      </c>
      <c r="C160">
        <v>48</v>
      </c>
      <c r="D160">
        <v>215</v>
      </c>
      <c r="E160">
        <f>SUMIF('[1]1972'!$A$371:$A$423,D160,'[1]1972'!$K$371:$K$423)</f>
        <v>0</v>
      </c>
      <c r="F160" s="1">
        <f>IF($E160=0,SUMIF([2]aqcr!$A$2:$A$83,$D160,[2]aqcr!$B$2:$B$83),"")</f>
        <v>90263</v>
      </c>
      <c r="G160" s="1">
        <f>IF($E160=0,SUMIF([2]aqcr!$A$2:$A$83,$D160,[2]aqcr!$C$2:$C$83),"")</f>
        <v>91095</v>
      </c>
      <c r="H160" s="1">
        <f>IF($E160=0,SUMIF([2]aqcr!$A$2:$A$83,$D160,[2]aqcr!$D$2:$D$83),"")</f>
        <v>100429</v>
      </c>
      <c r="I160" s="1">
        <f>IF($E160=0,SUMIF([2]aqcr!$A$2:$A$83,$D160,[2]aqcr!$E$2:$E$83),"")</f>
        <v>91095</v>
      </c>
      <c r="J160" s="1">
        <f>IF($E160=0,SUMIF([2]aqcr!$A$2:$A$83,$D160,[2]aqcr!$F$2:$F$83),"")</f>
        <v>89600</v>
      </c>
      <c r="K160" s="1">
        <f>IF($E160=0,SUMIF([2]aqcr!$A$2:$A$83,$D160,[2]aqcr!$G$2:$G$83),"")</f>
        <v>84342</v>
      </c>
      <c r="L160" s="1">
        <f>[3]aqcr!E77</f>
        <v>83320</v>
      </c>
      <c r="M160" s="1">
        <f>[3]aqcr!F77</f>
        <v>79687</v>
      </c>
      <c r="N160" s="1">
        <f>[3]aqcr!G77</f>
        <v>74151</v>
      </c>
    </row>
    <row r="161" spans="1:14" x14ac:dyDescent="0.75">
      <c r="A161" t="s">
        <v>42</v>
      </c>
      <c r="B161" t="s">
        <v>43</v>
      </c>
      <c r="C161">
        <v>48</v>
      </c>
      <c r="D161">
        <v>216</v>
      </c>
      <c r="E161">
        <f>SUMIF('[1]1972'!$A$371:$A$423,D161,'[1]1972'!$K$371:$K$423)</f>
        <v>0</v>
      </c>
      <c r="F161" s="1">
        <f>IF($E161=0,SUMIF([2]aqcr!$A$2:$A$83,$D161,[2]aqcr!$B$2:$B$83),"")</f>
        <v>73265</v>
      </c>
      <c r="G161" s="1">
        <f>IF($E161=0,SUMIF([2]aqcr!$A$2:$A$83,$D161,[2]aqcr!$C$2:$C$83),"")</f>
        <v>74203</v>
      </c>
      <c r="H161" s="1">
        <f>IF($E161=0,SUMIF([2]aqcr!$A$2:$A$83,$D161,[2]aqcr!$D$2:$D$83),"")</f>
        <v>88179</v>
      </c>
      <c r="I161" s="1">
        <f>IF($E161=0,SUMIF([2]aqcr!$A$2:$A$83,$D161,[2]aqcr!$E$2:$E$83),"")</f>
        <v>74203</v>
      </c>
      <c r="J161" s="1">
        <f>IF($E161=0,SUMIF([2]aqcr!$A$2:$A$83,$D161,[2]aqcr!$F$2:$F$83),"")</f>
        <v>79850</v>
      </c>
      <c r="K161" s="1">
        <f>IF($E161=0,SUMIF([2]aqcr!$A$2:$A$83,$D161,[2]aqcr!$G$2:$G$83),"")</f>
        <v>81582</v>
      </c>
      <c r="L161" s="1">
        <f>[3]aqcr!E78</f>
        <v>81927</v>
      </c>
      <c r="M161" s="1">
        <f>[3]aqcr!F78</f>
        <v>78313</v>
      </c>
      <c r="N161" s="1">
        <f>[3]aqcr!G78</f>
        <v>72753</v>
      </c>
    </row>
    <row r="162" spans="1:14" x14ac:dyDescent="0.75">
      <c r="A162" t="s">
        <v>42</v>
      </c>
      <c r="B162" t="s">
        <v>43</v>
      </c>
      <c r="C162">
        <v>48</v>
      </c>
      <c r="D162">
        <v>217</v>
      </c>
      <c r="E162">
        <f>SUMIF('[1]1972'!$A$371:$A$423,D162,'[1]1972'!$K$371:$K$423)</f>
        <v>0</v>
      </c>
      <c r="F162" s="1">
        <f>IF($E162=0,SUMIF([2]aqcr!$A$2:$A$83,$D162,[2]aqcr!$B$2:$B$83),"")</f>
        <v>34438</v>
      </c>
      <c r="G162" s="1">
        <f>IF($E162=0,SUMIF([2]aqcr!$A$2:$A$83,$D162,[2]aqcr!$C$2:$C$83),"")</f>
        <v>34336</v>
      </c>
      <c r="H162" s="1">
        <f>IF($E162=0,SUMIF([2]aqcr!$A$2:$A$83,$D162,[2]aqcr!$D$2:$D$83),"")</f>
        <v>40997</v>
      </c>
      <c r="I162" s="1">
        <f>IF($E162=0,SUMIF([2]aqcr!$A$2:$A$83,$D162,[2]aqcr!$E$2:$E$83),"")</f>
        <v>34336</v>
      </c>
      <c r="J162" s="1">
        <f>IF($E162=0,SUMIF([2]aqcr!$A$2:$A$83,$D162,[2]aqcr!$F$2:$F$83),"")</f>
        <v>36663</v>
      </c>
      <c r="K162" s="1">
        <f>IF($E162=0,SUMIF([2]aqcr!$A$2:$A$83,$D162,[2]aqcr!$G$2:$G$83),"")</f>
        <v>36089</v>
      </c>
      <c r="L162" s="1">
        <f>[3]aqcr!E79</f>
        <v>37087</v>
      </c>
      <c r="M162" s="1">
        <f>[3]aqcr!F79</f>
        <v>35741</v>
      </c>
      <c r="N162" s="1">
        <f>[3]aqcr!G79</f>
        <v>33277</v>
      </c>
    </row>
    <row r="163" spans="1:14" x14ac:dyDescent="0.75">
      <c r="A163" t="s">
        <v>42</v>
      </c>
      <c r="B163" t="s">
        <v>43</v>
      </c>
      <c r="C163">
        <v>48</v>
      </c>
      <c r="D163">
        <v>218</v>
      </c>
      <c r="E163">
        <f>SUMIF('[1]1972'!$A$371:$A$423,D163,'[1]1972'!$K$371:$K$423)</f>
        <v>0</v>
      </c>
      <c r="F163" s="1">
        <f>IF(E163=0,SUMIF([1]aqcr_data!$A$4:$A$250,D163,[1]aqcr_data!$B$4:$B$250),"")</f>
        <v>19101</v>
      </c>
      <c r="G163" s="1">
        <f>IF(E163=0,SUMIF([1]aqcr_data!$A$4:$A$250,D163,[1]aqcr_data!$C$4:$C$250),"")</f>
        <v>18955</v>
      </c>
      <c r="H163" s="1">
        <v>21164</v>
      </c>
      <c r="I163" s="1">
        <f>IF(E163=0,SUMIF([1]aqcr_data!$A$4:$A$250,D163,[1]aqcr_data!$E$4:$E$250),"")</f>
        <v>19404</v>
      </c>
      <c r="J163" s="1">
        <v>18734</v>
      </c>
      <c r="K163" s="1">
        <v>17883</v>
      </c>
      <c r="L163" s="1">
        <v>18236</v>
      </c>
      <c r="M163" s="1">
        <v>17302</v>
      </c>
      <c r="N163" s="1">
        <v>16029</v>
      </c>
    </row>
    <row r="164" spans="1:14" x14ac:dyDescent="0.75">
      <c r="A164" t="s">
        <v>110</v>
      </c>
      <c r="B164" t="s">
        <v>111</v>
      </c>
      <c r="C164">
        <v>49</v>
      </c>
      <c r="D164">
        <v>220</v>
      </c>
      <c r="E164">
        <f>SUMIF('[1]1972'!$A$371:$A$423,D164,'[1]1972'!$K$371:$K$423)</f>
        <v>0</v>
      </c>
      <c r="F164" s="1">
        <f>IF(E164=0,SUMIF([1]aqcr_data!$A$4:$A$250,D164,[1]aqcr_data!$B$4:$B$250),"")</f>
        <v>21581</v>
      </c>
      <c r="G164" s="1">
        <f>IF(E164=0,SUMIF([1]aqcr_data!$A$4:$A$250,D164,[1]aqcr_data!$C$4:$C$250),"")</f>
        <v>23955</v>
      </c>
      <c r="H164" s="1">
        <v>31684</v>
      </c>
      <c r="I164" s="1">
        <f>IF(E164=0,SUMIF([1]aqcr_data!$A$4:$A$250,D164,[1]aqcr_data!$E$4:$E$250),"")</f>
        <v>24063</v>
      </c>
      <c r="J164" s="1">
        <v>17330</v>
      </c>
      <c r="K164" s="1">
        <v>16089</v>
      </c>
      <c r="L164" s="1">
        <v>15371</v>
      </c>
      <c r="M164" s="1">
        <v>15074</v>
      </c>
      <c r="N164" s="1">
        <v>14087</v>
      </c>
    </row>
    <row r="165" spans="1:14" x14ac:dyDescent="0.75">
      <c r="A165" t="s">
        <v>112</v>
      </c>
      <c r="B165" t="s">
        <v>113</v>
      </c>
      <c r="C165">
        <v>50</v>
      </c>
      <c r="D165">
        <v>159</v>
      </c>
      <c r="E165">
        <f>SUMIF('[1]1972'!$A$371:$A$423,D165,'[1]1972'!$K$371:$K$423)</f>
        <v>1</v>
      </c>
      <c r="F165" s="1">
        <v>6481</v>
      </c>
      <c r="G165" s="1">
        <v>7162</v>
      </c>
      <c r="H165" s="1">
        <v>5959</v>
      </c>
      <c r="I165" s="1">
        <v>6087</v>
      </c>
      <c r="J165" s="1">
        <v>5543</v>
      </c>
      <c r="K165" s="1">
        <v>5757</v>
      </c>
      <c r="L165" s="1">
        <v>5831</v>
      </c>
      <c r="M165" s="1">
        <v>5751</v>
      </c>
      <c r="N165" s="1">
        <v>5293</v>
      </c>
    </row>
    <row r="166" spans="1:14" x14ac:dyDescent="0.75">
      <c r="A166" t="s">
        <v>112</v>
      </c>
      <c r="B166" t="s">
        <v>113</v>
      </c>
      <c r="C166">
        <v>50</v>
      </c>
      <c r="D166">
        <v>221</v>
      </c>
      <c r="E166">
        <f>SUMIF('[1]1972'!$A$371:$A$423,D166,'[1]1972'!$K$371:$K$423)</f>
        <v>0</v>
      </c>
      <c r="F166" s="1">
        <f>IF(E166=0,SUMIF([1]aqcr_data!$A$4:$A$250,D166,[1]aqcr_data!$B$4:$B$250),"")</f>
        <v>10286</v>
      </c>
      <c r="G166" s="1">
        <f>IF(E166=0,SUMIF([1]aqcr_data!$A$4:$A$250,D166,[1]aqcr_data!$C$4:$C$250),"")</f>
        <v>11552</v>
      </c>
      <c r="H166" s="1">
        <v>9946</v>
      </c>
      <c r="I166" s="1">
        <f>IF(E166=0,SUMIF([1]aqcr_data!$A$4:$A$250,D166,[1]aqcr_data!$E$4:$E$250),"")</f>
        <v>10114</v>
      </c>
      <c r="J166" s="1">
        <v>9593</v>
      </c>
      <c r="K166" s="1">
        <v>8262</v>
      </c>
      <c r="L166" s="1">
        <v>8412</v>
      </c>
      <c r="M166" s="1">
        <v>7881</v>
      </c>
      <c r="N166" s="1">
        <v>7280</v>
      </c>
    </row>
    <row r="167" spans="1:14" x14ac:dyDescent="0.75">
      <c r="A167" t="s">
        <v>44</v>
      </c>
      <c r="B167" t="s">
        <v>45</v>
      </c>
      <c r="C167">
        <v>51</v>
      </c>
      <c r="D167">
        <v>47</v>
      </c>
      <c r="E167">
        <f>SUMIF('[1]1972'!$A$371:$A$423,D167,'[1]1972'!$K$371:$K$423)</f>
        <v>1</v>
      </c>
      <c r="F167" s="1">
        <v>23710</v>
      </c>
      <c r="G167" s="1">
        <v>32931</v>
      </c>
      <c r="H167" s="1">
        <v>32776</v>
      </c>
      <c r="I167" s="1">
        <v>33713</v>
      </c>
      <c r="J167" s="1">
        <v>33336</v>
      </c>
      <c r="K167" s="1">
        <v>24730</v>
      </c>
      <c r="L167" s="1">
        <f>[3]aqcr!E80</f>
        <v>35636</v>
      </c>
      <c r="M167" s="1">
        <f>[3]aqcr!F80</f>
        <v>26171</v>
      </c>
      <c r="N167" s="1">
        <f>[3]aqcr!G80</f>
        <v>24326</v>
      </c>
    </row>
    <row r="168" spans="1:14" x14ac:dyDescent="0.75">
      <c r="A168" t="s">
        <v>44</v>
      </c>
      <c r="B168" t="s">
        <v>45</v>
      </c>
      <c r="C168">
        <v>51</v>
      </c>
      <c r="D168">
        <v>207</v>
      </c>
      <c r="E168">
        <f>SUMIF('[1]1972'!$A$371:$A$423,D168,'[1]1972'!$K$371:$K$423)</f>
        <v>1</v>
      </c>
      <c r="F168" s="1">
        <v>9480</v>
      </c>
      <c r="G168" s="1">
        <v>13863</v>
      </c>
      <c r="H168" s="1">
        <v>14244</v>
      </c>
      <c r="I168" s="1">
        <v>14502</v>
      </c>
      <c r="J168" s="1">
        <v>10933</v>
      </c>
      <c r="K168" s="1">
        <v>10171</v>
      </c>
      <c r="L168" s="1">
        <f>[3]aqcr!E81</f>
        <v>11909</v>
      </c>
      <c r="M168" s="1">
        <f>[3]aqcr!F81</f>
        <v>12598</v>
      </c>
      <c r="N168" s="1">
        <f>[3]aqcr!G81</f>
        <v>11623</v>
      </c>
    </row>
    <row r="169" spans="1:14" x14ac:dyDescent="0.75">
      <c r="A169" t="s">
        <v>44</v>
      </c>
      <c r="B169" t="s">
        <v>45</v>
      </c>
      <c r="C169">
        <v>51</v>
      </c>
      <c r="D169">
        <v>222</v>
      </c>
      <c r="E169">
        <f>SUMIF('[1]1972'!$A$371:$A$423,D169,'[1]1972'!$K$371:$K$423)</f>
        <v>0</v>
      </c>
      <c r="F169" s="1">
        <f>IF(E169=0,SUMIF([1]aqcr_data!$A$4:$A$250,D169,[1]aqcr_data!$B$4:$B$250),"")</f>
        <v>15194</v>
      </c>
      <c r="G169" s="1">
        <f>IF(E169=0,SUMIF([1]aqcr_data!$A$4:$A$250,D169,[1]aqcr_data!$C$4:$C$250),"")</f>
        <v>22566</v>
      </c>
      <c r="H169" s="1">
        <v>23108</v>
      </c>
      <c r="I169" s="1">
        <f>IF(E169=0,SUMIF([1]aqcr_data!$A$4:$A$250,D169,[1]aqcr_data!$E$4:$E$250),"")</f>
        <v>23542</v>
      </c>
      <c r="J169" s="1">
        <v>16550</v>
      </c>
      <c r="K169" s="1">
        <v>16616</v>
      </c>
      <c r="L169" s="1">
        <v>19882</v>
      </c>
      <c r="M169" s="1">
        <v>20516</v>
      </c>
      <c r="N169" s="1">
        <v>19027</v>
      </c>
    </row>
    <row r="170" spans="1:14" x14ac:dyDescent="0.75">
      <c r="A170" t="s">
        <v>44</v>
      </c>
      <c r="B170" t="s">
        <v>45</v>
      </c>
      <c r="C170">
        <v>51</v>
      </c>
      <c r="D170">
        <v>223</v>
      </c>
      <c r="E170">
        <f>SUMIF('[1]1972'!$A$371:$A$423,D170,'[1]1972'!$K$371:$K$423)</f>
        <v>0</v>
      </c>
      <c r="F170" s="1">
        <f>IF($E170=0,SUMIF([2]aqcr!$A$2:$A$83,$D170,[2]aqcr!$B$2:$B$83),"")</f>
        <v>32147</v>
      </c>
      <c r="G170" s="1">
        <f>IF($E170=0,SUMIF([2]aqcr!$A$2:$A$83,$D170,[2]aqcr!$C$2:$C$83),"")</f>
        <v>27998</v>
      </c>
      <c r="H170" s="1">
        <f>IF($E170=0,SUMIF([2]aqcr!$A$2:$A$83,$D170,[2]aqcr!$D$2:$D$83),"")</f>
        <v>27999</v>
      </c>
      <c r="I170" s="1">
        <f>IF($E170=0,SUMIF([2]aqcr!$A$2:$A$83,$D170,[2]aqcr!$E$2:$E$83),"")</f>
        <v>27998</v>
      </c>
      <c r="J170" s="1">
        <f>IF($E170=0,SUMIF([2]aqcr!$A$2:$A$83,$D170,[2]aqcr!$F$2:$F$83),"")</f>
        <v>27654</v>
      </c>
      <c r="K170" s="1">
        <f>IF($E170=0,SUMIF([2]aqcr!$A$2:$A$83,$D170,[2]aqcr!$G$2:$G$83),"")</f>
        <v>20865</v>
      </c>
      <c r="L170" s="1">
        <f>[3]aqcr!E82</f>
        <v>24842</v>
      </c>
      <c r="M170" s="1">
        <f>[3]aqcr!F82</f>
        <v>24648</v>
      </c>
      <c r="N170" s="1">
        <f>[3]aqcr!G82</f>
        <v>22927</v>
      </c>
    </row>
    <row r="171" spans="1:14" x14ac:dyDescent="0.75">
      <c r="A171" t="s">
        <v>44</v>
      </c>
      <c r="B171" t="s">
        <v>45</v>
      </c>
      <c r="C171">
        <v>51</v>
      </c>
      <c r="D171">
        <v>225</v>
      </c>
      <c r="E171">
        <f>SUMIF('[1]1972'!$A$371:$A$423,D171,'[1]1972'!$K$371:$K$423)</f>
        <v>0</v>
      </c>
      <c r="F171" s="1">
        <f>IF($E171=0,SUMIF([2]aqcr!$A$2:$A$83,$D171,[2]aqcr!$B$2:$B$83),"")</f>
        <v>21256</v>
      </c>
      <c r="G171" s="1">
        <f>IF($E171=0,SUMIF([2]aqcr!$A$2:$A$83,$D171,[2]aqcr!$C$2:$C$83),"")</f>
        <v>22872</v>
      </c>
      <c r="H171" s="1">
        <f>IF($E171=0,SUMIF([2]aqcr!$A$2:$A$83,$D171,[2]aqcr!$D$2:$D$83),"")</f>
        <v>22943</v>
      </c>
      <c r="I171" s="1">
        <f>IF($E171=0,SUMIF([2]aqcr!$A$2:$A$83,$D171,[2]aqcr!$E$2:$E$83),"")</f>
        <v>22872</v>
      </c>
      <c r="J171" s="1">
        <f>IF($E171=0,SUMIF([2]aqcr!$A$2:$A$83,$D171,[2]aqcr!$F$2:$F$83),"")</f>
        <v>22582</v>
      </c>
      <c r="K171" s="1">
        <f>IF($E171=0,SUMIF([2]aqcr!$A$2:$A$83,$D171,[2]aqcr!$G$2:$G$83),"")</f>
        <v>18849</v>
      </c>
      <c r="L171" s="1">
        <f>[3]aqcr!E83</f>
        <v>18182</v>
      </c>
      <c r="M171" s="1">
        <f>[3]aqcr!F83</f>
        <v>19551</v>
      </c>
      <c r="N171" s="1">
        <f>[3]aqcr!G83</f>
        <v>18065</v>
      </c>
    </row>
    <row r="172" spans="1:14" x14ac:dyDescent="0.75">
      <c r="A172" t="s">
        <v>44</v>
      </c>
      <c r="B172" t="s">
        <v>45</v>
      </c>
      <c r="C172">
        <v>51</v>
      </c>
      <c r="D172">
        <v>226</v>
      </c>
      <c r="E172">
        <f>SUMIF('[1]1972'!$A$371:$A$423,D172,'[1]1972'!$K$371:$K$423)</f>
        <v>0</v>
      </c>
      <c r="F172" s="1">
        <f>IF(E172=0,SUMIF([1]aqcr_data!$A$4:$A$250,D172,[1]aqcr_data!$B$4:$B$250),"")</f>
        <v>17422</v>
      </c>
      <c r="G172" s="1">
        <f>IF(E172=0,SUMIF([1]aqcr_data!$A$4:$A$250,D172,[1]aqcr_data!$C$4:$C$250),"")</f>
        <v>25867</v>
      </c>
      <c r="H172" s="1">
        <v>26122</v>
      </c>
      <c r="I172" s="1">
        <f>IF(E172=0,SUMIF([1]aqcr_data!$A$4:$A$250,D172,[1]aqcr_data!$E$4:$E$250),"")</f>
        <v>26690</v>
      </c>
      <c r="J172" s="1">
        <v>22262</v>
      </c>
      <c r="K172" s="1">
        <v>38715</v>
      </c>
      <c r="L172" s="1">
        <f>34161-11536</f>
        <v>22625</v>
      </c>
      <c r="M172" s="1">
        <v>22245</v>
      </c>
      <c r="N172" s="1">
        <v>20694</v>
      </c>
    </row>
    <row r="173" spans="1:14" x14ac:dyDescent="0.75">
      <c r="A173" t="s">
        <v>46</v>
      </c>
      <c r="B173" t="s">
        <v>47</v>
      </c>
      <c r="C173">
        <v>53</v>
      </c>
      <c r="D173">
        <v>62</v>
      </c>
      <c r="E173">
        <f>SUMIF('[1]1972'!$A$371:$A$423,D173,'[1]1972'!$K$371:$K$423)</f>
        <v>1</v>
      </c>
      <c r="F173" s="1">
        <v>13134</v>
      </c>
      <c r="G173" s="1">
        <v>17772</v>
      </c>
      <c r="H173" s="1">
        <v>16214</v>
      </c>
      <c r="I173" s="1">
        <v>18018</v>
      </c>
      <c r="J173" s="1">
        <v>14656</v>
      </c>
      <c r="K173" s="1">
        <v>15918</v>
      </c>
      <c r="L173" s="1">
        <f>[3]aqcr!E84</f>
        <v>17027</v>
      </c>
      <c r="M173" s="1">
        <f>[3]aqcr!F84</f>
        <v>16255</v>
      </c>
      <c r="N173" s="1">
        <f>[3]aqcr!G84</f>
        <v>15282</v>
      </c>
    </row>
    <row r="174" spans="1:14" x14ac:dyDescent="0.75">
      <c r="A174" t="s">
        <v>46</v>
      </c>
      <c r="B174" t="s">
        <v>47</v>
      </c>
      <c r="C174">
        <v>53</v>
      </c>
      <c r="D174">
        <v>193</v>
      </c>
      <c r="E174">
        <f>SUMIF('[1]1972'!$A$371:$A$423,D174,'[1]1972'!$K$371:$K$423)</f>
        <v>1</v>
      </c>
      <c r="F174" s="1">
        <v>8233</v>
      </c>
      <c r="G174" s="1">
        <v>12055</v>
      </c>
      <c r="H174" s="1">
        <v>11046</v>
      </c>
      <c r="I174" s="1">
        <v>12009</v>
      </c>
      <c r="J174" s="1">
        <v>10354</v>
      </c>
      <c r="K174" s="1">
        <v>10814</v>
      </c>
      <c r="L174" s="1">
        <f>[3]aqcr!E85</f>
        <v>10644</v>
      </c>
      <c r="M174" s="1">
        <f>[3]aqcr!F85</f>
        <v>10436</v>
      </c>
      <c r="N174" s="1">
        <f>[3]aqcr!G85</f>
        <v>9833</v>
      </c>
    </row>
    <row r="175" spans="1:14" x14ac:dyDescent="0.75">
      <c r="A175" t="s">
        <v>46</v>
      </c>
      <c r="B175" t="s">
        <v>47</v>
      </c>
      <c r="C175">
        <v>53</v>
      </c>
      <c r="D175">
        <v>229</v>
      </c>
      <c r="E175">
        <f>SUMIF('[1]1972'!$A$371:$A$423,D175,'[1]1972'!$K$371:$K$423)</f>
        <v>0</v>
      </c>
      <c r="F175" s="1">
        <f>IF($E175=0,SUMIF([2]aqcr!$A$2:$A$83,$D175,[2]aqcr!$B$2:$B$83),"")</f>
        <v>60470</v>
      </c>
      <c r="G175" s="1">
        <f>IF($E175=0,SUMIF([2]aqcr!$A$2:$A$83,$D175,[2]aqcr!$C$2:$C$83),"")</f>
        <v>58275</v>
      </c>
      <c r="H175" s="1">
        <f>IF($E175=0,SUMIF([2]aqcr!$A$2:$A$83,$D175,[2]aqcr!$D$2:$D$83),"")</f>
        <v>49860</v>
      </c>
      <c r="I175" s="1">
        <f>IF($E175=0,SUMIF([2]aqcr!$A$2:$A$83,$D175,[2]aqcr!$E$2:$E$83),"")</f>
        <v>58275</v>
      </c>
      <c r="J175" s="1">
        <f>IF($E175=0,SUMIF([2]aqcr!$A$2:$A$83,$D175,[2]aqcr!$F$2:$F$83),"")</f>
        <v>49329</v>
      </c>
      <c r="K175" s="1">
        <f>IF($E175=0,SUMIF([2]aqcr!$A$2:$A$83,$D175,[2]aqcr!$G$2:$G$83),"")</f>
        <v>52514</v>
      </c>
      <c r="L175" s="1">
        <f>[3]aqcr!E86</f>
        <v>53068</v>
      </c>
      <c r="M175" s="1">
        <f>[3]aqcr!F86</f>
        <v>51899</v>
      </c>
      <c r="N175" s="1">
        <f>[3]aqcr!G86</f>
        <v>48874</v>
      </c>
    </row>
    <row r="176" spans="1:14" x14ac:dyDescent="0.75">
      <c r="A176" t="s">
        <v>48</v>
      </c>
      <c r="B176" t="s">
        <v>49</v>
      </c>
      <c r="C176">
        <v>54</v>
      </c>
      <c r="D176">
        <v>103</v>
      </c>
      <c r="E176">
        <f>SUMIF('[1]1972'!$A$371:$A$423,D176,'[1]1972'!$K$371:$K$423)</f>
        <v>1</v>
      </c>
      <c r="F176" s="1">
        <v>4973</v>
      </c>
      <c r="G176" s="1">
        <v>4657</v>
      </c>
      <c r="H176" s="1">
        <v>4858</v>
      </c>
      <c r="I176" s="1">
        <v>5101</v>
      </c>
      <c r="J176" s="1">
        <v>4015</v>
      </c>
      <c r="K176" s="1">
        <v>4164</v>
      </c>
      <c r="L176" s="1">
        <v>2740</v>
      </c>
      <c r="M176" s="1">
        <v>4084</v>
      </c>
      <c r="N176" s="1">
        <v>3729</v>
      </c>
    </row>
    <row r="177" spans="1:14" x14ac:dyDescent="0.75">
      <c r="A177" t="s">
        <v>48</v>
      </c>
      <c r="B177" t="s">
        <v>49</v>
      </c>
      <c r="C177">
        <v>54</v>
      </c>
      <c r="D177">
        <v>181</v>
      </c>
      <c r="E177">
        <f>SUMIF('[1]1972'!$A$371:$A$423,D177,'[1]1972'!$K$371:$K$423)</f>
        <v>1</v>
      </c>
      <c r="F177" s="1">
        <v>4747</v>
      </c>
      <c r="G177" s="1">
        <v>4022</v>
      </c>
      <c r="H177" s="1">
        <v>4172</v>
      </c>
      <c r="I177" s="1">
        <v>4389</v>
      </c>
      <c r="J177" s="1">
        <v>3603</v>
      </c>
      <c r="K177" s="1">
        <v>3911</v>
      </c>
      <c r="L177" s="1">
        <v>1703</v>
      </c>
      <c r="M177" s="1">
        <v>3681</v>
      </c>
      <c r="N177" s="1">
        <v>3361</v>
      </c>
    </row>
    <row r="178" spans="1:14" x14ac:dyDescent="0.75">
      <c r="A178" t="s">
        <v>48</v>
      </c>
      <c r="B178" t="s">
        <v>49</v>
      </c>
      <c r="C178">
        <v>54</v>
      </c>
      <c r="D178">
        <v>234</v>
      </c>
      <c r="E178">
        <f>SUMIF('[1]1972'!$A$371:$A$423,D178,'[1]1972'!$K$371:$K$423)</f>
        <v>0</v>
      </c>
      <c r="F178" s="1">
        <f>IF($E178=0,SUMIF([2]aqcr!$A$2:$A$83,$D178,[2]aqcr!$B$2:$B$83),"")</f>
        <v>9200</v>
      </c>
      <c r="G178" s="1">
        <f>IF($E178=0,SUMIF([2]aqcr!$A$2:$A$83,$D178,[2]aqcr!$C$2:$C$83),"")</f>
        <v>7630</v>
      </c>
      <c r="H178" s="1">
        <f>IF($E178=0,SUMIF([2]aqcr!$A$2:$A$83,$D178,[2]aqcr!$D$2:$D$83),"")</f>
        <v>7920</v>
      </c>
      <c r="I178" s="1">
        <f>IF($E178=0,SUMIF([2]aqcr!$A$2:$A$83,$D178,[2]aqcr!$E$2:$E$83),"")</f>
        <v>7630</v>
      </c>
      <c r="J178" s="1">
        <f>IF($E178=0,SUMIF([2]aqcr!$A$2:$A$83,$D178,[2]aqcr!$F$2:$F$83),"")</f>
        <v>8117</v>
      </c>
      <c r="K178" s="1">
        <f>IF($E178=0,SUMIF([2]aqcr!$A$2:$A$83,$D178,[2]aqcr!$G$2:$G$83),"")</f>
        <v>8963</v>
      </c>
      <c r="L178" s="1">
        <f>[3]aqcr!E91</f>
        <v>5368</v>
      </c>
      <c r="M178" s="1">
        <f>[3]aqcr!F91</f>
        <v>8526</v>
      </c>
      <c r="N178" s="1">
        <f>[3]aqcr!G91</f>
        <v>7772</v>
      </c>
    </row>
    <row r="179" spans="1:14" x14ac:dyDescent="0.75">
      <c r="A179" t="s">
        <v>50</v>
      </c>
      <c r="B179" t="s">
        <v>51</v>
      </c>
      <c r="C179">
        <v>55</v>
      </c>
      <c r="D179">
        <v>128</v>
      </c>
      <c r="E179">
        <f>SUMIF('[1]1972'!$A$371:$A$423,D179,'[1]1972'!$K$371:$K$423)</f>
        <v>1</v>
      </c>
      <c r="F179" s="1">
        <v>19453</v>
      </c>
      <c r="G179" s="1">
        <v>22175</v>
      </c>
      <c r="H179" s="1">
        <v>21504</v>
      </c>
      <c r="I179" s="1">
        <v>21909</v>
      </c>
      <c r="J179" s="1">
        <v>17691</v>
      </c>
      <c r="K179" s="1">
        <v>44734</v>
      </c>
      <c r="L179" s="1">
        <f>[3]aqcr!E87</f>
        <v>17345</v>
      </c>
      <c r="M179" s="1">
        <f>[3]aqcr!F87</f>
        <v>19190</v>
      </c>
      <c r="N179" s="1">
        <f>[3]aqcr!G87</f>
        <v>16772</v>
      </c>
    </row>
    <row r="180" spans="1:14" x14ac:dyDescent="0.75">
      <c r="A180" t="s">
        <v>50</v>
      </c>
      <c r="B180" t="s">
        <v>51</v>
      </c>
      <c r="C180">
        <v>55</v>
      </c>
      <c r="D180">
        <v>129</v>
      </c>
      <c r="E180">
        <f>SUMIF('[1]1972'!$A$371:$A$423,D180,'[1]1972'!$K$371:$K$423)</f>
        <v>1</v>
      </c>
      <c r="F180" s="1">
        <v>5297</v>
      </c>
      <c r="G180" s="1">
        <v>6508</v>
      </c>
      <c r="H180" s="1">
        <v>6503</v>
      </c>
      <c r="I180" s="1">
        <v>6623</v>
      </c>
      <c r="J180" s="1">
        <v>6213</v>
      </c>
      <c r="K180" s="1">
        <v>15216</v>
      </c>
      <c r="L180" s="1">
        <f>[3]aqcr!E88</f>
        <v>4750</v>
      </c>
      <c r="M180" s="1">
        <f>[3]aqcr!F88</f>
        <v>5592</v>
      </c>
      <c r="N180" s="1">
        <f>[3]aqcr!G88</f>
        <v>5009</v>
      </c>
    </row>
    <row r="181" spans="1:14" x14ac:dyDescent="0.75">
      <c r="A181" t="s">
        <v>50</v>
      </c>
      <c r="B181" t="s">
        <v>51</v>
      </c>
      <c r="C181">
        <v>55</v>
      </c>
      <c r="D181">
        <v>237</v>
      </c>
      <c r="E181">
        <f>SUMIF('[1]1972'!$A$371:$A$423,D181,'[1]1972'!$K$371:$K$423)</f>
        <v>0</v>
      </c>
      <c r="F181" s="1">
        <f>IF(E181=0,SUMIF([1]aqcr_data!$A$4:$A$250,D181,[1]aqcr_data!$B$4:$B$250),"")</f>
        <v>27272</v>
      </c>
      <c r="G181" s="1">
        <f>IF(E181=0,SUMIF([1]aqcr_data!$A$4:$A$250,D181,[1]aqcr_data!$C$4:$C$250),"")</f>
        <v>32257</v>
      </c>
      <c r="H181" s="1">
        <v>31907</v>
      </c>
      <c r="I181" s="1">
        <f>IF(E181=0,SUMIF([1]aqcr_data!$A$4:$A$250,D181,[1]aqcr_data!$E$4:$E$250),"")</f>
        <v>32615</v>
      </c>
      <c r="J181" s="1">
        <v>27507</v>
      </c>
      <c r="K181" s="1">
        <v>24381</v>
      </c>
      <c r="L181" s="1">
        <v>26923</v>
      </c>
      <c r="M181" s="1">
        <v>28263</v>
      </c>
      <c r="N181" s="1">
        <f>46633-219-310-21109</f>
        <v>24995</v>
      </c>
    </row>
    <row r="182" spans="1:14" x14ac:dyDescent="0.75">
      <c r="A182" t="s">
        <v>50</v>
      </c>
      <c r="B182" t="s">
        <v>51</v>
      </c>
      <c r="C182">
        <v>55</v>
      </c>
      <c r="D182">
        <v>239</v>
      </c>
      <c r="E182">
        <f>SUMIF('[1]1972'!$A$371:$A$423,D182,'[1]1972'!$K$371:$K$423)</f>
        <v>0</v>
      </c>
      <c r="F182" s="1">
        <f>IF($E182=0,SUMIF([2]aqcr!$A$2:$A$83,$D182,[2]aqcr!$B$2:$B$83),"")</f>
        <v>42717</v>
      </c>
      <c r="G182" s="1">
        <f>IF($E182=0,SUMIF([2]aqcr!$A$2:$A$83,$D182,[2]aqcr!$C$2:$C$83),"")</f>
        <v>48283</v>
      </c>
      <c r="H182" s="1">
        <f>IF($E182=0,SUMIF([2]aqcr!$A$2:$A$83,$D182,[2]aqcr!$D$2:$D$83),"")</f>
        <v>47668</v>
      </c>
      <c r="I182" s="1">
        <f>IF($E182=0,SUMIF([2]aqcr!$A$2:$A$83,$D182,[2]aqcr!$E$2:$E$83),"")</f>
        <v>48283</v>
      </c>
      <c r="J182" s="1">
        <f>IF($E182=0,SUMIF([2]aqcr!$A$2:$A$83,$D182,[2]aqcr!$F$2:$F$83),"")</f>
        <v>48011</v>
      </c>
      <c r="K182" s="1">
        <f>IF($E182=0,SUMIF([2]aqcr!$A$2:$A$83,$D182,[2]aqcr!$G$2:$G$83),"")</f>
        <v>7320</v>
      </c>
      <c r="L182" s="1">
        <f>[3]aqcr!E89</f>
        <v>45160</v>
      </c>
      <c r="M182" s="1">
        <f>[3]aqcr!F89</f>
        <v>39879</v>
      </c>
      <c r="N182" s="1">
        <f>[3]aqcr!G89</f>
        <v>36028</v>
      </c>
    </row>
    <row r="183" spans="1:14" x14ac:dyDescent="0.75">
      <c r="A183" t="s">
        <v>50</v>
      </c>
      <c r="B183" t="s">
        <v>51</v>
      </c>
      <c r="C183">
        <v>55</v>
      </c>
      <c r="D183">
        <v>240</v>
      </c>
      <c r="E183">
        <f>SUMIF('[1]1972'!$A$371:$A$423,D183,'[1]1972'!$K$371:$K$423)</f>
        <v>0</v>
      </c>
      <c r="F183" s="1">
        <f>IF($E183=0,SUMIF([2]aqcr!$A$2:$A$83,$D183,[2]aqcr!$B$2:$B$83),"")</f>
        <v>20170</v>
      </c>
      <c r="G183" s="1">
        <f>IF($E183=0,SUMIF([2]aqcr!$A$2:$A$83,$D183,[2]aqcr!$C$2:$C$83),"")</f>
        <v>20952</v>
      </c>
      <c r="H183" s="1">
        <f>IF($E183=0,SUMIF([2]aqcr!$A$2:$A$83,$D183,[2]aqcr!$D$2:$D$83),"")</f>
        <v>20192</v>
      </c>
      <c r="I183" s="1">
        <f>IF($E183=0,SUMIF([2]aqcr!$A$2:$A$83,$D183,[2]aqcr!$E$2:$E$83),"")</f>
        <v>20952</v>
      </c>
      <c r="J183" s="1">
        <f>IF($E183=0,SUMIF([2]aqcr!$A$2:$A$83,$D183,[2]aqcr!$F$2:$F$83),"")</f>
        <v>18589</v>
      </c>
      <c r="K183" s="1">
        <f>IF($E183=0,SUMIF([2]aqcr!$A$2:$A$83,$D183,[2]aqcr!$G$2:$G$83),"")</f>
        <v>21597</v>
      </c>
      <c r="L183" s="1">
        <f>[3]aqcr!E90</f>
        <v>17801</v>
      </c>
      <c r="M183" s="1">
        <f>[3]aqcr!F90</f>
        <v>17703</v>
      </c>
      <c r="N183" s="1">
        <f>[3]aqcr!G90</f>
        <v>15427</v>
      </c>
    </row>
    <row r="184" spans="1:14" x14ac:dyDescent="0.75">
      <c r="A184" t="s">
        <v>114</v>
      </c>
      <c r="B184" t="s">
        <v>115</v>
      </c>
      <c r="C184">
        <v>56</v>
      </c>
      <c r="D184">
        <v>241</v>
      </c>
      <c r="E184">
        <f>SUMIF('[1]1972'!$A$371:$A$423,D184,'[1]1972'!$K$371:$K$423)</f>
        <v>0</v>
      </c>
      <c r="F184" s="1">
        <f>IF(E184=0,SUMIF([1]aqcr_data!$A$4:$A$250,D184,[1]aqcr_data!$B$4:$B$250),"")</f>
        <v>2803</v>
      </c>
      <c r="G184" s="1">
        <f>IF(E184=0,SUMIF([1]aqcr_data!$A$4:$A$250,D184,[1]aqcr_data!$C$4:$C$250),"")</f>
        <v>3081</v>
      </c>
      <c r="H184" s="1">
        <v>3575</v>
      </c>
      <c r="I184" s="1">
        <f>IF(E184=0,SUMIF([1]aqcr_data!$A$4:$A$250,D184,[1]aqcr_data!$E$4:$E$250),"")</f>
        <v>3464</v>
      </c>
      <c r="J184" s="1">
        <v>2401</v>
      </c>
      <c r="K184" s="2">
        <v>873</v>
      </c>
      <c r="L184" s="1">
        <v>3551</v>
      </c>
      <c r="M184" s="1">
        <v>3266</v>
      </c>
      <c r="N184" s="1">
        <v>3223</v>
      </c>
    </row>
    <row r="185" spans="1:14" x14ac:dyDescent="0.75">
      <c r="A185" t="s">
        <v>114</v>
      </c>
      <c r="B185" t="s">
        <v>115</v>
      </c>
      <c r="C185">
        <v>56</v>
      </c>
      <c r="D185">
        <v>242</v>
      </c>
      <c r="E185">
        <f>SUMIF('[1]1972'!$A$371:$A$423,D185,'[1]1972'!$K$371:$K$423)</f>
        <v>0</v>
      </c>
      <c r="F185" s="1">
        <f>IF(E185=0,SUMIF([1]aqcr_data!$A$4:$A$250,D185,[1]aqcr_data!$B$4:$B$250),"")</f>
        <v>3309</v>
      </c>
      <c r="G185" s="1">
        <f>IF(E185=0,SUMIF([1]aqcr_data!$A$4:$A$250,D185,[1]aqcr_data!$C$4:$C$250),"")</f>
        <v>3836</v>
      </c>
      <c r="H185" s="1">
        <v>4420</v>
      </c>
      <c r="I185" s="1">
        <f>IF(E185=0,SUMIF([1]aqcr_data!$A$4:$A$250,D185,[1]aqcr_data!$E$4:$E$250),"")</f>
        <v>4294</v>
      </c>
      <c r="J185" s="1">
        <v>2946</v>
      </c>
      <c r="K185" s="1">
        <v>3055</v>
      </c>
      <c r="L185" s="1">
        <v>3835</v>
      </c>
      <c r="M185" s="1">
        <v>3518</v>
      </c>
      <c r="N185" s="1">
        <v>3464</v>
      </c>
    </row>
  </sheetData>
  <autoFilter ref="A1:K183" xr:uid="{00000000-0009-0000-0000-000000000000}"/>
  <sortState xmlns:xlrd2="http://schemas.microsoft.com/office/spreadsheetml/2017/richdata2" ref="A2:N185">
    <sortCondition ref="A2:A185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F776-D2DF-4A5B-BB36-1A6EDD9E9207}">
  <dimension ref="A1:N185"/>
  <sheetViews>
    <sheetView workbookViewId="0">
      <selection activeCell="G11" sqref="G11"/>
    </sheetView>
  </sheetViews>
  <sheetFormatPr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</row>
    <row r="2" spans="1:14" x14ac:dyDescent="0.75">
      <c r="A2" t="s">
        <v>62</v>
      </c>
      <c r="B2" t="s">
        <v>63</v>
      </c>
      <c r="C2">
        <v>1</v>
      </c>
      <c r="D2">
        <v>2</v>
      </c>
      <c r="E2">
        <v>1</v>
      </c>
      <c r="F2">
        <v>18160</v>
      </c>
      <c r="G2">
        <v>14597</v>
      </c>
      <c r="I2">
        <v>15374</v>
      </c>
    </row>
    <row r="3" spans="1:14" x14ac:dyDescent="0.75">
      <c r="A3" t="s">
        <v>62</v>
      </c>
      <c r="B3" t="s">
        <v>63</v>
      </c>
      <c r="C3">
        <v>1</v>
      </c>
      <c r="D3">
        <v>3</v>
      </c>
      <c r="E3">
        <v>0</v>
      </c>
      <c r="F3">
        <v>11754</v>
      </c>
      <c r="G3">
        <v>16294</v>
      </c>
      <c r="I3">
        <v>20009</v>
      </c>
    </row>
    <row r="4" spans="1:14" x14ac:dyDescent="0.75">
      <c r="A4" t="s">
        <v>62</v>
      </c>
      <c r="B4" t="s">
        <v>63</v>
      </c>
      <c r="C4">
        <v>1</v>
      </c>
      <c r="D4">
        <v>4</v>
      </c>
      <c r="E4">
        <v>0</v>
      </c>
      <c r="F4">
        <v>37924</v>
      </c>
      <c r="G4">
        <v>35445</v>
      </c>
      <c r="I4">
        <v>37260</v>
      </c>
    </row>
    <row r="5" spans="1:14" x14ac:dyDescent="0.75">
      <c r="A5" t="s">
        <v>62</v>
      </c>
      <c r="B5" t="s">
        <v>63</v>
      </c>
      <c r="C5">
        <v>1</v>
      </c>
      <c r="D5">
        <v>5</v>
      </c>
      <c r="E5">
        <v>1</v>
      </c>
      <c r="F5">
        <v>14700</v>
      </c>
      <c r="G5">
        <v>12817</v>
      </c>
      <c r="I5">
        <v>13509</v>
      </c>
    </row>
    <row r="6" spans="1:14" x14ac:dyDescent="0.75">
      <c r="A6" t="s">
        <v>62</v>
      </c>
      <c r="B6" t="s">
        <v>63</v>
      </c>
      <c r="C6">
        <v>1</v>
      </c>
      <c r="D6">
        <v>7</v>
      </c>
      <c r="E6">
        <v>1</v>
      </c>
      <c r="F6">
        <v>19128</v>
      </c>
      <c r="G6">
        <v>30741</v>
      </c>
      <c r="I6">
        <v>34033</v>
      </c>
    </row>
    <row r="7" spans="1:14" x14ac:dyDescent="0.75">
      <c r="A7" t="s">
        <v>64</v>
      </c>
      <c r="B7" t="s">
        <v>65</v>
      </c>
      <c r="C7">
        <v>2</v>
      </c>
      <c r="D7">
        <v>8</v>
      </c>
      <c r="E7">
        <v>0</v>
      </c>
      <c r="F7">
        <v>3764</v>
      </c>
      <c r="G7">
        <v>4736</v>
      </c>
      <c r="I7">
        <v>7056</v>
      </c>
    </row>
    <row r="8" spans="1:14" x14ac:dyDescent="0.75">
      <c r="A8" t="s">
        <v>64</v>
      </c>
      <c r="B8" t="s">
        <v>65</v>
      </c>
      <c r="C8">
        <v>2</v>
      </c>
      <c r="D8">
        <v>9</v>
      </c>
      <c r="E8">
        <v>0</v>
      </c>
      <c r="F8">
        <v>1121</v>
      </c>
      <c r="G8">
        <v>1623</v>
      </c>
      <c r="I8">
        <v>1640</v>
      </c>
    </row>
    <row r="9" spans="1:14" x14ac:dyDescent="0.75">
      <c r="A9" t="s">
        <v>66</v>
      </c>
      <c r="B9" t="s">
        <v>67</v>
      </c>
      <c r="C9">
        <v>4</v>
      </c>
      <c r="D9">
        <v>12</v>
      </c>
      <c r="E9">
        <v>1</v>
      </c>
      <c r="F9">
        <v>3831</v>
      </c>
      <c r="G9">
        <v>3740</v>
      </c>
      <c r="I9">
        <v>4207</v>
      </c>
    </row>
    <row r="10" spans="1:14" x14ac:dyDescent="0.75">
      <c r="A10" t="s">
        <v>66</v>
      </c>
      <c r="B10" t="s">
        <v>67</v>
      </c>
      <c r="C10">
        <v>4</v>
      </c>
      <c r="D10">
        <v>13</v>
      </c>
      <c r="E10">
        <v>1</v>
      </c>
      <c r="F10">
        <v>5773</v>
      </c>
      <c r="G10">
        <v>6059</v>
      </c>
      <c r="I10">
        <v>7537</v>
      </c>
    </row>
    <row r="11" spans="1:14" x14ac:dyDescent="0.75">
      <c r="A11" t="s">
        <v>66</v>
      </c>
      <c r="B11" t="s">
        <v>67</v>
      </c>
      <c r="C11">
        <v>4</v>
      </c>
      <c r="D11">
        <v>14</v>
      </c>
      <c r="E11">
        <v>1</v>
      </c>
      <c r="F11">
        <v>9486</v>
      </c>
      <c r="G11">
        <v>10878</v>
      </c>
      <c r="I11">
        <v>11752</v>
      </c>
    </row>
    <row r="12" spans="1:14" x14ac:dyDescent="0.75">
      <c r="A12" t="s">
        <v>66</v>
      </c>
      <c r="B12" t="s">
        <v>67</v>
      </c>
      <c r="C12">
        <v>4</v>
      </c>
      <c r="D12">
        <v>15</v>
      </c>
      <c r="E12">
        <v>0</v>
      </c>
      <c r="F12">
        <v>48258</v>
      </c>
      <c r="G12">
        <v>61927</v>
      </c>
      <c r="I12">
        <v>51537</v>
      </c>
    </row>
    <row r="13" spans="1:14" x14ac:dyDescent="0.75">
      <c r="A13" t="s">
        <v>68</v>
      </c>
      <c r="B13" t="s">
        <v>69</v>
      </c>
      <c r="C13">
        <v>5</v>
      </c>
      <c r="D13">
        <v>16</v>
      </c>
      <c r="E13">
        <v>0</v>
      </c>
      <c r="F13">
        <v>26402</v>
      </c>
      <c r="G13">
        <v>25703</v>
      </c>
      <c r="I13">
        <v>26056</v>
      </c>
    </row>
    <row r="14" spans="1:14" x14ac:dyDescent="0.75">
      <c r="A14" t="s">
        <v>68</v>
      </c>
      <c r="B14" t="s">
        <v>69</v>
      </c>
      <c r="C14">
        <v>5</v>
      </c>
      <c r="D14">
        <v>21</v>
      </c>
      <c r="E14">
        <v>0</v>
      </c>
      <c r="F14">
        <v>8216</v>
      </c>
      <c r="G14">
        <v>8088</v>
      </c>
      <c r="I14">
        <v>8559</v>
      </c>
    </row>
    <row r="15" spans="1:14" x14ac:dyDescent="0.75">
      <c r="A15" t="s">
        <v>68</v>
      </c>
      <c r="B15" t="s">
        <v>69</v>
      </c>
      <c r="C15">
        <v>5</v>
      </c>
      <c r="D15">
        <v>22</v>
      </c>
      <c r="E15">
        <v>1</v>
      </c>
      <c r="F15">
        <v>4939</v>
      </c>
      <c r="G15">
        <v>4937</v>
      </c>
      <c r="I15">
        <v>4919</v>
      </c>
    </row>
    <row r="16" spans="1:14" x14ac:dyDescent="0.75">
      <c r="A16" t="s">
        <v>4</v>
      </c>
      <c r="B16" t="s">
        <v>5</v>
      </c>
      <c r="C16">
        <v>6</v>
      </c>
      <c r="D16">
        <v>24</v>
      </c>
      <c r="E16">
        <v>0</v>
      </c>
      <c r="F16">
        <v>294466</v>
      </c>
      <c r="G16">
        <v>305955</v>
      </c>
      <c r="H16">
        <v>301558</v>
      </c>
      <c r="I16">
        <v>305955</v>
      </c>
      <c r="J16">
        <v>257379</v>
      </c>
      <c r="K16">
        <v>264911</v>
      </c>
      <c r="L16">
        <v>264559</v>
      </c>
      <c r="M16">
        <v>257134</v>
      </c>
      <c r="N16">
        <v>237780</v>
      </c>
    </row>
    <row r="17" spans="1:14" x14ac:dyDescent="0.75">
      <c r="A17" t="s">
        <v>4</v>
      </c>
      <c r="B17" t="s">
        <v>5</v>
      </c>
      <c r="C17">
        <v>6</v>
      </c>
      <c r="D17">
        <v>25</v>
      </c>
      <c r="E17">
        <v>0</v>
      </c>
      <c r="F17">
        <v>13286</v>
      </c>
      <c r="G17">
        <v>16325</v>
      </c>
      <c r="H17">
        <v>14959</v>
      </c>
      <c r="I17">
        <v>16325</v>
      </c>
      <c r="J17">
        <v>13315</v>
      </c>
      <c r="K17">
        <v>10556</v>
      </c>
      <c r="L17">
        <v>10589</v>
      </c>
      <c r="M17">
        <v>10703</v>
      </c>
      <c r="N17">
        <v>9944</v>
      </c>
    </row>
    <row r="18" spans="1:14" x14ac:dyDescent="0.75">
      <c r="A18" t="s">
        <v>4</v>
      </c>
      <c r="B18" t="s">
        <v>5</v>
      </c>
      <c r="C18">
        <v>6</v>
      </c>
      <c r="D18">
        <v>26</v>
      </c>
      <c r="E18">
        <v>0</v>
      </c>
      <c r="F18">
        <v>9200</v>
      </c>
      <c r="G18">
        <v>11946</v>
      </c>
      <c r="H18">
        <v>12007</v>
      </c>
      <c r="I18">
        <v>11946</v>
      </c>
      <c r="J18">
        <v>11953</v>
      </c>
      <c r="K18">
        <v>9735</v>
      </c>
      <c r="L18">
        <v>9793</v>
      </c>
      <c r="M18">
        <v>9067</v>
      </c>
      <c r="N18">
        <v>8663</v>
      </c>
    </row>
    <row r="19" spans="1:14" x14ac:dyDescent="0.75">
      <c r="A19" t="s">
        <v>4</v>
      </c>
      <c r="B19" t="s">
        <v>5</v>
      </c>
      <c r="C19">
        <v>6</v>
      </c>
      <c r="D19">
        <v>28</v>
      </c>
      <c r="E19">
        <v>0</v>
      </c>
      <c r="F19">
        <v>46295</v>
      </c>
      <c r="G19">
        <v>53722</v>
      </c>
      <c r="H19">
        <v>48347</v>
      </c>
      <c r="I19">
        <v>53722</v>
      </c>
      <c r="J19">
        <v>39329</v>
      </c>
      <c r="K19">
        <v>39389</v>
      </c>
      <c r="L19">
        <v>39759</v>
      </c>
      <c r="M19">
        <v>41313</v>
      </c>
      <c r="N19">
        <v>38732</v>
      </c>
    </row>
    <row r="20" spans="1:14" x14ac:dyDescent="0.75">
      <c r="A20" t="s">
        <v>4</v>
      </c>
      <c r="B20" t="s">
        <v>5</v>
      </c>
      <c r="C20">
        <v>6</v>
      </c>
      <c r="D20">
        <v>29</v>
      </c>
      <c r="E20">
        <v>0</v>
      </c>
      <c r="F20">
        <v>36049</v>
      </c>
      <c r="G20">
        <v>43599</v>
      </c>
      <c r="H20">
        <v>42504</v>
      </c>
      <c r="I20">
        <v>43599</v>
      </c>
      <c r="J20">
        <v>38376</v>
      </c>
      <c r="K20">
        <v>35002</v>
      </c>
      <c r="L20">
        <v>35831</v>
      </c>
      <c r="M20">
        <v>38221</v>
      </c>
      <c r="N20">
        <v>35545</v>
      </c>
    </row>
    <row r="21" spans="1:14" x14ac:dyDescent="0.75">
      <c r="A21" t="s">
        <v>4</v>
      </c>
      <c r="B21" t="s">
        <v>5</v>
      </c>
      <c r="C21">
        <v>6</v>
      </c>
      <c r="D21">
        <v>30</v>
      </c>
      <c r="E21">
        <v>0</v>
      </c>
      <c r="F21">
        <v>140813</v>
      </c>
      <c r="G21">
        <v>142486</v>
      </c>
      <c r="H21">
        <v>139363</v>
      </c>
      <c r="I21">
        <v>142486</v>
      </c>
      <c r="J21">
        <v>120691</v>
      </c>
      <c r="K21">
        <v>121556</v>
      </c>
      <c r="L21">
        <v>119409</v>
      </c>
      <c r="M21">
        <v>117291</v>
      </c>
      <c r="N21">
        <v>108761</v>
      </c>
    </row>
    <row r="22" spans="1:14" x14ac:dyDescent="0.75">
      <c r="A22" t="s">
        <v>4</v>
      </c>
      <c r="B22" t="s">
        <v>5</v>
      </c>
      <c r="C22">
        <v>6</v>
      </c>
      <c r="D22">
        <v>31</v>
      </c>
      <c r="E22">
        <v>0</v>
      </c>
      <c r="F22">
        <v>64885</v>
      </c>
      <c r="G22">
        <v>67107</v>
      </c>
      <c r="H22">
        <v>65890</v>
      </c>
      <c r="I22">
        <v>67107</v>
      </c>
      <c r="J22">
        <v>54593</v>
      </c>
      <c r="K22">
        <v>51196</v>
      </c>
      <c r="L22">
        <v>50582</v>
      </c>
      <c r="M22">
        <v>50252</v>
      </c>
      <c r="N22">
        <v>46440</v>
      </c>
    </row>
    <row r="23" spans="1:14" x14ac:dyDescent="0.75">
      <c r="A23" t="s">
        <v>6</v>
      </c>
      <c r="B23" t="s">
        <v>7</v>
      </c>
      <c r="C23">
        <v>8</v>
      </c>
      <c r="D23">
        <v>14</v>
      </c>
      <c r="E23">
        <v>1</v>
      </c>
      <c r="F23">
        <v>1633</v>
      </c>
      <c r="G23">
        <v>1762</v>
      </c>
      <c r="H23">
        <v>1752</v>
      </c>
      <c r="I23">
        <v>1826</v>
      </c>
      <c r="J23">
        <v>1193</v>
      </c>
      <c r="K23">
        <v>1237</v>
      </c>
      <c r="L23">
        <v>1244</v>
      </c>
      <c r="M23">
        <v>1212</v>
      </c>
      <c r="N23">
        <v>1157</v>
      </c>
    </row>
    <row r="24" spans="1:14" x14ac:dyDescent="0.75">
      <c r="A24" t="s">
        <v>6</v>
      </c>
      <c r="B24" t="s">
        <v>7</v>
      </c>
      <c r="C24">
        <v>8</v>
      </c>
      <c r="D24">
        <v>34</v>
      </c>
      <c r="E24">
        <v>0</v>
      </c>
      <c r="F24">
        <v>4169</v>
      </c>
      <c r="G24">
        <v>3950</v>
      </c>
      <c r="H24">
        <v>3665</v>
      </c>
      <c r="I24">
        <v>3950</v>
      </c>
      <c r="J24">
        <v>2544</v>
      </c>
      <c r="K24">
        <v>2830</v>
      </c>
      <c r="L24">
        <v>2896</v>
      </c>
      <c r="M24">
        <v>2334</v>
      </c>
      <c r="N24">
        <v>2080</v>
      </c>
    </row>
    <row r="25" spans="1:14" x14ac:dyDescent="0.75">
      <c r="A25" t="s">
        <v>6</v>
      </c>
      <c r="B25" t="s">
        <v>7</v>
      </c>
      <c r="C25">
        <v>8</v>
      </c>
      <c r="D25">
        <v>35</v>
      </c>
      <c r="E25">
        <v>0</v>
      </c>
      <c r="F25">
        <v>4853</v>
      </c>
      <c r="G25">
        <v>7976</v>
      </c>
      <c r="H25">
        <v>7934</v>
      </c>
      <c r="I25">
        <v>7976</v>
      </c>
      <c r="J25">
        <v>5372</v>
      </c>
      <c r="K25">
        <v>5377</v>
      </c>
      <c r="L25">
        <v>5570</v>
      </c>
      <c r="M25">
        <v>5692</v>
      </c>
      <c r="N25">
        <v>5490</v>
      </c>
    </row>
    <row r="26" spans="1:14" x14ac:dyDescent="0.75">
      <c r="A26" t="s">
        <v>6</v>
      </c>
      <c r="B26" t="s">
        <v>7</v>
      </c>
      <c r="C26">
        <v>8</v>
      </c>
      <c r="D26">
        <v>36</v>
      </c>
      <c r="E26">
        <v>0</v>
      </c>
      <c r="F26">
        <v>35813</v>
      </c>
      <c r="G26">
        <v>45426</v>
      </c>
      <c r="H26">
        <v>45129</v>
      </c>
      <c r="I26">
        <v>45426</v>
      </c>
      <c r="J26">
        <v>29256</v>
      </c>
      <c r="K26">
        <v>29666</v>
      </c>
      <c r="L26">
        <v>29295</v>
      </c>
      <c r="M26">
        <v>27957</v>
      </c>
      <c r="N26">
        <v>27194</v>
      </c>
    </row>
    <row r="27" spans="1:14" x14ac:dyDescent="0.75">
      <c r="A27" t="s">
        <v>6</v>
      </c>
      <c r="B27" t="s">
        <v>7</v>
      </c>
      <c r="C27">
        <v>8</v>
      </c>
      <c r="D27">
        <v>37</v>
      </c>
      <c r="E27">
        <v>0</v>
      </c>
      <c r="F27">
        <v>9544</v>
      </c>
      <c r="G27">
        <v>13451</v>
      </c>
      <c r="H27">
        <v>12359</v>
      </c>
      <c r="I27">
        <v>13451</v>
      </c>
      <c r="J27">
        <v>8371</v>
      </c>
      <c r="K27">
        <v>9075</v>
      </c>
      <c r="L27">
        <v>9142</v>
      </c>
      <c r="M27">
        <v>8621</v>
      </c>
      <c r="N27">
        <v>8007</v>
      </c>
    </row>
    <row r="28" spans="1:14" x14ac:dyDescent="0.75">
      <c r="A28" t="s">
        <v>6</v>
      </c>
      <c r="B28" t="s">
        <v>7</v>
      </c>
      <c r="C28">
        <v>8</v>
      </c>
      <c r="D28">
        <v>38</v>
      </c>
      <c r="E28">
        <v>0</v>
      </c>
      <c r="F28">
        <v>14165</v>
      </c>
      <c r="G28">
        <v>14542</v>
      </c>
      <c r="H28">
        <v>14662</v>
      </c>
      <c r="I28">
        <v>14542</v>
      </c>
      <c r="J28">
        <v>9515</v>
      </c>
      <c r="K28">
        <v>9438</v>
      </c>
      <c r="L28">
        <v>9887</v>
      </c>
      <c r="M28">
        <v>9349</v>
      </c>
      <c r="N28">
        <v>9117</v>
      </c>
    </row>
    <row r="29" spans="1:14" x14ac:dyDescent="0.75">
      <c r="A29" t="s">
        <v>6</v>
      </c>
      <c r="B29" t="s">
        <v>7</v>
      </c>
      <c r="C29">
        <v>8</v>
      </c>
      <c r="D29">
        <v>40</v>
      </c>
      <c r="E29">
        <v>0</v>
      </c>
      <c r="F29">
        <v>1696</v>
      </c>
      <c r="G29">
        <v>1558</v>
      </c>
      <c r="I29">
        <v>1585</v>
      </c>
    </row>
    <row r="30" spans="1:14" x14ac:dyDescent="0.75">
      <c r="A30" t="s">
        <v>70</v>
      </c>
      <c r="B30" t="s">
        <v>71</v>
      </c>
      <c r="C30">
        <v>9</v>
      </c>
      <c r="D30">
        <v>41</v>
      </c>
      <c r="E30">
        <v>0</v>
      </c>
      <c r="F30">
        <v>10318</v>
      </c>
      <c r="G30">
        <v>11912</v>
      </c>
      <c r="I30">
        <v>15700</v>
      </c>
    </row>
    <row r="31" spans="1:14" x14ac:dyDescent="0.75">
      <c r="A31" t="s">
        <v>70</v>
      </c>
      <c r="B31" t="s">
        <v>71</v>
      </c>
      <c r="C31">
        <v>9</v>
      </c>
      <c r="D31">
        <v>42</v>
      </c>
      <c r="E31">
        <v>1</v>
      </c>
      <c r="F31">
        <v>44699</v>
      </c>
      <c r="G31">
        <v>51737</v>
      </c>
      <c r="I31">
        <v>48522</v>
      </c>
    </row>
    <row r="32" spans="1:14" x14ac:dyDescent="0.75">
      <c r="A32" t="s">
        <v>72</v>
      </c>
      <c r="B32" t="s">
        <v>73</v>
      </c>
      <c r="C32">
        <v>10</v>
      </c>
      <c r="D32">
        <v>45</v>
      </c>
      <c r="E32">
        <v>1</v>
      </c>
      <c r="F32">
        <v>14363</v>
      </c>
      <c r="G32">
        <v>15426</v>
      </c>
      <c r="I32">
        <v>13521</v>
      </c>
    </row>
    <row r="33" spans="1:14" x14ac:dyDescent="0.75">
      <c r="A33" t="s">
        <v>72</v>
      </c>
      <c r="B33" t="s">
        <v>73</v>
      </c>
      <c r="C33">
        <v>10</v>
      </c>
      <c r="D33">
        <v>46</v>
      </c>
      <c r="E33">
        <v>0</v>
      </c>
      <c r="F33">
        <v>8423</v>
      </c>
      <c r="G33">
        <v>9129</v>
      </c>
      <c r="I33">
        <v>9501</v>
      </c>
    </row>
    <row r="34" spans="1:14" x14ac:dyDescent="0.75">
      <c r="A34" t="s">
        <v>74</v>
      </c>
      <c r="B34" t="s">
        <v>75</v>
      </c>
      <c r="C34">
        <v>11</v>
      </c>
      <c r="D34">
        <v>47</v>
      </c>
      <c r="E34">
        <v>1</v>
      </c>
      <c r="F34">
        <v>15462</v>
      </c>
      <c r="G34">
        <v>14561</v>
      </c>
      <c r="I34">
        <v>14156</v>
      </c>
    </row>
    <row r="35" spans="1:14" x14ac:dyDescent="0.75">
      <c r="A35" t="s">
        <v>8</v>
      </c>
      <c r="B35" t="s">
        <v>9</v>
      </c>
      <c r="C35">
        <v>12</v>
      </c>
      <c r="D35">
        <v>48</v>
      </c>
      <c r="E35">
        <v>0</v>
      </c>
      <c r="F35">
        <v>29437</v>
      </c>
      <c r="G35">
        <v>27776</v>
      </c>
      <c r="H35">
        <v>37015</v>
      </c>
      <c r="I35">
        <v>27776</v>
      </c>
      <c r="J35">
        <v>40504</v>
      </c>
      <c r="K35">
        <v>37256</v>
      </c>
      <c r="L35">
        <v>35355</v>
      </c>
      <c r="M35">
        <v>34631</v>
      </c>
      <c r="N35">
        <v>33509</v>
      </c>
    </row>
    <row r="36" spans="1:14" x14ac:dyDescent="0.75">
      <c r="A36" t="s">
        <v>8</v>
      </c>
      <c r="B36" t="s">
        <v>9</v>
      </c>
      <c r="C36">
        <v>12</v>
      </c>
      <c r="D36">
        <v>49</v>
      </c>
      <c r="E36">
        <v>1</v>
      </c>
      <c r="F36">
        <v>35606</v>
      </c>
      <c r="G36">
        <v>31641</v>
      </c>
      <c r="H36">
        <v>51804</v>
      </c>
      <c r="I36">
        <v>51967</v>
      </c>
      <c r="J36">
        <v>54071</v>
      </c>
      <c r="K36">
        <v>47232</v>
      </c>
      <c r="L36">
        <v>40420</v>
      </c>
      <c r="M36">
        <v>36238</v>
      </c>
      <c r="N36">
        <v>35096</v>
      </c>
    </row>
    <row r="37" spans="1:14" x14ac:dyDescent="0.75">
      <c r="A37" t="s">
        <v>8</v>
      </c>
      <c r="B37" t="s">
        <v>9</v>
      </c>
      <c r="C37">
        <v>12</v>
      </c>
      <c r="D37">
        <v>50</v>
      </c>
      <c r="E37">
        <v>0</v>
      </c>
      <c r="F37">
        <v>77221</v>
      </c>
      <c r="G37">
        <v>61695</v>
      </c>
      <c r="H37">
        <v>79902</v>
      </c>
      <c r="I37">
        <v>61695</v>
      </c>
      <c r="J37">
        <v>66148</v>
      </c>
      <c r="K37">
        <v>83200</v>
      </c>
      <c r="L37">
        <v>79113</v>
      </c>
      <c r="M37">
        <v>76275</v>
      </c>
      <c r="N37">
        <v>73617</v>
      </c>
    </row>
    <row r="38" spans="1:14" x14ac:dyDescent="0.75">
      <c r="A38" t="s">
        <v>8</v>
      </c>
      <c r="B38" t="s">
        <v>9</v>
      </c>
      <c r="C38">
        <v>12</v>
      </c>
      <c r="D38">
        <v>52</v>
      </c>
      <c r="E38">
        <v>0</v>
      </c>
      <c r="F38">
        <v>47656</v>
      </c>
      <c r="G38">
        <v>99945</v>
      </c>
      <c r="H38">
        <v>60933</v>
      </c>
      <c r="I38">
        <v>99945</v>
      </c>
      <c r="J38">
        <v>56811</v>
      </c>
      <c r="K38">
        <v>60831</v>
      </c>
      <c r="L38">
        <v>56178</v>
      </c>
      <c r="M38">
        <v>54747</v>
      </c>
      <c r="N38">
        <v>53010</v>
      </c>
    </row>
    <row r="39" spans="1:14" x14ac:dyDescent="0.75">
      <c r="A39" t="s">
        <v>10</v>
      </c>
      <c r="B39" t="s">
        <v>11</v>
      </c>
      <c r="C39">
        <v>13</v>
      </c>
      <c r="D39">
        <v>2</v>
      </c>
      <c r="E39">
        <v>1</v>
      </c>
      <c r="F39">
        <v>8920</v>
      </c>
      <c r="G39">
        <v>7316</v>
      </c>
      <c r="H39">
        <v>6644</v>
      </c>
      <c r="I39">
        <v>6689</v>
      </c>
      <c r="J39">
        <v>8960</v>
      </c>
      <c r="K39">
        <v>7497</v>
      </c>
      <c r="L39">
        <v>7771</v>
      </c>
      <c r="M39">
        <v>6716</v>
      </c>
      <c r="N39">
        <v>6232</v>
      </c>
    </row>
    <row r="40" spans="1:14" x14ac:dyDescent="0.75">
      <c r="A40" t="s">
        <v>10</v>
      </c>
      <c r="B40" t="s">
        <v>11</v>
      </c>
      <c r="C40">
        <v>13</v>
      </c>
      <c r="D40">
        <v>54</v>
      </c>
      <c r="E40">
        <v>0</v>
      </c>
      <c r="F40">
        <v>20143</v>
      </c>
      <c r="G40">
        <v>19856</v>
      </c>
      <c r="I40">
        <v>19190</v>
      </c>
    </row>
    <row r="41" spans="1:14" x14ac:dyDescent="0.75">
      <c r="A41" t="s">
        <v>10</v>
      </c>
      <c r="B41" t="s">
        <v>11</v>
      </c>
      <c r="C41">
        <v>13</v>
      </c>
      <c r="D41">
        <v>55</v>
      </c>
      <c r="E41">
        <v>1</v>
      </c>
      <c r="F41">
        <v>17326</v>
      </c>
      <c r="G41">
        <v>20264</v>
      </c>
      <c r="H41">
        <v>19087</v>
      </c>
      <c r="I41">
        <v>19182</v>
      </c>
      <c r="J41">
        <v>17695</v>
      </c>
      <c r="K41">
        <v>20365</v>
      </c>
      <c r="L41">
        <v>20262</v>
      </c>
      <c r="M41">
        <v>17679</v>
      </c>
      <c r="N41">
        <v>16614</v>
      </c>
    </row>
    <row r="42" spans="1:14" x14ac:dyDescent="0.75">
      <c r="A42" t="s">
        <v>10</v>
      </c>
      <c r="B42" t="s">
        <v>11</v>
      </c>
      <c r="C42">
        <v>13</v>
      </c>
      <c r="D42">
        <v>56</v>
      </c>
      <c r="E42">
        <v>0</v>
      </c>
      <c r="F42">
        <v>57997</v>
      </c>
      <c r="G42">
        <v>53835</v>
      </c>
      <c r="H42">
        <v>56890</v>
      </c>
      <c r="I42">
        <v>53835</v>
      </c>
      <c r="J42">
        <v>61405</v>
      </c>
      <c r="K42">
        <v>58045</v>
      </c>
      <c r="L42">
        <v>56469</v>
      </c>
      <c r="M42">
        <v>56912</v>
      </c>
      <c r="N42">
        <v>53140</v>
      </c>
    </row>
    <row r="43" spans="1:14" x14ac:dyDescent="0.75">
      <c r="A43" t="s">
        <v>10</v>
      </c>
      <c r="B43" t="s">
        <v>11</v>
      </c>
      <c r="C43">
        <v>13</v>
      </c>
      <c r="D43">
        <v>58</v>
      </c>
      <c r="E43">
        <v>1</v>
      </c>
      <c r="F43">
        <v>10387</v>
      </c>
      <c r="G43">
        <v>8868</v>
      </c>
      <c r="H43">
        <v>8645</v>
      </c>
      <c r="I43">
        <v>8718</v>
      </c>
      <c r="J43">
        <v>10199</v>
      </c>
      <c r="K43">
        <v>8367</v>
      </c>
      <c r="L43">
        <v>8262</v>
      </c>
      <c r="M43">
        <v>8436</v>
      </c>
      <c r="N43">
        <v>7838</v>
      </c>
    </row>
    <row r="44" spans="1:14" x14ac:dyDescent="0.75">
      <c r="A44" t="s">
        <v>76</v>
      </c>
      <c r="B44" t="s">
        <v>77</v>
      </c>
      <c r="C44">
        <v>15</v>
      </c>
      <c r="D44">
        <v>60</v>
      </c>
      <c r="E44">
        <v>0</v>
      </c>
      <c r="F44">
        <v>16417</v>
      </c>
      <c r="G44">
        <v>19526</v>
      </c>
      <c r="I44">
        <v>20955</v>
      </c>
    </row>
    <row r="45" spans="1:14" x14ac:dyDescent="0.75">
      <c r="A45" t="s">
        <v>12</v>
      </c>
      <c r="B45" t="s">
        <v>13</v>
      </c>
      <c r="C45">
        <v>16</v>
      </c>
      <c r="D45">
        <v>61</v>
      </c>
      <c r="E45">
        <v>0</v>
      </c>
      <c r="F45">
        <v>7308</v>
      </c>
      <c r="G45">
        <v>9097</v>
      </c>
      <c r="H45">
        <v>8293</v>
      </c>
      <c r="I45">
        <v>9097</v>
      </c>
      <c r="J45">
        <v>5499</v>
      </c>
      <c r="K45">
        <v>5657</v>
      </c>
      <c r="L45">
        <v>5668</v>
      </c>
      <c r="M45">
        <v>5250</v>
      </c>
      <c r="N45">
        <v>4501</v>
      </c>
    </row>
    <row r="46" spans="1:14" x14ac:dyDescent="0.75">
      <c r="A46" t="s">
        <v>12</v>
      </c>
      <c r="B46" t="s">
        <v>13</v>
      </c>
      <c r="C46">
        <v>16</v>
      </c>
      <c r="D46">
        <v>62</v>
      </c>
      <c r="E46">
        <v>1</v>
      </c>
      <c r="F46">
        <v>3472</v>
      </c>
      <c r="G46">
        <v>4366</v>
      </c>
      <c r="I46">
        <v>5666</v>
      </c>
    </row>
    <row r="47" spans="1:14" x14ac:dyDescent="0.75">
      <c r="A47" t="s">
        <v>12</v>
      </c>
      <c r="B47" t="s">
        <v>13</v>
      </c>
      <c r="C47">
        <v>16</v>
      </c>
      <c r="D47">
        <v>63</v>
      </c>
      <c r="E47">
        <v>0</v>
      </c>
      <c r="F47">
        <v>9785</v>
      </c>
      <c r="G47">
        <v>16231</v>
      </c>
      <c r="H47">
        <v>11794</v>
      </c>
      <c r="I47">
        <v>16231</v>
      </c>
      <c r="J47">
        <v>9397</v>
      </c>
      <c r="K47">
        <v>9161</v>
      </c>
      <c r="L47">
        <v>9151</v>
      </c>
      <c r="M47">
        <v>8072</v>
      </c>
      <c r="N47">
        <v>6976</v>
      </c>
    </row>
    <row r="48" spans="1:14" x14ac:dyDescent="0.75">
      <c r="A48" t="s">
        <v>12</v>
      </c>
      <c r="B48" t="s">
        <v>13</v>
      </c>
      <c r="C48">
        <v>16</v>
      </c>
      <c r="D48">
        <v>64</v>
      </c>
      <c r="E48">
        <v>0</v>
      </c>
      <c r="F48">
        <v>5205</v>
      </c>
      <c r="G48">
        <v>6050</v>
      </c>
      <c r="H48">
        <v>6523</v>
      </c>
      <c r="I48">
        <v>6050</v>
      </c>
      <c r="J48">
        <v>5964</v>
      </c>
      <c r="K48">
        <v>6880</v>
      </c>
      <c r="L48">
        <v>6700</v>
      </c>
      <c r="M48">
        <v>6719</v>
      </c>
      <c r="N48">
        <v>6005</v>
      </c>
    </row>
    <row r="49" spans="1:14" x14ac:dyDescent="0.75">
      <c r="A49" t="s">
        <v>14</v>
      </c>
      <c r="B49" t="s">
        <v>15</v>
      </c>
      <c r="C49">
        <v>17</v>
      </c>
      <c r="D49">
        <v>65</v>
      </c>
      <c r="E49">
        <v>1</v>
      </c>
      <c r="F49">
        <v>17751</v>
      </c>
      <c r="G49">
        <v>17906</v>
      </c>
      <c r="H49">
        <v>15418</v>
      </c>
      <c r="I49">
        <v>18324</v>
      </c>
      <c r="J49">
        <v>19058</v>
      </c>
      <c r="K49">
        <v>16437</v>
      </c>
      <c r="L49">
        <v>15168</v>
      </c>
      <c r="M49">
        <v>15486</v>
      </c>
      <c r="N49">
        <v>14121</v>
      </c>
    </row>
    <row r="50" spans="1:14" x14ac:dyDescent="0.75">
      <c r="A50" t="s">
        <v>14</v>
      </c>
      <c r="B50" t="s">
        <v>15</v>
      </c>
      <c r="C50">
        <v>17</v>
      </c>
      <c r="D50">
        <v>67</v>
      </c>
      <c r="E50">
        <v>1</v>
      </c>
      <c r="F50">
        <v>149697</v>
      </c>
      <c r="G50">
        <v>175776</v>
      </c>
      <c r="H50">
        <v>146947</v>
      </c>
      <c r="I50">
        <v>149173</v>
      </c>
      <c r="J50">
        <v>168500</v>
      </c>
      <c r="K50">
        <v>155214</v>
      </c>
      <c r="L50">
        <v>126125</v>
      </c>
      <c r="M50">
        <v>122555</v>
      </c>
      <c r="N50">
        <v>115192</v>
      </c>
    </row>
    <row r="51" spans="1:14" x14ac:dyDescent="0.75">
      <c r="A51" t="s">
        <v>14</v>
      </c>
      <c r="B51" t="s">
        <v>15</v>
      </c>
      <c r="C51">
        <v>17</v>
      </c>
      <c r="D51">
        <v>69</v>
      </c>
      <c r="E51">
        <v>1</v>
      </c>
      <c r="F51">
        <v>10464</v>
      </c>
      <c r="G51">
        <v>10746</v>
      </c>
      <c r="H51">
        <v>8903</v>
      </c>
      <c r="I51">
        <v>10347</v>
      </c>
      <c r="J51">
        <v>10596</v>
      </c>
      <c r="K51">
        <v>10359</v>
      </c>
      <c r="L51">
        <v>9359</v>
      </c>
      <c r="M51">
        <v>9275</v>
      </c>
      <c r="N51">
        <v>8512</v>
      </c>
    </row>
    <row r="52" spans="1:14" x14ac:dyDescent="0.75">
      <c r="A52" t="s">
        <v>14</v>
      </c>
      <c r="B52" t="s">
        <v>15</v>
      </c>
      <c r="C52">
        <v>17</v>
      </c>
      <c r="D52">
        <v>70</v>
      </c>
      <c r="E52">
        <v>1</v>
      </c>
      <c r="F52">
        <v>19862</v>
      </c>
      <c r="G52">
        <v>20630</v>
      </c>
      <c r="I52">
        <v>21199</v>
      </c>
    </row>
    <row r="53" spans="1:14" x14ac:dyDescent="0.75">
      <c r="A53" t="s">
        <v>14</v>
      </c>
      <c r="B53" t="s">
        <v>15</v>
      </c>
      <c r="C53">
        <v>17</v>
      </c>
      <c r="D53">
        <v>73</v>
      </c>
      <c r="E53">
        <v>1</v>
      </c>
      <c r="F53">
        <v>12195</v>
      </c>
      <c r="G53">
        <v>13127</v>
      </c>
      <c r="I53">
        <v>11994</v>
      </c>
    </row>
    <row r="54" spans="1:14" x14ac:dyDescent="0.75">
      <c r="A54" t="s">
        <v>14</v>
      </c>
      <c r="B54" t="s">
        <v>15</v>
      </c>
      <c r="C54">
        <v>17</v>
      </c>
      <c r="D54">
        <v>75</v>
      </c>
      <c r="E54">
        <v>0</v>
      </c>
      <c r="F54">
        <v>21613</v>
      </c>
      <c r="G54">
        <v>26227</v>
      </c>
      <c r="H54">
        <v>19924</v>
      </c>
      <c r="I54">
        <v>26227</v>
      </c>
      <c r="J54">
        <v>22287</v>
      </c>
      <c r="K54">
        <v>21450</v>
      </c>
      <c r="L54">
        <v>20636</v>
      </c>
      <c r="M54">
        <v>21017</v>
      </c>
      <c r="N54">
        <v>19267</v>
      </c>
    </row>
    <row r="55" spans="1:14" x14ac:dyDescent="0.75">
      <c r="A55" t="s">
        <v>16</v>
      </c>
      <c r="B55" t="s">
        <v>17</v>
      </c>
      <c r="C55">
        <v>18</v>
      </c>
      <c r="D55">
        <v>67</v>
      </c>
      <c r="E55">
        <v>1</v>
      </c>
      <c r="F55">
        <v>21238</v>
      </c>
      <c r="G55">
        <v>17166</v>
      </c>
      <c r="H55">
        <v>16272</v>
      </c>
      <c r="I55">
        <v>16419</v>
      </c>
      <c r="J55">
        <v>10374</v>
      </c>
      <c r="K55">
        <v>13037</v>
      </c>
      <c r="L55">
        <v>13300</v>
      </c>
      <c r="M55">
        <v>13285</v>
      </c>
      <c r="N55">
        <v>12095</v>
      </c>
    </row>
    <row r="56" spans="1:14" x14ac:dyDescent="0.75">
      <c r="A56" t="s">
        <v>16</v>
      </c>
      <c r="B56" t="s">
        <v>17</v>
      </c>
      <c r="C56">
        <v>18</v>
      </c>
      <c r="D56">
        <v>76</v>
      </c>
      <c r="E56">
        <v>0</v>
      </c>
      <c r="F56">
        <v>20105</v>
      </c>
      <c r="G56">
        <v>21912</v>
      </c>
      <c r="I56">
        <v>20814</v>
      </c>
    </row>
    <row r="57" spans="1:14" x14ac:dyDescent="0.75">
      <c r="A57" t="s">
        <v>16</v>
      </c>
      <c r="B57" t="s">
        <v>17</v>
      </c>
      <c r="C57">
        <v>18</v>
      </c>
      <c r="D57">
        <v>77</v>
      </c>
      <c r="E57">
        <v>1</v>
      </c>
      <c r="F57">
        <v>11561</v>
      </c>
      <c r="G57">
        <v>12477</v>
      </c>
      <c r="H57">
        <v>11766</v>
      </c>
      <c r="I57">
        <v>11825</v>
      </c>
      <c r="J57">
        <v>8316</v>
      </c>
      <c r="K57">
        <v>10031</v>
      </c>
      <c r="L57">
        <v>11349</v>
      </c>
      <c r="M57">
        <v>10376</v>
      </c>
      <c r="N57">
        <v>9340</v>
      </c>
    </row>
    <row r="58" spans="1:14" x14ac:dyDescent="0.75">
      <c r="A58" t="s">
        <v>16</v>
      </c>
      <c r="B58" t="s">
        <v>17</v>
      </c>
      <c r="C58">
        <v>18</v>
      </c>
      <c r="D58">
        <v>78</v>
      </c>
      <c r="E58">
        <v>1</v>
      </c>
      <c r="F58">
        <v>4879</v>
      </c>
      <c r="G58">
        <v>4891</v>
      </c>
      <c r="I58">
        <v>4685</v>
      </c>
    </row>
    <row r="59" spans="1:14" x14ac:dyDescent="0.75">
      <c r="A59" t="s">
        <v>16</v>
      </c>
      <c r="B59" t="s">
        <v>17</v>
      </c>
      <c r="C59">
        <v>18</v>
      </c>
      <c r="D59">
        <v>80</v>
      </c>
      <c r="E59">
        <v>0</v>
      </c>
      <c r="F59">
        <v>39392</v>
      </c>
      <c r="G59">
        <v>36486</v>
      </c>
      <c r="H59">
        <v>34439</v>
      </c>
      <c r="I59">
        <v>36486</v>
      </c>
      <c r="J59">
        <v>41950</v>
      </c>
      <c r="K59">
        <v>28244</v>
      </c>
      <c r="L59">
        <v>29547</v>
      </c>
      <c r="M59">
        <v>29276</v>
      </c>
      <c r="N59">
        <v>26480</v>
      </c>
    </row>
    <row r="60" spans="1:14" x14ac:dyDescent="0.75">
      <c r="A60" t="s">
        <v>16</v>
      </c>
      <c r="B60" t="s">
        <v>17</v>
      </c>
      <c r="C60">
        <v>18</v>
      </c>
      <c r="D60">
        <v>81</v>
      </c>
      <c r="E60">
        <v>0</v>
      </c>
      <c r="F60">
        <v>19599</v>
      </c>
      <c r="G60">
        <v>18781</v>
      </c>
      <c r="H60">
        <v>17626</v>
      </c>
      <c r="I60">
        <v>18781</v>
      </c>
      <c r="J60">
        <v>14310</v>
      </c>
      <c r="K60">
        <v>15192</v>
      </c>
      <c r="L60">
        <v>15491</v>
      </c>
      <c r="M60">
        <v>14245</v>
      </c>
      <c r="N60">
        <v>12787</v>
      </c>
    </row>
    <row r="61" spans="1:14" x14ac:dyDescent="0.75">
      <c r="A61" t="s">
        <v>16</v>
      </c>
      <c r="B61" t="s">
        <v>17</v>
      </c>
      <c r="C61">
        <v>18</v>
      </c>
      <c r="D61">
        <v>82</v>
      </c>
      <c r="E61">
        <v>1</v>
      </c>
      <c r="F61">
        <v>22484</v>
      </c>
      <c r="G61">
        <v>20556</v>
      </c>
      <c r="H61">
        <v>19440</v>
      </c>
      <c r="I61">
        <v>19562</v>
      </c>
      <c r="J61">
        <v>17990</v>
      </c>
      <c r="K61">
        <v>16266</v>
      </c>
      <c r="L61">
        <v>16972</v>
      </c>
      <c r="M61">
        <v>15220</v>
      </c>
      <c r="N61">
        <v>13704</v>
      </c>
    </row>
    <row r="62" spans="1:14" x14ac:dyDescent="0.75">
      <c r="A62" t="s">
        <v>16</v>
      </c>
      <c r="B62" t="s">
        <v>17</v>
      </c>
      <c r="C62">
        <v>18</v>
      </c>
      <c r="D62">
        <v>83</v>
      </c>
      <c r="E62">
        <v>0</v>
      </c>
      <c r="F62">
        <v>18865</v>
      </c>
      <c r="G62">
        <v>24274</v>
      </c>
      <c r="H62">
        <v>22840</v>
      </c>
      <c r="I62">
        <v>24274</v>
      </c>
      <c r="J62">
        <v>20175</v>
      </c>
      <c r="K62">
        <v>20198</v>
      </c>
      <c r="L62">
        <v>21055</v>
      </c>
      <c r="M62">
        <v>19138</v>
      </c>
      <c r="N62">
        <v>17149</v>
      </c>
    </row>
    <row r="63" spans="1:14" x14ac:dyDescent="0.75">
      <c r="A63" t="s">
        <v>16</v>
      </c>
      <c r="B63" t="s">
        <v>17</v>
      </c>
      <c r="C63">
        <v>18</v>
      </c>
      <c r="D63">
        <v>84</v>
      </c>
      <c r="E63">
        <v>0</v>
      </c>
      <c r="F63">
        <v>29783</v>
      </c>
      <c r="G63">
        <v>35496</v>
      </c>
      <c r="H63">
        <v>33265</v>
      </c>
      <c r="I63">
        <v>35496</v>
      </c>
      <c r="J63">
        <v>32399</v>
      </c>
      <c r="K63">
        <v>28723</v>
      </c>
      <c r="L63">
        <v>30019</v>
      </c>
      <c r="M63">
        <v>26316</v>
      </c>
      <c r="N63">
        <v>23540</v>
      </c>
    </row>
    <row r="64" spans="1:14" x14ac:dyDescent="0.75">
      <c r="A64" t="s">
        <v>78</v>
      </c>
      <c r="B64" t="s">
        <v>79</v>
      </c>
      <c r="C64">
        <v>19</v>
      </c>
      <c r="D64">
        <v>68</v>
      </c>
      <c r="E64">
        <v>1</v>
      </c>
      <c r="F64">
        <v>5207</v>
      </c>
      <c r="G64">
        <v>3969</v>
      </c>
      <c r="I64">
        <v>3916</v>
      </c>
    </row>
    <row r="65" spans="1:14" x14ac:dyDescent="0.75">
      <c r="A65" t="s">
        <v>78</v>
      </c>
      <c r="B65" t="s">
        <v>79</v>
      </c>
      <c r="C65">
        <v>19</v>
      </c>
      <c r="D65">
        <v>69</v>
      </c>
      <c r="E65">
        <v>1</v>
      </c>
      <c r="F65">
        <v>9249</v>
      </c>
      <c r="G65">
        <v>7392</v>
      </c>
      <c r="I65">
        <v>8379</v>
      </c>
    </row>
    <row r="66" spans="1:14" x14ac:dyDescent="0.75">
      <c r="A66" t="s">
        <v>78</v>
      </c>
      <c r="B66" t="s">
        <v>79</v>
      </c>
      <c r="C66">
        <v>19</v>
      </c>
      <c r="D66">
        <v>88</v>
      </c>
      <c r="E66">
        <v>0</v>
      </c>
      <c r="F66">
        <v>18794</v>
      </c>
      <c r="G66">
        <v>15999</v>
      </c>
      <c r="I66">
        <v>15962</v>
      </c>
    </row>
    <row r="67" spans="1:14" x14ac:dyDescent="0.75">
      <c r="A67" t="s">
        <v>78</v>
      </c>
      <c r="B67" t="s">
        <v>79</v>
      </c>
      <c r="C67">
        <v>19</v>
      </c>
      <c r="D67">
        <v>92</v>
      </c>
      <c r="E67">
        <v>0</v>
      </c>
      <c r="F67">
        <v>25243</v>
      </c>
      <c r="G67">
        <v>26390</v>
      </c>
      <c r="I67">
        <v>26085</v>
      </c>
    </row>
    <row r="68" spans="1:14" x14ac:dyDescent="0.75">
      <c r="A68" t="s">
        <v>80</v>
      </c>
      <c r="B68" t="s">
        <v>81</v>
      </c>
      <c r="C68">
        <v>20</v>
      </c>
      <c r="D68">
        <v>94</v>
      </c>
      <c r="E68">
        <v>1</v>
      </c>
      <c r="F68">
        <v>8728</v>
      </c>
      <c r="G68">
        <v>14169</v>
      </c>
      <c r="I68">
        <v>14149</v>
      </c>
    </row>
    <row r="69" spans="1:14" x14ac:dyDescent="0.75">
      <c r="A69" t="s">
        <v>80</v>
      </c>
      <c r="B69" t="s">
        <v>81</v>
      </c>
      <c r="C69">
        <v>20</v>
      </c>
      <c r="D69">
        <v>95</v>
      </c>
      <c r="E69">
        <v>0</v>
      </c>
      <c r="F69">
        <v>12079</v>
      </c>
      <c r="G69">
        <v>14745</v>
      </c>
      <c r="I69">
        <v>13318</v>
      </c>
    </row>
    <row r="70" spans="1:14" x14ac:dyDescent="0.75">
      <c r="A70" t="s">
        <v>80</v>
      </c>
      <c r="B70" t="s">
        <v>81</v>
      </c>
      <c r="C70">
        <v>20</v>
      </c>
      <c r="D70">
        <v>99</v>
      </c>
      <c r="E70">
        <v>0</v>
      </c>
      <c r="F70">
        <v>17575</v>
      </c>
      <c r="G70">
        <v>19640</v>
      </c>
      <c r="I70">
        <v>18794</v>
      </c>
    </row>
    <row r="71" spans="1:14" x14ac:dyDescent="0.75">
      <c r="A71" t="s">
        <v>82</v>
      </c>
      <c r="B71" t="s">
        <v>83</v>
      </c>
      <c r="C71">
        <v>21</v>
      </c>
      <c r="D71">
        <v>78</v>
      </c>
      <c r="E71">
        <v>1</v>
      </c>
      <c r="F71">
        <v>13233</v>
      </c>
      <c r="G71">
        <v>13567</v>
      </c>
      <c r="I71">
        <v>13040</v>
      </c>
    </row>
    <row r="72" spans="1:14" x14ac:dyDescent="0.75">
      <c r="A72" t="s">
        <v>82</v>
      </c>
      <c r="B72" t="s">
        <v>83</v>
      </c>
      <c r="C72">
        <v>21</v>
      </c>
      <c r="D72">
        <v>79</v>
      </c>
      <c r="E72">
        <v>1</v>
      </c>
      <c r="F72">
        <v>8541</v>
      </c>
      <c r="G72">
        <v>9045</v>
      </c>
      <c r="I72">
        <v>8563</v>
      </c>
    </row>
    <row r="73" spans="1:14" x14ac:dyDescent="0.75">
      <c r="A73" t="s">
        <v>82</v>
      </c>
      <c r="B73" t="s">
        <v>83</v>
      </c>
      <c r="C73">
        <v>21</v>
      </c>
      <c r="D73">
        <v>102</v>
      </c>
      <c r="E73">
        <v>0</v>
      </c>
      <c r="F73">
        <v>15631</v>
      </c>
      <c r="G73">
        <v>16766</v>
      </c>
      <c r="I73">
        <v>15600</v>
      </c>
    </row>
    <row r="74" spans="1:14" x14ac:dyDescent="0.75">
      <c r="A74" t="s">
        <v>82</v>
      </c>
      <c r="B74" t="s">
        <v>83</v>
      </c>
      <c r="C74">
        <v>21</v>
      </c>
      <c r="D74">
        <v>103</v>
      </c>
      <c r="E74">
        <v>1</v>
      </c>
      <c r="F74">
        <v>6416</v>
      </c>
      <c r="G74">
        <v>6806</v>
      </c>
      <c r="I74">
        <v>6299</v>
      </c>
    </row>
    <row r="75" spans="1:14" x14ac:dyDescent="0.75">
      <c r="A75" t="s">
        <v>82</v>
      </c>
      <c r="B75" t="s">
        <v>83</v>
      </c>
      <c r="C75">
        <v>21</v>
      </c>
      <c r="D75">
        <v>105</v>
      </c>
      <c r="E75">
        <v>0</v>
      </c>
      <c r="F75">
        <v>11948</v>
      </c>
      <c r="G75">
        <v>12631</v>
      </c>
      <c r="I75">
        <v>11468</v>
      </c>
    </row>
    <row r="76" spans="1:14" x14ac:dyDescent="0.75">
      <c r="A76" t="s">
        <v>18</v>
      </c>
      <c r="B76" t="s">
        <v>19</v>
      </c>
      <c r="C76">
        <v>22</v>
      </c>
      <c r="D76">
        <v>22</v>
      </c>
      <c r="E76">
        <v>1</v>
      </c>
      <c r="F76">
        <v>17926</v>
      </c>
      <c r="G76">
        <v>18592</v>
      </c>
      <c r="H76">
        <v>19665</v>
      </c>
      <c r="I76">
        <v>19563</v>
      </c>
      <c r="J76">
        <v>18083</v>
      </c>
      <c r="K76">
        <v>16455</v>
      </c>
      <c r="L76">
        <v>16781</v>
      </c>
      <c r="M76">
        <v>15446</v>
      </c>
      <c r="N76">
        <v>14642</v>
      </c>
    </row>
    <row r="77" spans="1:14" x14ac:dyDescent="0.75">
      <c r="A77" t="s">
        <v>18</v>
      </c>
      <c r="B77" t="s">
        <v>19</v>
      </c>
      <c r="C77">
        <v>22</v>
      </c>
      <c r="D77">
        <v>106</v>
      </c>
      <c r="E77">
        <v>1</v>
      </c>
      <c r="F77">
        <v>87325</v>
      </c>
      <c r="G77">
        <v>88486</v>
      </c>
      <c r="H77">
        <v>85293</v>
      </c>
      <c r="I77">
        <v>84869</v>
      </c>
      <c r="J77">
        <v>80915</v>
      </c>
      <c r="K77">
        <v>83419</v>
      </c>
      <c r="L77">
        <v>84783</v>
      </c>
      <c r="M77">
        <v>80220</v>
      </c>
      <c r="N77">
        <v>76152</v>
      </c>
    </row>
    <row r="78" spans="1:14" x14ac:dyDescent="0.75">
      <c r="A78" t="s">
        <v>20</v>
      </c>
      <c r="B78" t="s">
        <v>21</v>
      </c>
      <c r="C78">
        <v>23</v>
      </c>
      <c r="D78">
        <v>109</v>
      </c>
      <c r="E78">
        <v>0</v>
      </c>
      <c r="F78">
        <v>7440</v>
      </c>
      <c r="G78">
        <v>8361</v>
      </c>
      <c r="H78">
        <v>7915</v>
      </c>
      <c r="I78">
        <v>8361</v>
      </c>
      <c r="J78">
        <v>7286</v>
      </c>
      <c r="K78">
        <v>7483</v>
      </c>
      <c r="L78">
        <v>7786</v>
      </c>
      <c r="M78">
        <v>6656</v>
      </c>
      <c r="N78">
        <v>6234</v>
      </c>
    </row>
    <row r="79" spans="1:14" x14ac:dyDescent="0.75">
      <c r="A79" t="s">
        <v>20</v>
      </c>
      <c r="B79" t="s">
        <v>21</v>
      </c>
      <c r="C79">
        <v>23</v>
      </c>
      <c r="D79">
        <v>110</v>
      </c>
      <c r="E79">
        <v>0</v>
      </c>
      <c r="F79">
        <v>11807</v>
      </c>
      <c r="G79">
        <v>13274</v>
      </c>
      <c r="I79">
        <v>11999</v>
      </c>
    </row>
    <row r="80" spans="1:14" x14ac:dyDescent="0.75">
      <c r="A80" t="s">
        <v>22</v>
      </c>
      <c r="B80" t="s">
        <v>23</v>
      </c>
      <c r="C80">
        <v>24</v>
      </c>
      <c r="D80">
        <v>47</v>
      </c>
      <c r="E80">
        <v>1</v>
      </c>
      <c r="F80">
        <v>35475</v>
      </c>
      <c r="G80">
        <v>36182</v>
      </c>
      <c r="H80">
        <v>34721</v>
      </c>
      <c r="I80">
        <v>36034</v>
      </c>
      <c r="J80">
        <v>35344</v>
      </c>
      <c r="K80">
        <v>24882</v>
      </c>
      <c r="L80">
        <v>23176</v>
      </c>
      <c r="M80">
        <v>21784</v>
      </c>
      <c r="N80">
        <v>21072</v>
      </c>
    </row>
    <row r="81" spans="1:14" x14ac:dyDescent="0.75">
      <c r="A81" t="s">
        <v>22</v>
      </c>
      <c r="B81" t="s">
        <v>23</v>
      </c>
      <c r="C81">
        <v>24</v>
      </c>
      <c r="D81">
        <v>115</v>
      </c>
      <c r="E81">
        <v>0</v>
      </c>
      <c r="F81">
        <v>46587</v>
      </c>
      <c r="G81">
        <v>57485</v>
      </c>
      <c r="H81">
        <v>56104</v>
      </c>
      <c r="I81">
        <v>57485</v>
      </c>
      <c r="J81">
        <v>51438</v>
      </c>
      <c r="K81">
        <v>56508</v>
      </c>
      <c r="L81">
        <v>51831</v>
      </c>
      <c r="M81">
        <v>49498</v>
      </c>
      <c r="N81">
        <v>48089</v>
      </c>
    </row>
    <row r="82" spans="1:14" x14ac:dyDescent="0.75">
      <c r="A82" t="s">
        <v>22</v>
      </c>
      <c r="B82" t="s">
        <v>23</v>
      </c>
      <c r="C82">
        <v>24</v>
      </c>
      <c r="D82">
        <v>116</v>
      </c>
      <c r="E82">
        <v>0</v>
      </c>
      <c r="F82">
        <v>3639</v>
      </c>
      <c r="G82">
        <v>4955</v>
      </c>
      <c r="I82">
        <v>5074</v>
      </c>
    </row>
    <row r="83" spans="1:14" x14ac:dyDescent="0.75">
      <c r="A83" t="s">
        <v>84</v>
      </c>
      <c r="B83" t="s">
        <v>85</v>
      </c>
      <c r="C83">
        <v>25</v>
      </c>
      <c r="D83">
        <v>42</v>
      </c>
      <c r="E83">
        <v>1</v>
      </c>
      <c r="F83">
        <v>18280</v>
      </c>
      <c r="G83">
        <v>17391</v>
      </c>
      <c r="I83">
        <v>17881</v>
      </c>
    </row>
    <row r="84" spans="1:14" x14ac:dyDescent="0.75">
      <c r="A84" t="s">
        <v>84</v>
      </c>
      <c r="B84" t="s">
        <v>85</v>
      </c>
      <c r="C84">
        <v>25</v>
      </c>
      <c r="D84">
        <v>118</v>
      </c>
      <c r="E84">
        <v>0</v>
      </c>
      <c r="F84">
        <v>17633</v>
      </c>
      <c r="G84">
        <v>16756</v>
      </c>
      <c r="I84">
        <v>18697</v>
      </c>
    </row>
    <row r="85" spans="1:14" x14ac:dyDescent="0.75">
      <c r="A85" t="s">
        <v>84</v>
      </c>
      <c r="B85" t="s">
        <v>85</v>
      </c>
      <c r="C85">
        <v>25</v>
      </c>
      <c r="D85">
        <v>119</v>
      </c>
      <c r="E85">
        <v>0</v>
      </c>
      <c r="F85">
        <v>65528</v>
      </c>
      <c r="G85">
        <v>79388</v>
      </c>
      <c r="I85">
        <v>69378</v>
      </c>
    </row>
    <row r="86" spans="1:14" x14ac:dyDescent="0.75">
      <c r="A86" t="s">
        <v>84</v>
      </c>
      <c r="B86" t="s">
        <v>85</v>
      </c>
      <c r="C86">
        <v>25</v>
      </c>
      <c r="D86">
        <v>120</v>
      </c>
      <c r="E86">
        <v>1</v>
      </c>
      <c r="F86">
        <v>19962</v>
      </c>
      <c r="G86">
        <v>23319</v>
      </c>
      <c r="I86">
        <v>30805</v>
      </c>
    </row>
    <row r="87" spans="1:14" x14ac:dyDescent="0.75">
      <c r="A87" t="s">
        <v>86</v>
      </c>
      <c r="B87" t="s">
        <v>87</v>
      </c>
      <c r="C87">
        <v>26</v>
      </c>
      <c r="D87">
        <v>122</v>
      </c>
      <c r="E87">
        <v>0</v>
      </c>
      <c r="F87">
        <v>67653</v>
      </c>
      <c r="G87">
        <v>88133</v>
      </c>
      <c r="I87">
        <v>86469</v>
      </c>
    </row>
    <row r="88" spans="1:14" x14ac:dyDescent="0.75">
      <c r="A88" t="s">
        <v>86</v>
      </c>
      <c r="B88" t="s">
        <v>87</v>
      </c>
      <c r="C88">
        <v>26</v>
      </c>
      <c r="D88">
        <v>123</v>
      </c>
      <c r="E88">
        <v>0</v>
      </c>
      <c r="F88">
        <v>114403</v>
      </c>
      <c r="G88">
        <v>128734</v>
      </c>
      <c r="I88">
        <v>125701</v>
      </c>
    </row>
    <row r="89" spans="1:14" x14ac:dyDescent="0.75">
      <c r="A89" t="s">
        <v>86</v>
      </c>
      <c r="B89" t="s">
        <v>87</v>
      </c>
      <c r="C89">
        <v>26</v>
      </c>
      <c r="D89">
        <v>125</v>
      </c>
      <c r="E89">
        <v>0</v>
      </c>
      <c r="F89">
        <v>42086</v>
      </c>
      <c r="G89">
        <v>52211</v>
      </c>
      <c r="I89">
        <v>51712</v>
      </c>
    </row>
    <row r="90" spans="1:14" x14ac:dyDescent="0.75">
      <c r="A90" t="s">
        <v>88</v>
      </c>
      <c r="B90" t="s">
        <v>89</v>
      </c>
      <c r="C90">
        <v>27</v>
      </c>
      <c r="D90">
        <v>128</v>
      </c>
      <c r="E90">
        <v>1</v>
      </c>
      <c r="F90">
        <v>25664</v>
      </c>
      <c r="G90">
        <v>27097</v>
      </c>
      <c r="I90">
        <v>24760</v>
      </c>
    </row>
    <row r="91" spans="1:14" x14ac:dyDescent="0.75">
      <c r="A91" t="s">
        <v>88</v>
      </c>
      <c r="B91" t="s">
        <v>89</v>
      </c>
      <c r="C91">
        <v>27</v>
      </c>
      <c r="D91">
        <v>129</v>
      </c>
      <c r="E91">
        <v>1</v>
      </c>
      <c r="F91">
        <v>10786</v>
      </c>
      <c r="G91">
        <v>12093</v>
      </c>
      <c r="I91">
        <v>12185</v>
      </c>
    </row>
    <row r="92" spans="1:14" x14ac:dyDescent="0.75">
      <c r="A92" t="s">
        <v>88</v>
      </c>
      <c r="B92" t="s">
        <v>89</v>
      </c>
      <c r="C92">
        <v>27</v>
      </c>
      <c r="D92">
        <v>131</v>
      </c>
      <c r="E92">
        <v>0</v>
      </c>
      <c r="F92">
        <v>56301</v>
      </c>
      <c r="G92">
        <v>51879</v>
      </c>
      <c r="I92">
        <v>52512</v>
      </c>
    </row>
    <row r="93" spans="1:14" x14ac:dyDescent="0.75">
      <c r="A93" t="s">
        <v>90</v>
      </c>
      <c r="B93" t="s">
        <v>91</v>
      </c>
      <c r="C93">
        <v>28</v>
      </c>
      <c r="D93">
        <v>5</v>
      </c>
      <c r="E93">
        <v>1</v>
      </c>
      <c r="F93">
        <v>37688</v>
      </c>
      <c r="G93">
        <v>44774</v>
      </c>
      <c r="I93">
        <v>45295</v>
      </c>
    </row>
    <row r="94" spans="1:14" x14ac:dyDescent="0.75">
      <c r="A94" t="s">
        <v>92</v>
      </c>
      <c r="B94" t="s">
        <v>93</v>
      </c>
      <c r="C94">
        <v>29</v>
      </c>
      <c r="D94">
        <v>70</v>
      </c>
      <c r="E94">
        <v>1</v>
      </c>
      <c r="F94">
        <v>59389</v>
      </c>
      <c r="G94">
        <v>44998</v>
      </c>
      <c r="I94">
        <v>57142</v>
      </c>
    </row>
    <row r="95" spans="1:14" x14ac:dyDescent="0.75">
      <c r="A95" t="s">
        <v>92</v>
      </c>
      <c r="B95" t="s">
        <v>93</v>
      </c>
      <c r="C95">
        <v>29</v>
      </c>
      <c r="D95">
        <v>94</v>
      </c>
      <c r="E95">
        <v>1</v>
      </c>
      <c r="F95">
        <v>31575</v>
      </c>
      <c r="G95">
        <v>25277</v>
      </c>
      <c r="I95">
        <v>24267</v>
      </c>
    </row>
    <row r="96" spans="1:14" x14ac:dyDescent="0.75">
      <c r="A96" t="s">
        <v>92</v>
      </c>
      <c r="B96" t="s">
        <v>93</v>
      </c>
      <c r="C96">
        <v>29</v>
      </c>
      <c r="D96">
        <v>139</v>
      </c>
      <c r="E96">
        <v>0</v>
      </c>
      <c r="F96">
        <v>28395</v>
      </c>
      <c r="G96">
        <v>29213</v>
      </c>
      <c r="I96">
        <v>27413</v>
      </c>
    </row>
    <row r="97" spans="1:14" x14ac:dyDescent="0.75">
      <c r="A97" t="s">
        <v>24</v>
      </c>
      <c r="B97" t="s">
        <v>25</v>
      </c>
      <c r="C97">
        <v>30</v>
      </c>
      <c r="D97">
        <v>141</v>
      </c>
      <c r="E97">
        <v>0</v>
      </c>
      <c r="F97">
        <v>5572</v>
      </c>
      <c r="G97">
        <v>5555</v>
      </c>
      <c r="H97">
        <v>6008</v>
      </c>
      <c r="I97">
        <v>5555</v>
      </c>
      <c r="J97">
        <v>3964</v>
      </c>
      <c r="K97">
        <v>4774</v>
      </c>
      <c r="L97">
        <v>5272</v>
      </c>
      <c r="M97">
        <v>4422</v>
      </c>
      <c r="N97">
        <v>4052</v>
      </c>
    </row>
    <row r="98" spans="1:14" x14ac:dyDescent="0.75">
      <c r="A98" t="s">
        <v>24</v>
      </c>
      <c r="B98" t="s">
        <v>25</v>
      </c>
      <c r="C98">
        <v>30</v>
      </c>
      <c r="D98">
        <v>142</v>
      </c>
      <c r="E98">
        <v>0</v>
      </c>
      <c r="F98">
        <v>6138</v>
      </c>
      <c r="G98">
        <v>8163</v>
      </c>
      <c r="H98">
        <v>7271</v>
      </c>
      <c r="I98">
        <v>8163</v>
      </c>
      <c r="J98">
        <v>5118</v>
      </c>
      <c r="K98">
        <v>4128</v>
      </c>
      <c r="L98">
        <v>4698</v>
      </c>
      <c r="M98">
        <v>4043</v>
      </c>
      <c r="N98">
        <v>3803</v>
      </c>
    </row>
    <row r="99" spans="1:14" x14ac:dyDescent="0.75">
      <c r="A99" t="s">
        <v>94</v>
      </c>
      <c r="B99" t="s">
        <v>95</v>
      </c>
      <c r="C99">
        <v>31</v>
      </c>
      <c r="D99">
        <v>85</v>
      </c>
      <c r="E99">
        <v>1</v>
      </c>
      <c r="F99">
        <v>13309</v>
      </c>
      <c r="G99">
        <v>13931</v>
      </c>
      <c r="I99">
        <v>13486</v>
      </c>
    </row>
    <row r="100" spans="1:14" x14ac:dyDescent="0.75">
      <c r="A100" t="s">
        <v>94</v>
      </c>
      <c r="B100" t="s">
        <v>95</v>
      </c>
      <c r="C100">
        <v>31</v>
      </c>
      <c r="D100">
        <v>145</v>
      </c>
      <c r="E100">
        <v>0</v>
      </c>
      <c r="F100">
        <v>7290</v>
      </c>
      <c r="G100">
        <v>7699</v>
      </c>
      <c r="I100">
        <v>7360</v>
      </c>
    </row>
    <row r="101" spans="1:14" x14ac:dyDescent="0.75">
      <c r="A101" t="s">
        <v>94</v>
      </c>
      <c r="B101" t="s">
        <v>95</v>
      </c>
      <c r="C101">
        <v>31</v>
      </c>
      <c r="D101">
        <v>146</v>
      </c>
      <c r="E101">
        <v>0</v>
      </c>
      <c r="F101">
        <v>31306</v>
      </c>
      <c r="G101">
        <v>42499</v>
      </c>
      <c r="I101">
        <v>38807</v>
      </c>
    </row>
    <row r="102" spans="1:14" x14ac:dyDescent="0.75">
      <c r="A102" t="s">
        <v>26</v>
      </c>
      <c r="B102" t="s">
        <v>27</v>
      </c>
      <c r="C102">
        <v>32</v>
      </c>
      <c r="D102">
        <v>13</v>
      </c>
      <c r="E102">
        <v>1</v>
      </c>
      <c r="F102">
        <v>8459</v>
      </c>
      <c r="G102">
        <v>8830</v>
      </c>
      <c r="H102">
        <v>10381</v>
      </c>
      <c r="I102">
        <v>8773</v>
      </c>
      <c r="J102">
        <v>10077</v>
      </c>
      <c r="K102">
        <v>9341</v>
      </c>
      <c r="L102">
        <v>7287</v>
      </c>
      <c r="M102">
        <v>7440</v>
      </c>
      <c r="N102">
        <v>6955</v>
      </c>
    </row>
    <row r="103" spans="1:14" x14ac:dyDescent="0.75">
      <c r="A103" t="s">
        <v>26</v>
      </c>
      <c r="B103" t="s">
        <v>27</v>
      </c>
      <c r="C103">
        <v>32</v>
      </c>
      <c r="D103">
        <v>147</v>
      </c>
      <c r="E103">
        <v>0</v>
      </c>
      <c r="F103">
        <v>5873</v>
      </c>
      <c r="G103">
        <v>6424</v>
      </c>
      <c r="H103">
        <v>7145</v>
      </c>
      <c r="I103">
        <v>6424</v>
      </c>
      <c r="J103">
        <v>4298</v>
      </c>
      <c r="K103">
        <v>4162</v>
      </c>
      <c r="L103">
        <v>6082</v>
      </c>
      <c r="M103">
        <v>5385</v>
      </c>
      <c r="N103">
        <v>4986</v>
      </c>
    </row>
    <row r="104" spans="1:14" x14ac:dyDescent="0.75">
      <c r="A104" t="s">
        <v>26</v>
      </c>
      <c r="B104" t="s">
        <v>27</v>
      </c>
      <c r="C104">
        <v>32</v>
      </c>
      <c r="D104">
        <v>148</v>
      </c>
      <c r="E104">
        <v>0</v>
      </c>
      <c r="F104">
        <v>5303</v>
      </c>
      <c r="G104">
        <v>5481</v>
      </c>
      <c r="H104">
        <v>7242</v>
      </c>
      <c r="I104">
        <v>5481</v>
      </c>
      <c r="J104">
        <v>4766</v>
      </c>
      <c r="K104">
        <v>4706</v>
      </c>
      <c r="L104">
        <v>5118</v>
      </c>
      <c r="M104">
        <v>4804</v>
      </c>
      <c r="N104">
        <v>4465</v>
      </c>
    </row>
    <row r="105" spans="1:14" x14ac:dyDescent="0.75">
      <c r="A105" t="s">
        <v>96</v>
      </c>
      <c r="B105" t="s">
        <v>97</v>
      </c>
      <c r="C105">
        <v>33</v>
      </c>
      <c r="D105">
        <v>107</v>
      </c>
      <c r="E105">
        <v>1</v>
      </c>
      <c r="F105">
        <v>1205</v>
      </c>
      <c r="G105">
        <v>1351</v>
      </c>
      <c r="I105">
        <v>1301</v>
      </c>
    </row>
    <row r="106" spans="1:14" x14ac:dyDescent="0.75">
      <c r="A106" t="s">
        <v>96</v>
      </c>
      <c r="B106" t="s">
        <v>97</v>
      </c>
      <c r="C106">
        <v>33</v>
      </c>
      <c r="D106">
        <v>121</v>
      </c>
      <c r="E106">
        <v>1</v>
      </c>
      <c r="F106">
        <v>22135</v>
      </c>
      <c r="G106">
        <v>24745</v>
      </c>
      <c r="I106">
        <v>23818</v>
      </c>
    </row>
    <row r="107" spans="1:14" x14ac:dyDescent="0.75">
      <c r="A107" t="s">
        <v>28</v>
      </c>
      <c r="B107" t="s">
        <v>29</v>
      </c>
      <c r="C107">
        <v>34</v>
      </c>
      <c r="D107">
        <v>43</v>
      </c>
      <c r="E107">
        <v>1</v>
      </c>
      <c r="F107">
        <v>136705</v>
      </c>
      <c r="G107">
        <v>128815</v>
      </c>
      <c r="H107">
        <v>139326</v>
      </c>
      <c r="I107">
        <v>122723</v>
      </c>
      <c r="J107">
        <v>124551</v>
      </c>
      <c r="K107">
        <v>117125</v>
      </c>
      <c r="L107">
        <v>109144</v>
      </c>
      <c r="M107">
        <v>104683</v>
      </c>
      <c r="N107">
        <v>100133</v>
      </c>
    </row>
    <row r="108" spans="1:14" x14ac:dyDescent="0.75">
      <c r="A108" t="s">
        <v>28</v>
      </c>
      <c r="B108" t="s">
        <v>29</v>
      </c>
      <c r="C108">
        <v>34</v>
      </c>
      <c r="D108">
        <v>45</v>
      </c>
      <c r="E108">
        <v>1</v>
      </c>
      <c r="F108">
        <v>41674</v>
      </c>
      <c r="G108">
        <v>40839</v>
      </c>
      <c r="H108">
        <v>33551</v>
      </c>
      <c r="I108">
        <v>39328</v>
      </c>
      <c r="J108">
        <v>29719</v>
      </c>
      <c r="K108">
        <v>31361</v>
      </c>
      <c r="L108">
        <v>30965</v>
      </c>
      <c r="M108">
        <v>31491</v>
      </c>
      <c r="N108">
        <v>30100</v>
      </c>
    </row>
    <row r="109" spans="1:14" x14ac:dyDescent="0.75">
      <c r="A109" t="s">
        <v>30</v>
      </c>
      <c r="B109" t="s">
        <v>31</v>
      </c>
      <c r="C109">
        <v>35</v>
      </c>
      <c r="D109">
        <v>152</v>
      </c>
      <c r="E109">
        <v>0</v>
      </c>
      <c r="F109">
        <v>12092</v>
      </c>
      <c r="G109">
        <v>10566</v>
      </c>
      <c r="H109">
        <v>10229</v>
      </c>
      <c r="I109">
        <v>10566</v>
      </c>
      <c r="J109">
        <v>7661</v>
      </c>
      <c r="K109">
        <v>8763</v>
      </c>
      <c r="L109">
        <v>6782</v>
      </c>
      <c r="M109">
        <v>6469</v>
      </c>
      <c r="N109">
        <v>6067</v>
      </c>
    </row>
    <row r="110" spans="1:14" x14ac:dyDescent="0.75">
      <c r="A110" t="s">
        <v>98</v>
      </c>
      <c r="B110" t="s">
        <v>99</v>
      </c>
      <c r="C110">
        <v>36</v>
      </c>
      <c r="D110">
        <v>43</v>
      </c>
      <c r="E110">
        <v>1</v>
      </c>
      <c r="F110">
        <v>136705</v>
      </c>
      <c r="G110">
        <v>128815</v>
      </c>
      <c r="I110">
        <v>122723</v>
      </c>
    </row>
    <row r="111" spans="1:14" x14ac:dyDescent="0.75">
      <c r="A111" t="s">
        <v>98</v>
      </c>
      <c r="B111" t="s">
        <v>99</v>
      </c>
      <c r="C111">
        <v>36</v>
      </c>
      <c r="D111">
        <v>158</v>
      </c>
      <c r="E111">
        <v>0</v>
      </c>
      <c r="F111">
        <v>39019</v>
      </c>
      <c r="G111">
        <v>37281</v>
      </c>
      <c r="I111">
        <v>32690</v>
      </c>
    </row>
    <row r="112" spans="1:14" x14ac:dyDescent="0.75">
      <c r="A112" t="s">
        <v>98</v>
      </c>
      <c r="B112" t="s">
        <v>99</v>
      </c>
      <c r="C112">
        <v>36</v>
      </c>
      <c r="D112">
        <v>160</v>
      </c>
      <c r="E112">
        <v>0</v>
      </c>
      <c r="F112">
        <v>34857</v>
      </c>
      <c r="G112">
        <v>35489</v>
      </c>
      <c r="I112">
        <v>30574</v>
      </c>
    </row>
    <row r="113" spans="1:14" x14ac:dyDescent="0.75">
      <c r="A113" t="s">
        <v>98</v>
      </c>
      <c r="B113" t="s">
        <v>99</v>
      </c>
      <c r="C113">
        <v>36</v>
      </c>
      <c r="D113">
        <v>161</v>
      </c>
      <c r="E113">
        <v>0</v>
      </c>
      <c r="F113">
        <v>50324</v>
      </c>
      <c r="G113">
        <v>57644</v>
      </c>
      <c r="I113">
        <v>50519</v>
      </c>
    </row>
    <row r="114" spans="1:14" x14ac:dyDescent="0.75">
      <c r="A114" t="s">
        <v>98</v>
      </c>
      <c r="B114" t="s">
        <v>99</v>
      </c>
      <c r="C114">
        <v>36</v>
      </c>
      <c r="D114">
        <v>162</v>
      </c>
      <c r="E114">
        <v>0</v>
      </c>
      <c r="F114">
        <v>35520</v>
      </c>
      <c r="G114">
        <v>32386</v>
      </c>
      <c r="I114">
        <v>29109</v>
      </c>
    </row>
    <row r="115" spans="1:14" x14ac:dyDescent="0.75">
      <c r="A115" t="s">
        <v>32</v>
      </c>
      <c r="B115" t="s">
        <v>33</v>
      </c>
      <c r="C115">
        <v>37</v>
      </c>
      <c r="D115">
        <v>136</v>
      </c>
      <c r="E115">
        <v>0</v>
      </c>
      <c r="F115">
        <v>30298</v>
      </c>
      <c r="G115">
        <v>41534</v>
      </c>
      <c r="H115">
        <v>40185</v>
      </c>
      <c r="I115">
        <v>41534</v>
      </c>
      <c r="J115">
        <v>36405</v>
      </c>
      <c r="K115">
        <v>34071</v>
      </c>
      <c r="L115">
        <v>31866</v>
      </c>
      <c r="M115">
        <v>29806</v>
      </c>
      <c r="N115">
        <v>27568</v>
      </c>
    </row>
    <row r="116" spans="1:14" x14ac:dyDescent="0.75">
      <c r="A116" t="s">
        <v>32</v>
      </c>
      <c r="B116" t="s">
        <v>33</v>
      </c>
      <c r="C116">
        <v>37</v>
      </c>
      <c r="D116">
        <v>166</v>
      </c>
      <c r="E116">
        <v>0</v>
      </c>
      <c r="F116">
        <v>29081</v>
      </c>
      <c r="G116">
        <v>35298</v>
      </c>
      <c r="H116">
        <v>39993</v>
      </c>
      <c r="I116">
        <v>35298</v>
      </c>
      <c r="J116">
        <v>36183</v>
      </c>
      <c r="K116">
        <v>33450</v>
      </c>
      <c r="L116">
        <v>33655</v>
      </c>
      <c r="M116">
        <v>32656</v>
      </c>
      <c r="N116">
        <v>29920</v>
      </c>
    </row>
    <row r="117" spans="1:14" x14ac:dyDescent="0.75">
      <c r="A117" t="s">
        <v>32</v>
      </c>
      <c r="B117" t="s">
        <v>33</v>
      </c>
      <c r="C117">
        <v>37</v>
      </c>
      <c r="D117">
        <v>167</v>
      </c>
      <c r="E117">
        <v>1</v>
      </c>
      <c r="F117">
        <v>26706</v>
      </c>
      <c r="G117">
        <v>31913</v>
      </c>
      <c r="H117">
        <v>33152</v>
      </c>
      <c r="I117">
        <v>32112</v>
      </c>
      <c r="J117">
        <v>30014</v>
      </c>
      <c r="K117">
        <v>30591</v>
      </c>
      <c r="L117">
        <v>28645</v>
      </c>
      <c r="M117">
        <v>26090</v>
      </c>
      <c r="N117">
        <v>24152</v>
      </c>
    </row>
    <row r="118" spans="1:14" x14ac:dyDescent="0.75">
      <c r="A118" t="s">
        <v>100</v>
      </c>
      <c r="B118" t="s">
        <v>101</v>
      </c>
      <c r="C118">
        <v>38</v>
      </c>
      <c r="D118">
        <v>172</v>
      </c>
      <c r="E118">
        <v>0</v>
      </c>
      <c r="F118">
        <v>23204</v>
      </c>
      <c r="G118">
        <v>26536</v>
      </c>
      <c r="I118">
        <v>24113</v>
      </c>
    </row>
    <row r="119" spans="1:14" x14ac:dyDescent="0.75">
      <c r="A119" t="s">
        <v>102</v>
      </c>
      <c r="B119" t="s">
        <v>103</v>
      </c>
      <c r="C119">
        <v>39</v>
      </c>
      <c r="D119">
        <v>79</v>
      </c>
      <c r="E119">
        <v>1</v>
      </c>
      <c r="F119">
        <v>37581</v>
      </c>
      <c r="G119">
        <v>36899</v>
      </c>
      <c r="I119">
        <v>35688</v>
      </c>
    </row>
    <row r="120" spans="1:14" x14ac:dyDescent="0.75">
      <c r="A120" t="s">
        <v>102</v>
      </c>
      <c r="B120" t="s">
        <v>103</v>
      </c>
      <c r="C120">
        <v>39</v>
      </c>
      <c r="D120">
        <v>124</v>
      </c>
      <c r="E120">
        <v>1</v>
      </c>
      <c r="F120">
        <v>17698</v>
      </c>
      <c r="G120">
        <v>16298</v>
      </c>
      <c r="I120">
        <v>15751</v>
      </c>
    </row>
    <row r="121" spans="1:14" x14ac:dyDescent="0.75">
      <c r="A121" t="s">
        <v>102</v>
      </c>
      <c r="B121" t="s">
        <v>103</v>
      </c>
      <c r="C121">
        <v>39</v>
      </c>
      <c r="D121">
        <v>173</v>
      </c>
      <c r="E121">
        <v>0</v>
      </c>
      <c r="F121">
        <v>33359</v>
      </c>
      <c r="G121">
        <v>34503</v>
      </c>
      <c r="I121">
        <v>33301</v>
      </c>
    </row>
    <row r="122" spans="1:14" x14ac:dyDescent="0.75">
      <c r="A122" t="s">
        <v>102</v>
      </c>
      <c r="B122" t="s">
        <v>103</v>
      </c>
      <c r="C122">
        <v>39</v>
      </c>
      <c r="D122">
        <v>174</v>
      </c>
      <c r="E122">
        <v>0</v>
      </c>
      <c r="F122">
        <v>97502</v>
      </c>
      <c r="G122">
        <v>95387</v>
      </c>
      <c r="I122">
        <v>92109</v>
      </c>
    </row>
    <row r="123" spans="1:14" x14ac:dyDescent="0.75">
      <c r="A123" t="s">
        <v>102</v>
      </c>
      <c r="B123" t="s">
        <v>103</v>
      </c>
      <c r="C123">
        <v>39</v>
      </c>
      <c r="D123">
        <v>176</v>
      </c>
      <c r="E123">
        <v>0</v>
      </c>
      <c r="F123">
        <v>35270</v>
      </c>
      <c r="G123">
        <v>35905</v>
      </c>
      <c r="I123">
        <v>34550</v>
      </c>
    </row>
    <row r="124" spans="1:14" x14ac:dyDescent="0.75">
      <c r="A124" t="s">
        <v>102</v>
      </c>
      <c r="B124" t="s">
        <v>103</v>
      </c>
      <c r="C124">
        <v>39</v>
      </c>
      <c r="D124">
        <v>178</v>
      </c>
      <c r="E124">
        <v>1</v>
      </c>
      <c r="F124">
        <v>19707</v>
      </c>
      <c r="G124">
        <v>20617</v>
      </c>
      <c r="I124">
        <v>20121</v>
      </c>
    </row>
    <row r="125" spans="1:14" x14ac:dyDescent="0.75">
      <c r="A125" t="s">
        <v>102</v>
      </c>
      <c r="B125" t="s">
        <v>103</v>
      </c>
      <c r="C125">
        <v>39</v>
      </c>
      <c r="D125">
        <v>181</v>
      </c>
      <c r="E125">
        <v>1</v>
      </c>
      <c r="F125">
        <v>9145</v>
      </c>
      <c r="G125">
        <v>10702</v>
      </c>
      <c r="I125">
        <v>10415</v>
      </c>
    </row>
    <row r="126" spans="1:14" x14ac:dyDescent="0.75">
      <c r="A126" t="s">
        <v>104</v>
      </c>
      <c r="B126" t="s">
        <v>105</v>
      </c>
      <c r="C126">
        <v>40</v>
      </c>
      <c r="D126">
        <v>184</v>
      </c>
      <c r="E126">
        <v>0</v>
      </c>
      <c r="F126">
        <v>29890</v>
      </c>
      <c r="G126">
        <v>40466</v>
      </c>
      <c r="I126">
        <v>42314</v>
      </c>
    </row>
    <row r="127" spans="1:14" x14ac:dyDescent="0.75">
      <c r="A127" t="s">
        <v>104</v>
      </c>
      <c r="B127" t="s">
        <v>105</v>
      </c>
      <c r="C127">
        <v>40</v>
      </c>
      <c r="D127">
        <v>186</v>
      </c>
      <c r="E127">
        <v>0</v>
      </c>
      <c r="F127">
        <v>29631</v>
      </c>
      <c r="G127">
        <v>30614</v>
      </c>
      <c r="I127">
        <v>31568</v>
      </c>
    </row>
    <row r="128" spans="1:14" x14ac:dyDescent="0.75">
      <c r="A128" t="s">
        <v>34</v>
      </c>
      <c r="B128" t="s">
        <v>35</v>
      </c>
      <c r="C128">
        <v>41</v>
      </c>
      <c r="D128">
        <v>190</v>
      </c>
      <c r="E128">
        <v>0</v>
      </c>
      <c r="F128">
        <v>6501</v>
      </c>
      <c r="G128">
        <v>7205</v>
      </c>
      <c r="H128">
        <v>7050</v>
      </c>
      <c r="I128">
        <v>7205</v>
      </c>
      <c r="J128">
        <v>6320</v>
      </c>
      <c r="K128">
        <v>6054</v>
      </c>
      <c r="L128">
        <v>5942</v>
      </c>
      <c r="M128">
        <v>5782</v>
      </c>
      <c r="N128">
        <v>5446</v>
      </c>
    </row>
    <row r="129" spans="1:14" x14ac:dyDescent="0.75">
      <c r="A129" t="s">
        <v>34</v>
      </c>
      <c r="B129" t="s">
        <v>35</v>
      </c>
      <c r="C129">
        <v>41</v>
      </c>
      <c r="D129">
        <v>193</v>
      </c>
      <c r="E129">
        <v>1</v>
      </c>
      <c r="F129">
        <v>43308</v>
      </c>
      <c r="G129">
        <v>55243</v>
      </c>
      <c r="H129">
        <v>52717</v>
      </c>
      <c r="I129">
        <v>54288</v>
      </c>
      <c r="J129">
        <v>49105</v>
      </c>
      <c r="K129">
        <v>50560</v>
      </c>
      <c r="L129">
        <v>49250</v>
      </c>
      <c r="M129">
        <v>45998</v>
      </c>
      <c r="N129">
        <v>43597</v>
      </c>
    </row>
    <row r="130" spans="1:14" x14ac:dyDescent="0.75">
      <c r="A130" t="s">
        <v>34</v>
      </c>
      <c r="B130" t="s">
        <v>35</v>
      </c>
      <c r="C130">
        <v>41</v>
      </c>
      <c r="D130">
        <v>194</v>
      </c>
      <c r="E130">
        <v>0</v>
      </c>
      <c r="F130">
        <v>11401</v>
      </c>
      <c r="G130">
        <v>12784</v>
      </c>
      <c r="H130">
        <v>12847</v>
      </c>
      <c r="I130">
        <v>12784</v>
      </c>
      <c r="J130">
        <v>11563</v>
      </c>
      <c r="K130">
        <v>12365</v>
      </c>
      <c r="L130">
        <v>11358</v>
      </c>
      <c r="M130">
        <v>10959</v>
      </c>
      <c r="N130">
        <v>10497</v>
      </c>
    </row>
    <row r="131" spans="1:14" x14ac:dyDescent="0.75">
      <c r="A131" t="s">
        <v>106</v>
      </c>
      <c r="B131" t="s">
        <v>107</v>
      </c>
      <c r="C131">
        <v>42</v>
      </c>
      <c r="D131">
        <v>45</v>
      </c>
      <c r="E131">
        <v>1</v>
      </c>
      <c r="F131">
        <v>79882</v>
      </c>
      <c r="G131">
        <v>97330</v>
      </c>
      <c r="I131">
        <v>85287</v>
      </c>
    </row>
    <row r="132" spans="1:14" x14ac:dyDescent="0.75">
      <c r="A132" t="s">
        <v>106</v>
      </c>
      <c r="B132" t="s">
        <v>107</v>
      </c>
      <c r="C132">
        <v>42</v>
      </c>
      <c r="D132">
        <v>151</v>
      </c>
      <c r="E132">
        <v>1</v>
      </c>
      <c r="F132">
        <v>56825</v>
      </c>
      <c r="G132">
        <v>53982</v>
      </c>
      <c r="I132">
        <v>48361</v>
      </c>
    </row>
    <row r="133" spans="1:14" x14ac:dyDescent="0.75">
      <c r="A133" t="s">
        <v>106</v>
      </c>
      <c r="B133" t="s">
        <v>107</v>
      </c>
      <c r="C133">
        <v>42</v>
      </c>
      <c r="D133">
        <v>178</v>
      </c>
      <c r="E133">
        <v>1</v>
      </c>
      <c r="F133">
        <v>30172</v>
      </c>
      <c r="G133">
        <v>32481</v>
      </c>
      <c r="I133">
        <v>29265</v>
      </c>
    </row>
    <row r="134" spans="1:14" x14ac:dyDescent="0.75">
      <c r="A134" t="s">
        <v>106</v>
      </c>
      <c r="B134" t="s">
        <v>107</v>
      </c>
      <c r="C134">
        <v>42</v>
      </c>
      <c r="D134">
        <v>195</v>
      </c>
      <c r="E134">
        <v>0</v>
      </c>
      <c r="F134">
        <v>32961</v>
      </c>
      <c r="G134">
        <v>36981</v>
      </c>
      <c r="I134">
        <v>33465</v>
      </c>
    </row>
    <row r="135" spans="1:14" x14ac:dyDescent="0.75">
      <c r="A135" t="s">
        <v>106</v>
      </c>
      <c r="B135" t="s">
        <v>107</v>
      </c>
      <c r="C135">
        <v>42</v>
      </c>
      <c r="D135">
        <v>196</v>
      </c>
      <c r="E135">
        <v>0</v>
      </c>
      <c r="F135">
        <v>31757</v>
      </c>
      <c r="G135">
        <v>41472</v>
      </c>
      <c r="I135">
        <v>37299</v>
      </c>
    </row>
    <row r="136" spans="1:14" x14ac:dyDescent="0.75">
      <c r="A136" t="s">
        <v>106</v>
      </c>
      <c r="B136" t="s">
        <v>107</v>
      </c>
      <c r="C136">
        <v>42</v>
      </c>
      <c r="D136">
        <v>197</v>
      </c>
      <c r="E136">
        <v>0</v>
      </c>
      <c r="F136">
        <v>75588</v>
      </c>
      <c r="G136">
        <v>83354</v>
      </c>
      <c r="I136">
        <v>73638</v>
      </c>
    </row>
    <row r="137" spans="1:14" x14ac:dyDescent="0.75">
      <c r="A137" t="s">
        <v>36</v>
      </c>
      <c r="B137" t="s">
        <v>37</v>
      </c>
      <c r="C137">
        <v>44</v>
      </c>
      <c r="D137">
        <v>120</v>
      </c>
      <c r="E137">
        <v>1</v>
      </c>
      <c r="F137">
        <v>27918</v>
      </c>
      <c r="G137">
        <v>24809</v>
      </c>
      <c r="H137">
        <v>23780</v>
      </c>
      <c r="I137">
        <v>24703</v>
      </c>
      <c r="J137">
        <v>21476</v>
      </c>
      <c r="K137">
        <v>22695</v>
      </c>
      <c r="L137">
        <v>23813</v>
      </c>
      <c r="M137">
        <v>22954</v>
      </c>
      <c r="N137">
        <v>21404</v>
      </c>
    </row>
    <row r="138" spans="1:14" x14ac:dyDescent="0.75">
      <c r="A138" t="s">
        <v>38</v>
      </c>
      <c r="B138" t="s">
        <v>39</v>
      </c>
      <c r="C138">
        <v>45</v>
      </c>
      <c r="D138">
        <v>53</v>
      </c>
      <c r="E138">
        <v>1</v>
      </c>
      <c r="F138">
        <v>28184</v>
      </c>
      <c r="G138">
        <v>9097</v>
      </c>
      <c r="H138">
        <v>9200</v>
      </c>
      <c r="I138">
        <v>9432</v>
      </c>
      <c r="J138">
        <v>8013</v>
      </c>
      <c r="K138">
        <v>7987</v>
      </c>
      <c r="L138">
        <v>8185</v>
      </c>
      <c r="M138">
        <v>7489</v>
      </c>
      <c r="N138">
        <v>6921</v>
      </c>
    </row>
    <row r="139" spans="1:14" x14ac:dyDescent="0.75">
      <c r="A139" t="s">
        <v>38</v>
      </c>
      <c r="B139" t="s">
        <v>39</v>
      </c>
      <c r="C139">
        <v>45</v>
      </c>
      <c r="D139">
        <v>167</v>
      </c>
      <c r="E139">
        <v>1</v>
      </c>
      <c r="F139">
        <v>17837</v>
      </c>
      <c r="G139">
        <v>7270</v>
      </c>
      <c r="H139">
        <v>7369</v>
      </c>
      <c r="I139">
        <v>7565</v>
      </c>
      <c r="J139">
        <v>6567</v>
      </c>
      <c r="K139">
        <v>6359</v>
      </c>
      <c r="L139">
        <v>6423</v>
      </c>
      <c r="M139">
        <v>5951</v>
      </c>
      <c r="N139">
        <v>5531</v>
      </c>
    </row>
    <row r="140" spans="1:14" x14ac:dyDescent="0.75">
      <c r="A140" t="s">
        <v>38</v>
      </c>
      <c r="B140" t="s">
        <v>39</v>
      </c>
      <c r="C140">
        <v>45</v>
      </c>
      <c r="D140">
        <v>199</v>
      </c>
      <c r="E140">
        <v>0</v>
      </c>
      <c r="F140">
        <v>53541</v>
      </c>
      <c r="G140">
        <v>9342</v>
      </c>
      <c r="H140">
        <v>9414</v>
      </c>
      <c r="I140">
        <v>9342</v>
      </c>
      <c r="J140">
        <v>8374</v>
      </c>
      <c r="K140">
        <v>8397</v>
      </c>
      <c r="L140">
        <v>8290</v>
      </c>
      <c r="M140">
        <v>8684</v>
      </c>
      <c r="N140">
        <v>8047</v>
      </c>
    </row>
    <row r="141" spans="1:14" x14ac:dyDescent="0.75">
      <c r="A141" t="s">
        <v>38</v>
      </c>
      <c r="B141" t="s">
        <v>39</v>
      </c>
      <c r="C141">
        <v>45</v>
      </c>
      <c r="D141">
        <v>200</v>
      </c>
      <c r="E141">
        <v>0</v>
      </c>
      <c r="F141">
        <v>52581</v>
      </c>
      <c r="G141">
        <v>11375</v>
      </c>
      <c r="H141">
        <v>11444</v>
      </c>
      <c r="I141">
        <v>11375</v>
      </c>
      <c r="J141">
        <v>10120</v>
      </c>
      <c r="K141">
        <v>11301</v>
      </c>
      <c r="L141">
        <v>11495</v>
      </c>
      <c r="M141">
        <v>10639</v>
      </c>
      <c r="N141">
        <v>9789</v>
      </c>
    </row>
    <row r="142" spans="1:14" x14ac:dyDescent="0.75">
      <c r="A142" t="s">
        <v>38</v>
      </c>
      <c r="B142" t="s">
        <v>39</v>
      </c>
      <c r="C142">
        <v>45</v>
      </c>
      <c r="D142">
        <v>201</v>
      </c>
      <c r="E142">
        <v>0</v>
      </c>
      <c r="F142">
        <v>41448</v>
      </c>
      <c r="G142">
        <v>10632</v>
      </c>
      <c r="H142">
        <v>10744</v>
      </c>
      <c r="I142">
        <v>10632</v>
      </c>
      <c r="J142">
        <v>9423</v>
      </c>
      <c r="K142">
        <v>10091</v>
      </c>
      <c r="L142">
        <v>10045</v>
      </c>
      <c r="M142">
        <v>8731</v>
      </c>
      <c r="N142">
        <v>8026</v>
      </c>
    </row>
    <row r="143" spans="1:14" x14ac:dyDescent="0.75">
      <c r="A143" t="s">
        <v>38</v>
      </c>
      <c r="B143" t="s">
        <v>39</v>
      </c>
      <c r="C143">
        <v>45</v>
      </c>
      <c r="D143">
        <v>202</v>
      </c>
      <c r="E143">
        <v>0</v>
      </c>
      <c r="F143">
        <v>119507</v>
      </c>
      <c r="G143">
        <v>28976</v>
      </c>
      <c r="H143">
        <v>29227</v>
      </c>
      <c r="I143">
        <v>28976</v>
      </c>
      <c r="J143">
        <v>26111</v>
      </c>
      <c r="K143">
        <v>26215</v>
      </c>
      <c r="L143">
        <v>26631</v>
      </c>
      <c r="M143">
        <v>24090</v>
      </c>
      <c r="N143">
        <v>22499</v>
      </c>
    </row>
    <row r="144" spans="1:14" x14ac:dyDescent="0.75">
      <c r="A144" t="s">
        <v>38</v>
      </c>
      <c r="B144" t="s">
        <v>39</v>
      </c>
      <c r="C144">
        <v>45</v>
      </c>
      <c r="D144">
        <v>203</v>
      </c>
      <c r="E144">
        <v>0</v>
      </c>
      <c r="F144">
        <v>18642</v>
      </c>
      <c r="G144">
        <v>6765</v>
      </c>
      <c r="H144">
        <v>6864</v>
      </c>
      <c r="I144">
        <v>6765</v>
      </c>
      <c r="J144">
        <v>6049</v>
      </c>
      <c r="K144">
        <v>5785</v>
      </c>
      <c r="L144">
        <v>5900</v>
      </c>
      <c r="M144">
        <v>5203</v>
      </c>
      <c r="N144">
        <v>4829</v>
      </c>
    </row>
    <row r="145" spans="1:14" x14ac:dyDescent="0.75">
      <c r="A145" t="s">
        <v>38</v>
      </c>
      <c r="B145" t="s">
        <v>39</v>
      </c>
      <c r="C145">
        <v>45</v>
      </c>
      <c r="D145">
        <v>204</v>
      </c>
      <c r="E145">
        <v>0</v>
      </c>
      <c r="F145">
        <v>41656</v>
      </c>
      <c r="G145">
        <v>5255</v>
      </c>
      <c r="H145">
        <v>5328</v>
      </c>
      <c r="I145">
        <v>5255</v>
      </c>
      <c r="J145">
        <v>4579</v>
      </c>
      <c r="K145">
        <v>5002</v>
      </c>
      <c r="L145">
        <v>4997</v>
      </c>
      <c r="M145">
        <v>4928</v>
      </c>
      <c r="N145">
        <v>4508</v>
      </c>
    </row>
    <row r="146" spans="1:14" x14ac:dyDescent="0.75">
      <c r="A146" t="s">
        <v>108</v>
      </c>
      <c r="B146" t="s">
        <v>109</v>
      </c>
      <c r="C146">
        <v>46</v>
      </c>
      <c r="D146">
        <v>87</v>
      </c>
      <c r="E146">
        <v>1</v>
      </c>
      <c r="F146">
        <v>5462</v>
      </c>
      <c r="G146">
        <v>5426</v>
      </c>
      <c r="I146">
        <v>4779</v>
      </c>
    </row>
    <row r="147" spans="1:14" x14ac:dyDescent="0.75">
      <c r="A147" t="s">
        <v>108</v>
      </c>
      <c r="B147" t="s">
        <v>109</v>
      </c>
      <c r="C147">
        <v>46</v>
      </c>
      <c r="D147">
        <v>205</v>
      </c>
      <c r="E147">
        <v>0</v>
      </c>
      <c r="F147">
        <v>4849</v>
      </c>
      <c r="G147">
        <v>4871</v>
      </c>
      <c r="I147">
        <v>4468</v>
      </c>
    </row>
    <row r="148" spans="1:14" x14ac:dyDescent="0.75">
      <c r="A148" t="s">
        <v>40</v>
      </c>
      <c r="B148" t="s">
        <v>41</v>
      </c>
      <c r="C148">
        <v>47</v>
      </c>
      <c r="D148">
        <v>18</v>
      </c>
      <c r="E148">
        <v>1</v>
      </c>
      <c r="F148">
        <v>7674</v>
      </c>
      <c r="G148">
        <v>18425</v>
      </c>
      <c r="H148">
        <v>18190</v>
      </c>
      <c r="I148">
        <v>19102</v>
      </c>
      <c r="J148">
        <v>16584</v>
      </c>
      <c r="K148">
        <v>15673</v>
      </c>
      <c r="L148">
        <v>16102</v>
      </c>
      <c r="M148">
        <v>14829</v>
      </c>
      <c r="N148">
        <v>13944</v>
      </c>
    </row>
    <row r="149" spans="1:14" x14ac:dyDescent="0.75">
      <c r="A149" t="s">
        <v>40</v>
      </c>
      <c r="B149" t="s">
        <v>41</v>
      </c>
      <c r="C149">
        <v>47</v>
      </c>
      <c r="D149">
        <v>55</v>
      </c>
      <c r="E149">
        <v>1</v>
      </c>
      <c r="F149">
        <v>3504</v>
      </c>
      <c r="G149">
        <v>7334</v>
      </c>
      <c r="H149">
        <v>7353</v>
      </c>
      <c r="I149">
        <v>7706</v>
      </c>
      <c r="J149">
        <v>6669</v>
      </c>
      <c r="K149">
        <v>6656</v>
      </c>
      <c r="L149">
        <v>6950</v>
      </c>
      <c r="M149">
        <v>6475</v>
      </c>
      <c r="N149">
        <v>6125</v>
      </c>
    </row>
    <row r="150" spans="1:14" x14ac:dyDescent="0.75">
      <c r="A150" t="s">
        <v>40</v>
      </c>
      <c r="B150" t="s">
        <v>41</v>
      </c>
      <c r="C150">
        <v>47</v>
      </c>
      <c r="D150">
        <v>207</v>
      </c>
      <c r="E150">
        <v>1</v>
      </c>
      <c r="F150">
        <v>27177</v>
      </c>
      <c r="G150">
        <v>51377</v>
      </c>
      <c r="H150">
        <v>52277</v>
      </c>
      <c r="I150">
        <v>54470</v>
      </c>
      <c r="J150">
        <v>46947</v>
      </c>
      <c r="K150">
        <v>46655</v>
      </c>
      <c r="L150">
        <v>46957</v>
      </c>
      <c r="M150">
        <v>44733</v>
      </c>
      <c r="N150">
        <v>42506</v>
      </c>
    </row>
    <row r="151" spans="1:14" x14ac:dyDescent="0.75">
      <c r="A151" t="s">
        <v>40</v>
      </c>
      <c r="B151" t="s">
        <v>41</v>
      </c>
      <c r="C151">
        <v>47</v>
      </c>
      <c r="D151">
        <v>208</v>
      </c>
      <c r="E151">
        <v>0</v>
      </c>
      <c r="F151">
        <v>40782</v>
      </c>
      <c r="G151">
        <v>39648</v>
      </c>
      <c r="H151">
        <v>39725</v>
      </c>
      <c r="I151">
        <v>39648</v>
      </c>
      <c r="J151">
        <v>35634</v>
      </c>
      <c r="K151">
        <v>36590</v>
      </c>
      <c r="L151">
        <v>37196</v>
      </c>
      <c r="M151">
        <v>34804</v>
      </c>
      <c r="N151">
        <v>32619</v>
      </c>
    </row>
    <row r="152" spans="1:14" x14ac:dyDescent="0.75">
      <c r="A152" t="s">
        <v>42</v>
      </c>
      <c r="B152" t="s">
        <v>43</v>
      </c>
      <c r="C152">
        <v>48</v>
      </c>
      <c r="D152">
        <v>22</v>
      </c>
      <c r="E152">
        <v>1</v>
      </c>
      <c r="F152">
        <v>29393</v>
      </c>
      <c r="G152">
        <v>30218</v>
      </c>
      <c r="H152">
        <v>35081</v>
      </c>
      <c r="I152">
        <v>31581</v>
      </c>
      <c r="J152">
        <v>31501</v>
      </c>
      <c r="K152">
        <v>28356</v>
      </c>
      <c r="L152">
        <v>29410</v>
      </c>
      <c r="M152">
        <v>27878</v>
      </c>
      <c r="N152">
        <v>25734</v>
      </c>
    </row>
    <row r="153" spans="1:14" x14ac:dyDescent="0.75">
      <c r="A153" t="s">
        <v>42</v>
      </c>
      <c r="B153" t="s">
        <v>43</v>
      </c>
      <c r="C153">
        <v>48</v>
      </c>
      <c r="D153">
        <v>106</v>
      </c>
      <c r="E153">
        <v>1</v>
      </c>
      <c r="F153">
        <v>20893</v>
      </c>
      <c r="G153">
        <v>21293</v>
      </c>
      <c r="H153">
        <v>25044</v>
      </c>
      <c r="I153">
        <v>22134</v>
      </c>
      <c r="J153">
        <v>21550</v>
      </c>
      <c r="K153">
        <v>20571</v>
      </c>
      <c r="L153">
        <v>21532</v>
      </c>
      <c r="M153">
        <v>20566</v>
      </c>
      <c r="N153">
        <v>19095</v>
      </c>
    </row>
    <row r="154" spans="1:14" x14ac:dyDescent="0.75">
      <c r="A154" t="s">
        <v>42</v>
      </c>
      <c r="B154" t="s">
        <v>43</v>
      </c>
      <c r="C154">
        <v>48</v>
      </c>
      <c r="D154">
        <v>153</v>
      </c>
      <c r="E154">
        <v>1</v>
      </c>
      <c r="F154">
        <v>11223</v>
      </c>
      <c r="G154">
        <v>11029</v>
      </c>
      <c r="H154">
        <v>12903</v>
      </c>
      <c r="I154">
        <v>11307</v>
      </c>
      <c r="J154">
        <v>8339</v>
      </c>
      <c r="K154">
        <v>8209</v>
      </c>
      <c r="L154">
        <v>8791</v>
      </c>
      <c r="M154">
        <v>8314</v>
      </c>
      <c r="N154">
        <v>7833</v>
      </c>
    </row>
    <row r="155" spans="1:14" x14ac:dyDescent="0.75">
      <c r="A155" t="s">
        <v>42</v>
      </c>
      <c r="B155" t="s">
        <v>43</v>
      </c>
      <c r="C155">
        <v>48</v>
      </c>
      <c r="D155">
        <v>210</v>
      </c>
      <c r="E155">
        <v>0</v>
      </c>
      <c r="F155">
        <v>24809</v>
      </c>
      <c r="G155">
        <v>24263</v>
      </c>
      <c r="H155">
        <v>25215</v>
      </c>
      <c r="I155">
        <v>24263</v>
      </c>
      <c r="J155">
        <v>22421</v>
      </c>
      <c r="K155">
        <v>26190</v>
      </c>
      <c r="L155">
        <v>27063</v>
      </c>
      <c r="M155">
        <v>25544</v>
      </c>
      <c r="N155">
        <v>23585</v>
      </c>
    </row>
    <row r="156" spans="1:14" x14ac:dyDescent="0.75">
      <c r="A156" t="s">
        <v>42</v>
      </c>
      <c r="B156" t="s">
        <v>43</v>
      </c>
      <c r="C156">
        <v>48</v>
      </c>
      <c r="D156">
        <v>211</v>
      </c>
      <c r="E156">
        <v>0</v>
      </c>
      <c r="F156">
        <v>34155</v>
      </c>
      <c r="G156">
        <v>32805</v>
      </c>
      <c r="H156">
        <v>33233</v>
      </c>
      <c r="I156">
        <v>32805</v>
      </c>
      <c r="J156">
        <v>51092</v>
      </c>
      <c r="K156">
        <v>28302</v>
      </c>
      <c r="L156">
        <v>29706</v>
      </c>
      <c r="M156">
        <v>28103</v>
      </c>
      <c r="N156">
        <v>25726</v>
      </c>
    </row>
    <row r="157" spans="1:14" x14ac:dyDescent="0.75">
      <c r="A157" t="s">
        <v>42</v>
      </c>
      <c r="B157" t="s">
        <v>43</v>
      </c>
      <c r="C157">
        <v>48</v>
      </c>
      <c r="D157">
        <v>212</v>
      </c>
      <c r="E157">
        <v>0</v>
      </c>
      <c r="F157">
        <v>42346</v>
      </c>
      <c r="G157">
        <v>42892</v>
      </c>
      <c r="H157">
        <v>48145</v>
      </c>
      <c r="I157">
        <v>42892</v>
      </c>
      <c r="J157">
        <v>42176</v>
      </c>
      <c r="K157">
        <v>40191</v>
      </c>
      <c r="L157">
        <v>42954</v>
      </c>
      <c r="M157">
        <v>39979</v>
      </c>
      <c r="N157">
        <v>36870</v>
      </c>
    </row>
    <row r="158" spans="1:14" x14ac:dyDescent="0.75">
      <c r="A158" t="s">
        <v>42</v>
      </c>
      <c r="B158" t="s">
        <v>43</v>
      </c>
      <c r="C158">
        <v>48</v>
      </c>
      <c r="D158">
        <v>213</v>
      </c>
      <c r="E158">
        <v>0</v>
      </c>
      <c r="F158">
        <v>11620</v>
      </c>
      <c r="G158">
        <v>11325</v>
      </c>
      <c r="H158">
        <v>12588</v>
      </c>
      <c r="I158">
        <v>11325</v>
      </c>
      <c r="J158">
        <v>12471</v>
      </c>
      <c r="K158">
        <v>11934</v>
      </c>
      <c r="L158">
        <v>13427</v>
      </c>
      <c r="M158">
        <v>12859</v>
      </c>
      <c r="N158">
        <v>11930</v>
      </c>
    </row>
    <row r="159" spans="1:14" x14ac:dyDescent="0.75">
      <c r="A159" t="s">
        <v>42</v>
      </c>
      <c r="B159" t="s">
        <v>43</v>
      </c>
      <c r="C159">
        <v>48</v>
      </c>
      <c r="D159">
        <v>214</v>
      </c>
      <c r="E159">
        <v>0</v>
      </c>
      <c r="F159">
        <v>20421</v>
      </c>
      <c r="G159">
        <v>20548</v>
      </c>
      <c r="H159">
        <v>22896</v>
      </c>
      <c r="I159">
        <v>20548</v>
      </c>
      <c r="J159">
        <v>19942</v>
      </c>
      <c r="K159">
        <v>25138</v>
      </c>
      <c r="L159">
        <v>26292</v>
      </c>
      <c r="M159">
        <v>24880</v>
      </c>
      <c r="N159">
        <v>23087</v>
      </c>
    </row>
    <row r="160" spans="1:14" x14ac:dyDescent="0.75">
      <c r="A160" t="s">
        <v>42</v>
      </c>
      <c r="B160" t="s">
        <v>43</v>
      </c>
      <c r="C160">
        <v>48</v>
      </c>
      <c r="D160">
        <v>215</v>
      </c>
      <c r="E160">
        <v>0</v>
      </c>
      <c r="F160">
        <v>90263</v>
      </c>
      <c r="G160">
        <v>91095</v>
      </c>
      <c r="H160">
        <v>100429</v>
      </c>
      <c r="I160">
        <v>91095</v>
      </c>
      <c r="J160">
        <v>89600</v>
      </c>
      <c r="K160">
        <v>84342</v>
      </c>
      <c r="L160">
        <v>83320</v>
      </c>
      <c r="M160">
        <v>79687</v>
      </c>
      <c r="N160">
        <v>74151</v>
      </c>
    </row>
    <row r="161" spans="1:14" x14ac:dyDescent="0.75">
      <c r="A161" t="s">
        <v>42</v>
      </c>
      <c r="B161" t="s">
        <v>43</v>
      </c>
      <c r="C161">
        <v>48</v>
      </c>
      <c r="D161">
        <v>216</v>
      </c>
      <c r="E161">
        <v>0</v>
      </c>
      <c r="F161">
        <v>73265</v>
      </c>
      <c r="G161">
        <v>74203</v>
      </c>
      <c r="H161">
        <v>88179</v>
      </c>
      <c r="I161">
        <v>74203</v>
      </c>
      <c r="J161">
        <v>79850</v>
      </c>
      <c r="K161">
        <v>81582</v>
      </c>
      <c r="L161">
        <v>81927</v>
      </c>
      <c r="M161">
        <v>78313</v>
      </c>
      <c r="N161">
        <v>72753</v>
      </c>
    </row>
    <row r="162" spans="1:14" x14ac:dyDescent="0.75">
      <c r="A162" t="s">
        <v>42</v>
      </c>
      <c r="B162" t="s">
        <v>43</v>
      </c>
      <c r="C162">
        <v>48</v>
      </c>
      <c r="D162">
        <v>217</v>
      </c>
      <c r="E162">
        <v>0</v>
      </c>
      <c r="F162">
        <v>34438</v>
      </c>
      <c r="G162">
        <v>34336</v>
      </c>
      <c r="H162">
        <v>40997</v>
      </c>
      <c r="I162">
        <v>34336</v>
      </c>
      <c r="J162">
        <v>36663</v>
      </c>
      <c r="K162">
        <v>36089</v>
      </c>
      <c r="L162">
        <v>37087</v>
      </c>
      <c r="M162">
        <v>35741</v>
      </c>
      <c r="N162">
        <v>33277</v>
      </c>
    </row>
    <row r="163" spans="1:14" x14ac:dyDescent="0.75">
      <c r="A163" t="s">
        <v>42</v>
      </c>
      <c r="B163" t="s">
        <v>43</v>
      </c>
      <c r="C163">
        <v>48</v>
      </c>
      <c r="D163">
        <v>218</v>
      </c>
      <c r="E163">
        <v>0</v>
      </c>
      <c r="F163">
        <v>19101</v>
      </c>
      <c r="G163">
        <v>18955</v>
      </c>
      <c r="I163">
        <v>19404</v>
      </c>
    </row>
    <row r="164" spans="1:14" x14ac:dyDescent="0.75">
      <c r="A164" t="s">
        <v>110</v>
      </c>
      <c r="B164" t="s">
        <v>111</v>
      </c>
      <c r="C164">
        <v>49</v>
      </c>
      <c r="D164">
        <v>220</v>
      </c>
      <c r="E164">
        <v>0</v>
      </c>
      <c r="F164">
        <v>21581</v>
      </c>
      <c r="G164">
        <v>23955</v>
      </c>
      <c r="I164">
        <v>24063</v>
      </c>
    </row>
    <row r="165" spans="1:14" x14ac:dyDescent="0.75">
      <c r="A165" t="s">
        <v>112</v>
      </c>
      <c r="B165" t="s">
        <v>113</v>
      </c>
      <c r="C165">
        <v>50</v>
      </c>
      <c r="D165">
        <v>159</v>
      </c>
      <c r="E165">
        <v>1</v>
      </c>
      <c r="F165">
        <v>6481</v>
      </c>
      <c r="G165">
        <v>7162</v>
      </c>
      <c r="I165">
        <v>6087</v>
      </c>
    </row>
    <row r="166" spans="1:14" x14ac:dyDescent="0.75">
      <c r="A166" t="s">
        <v>112</v>
      </c>
      <c r="B166" t="s">
        <v>113</v>
      </c>
      <c r="C166">
        <v>50</v>
      </c>
      <c r="D166">
        <v>221</v>
      </c>
      <c r="E166">
        <v>0</v>
      </c>
      <c r="F166">
        <v>10286</v>
      </c>
      <c r="G166">
        <v>11552</v>
      </c>
      <c r="I166">
        <v>10114</v>
      </c>
    </row>
    <row r="167" spans="1:14" x14ac:dyDescent="0.75">
      <c r="A167" t="s">
        <v>44</v>
      </c>
      <c r="B167" t="s">
        <v>45</v>
      </c>
      <c r="C167">
        <v>51</v>
      </c>
      <c r="D167">
        <v>47</v>
      </c>
      <c r="E167">
        <v>1</v>
      </c>
      <c r="F167">
        <v>23710</v>
      </c>
      <c r="G167">
        <v>32931</v>
      </c>
      <c r="H167">
        <v>32776</v>
      </c>
      <c r="I167">
        <v>33713</v>
      </c>
      <c r="J167">
        <v>33336</v>
      </c>
      <c r="K167">
        <v>24730</v>
      </c>
      <c r="L167">
        <v>35636</v>
      </c>
      <c r="M167">
        <v>26171</v>
      </c>
      <c r="N167">
        <v>24326</v>
      </c>
    </row>
    <row r="168" spans="1:14" x14ac:dyDescent="0.75">
      <c r="A168" t="s">
        <v>44</v>
      </c>
      <c r="B168" t="s">
        <v>45</v>
      </c>
      <c r="C168">
        <v>51</v>
      </c>
      <c r="D168">
        <v>207</v>
      </c>
      <c r="E168">
        <v>1</v>
      </c>
      <c r="F168">
        <v>9480</v>
      </c>
      <c r="G168">
        <v>13863</v>
      </c>
      <c r="H168">
        <v>14244</v>
      </c>
      <c r="I168">
        <v>14502</v>
      </c>
      <c r="J168">
        <v>10933</v>
      </c>
      <c r="K168">
        <v>10171</v>
      </c>
      <c r="L168">
        <v>11909</v>
      </c>
      <c r="M168">
        <v>12598</v>
      </c>
      <c r="N168">
        <v>11623</v>
      </c>
    </row>
    <row r="169" spans="1:14" x14ac:dyDescent="0.75">
      <c r="A169" t="s">
        <v>44</v>
      </c>
      <c r="B169" t="s">
        <v>45</v>
      </c>
      <c r="C169">
        <v>51</v>
      </c>
      <c r="D169">
        <v>222</v>
      </c>
      <c r="E169">
        <v>0</v>
      </c>
      <c r="F169">
        <v>15194</v>
      </c>
      <c r="G169">
        <v>22566</v>
      </c>
      <c r="I169">
        <v>23542</v>
      </c>
    </row>
    <row r="170" spans="1:14" x14ac:dyDescent="0.75">
      <c r="A170" t="s">
        <v>44</v>
      </c>
      <c r="B170" t="s">
        <v>45</v>
      </c>
      <c r="C170">
        <v>51</v>
      </c>
      <c r="D170">
        <v>223</v>
      </c>
      <c r="E170">
        <v>0</v>
      </c>
      <c r="F170">
        <v>32147</v>
      </c>
      <c r="G170">
        <v>27998</v>
      </c>
      <c r="H170">
        <v>27999</v>
      </c>
      <c r="I170">
        <v>27998</v>
      </c>
      <c r="J170">
        <v>27654</v>
      </c>
      <c r="K170">
        <v>20865</v>
      </c>
      <c r="L170">
        <v>24842</v>
      </c>
      <c r="M170">
        <v>24648</v>
      </c>
      <c r="N170">
        <v>22927</v>
      </c>
    </row>
    <row r="171" spans="1:14" x14ac:dyDescent="0.75">
      <c r="A171" t="s">
        <v>44</v>
      </c>
      <c r="B171" t="s">
        <v>45</v>
      </c>
      <c r="C171">
        <v>51</v>
      </c>
      <c r="D171">
        <v>225</v>
      </c>
      <c r="E171">
        <v>0</v>
      </c>
      <c r="F171">
        <v>21256</v>
      </c>
      <c r="G171">
        <v>22872</v>
      </c>
      <c r="H171">
        <v>22943</v>
      </c>
      <c r="I171">
        <v>22872</v>
      </c>
      <c r="J171">
        <v>22582</v>
      </c>
      <c r="K171">
        <v>18849</v>
      </c>
      <c r="L171">
        <v>18182</v>
      </c>
      <c r="M171">
        <v>19551</v>
      </c>
      <c r="N171">
        <v>18065</v>
      </c>
    </row>
    <row r="172" spans="1:14" x14ac:dyDescent="0.75">
      <c r="A172" t="s">
        <v>44</v>
      </c>
      <c r="B172" t="s">
        <v>45</v>
      </c>
      <c r="C172">
        <v>51</v>
      </c>
      <c r="D172">
        <v>226</v>
      </c>
      <c r="E172">
        <v>0</v>
      </c>
      <c r="F172">
        <v>17422</v>
      </c>
      <c r="G172">
        <v>25867</v>
      </c>
      <c r="I172">
        <v>26690</v>
      </c>
    </row>
    <row r="173" spans="1:14" x14ac:dyDescent="0.75">
      <c r="A173" t="s">
        <v>46</v>
      </c>
      <c r="B173" t="s">
        <v>47</v>
      </c>
      <c r="C173">
        <v>53</v>
      </c>
      <c r="D173">
        <v>62</v>
      </c>
      <c r="E173">
        <v>1</v>
      </c>
      <c r="F173">
        <v>13134</v>
      </c>
      <c r="G173">
        <v>17772</v>
      </c>
      <c r="H173">
        <v>16214</v>
      </c>
      <c r="I173">
        <v>18018</v>
      </c>
      <c r="J173">
        <v>14656</v>
      </c>
      <c r="K173">
        <v>15918</v>
      </c>
      <c r="L173">
        <v>17027</v>
      </c>
      <c r="M173">
        <v>16255</v>
      </c>
      <c r="N173">
        <v>15282</v>
      </c>
    </row>
    <row r="174" spans="1:14" x14ac:dyDescent="0.75">
      <c r="A174" t="s">
        <v>46</v>
      </c>
      <c r="B174" t="s">
        <v>47</v>
      </c>
      <c r="C174">
        <v>53</v>
      </c>
      <c r="D174">
        <v>193</v>
      </c>
      <c r="E174">
        <v>1</v>
      </c>
      <c r="F174">
        <v>8233</v>
      </c>
      <c r="G174">
        <v>12055</v>
      </c>
      <c r="H174">
        <v>11046</v>
      </c>
      <c r="I174">
        <v>12009</v>
      </c>
      <c r="J174">
        <v>10354</v>
      </c>
      <c r="K174">
        <v>10814</v>
      </c>
      <c r="L174">
        <v>10644</v>
      </c>
      <c r="M174">
        <v>10436</v>
      </c>
      <c r="N174">
        <v>9833</v>
      </c>
    </row>
    <row r="175" spans="1:14" x14ac:dyDescent="0.75">
      <c r="A175" t="s">
        <v>46</v>
      </c>
      <c r="B175" t="s">
        <v>47</v>
      </c>
      <c r="C175">
        <v>53</v>
      </c>
      <c r="D175">
        <v>229</v>
      </c>
      <c r="E175">
        <v>0</v>
      </c>
      <c r="F175">
        <v>60470</v>
      </c>
      <c r="G175">
        <v>58275</v>
      </c>
      <c r="H175">
        <v>49860</v>
      </c>
      <c r="I175">
        <v>58275</v>
      </c>
      <c r="J175">
        <v>49329</v>
      </c>
      <c r="K175">
        <v>52514</v>
      </c>
      <c r="L175">
        <v>53068</v>
      </c>
      <c r="M175">
        <v>51899</v>
      </c>
      <c r="N175">
        <v>48874</v>
      </c>
    </row>
    <row r="176" spans="1:14" x14ac:dyDescent="0.75">
      <c r="A176" t="s">
        <v>48</v>
      </c>
      <c r="B176" t="s">
        <v>49</v>
      </c>
      <c r="C176">
        <v>54</v>
      </c>
      <c r="D176">
        <v>103</v>
      </c>
      <c r="E176">
        <v>1</v>
      </c>
      <c r="F176">
        <v>4973</v>
      </c>
      <c r="G176">
        <v>4657</v>
      </c>
      <c r="I176">
        <v>5101</v>
      </c>
    </row>
    <row r="177" spans="1:14" x14ac:dyDescent="0.75">
      <c r="A177" t="s">
        <v>48</v>
      </c>
      <c r="B177" t="s">
        <v>49</v>
      </c>
      <c r="C177">
        <v>54</v>
      </c>
      <c r="D177">
        <v>181</v>
      </c>
      <c r="E177">
        <v>1</v>
      </c>
      <c r="F177">
        <v>4747</v>
      </c>
      <c r="G177">
        <v>4022</v>
      </c>
      <c r="I177">
        <v>4389</v>
      </c>
    </row>
    <row r="178" spans="1:14" x14ac:dyDescent="0.75">
      <c r="A178" t="s">
        <v>48</v>
      </c>
      <c r="B178" t="s">
        <v>49</v>
      </c>
      <c r="C178">
        <v>54</v>
      </c>
      <c r="D178">
        <v>234</v>
      </c>
      <c r="E178">
        <v>0</v>
      </c>
      <c r="F178">
        <v>9200</v>
      </c>
      <c r="G178">
        <v>7630</v>
      </c>
      <c r="H178">
        <v>7920</v>
      </c>
      <c r="I178">
        <v>7630</v>
      </c>
      <c r="J178">
        <v>8117</v>
      </c>
      <c r="K178">
        <v>8963</v>
      </c>
      <c r="L178">
        <v>5368</v>
      </c>
      <c r="M178">
        <v>8526</v>
      </c>
      <c r="N178">
        <v>7772</v>
      </c>
    </row>
    <row r="179" spans="1:14" x14ac:dyDescent="0.75">
      <c r="A179" t="s">
        <v>50</v>
      </c>
      <c r="B179" t="s">
        <v>51</v>
      </c>
      <c r="C179">
        <v>55</v>
      </c>
      <c r="D179">
        <v>128</v>
      </c>
      <c r="E179">
        <v>1</v>
      </c>
      <c r="F179">
        <v>19453</v>
      </c>
      <c r="G179">
        <v>22175</v>
      </c>
      <c r="H179">
        <v>21504</v>
      </c>
      <c r="I179">
        <v>21909</v>
      </c>
      <c r="J179">
        <v>17691</v>
      </c>
      <c r="K179">
        <v>44734</v>
      </c>
      <c r="L179">
        <v>17345</v>
      </c>
      <c r="M179">
        <v>19190</v>
      </c>
      <c r="N179">
        <v>16772</v>
      </c>
    </row>
    <row r="180" spans="1:14" x14ac:dyDescent="0.75">
      <c r="A180" t="s">
        <v>50</v>
      </c>
      <c r="B180" t="s">
        <v>51</v>
      </c>
      <c r="C180">
        <v>55</v>
      </c>
      <c r="D180">
        <v>129</v>
      </c>
      <c r="E180">
        <v>1</v>
      </c>
      <c r="F180">
        <v>5297</v>
      </c>
      <c r="G180">
        <v>6508</v>
      </c>
      <c r="H180">
        <v>6503</v>
      </c>
      <c r="I180">
        <v>6623</v>
      </c>
      <c r="J180">
        <v>6213</v>
      </c>
      <c r="K180">
        <v>15216</v>
      </c>
      <c r="L180">
        <v>4750</v>
      </c>
      <c r="M180">
        <v>5592</v>
      </c>
      <c r="N180">
        <v>5009</v>
      </c>
    </row>
    <row r="181" spans="1:14" x14ac:dyDescent="0.75">
      <c r="A181" t="s">
        <v>50</v>
      </c>
      <c r="B181" t="s">
        <v>51</v>
      </c>
      <c r="C181">
        <v>55</v>
      </c>
      <c r="D181">
        <v>237</v>
      </c>
      <c r="E181">
        <v>0</v>
      </c>
      <c r="F181">
        <v>27272</v>
      </c>
      <c r="G181">
        <v>32257</v>
      </c>
      <c r="I181">
        <v>32615</v>
      </c>
    </row>
    <row r="182" spans="1:14" x14ac:dyDescent="0.75">
      <c r="A182" t="s">
        <v>50</v>
      </c>
      <c r="B182" t="s">
        <v>51</v>
      </c>
      <c r="C182">
        <v>55</v>
      </c>
      <c r="D182">
        <v>239</v>
      </c>
      <c r="E182">
        <v>0</v>
      </c>
      <c r="F182">
        <v>42717</v>
      </c>
      <c r="G182">
        <v>48283</v>
      </c>
      <c r="H182">
        <v>47668</v>
      </c>
      <c r="I182">
        <v>48283</v>
      </c>
      <c r="J182">
        <v>48011</v>
      </c>
      <c r="K182">
        <v>7320</v>
      </c>
      <c r="L182">
        <v>45160</v>
      </c>
      <c r="M182">
        <v>39879</v>
      </c>
      <c r="N182">
        <v>36028</v>
      </c>
    </row>
    <row r="183" spans="1:14" x14ac:dyDescent="0.75">
      <c r="A183" t="s">
        <v>50</v>
      </c>
      <c r="B183" t="s">
        <v>51</v>
      </c>
      <c r="C183">
        <v>55</v>
      </c>
      <c r="D183">
        <v>240</v>
      </c>
      <c r="E183">
        <v>0</v>
      </c>
      <c r="F183">
        <v>20170</v>
      </c>
      <c r="G183">
        <v>20952</v>
      </c>
      <c r="H183">
        <v>20192</v>
      </c>
      <c r="I183">
        <v>20952</v>
      </c>
      <c r="J183">
        <v>18589</v>
      </c>
      <c r="K183">
        <v>21597</v>
      </c>
      <c r="L183">
        <v>17801</v>
      </c>
      <c r="M183">
        <v>17703</v>
      </c>
      <c r="N183">
        <v>15427</v>
      </c>
    </row>
    <row r="184" spans="1:14" x14ac:dyDescent="0.75">
      <c r="A184" t="s">
        <v>114</v>
      </c>
      <c r="B184" t="s">
        <v>115</v>
      </c>
      <c r="C184">
        <v>56</v>
      </c>
      <c r="D184">
        <v>241</v>
      </c>
      <c r="E184">
        <v>0</v>
      </c>
      <c r="F184">
        <v>2803</v>
      </c>
      <c r="G184">
        <v>3081</v>
      </c>
      <c r="I184">
        <v>3464</v>
      </c>
    </row>
    <row r="185" spans="1:14" x14ac:dyDescent="0.75">
      <c r="A185" t="s">
        <v>114</v>
      </c>
      <c r="B185" t="s">
        <v>115</v>
      </c>
      <c r="C185">
        <v>56</v>
      </c>
      <c r="D185">
        <v>242</v>
      </c>
      <c r="E185">
        <v>0</v>
      </c>
      <c r="F185">
        <v>3309</v>
      </c>
      <c r="G185">
        <v>3836</v>
      </c>
      <c r="I185">
        <v>4294</v>
      </c>
    </row>
  </sheetData>
  <sortState xmlns:xlrd2="http://schemas.microsoft.com/office/spreadsheetml/2017/richdata2" ref="A2:N185">
    <sortCondition ref="A2:A1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aqcr_state_NEDS</vt:lpstr>
      <vt:lpstr>Copy_without_formula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Qinrui Xiahou</dc:creator>
  <cp:lastModifiedBy>Qinrui Xiahou</cp:lastModifiedBy>
  <dcterms:created xsi:type="dcterms:W3CDTF">2021-07-22T20:13:30Z</dcterms:created>
  <dcterms:modified xsi:type="dcterms:W3CDTF">2022-02-02T22:03:14Z</dcterms:modified>
</cp:coreProperties>
</file>