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Ethyl Corp Gasoline Sales Vol By State, Grade &amp; Month\Excel\"/>
    </mc:Choice>
  </mc:AlternateContent>
  <xr:revisionPtr revIDLastSave="0" documentId="13_ncr:1_{9FA8C827-B5C0-4708-85A8-EA2B9F6403F6}" xr6:coauthVersionLast="47" xr6:coauthVersionMax="47" xr10:uidLastSave="{00000000-0000-0000-0000-000000000000}"/>
  <bookViews>
    <workbookView xWindow="-15105" yWindow="10365" windowWidth="14400" windowHeight="7380" xr2:uid="{00000000-000D-0000-FFFF-FFFF00000000}"/>
  </bookViews>
  <sheets>
    <sheet name="1969 Estimates" sheetId="2" r:id="rId1"/>
    <sheet name="Original" sheetId="3" r:id="rId2"/>
    <sheet name="1970 Data" sheetId="4" r:id="rId3"/>
    <sheet name="1970 Shar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B5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2" i="5"/>
  <c r="T53" i="4"/>
  <c r="V53" i="4" s="1"/>
  <c r="S53" i="4"/>
  <c r="U53" i="4" s="1"/>
  <c r="V52" i="4"/>
  <c r="U52" i="4"/>
  <c r="T52" i="4"/>
  <c r="S52" i="4"/>
  <c r="T51" i="4"/>
  <c r="V51" i="4" s="1"/>
  <c r="S51" i="4"/>
  <c r="U51" i="4" s="1"/>
  <c r="V50" i="4"/>
  <c r="U50" i="4"/>
  <c r="T50" i="4"/>
  <c r="S50" i="4"/>
  <c r="T49" i="4"/>
  <c r="V49" i="4" s="1"/>
  <c r="S49" i="4"/>
  <c r="U49" i="4" s="1"/>
  <c r="V48" i="4"/>
  <c r="U48" i="4"/>
  <c r="T48" i="4"/>
  <c r="S48" i="4"/>
  <c r="T47" i="4"/>
  <c r="V47" i="4" s="1"/>
  <c r="S47" i="4"/>
  <c r="U47" i="4" s="1"/>
  <c r="V46" i="4"/>
  <c r="U46" i="4"/>
  <c r="T46" i="4"/>
  <c r="S46" i="4"/>
  <c r="T45" i="4"/>
  <c r="V45" i="4" s="1"/>
  <c r="S45" i="4"/>
  <c r="U45" i="4" s="1"/>
  <c r="V44" i="4"/>
  <c r="U44" i="4"/>
  <c r="T44" i="4"/>
  <c r="S44" i="4"/>
  <c r="T43" i="4"/>
  <c r="V43" i="4" s="1"/>
  <c r="S43" i="4"/>
  <c r="U43" i="4" s="1"/>
  <c r="V42" i="4"/>
  <c r="U42" i="4"/>
  <c r="T42" i="4"/>
  <c r="S42" i="4"/>
  <c r="T41" i="4"/>
  <c r="V41" i="4" s="1"/>
  <c r="S41" i="4"/>
  <c r="U41" i="4" s="1"/>
  <c r="V40" i="4"/>
  <c r="U40" i="4"/>
  <c r="T40" i="4"/>
  <c r="S40" i="4"/>
  <c r="T39" i="4"/>
  <c r="V39" i="4" s="1"/>
  <c r="S39" i="4"/>
  <c r="U39" i="4" s="1"/>
  <c r="V38" i="4"/>
  <c r="U38" i="4"/>
  <c r="T38" i="4"/>
  <c r="S38" i="4"/>
  <c r="T37" i="4"/>
  <c r="V37" i="4" s="1"/>
  <c r="S37" i="4"/>
  <c r="U37" i="4" s="1"/>
  <c r="V36" i="4"/>
  <c r="U36" i="4"/>
  <c r="T36" i="4"/>
  <c r="S36" i="4"/>
  <c r="T35" i="4"/>
  <c r="V35" i="4" s="1"/>
  <c r="S35" i="4"/>
  <c r="U35" i="4" s="1"/>
  <c r="V34" i="4"/>
  <c r="U34" i="4"/>
  <c r="T34" i="4"/>
  <c r="S34" i="4"/>
  <c r="T33" i="4"/>
  <c r="V33" i="4" s="1"/>
  <c r="S33" i="4"/>
  <c r="U33" i="4" s="1"/>
  <c r="V32" i="4"/>
  <c r="U32" i="4"/>
  <c r="T32" i="4"/>
  <c r="S32" i="4"/>
  <c r="T31" i="4"/>
  <c r="V31" i="4" s="1"/>
  <c r="S31" i="4"/>
  <c r="U31" i="4" s="1"/>
  <c r="V30" i="4"/>
  <c r="U30" i="4"/>
  <c r="T30" i="4"/>
  <c r="S30" i="4"/>
  <c r="T29" i="4"/>
  <c r="V29" i="4" s="1"/>
  <c r="S29" i="4"/>
  <c r="U29" i="4" s="1"/>
  <c r="V28" i="4"/>
  <c r="U28" i="4"/>
  <c r="T28" i="4"/>
  <c r="S28" i="4"/>
  <c r="T27" i="4"/>
  <c r="V27" i="4" s="1"/>
  <c r="S27" i="4"/>
  <c r="U27" i="4" s="1"/>
  <c r="V26" i="4"/>
  <c r="U26" i="4"/>
  <c r="T26" i="4"/>
  <c r="S26" i="4"/>
  <c r="T25" i="4"/>
  <c r="V25" i="4" s="1"/>
  <c r="S25" i="4"/>
  <c r="U25" i="4" s="1"/>
  <c r="V24" i="4"/>
  <c r="U24" i="4"/>
  <c r="T24" i="4"/>
  <c r="S24" i="4"/>
  <c r="T23" i="4"/>
  <c r="V23" i="4" s="1"/>
  <c r="S23" i="4"/>
  <c r="U23" i="4" s="1"/>
  <c r="V22" i="4"/>
  <c r="U22" i="4"/>
  <c r="T22" i="4"/>
  <c r="S22" i="4"/>
  <c r="T21" i="4"/>
  <c r="V21" i="4" s="1"/>
  <c r="S21" i="4"/>
  <c r="U21" i="4" s="1"/>
  <c r="V20" i="4"/>
  <c r="U20" i="4"/>
  <c r="T20" i="4"/>
  <c r="S20" i="4"/>
  <c r="T19" i="4"/>
  <c r="V19" i="4" s="1"/>
  <c r="S19" i="4"/>
  <c r="U19" i="4" s="1"/>
  <c r="V18" i="4"/>
  <c r="U18" i="4"/>
  <c r="T18" i="4"/>
  <c r="S18" i="4"/>
  <c r="T17" i="4"/>
  <c r="V17" i="4" s="1"/>
  <c r="S17" i="4"/>
  <c r="U17" i="4" s="1"/>
  <c r="V16" i="4"/>
  <c r="U16" i="4"/>
  <c r="T16" i="4"/>
  <c r="S16" i="4"/>
  <c r="T15" i="4"/>
  <c r="V15" i="4" s="1"/>
  <c r="S15" i="4"/>
  <c r="U15" i="4" s="1"/>
  <c r="V14" i="4"/>
  <c r="U14" i="4"/>
  <c r="T14" i="4"/>
  <c r="S14" i="4"/>
  <c r="T13" i="4"/>
  <c r="V13" i="4" s="1"/>
  <c r="S13" i="4"/>
  <c r="U13" i="4" s="1"/>
  <c r="V12" i="4"/>
  <c r="U12" i="4"/>
  <c r="T12" i="4"/>
  <c r="S12" i="4"/>
  <c r="T11" i="4"/>
  <c r="V11" i="4" s="1"/>
  <c r="S11" i="4"/>
  <c r="U11" i="4" s="1"/>
  <c r="V10" i="4"/>
  <c r="U10" i="4"/>
  <c r="T10" i="4"/>
  <c r="S10" i="4"/>
  <c r="T9" i="4"/>
  <c r="V9" i="4" s="1"/>
  <c r="S9" i="4"/>
  <c r="U9" i="4" s="1"/>
  <c r="V8" i="4"/>
  <c r="U8" i="4"/>
  <c r="T8" i="4"/>
  <c r="S8" i="4"/>
  <c r="T7" i="4"/>
  <c r="V7" i="4" s="1"/>
  <c r="S7" i="4"/>
  <c r="U7" i="4" s="1"/>
  <c r="V6" i="4"/>
  <c r="U6" i="4"/>
  <c r="T6" i="4"/>
  <c r="S6" i="4"/>
  <c r="T5" i="4"/>
  <c r="V5" i="4" s="1"/>
  <c r="S5" i="4"/>
  <c r="U5" i="4" s="1"/>
  <c r="V4" i="4"/>
  <c r="U4" i="4"/>
  <c r="T4" i="4"/>
  <c r="S4" i="4"/>
  <c r="T3" i="4"/>
  <c r="V3" i="4" s="1"/>
  <c r="S3" i="4"/>
  <c r="U3" i="4" s="1"/>
  <c r="V2" i="4"/>
  <c r="U2" i="4"/>
  <c r="T2" i="4"/>
  <c r="S2" i="4"/>
</calcChain>
</file>

<file path=xl/sharedStrings.xml><?xml version="1.0" encoding="utf-8"?>
<sst xmlns="http://schemas.openxmlformats.org/spreadsheetml/2006/main" count="266" uniqueCount="74">
  <si>
    <t>MAY</t>
  </si>
  <si>
    <t>JUNE</t>
  </si>
  <si>
    <t>JULY</t>
  </si>
  <si>
    <t>YEAR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</si>
  <si>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</si>
  <si>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</si>
  <si>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</si>
  <si>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</si>
  <si>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</si>
  <si>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</si>
  <si>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</si>
  <si>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</si>
  <si>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</si>
  <si>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</si>
  <si>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</si>
  <si>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</si>
  <si>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</si>
  <si>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</si>
  <si>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</si>
  <si>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</si>
  <si>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</si>
  <si>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</si>
  <si>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</si>
  <si>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</si>
  <si>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</si>
  <si>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</si>
  <si>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</si>
  <si>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</si>
  <si>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</si>
  <si>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</si>
  <si>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</si>
  <si>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</si>
  <si>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</si>
  <si>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</si>
  <si>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</si>
  <si>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</si>
  <si>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</si>
  <si>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</si>
  <si>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</si>
  <si>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</si>
  <si>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</si>
  <si>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</si>
  <si>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</si>
  <si>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</si>
  <si>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</si>
  <si>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</si>
  <si>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</si>
  <si>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</si>
  <si>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</si>
  <si>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</si>
  <si>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</si>
  <si>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</si>
  <si>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</si>
  <si>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</si>
  <si>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</si>
  <si>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</si>
  <si>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</si>
  <si>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</si>
  <si>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</si>
  <si>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</si>
  <si>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</si>
  <si>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</si>
  <si>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</si>
  <si>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</si>
  <si>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</si>
  <si>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</si>
  <si>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FIRST QUARTER</t>
  </si>
  <si>
    <t>SECOND QUARTER</t>
  </si>
  <si>
    <t>THIRD QUARTER</t>
  </si>
  <si>
    <t>FOURTH QUARTER</t>
  </si>
  <si>
    <t>CHECK_M</t>
  </si>
  <si>
    <t>CHECK_Q</t>
  </si>
  <si>
    <t>SUM_MONTH</t>
  </si>
  <si>
    <t>SUM_QUARTER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</si>
</sst>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5ECF-6F83-49E1-9389-3236C1063112}">
  <dimension ref="A1:R53"/>
  <sheetViews>
    <sheetView tabSelected="1" workbookViewId="0">
      <selection activeCell="B2" sqref="B2"/>
    </sheetView>
  </sheetViews>
  <sheetFormatPr defaultRowHeight="14.75" x14ac:dyDescent="0.75"/>
  <cols>
    <col min="18" max="18" width="10.26953125" customWidth="1"/>
  </cols>
  <sheetData>
    <row r="1" spans="1:18" x14ac:dyDescent="0.75">
      <c r="A1" s="2" t="s">
        <v>13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66</v>
      </c>
      <c r="O1" s="2" t="s">
        <v>67</v>
      </c>
      <c r="P1" s="2" t="s">
        <v>68</v>
      </c>
      <c r="Q1" s="2" t="s">
        <v>69</v>
      </c>
      <c r="R1" t="s">
        <v>3</v>
      </c>
    </row>
    <row r="2" spans="1:18" x14ac:dyDescent="0.75">
      <c r="A2" s="2" t="s">
        <v>14</v>
      </c>
      <c r="B2" s="1">
        <f>Original!$B2*'1970 Shares'!B2*1000</f>
        <v>52334.669171699577</v>
      </c>
      <c r="C2" s="1">
        <f>Original!$B2*'1970 Shares'!C2*1000</f>
        <v>50681.239937535443</v>
      </c>
      <c r="D2" s="1">
        <f>Original!$B2*'1970 Shares'!D2*1000</f>
        <v>54975.61355835625</v>
      </c>
      <c r="E2" s="1">
        <f>Original!$B2*'1970 Shares'!E2*1000</f>
        <v>53438.469457144318</v>
      </c>
      <c r="F2" s="1">
        <f>Original!$B2*'1970 Shares'!F2*1000</f>
        <v>55800.511220235931</v>
      </c>
      <c r="G2" s="1">
        <f>Original!$B2*'1970 Shares'!G2*1000</f>
        <v>57350.374007864506</v>
      </c>
      <c r="H2" s="1">
        <f>Original!$B2*'1970 Shares'!H2*1000</f>
        <v>60593.639044109543</v>
      </c>
      <c r="I2" s="1">
        <f>Original!$B2*'1970 Shares'!I2*1000</f>
        <v>58906.59613870141</v>
      </c>
      <c r="J2" s="1">
        <f>Original!$B2*'1970 Shares'!J2*1000</f>
        <v>55379.886090885389</v>
      </c>
      <c r="K2" s="1">
        <f>Original!$B2*'1970 Shares'!K2*1000</f>
        <v>57670.158123483066</v>
      </c>
      <c r="L2" s="1">
        <f>Original!$B2*'1970 Shares'!L2*1000</f>
        <v>54598.59535386278</v>
      </c>
      <c r="M2" s="1">
        <f>Original!$B2*'1970 Shares'!M2*1000</f>
        <v>64270.247896121757</v>
      </c>
      <c r="N2" s="1">
        <f>Original!$B2*'1970 Shares'!N2*1000</f>
        <v>157991.52266759126</v>
      </c>
      <c r="O2" s="1">
        <f>Original!$B2*'1970 Shares'!O2*1000</f>
        <v>166589.35468524476</v>
      </c>
      <c r="P2" s="1">
        <f>Original!$B2*'1970 Shares'!P2*1000</f>
        <v>174880.12127369634</v>
      </c>
      <c r="Q2" s="1">
        <f>Original!$B2*'1970 Shares'!Q2*1000</f>
        <v>176539.00137346765</v>
      </c>
      <c r="R2" s="1">
        <f>Original!$B2*'1970 Shares'!R2*1000</f>
        <v>676000</v>
      </c>
    </row>
    <row r="3" spans="1:18" x14ac:dyDescent="0.75">
      <c r="A3" s="2" t="s">
        <v>15</v>
      </c>
      <c r="B3" s="1">
        <f>Original!$B3*'1970 Shares'!B3*1000</f>
        <v>2471.6678805535325</v>
      </c>
      <c r="C3" s="1">
        <f>Original!$B3*'1970 Shares'!C3*1000</f>
        <v>2162.2723962126729</v>
      </c>
      <c r="D3" s="1">
        <f>Original!$B3*'1970 Shares'!D3*1000</f>
        <v>2137.8004369992714</v>
      </c>
      <c r="E3" s="1">
        <f>Original!$B3*'1970 Shares'!E3*1000</f>
        <v>2421.8499635833937</v>
      </c>
      <c r="F3" s="1">
        <f>Original!$B3*'1970 Shares'!F3*1000</f>
        <v>2422.7239621267299</v>
      </c>
      <c r="G3" s="1">
        <f>Original!$B3*'1970 Shares'!G3*1000</f>
        <v>2789.8033503277493</v>
      </c>
      <c r="H3" s="1">
        <f>Original!$B3*'1970 Shares'!H3*1000</f>
        <v>2941.0050983248361</v>
      </c>
      <c r="I3" s="1">
        <f>Original!$B3*'1970 Shares'!I3*1000</f>
        <v>2724.2534595775678</v>
      </c>
      <c r="J3" s="1">
        <f>Original!$B3*'1970 Shares'!J3*1000</f>
        <v>2670.0655498907504</v>
      </c>
      <c r="K3" s="1">
        <f>Original!$B3*'1970 Shares'!K3*1000</f>
        <v>2514.493809176985</v>
      </c>
      <c r="L3" s="1">
        <f>Original!$B3*'1970 Shares'!L3*1000</f>
        <v>2216.4603058994899</v>
      </c>
      <c r="M3" s="1">
        <f>Original!$B3*'1970 Shares'!M3*1000</f>
        <v>2527.6037873270211</v>
      </c>
      <c r="N3" s="1">
        <f>Original!$B3*'1970 Shares'!N3*1000</f>
        <v>6771.7407137654773</v>
      </c>
      <c r="O3" s="1">
        <f>Original!$B3*'1970 Shares'!O3*1000</f>
        <v>7634.3772760378724</v>
      </c>
      <c r="P3" s="1">
        <f>Original!$B3*'1970 Shares'!P3*1000</f>
        <v>8335.3241077931543</v>
      </c>
      <c r="Q3" s="1">
        <f>Original!$B3*'1970 Shares'!Q3*1000</f>
        <v>7258.557902403496</v>
      </c>
      <c r="R3" s="1">
        <f>Original!$B3*'1970 Shares'!R3*1000</f>
        <v>30000</v>
      </c>
    </row>
    <row r="4" spans="1:18" x14ac:dyDescent="0.75">
      <c r="A4" t="s">
        <v>16</v>
      </c>
      <c r="B4" s="1">
        <f>Original!$B4*'1970 Shares'!B4*1000</f>
        <v>30840.772968105379</v>
      </c>
      <c r="C4" s="1">
        <f>Original!$B4*'1970 Shares'!C4*1000</f>
        <v>26900.981131285207</v>
      </c>
      <c r="D4" s="1">
        <f>Original!$B4*'1970 Shares'!D4*1000</f>
        <v>31527.706226047623</v>
      </c>
      <c r="E4" s="1">
        <f>Original!$B4*'1970 Shares'!E4*1000</f>
        <v>28145.520512659419</v>
      </c>
      <c r="F4" s="1">
        <f>Original!$B4*'1970 Shares'!F4*1000</f>
        <v>28264.538962534814</v>
      </c>
      <c r="G4" s="1">
        <f>Original!$B4*'1970 Shares'!G4*1000</f>
        <v>31244.685975162825</v>
      </c>
      <c r="H4" s="1">
        <f>Original!$B4*'1970 Shares'!H4*1000</f>
        <v>31321.532533350091</v>
      </c>
      <c r="I4" s="1">
        <f>Original!$B4*'1970 Shares'!I4*1000</f>
        <v>31394.630478942847</v>
      </c>
      <c r="J4" s="1">
        <f>Original!$B4*'1970 Shares'!J4*1000</f>
        <v>30554.941257774706</v>
      </c>
      <c r="K4" s="1">
        <f>Original!$B4*'1970 Shares'!K4*1000</f>
        <v>29392.871353479506</v>
      </c>
      <c r="L4" s="1">
        <f>Original!$B4*'1970 Shares'!L4*1000</f>
        <v>27803.459613411236</v>
      </c>
      <c r="M4" s="1">
        <f>Original!$B4*'1970 Shares'!M4*1000</f>
        <v>30608.358987246342</v>
      </c>
      <c r="N4" s="1">
        <f>Original!$B4*'1970 Shares'!N4*1000</f>
        <v>89269.460325438224</v>
      </c>
      <c r="O4" s="1">
        <f>Original!$B4*'1970 Shares'!O4*1000</f>
        <v>87654.745450357048</v>
      </c>
      <c r="P4" s="1">
        <f>Original!$B4*'1970 Shares'!P4*1000</f>
        <v>93271.104270067633</v>
      </c>
      <c r="Q4" s="1">
        <f>Original!$B4*'1970 Shares'!Q4*1000</f>
        <v>87804.689954137095</v>
      </c>
      <c r="R4" s="1">
        <f>Original!$B4*'1970 Shares'!R4*1000</f>
        <v>358000</v>
      </c>
    </row>
    <row r="5" spans="1:18" x14ac:dyDescent="0.75">
      <c r="A5" s="2" t="s">
        <v>17</v>
      </c>
      <c r="B5" s="1">
        <f>Original!$B5*'1970 Shares'!B5*1000</f>
        <v>27550.886460760252</v>
      </c>
      <c r="C5" s="1">
        <f>Original!$B5*'1970 Shares'!C5*1000</f>
        <v>25947.258388049289</v>
      </c>
      <c r="D5" s="1">
        <f>Original!$B5*'1970 Shares'!D5*1000</f>
        <v>30924.067129312385</v>
      </c>
      <c r="E5" s="1">
        <f>Original!$B5*'1970 Shares'!E5*1000</f>
        <v>27096.679665599342</v>
      </c>
      <c r="F5" s="1">
        <f>Original!$B5*'1970 Shares'!F5*1000</f>
        <v>30174.162440975295</v>
      </c>
      <c r="G5" s="1">
        <f>Original!$B5*'1970 Shares'!G5*1000</f>
        <v>34579.968354036107</v>
      </c>
      <c r="H5" s="1">
        <f>Original!$B5*'1970 Shares'!H5*1000</f>
        <v>34102.587742795564</v>
      </c>
      <c r="I5" s="1">
        <f>Original!$B5*'1970 Shares'!I5*1000</f>
        <v>35116.673934440529</v>
      </c>
      <c r="J5" s="1">
        <f>Original!$B5*'1970 Shares'!J5*1000</f>
        <v>30568.117314329142</v>
      </c>
      <c r="K5" s="1">
        <f>Original!$B5*'1970 Shares'!K5*1000</f>
        <v>32777.04546304026</v>
      </c>
      <c r="L5" s="1">
        <f>Original!$B5*'1970 Shares'!L5*1000</f>
        <v>30002.676201985974</v>
      </c>
      <c r="M5" s="1">
        <f>Original!$B5*'1970 Shares'!M5*1000</f>
        <v>33159.876904675883</v>
      </c>
      <c r="N5" s="1">
        <f>Original!$B5*'1970 Shares'!N5*1000</f>
        <v>84422.211978121923</v>
      </c>
      <c r="O5" s="1">
        <f>Original!$B5*'1970 Shares'!O5*1000</f>
        <v>91850.810460610752</v>
      </c>
      <c r="P5" s="1">
        <f>Original!$B5*'1970 Shares'!P5*1000</f>
        <v>99787.378991565231</v>
      </c>
      <c r="Q5" s="1">
        <f>Original!$B5*'1970 Shares'!Q5*1000</f>
        <v>95939.598569702095</v>
      </c>
      <c r="R5" s="1">
        <f>Original!$B5*'1970 Shares'!R5*1000</f>
        <v>372000</v>
      </c>
    </row>
    <row r="6" spans="1:18" x14ac:dyDescent="0.75">
      <c r="A6" t="s">
        <v>18</v>
      </c>
      <c r="B6" s="1">
        <f>Original!$B6*'1970 Shares'!B6*1000</f>
        <v>418456.87580723438</v>
      </c>
      <c r="C6" s="1">
        <f>Original!$B6*'1970 Shares'!C6*1000</f>
        <v>382380.86712316587</v>
      </c>
      <c r="D6" s="1">
        <f>Original!$B6*'1970 Shares'!D6*1000</f>
        <v>443664.76195945562</v>
      </c>
      <c r="E6" s="1">
        <f>Original!$B6*'1970 Shares'!E6*1000</f>
        <v>416171.63534569053</v>
      </c>
      <c r="F6" s="1">
        <f>Original!$B6*'1970 Shares'!F6*1000</f>
        <v>439243.42304543703</v>
      </c>
      <c r="G6" s="1">
        <f>Original!$B6*'1970 Shares'!G6*1000</f>
        <v>443692.66594824923</v>
      </c>
      <c r="H6" s="1">
        <f>Original!$B6*'1970 Shares'!H6*1000</f>
        <v>446889.11597488017</v>
      </c>
      <c r="I6" s="1">
        <f>Original!$B6*'1970 Shares'!I6*1000</f>
        <v>453194.4552357209</v>
      </c>
      <c r="J6" s="1">
        <f>Original!$B6*'1970 Shares'!J6*1000</f>
        <v>422285.49551101669</v>
      </c>
      <c r="K6" s="1">
        <f>Original!$B6*'1970 Shares'!K6*1000</f>
        <v>425956.3133471387</v>
      </c>
      <c r="L6" s="1">
        <f>Original!$B6*'1970 Shares'!L6*1000</f>
        <v>403276.14369701245</v>
      </c>
      <c r="M6" s="1">
        <f>Original!$B6*'1970 Shares'!M6*1000</f>
        <v>431788.24700499856</v>
      </c>
      <c r="N6" s="1">
        <f>Original!$B6*'1970 Shares'!N6*1000</f>
        <v>1244502.5048898559</v>
      </c>
      <c r="O6" s="1">
        <f>Original!$B6*'1970 Shares'!O6*1000</f>
        <v>1299107.7243393767</v>
      </c>
      <c r="P6" s="1">
        <f>Original!$B6*'1970 Shares'!P6*1000</f>
        <v>1322369.0667216177</v>
      </c>
      <c r="Q6" s="1">
        <f>Original!$B6*'1970 Shares'!Q6*1000</f>
        <v>1261020.7040491495</v>
      </c>
      <c r="R6" s="1">
        <f>Original!$B6*'1970 Shares'!R6*1000</f>
        <v>5127000</v>
      </c>
    </row>
    <row r="7" spans="1:18" x14ac:dyDescent="0.75">
      <c r="A7" t="s">
        <v>19</v>
      </c>
      <c r="B7" s="1">
        <f>Original!$B7*'1970 Shares'!B7*1000</f>
        <v>23930.392408468429</v>
      </c>
      <c r="C7" s="1">
        <f>Original!$B7*'1970 Shares'!C7*1000</f>
        <v>20924.947358331297</v>
      </c>
      <c r="D7" s="1">
        <f>Original!$B7*'1970 Shares'!D7*1000</f>
        <v>22980.523355585581</v>
      </c>
      <c r="E7" s="1">
        <f>Original!$B7*'1970 Shares'!E7*1000</f>
        <v>21916.55870357716</v>
      </c>
      <c r="F7" s="1">
        <f>Original!$B7*'1970 Shares'!F7*1000</f>
        <v>23493.489748402197</v>
      </c>
      <c r="G7" s="1">
        <f>Original!$B7*'1970 Shares'!G7*1000</f>
        <v>27510.953486718219</v>
      </c>
      <c r="H7" s="1">
        <f>Original!$B7*'1970 Shares'!H7*1000</f>
        <v>30498.774013413189</v>
      </c>
      <c r="I7" s="1">
        <f>Original!$B7*'1970 Shares'!I7*1000</f>
        <v>30706.557868731314</v>
      </c>
      <c r="J7" s="1">
        <f>Original!$B7*'1970 Shares'!J7*1000</f>
        <v>26344.024513547694</v>
      </c>
      <c r="K7" s="1">
        <f>Original!$B7*'1970 Shares'!K7*1000</f>
        <v>25356.123594289656</v>
      </c>
      <c r="L7" s="1">
        <f>Original!$B7*'1970 Shares'!L7*1000</f>
        <v>21894.296147650217</v>
      </c>
      <c r="M7" s="1">
        <f>Original!$B7*'1970 Shares'!M7*1000</f>
        <v>24443.358801285045</v>
      </c>
      <c r="N7" s="1">
        <f>Original!$B7*'1970 Shares'!N7*1000</f>
        <v>67835.863122385301</v>
      </c>
      <c r="O7" s="1">
        <f>Original!$B7*'1970 Shares'!O7*1000</f>
        <v>72921.001938697591</v>
      </c>
      <c r="P7" s="1">
        <f>Original!$B7*'1970 Shares'!P7*1000</f>
        <v>87549.356395692201</v>
      </c>
      <c r="Q7" s="1">
        <f>Original!$B7*'1970 Shares'!Q7*1000</f>
        <v>71693.778543224907</v>
      </c>
      <c r="R7" s="1">
        <f>Original!$B7*'1970 Shares'!R7*1000</f>
        <v>300000</v>
      </c>
    </row>
    <row r="8" spans="1:18" x14ac:dyDescent="0.75">
      <c r="A8" s="2" t="s">
        <v>20</v>
      </c>
      <c r="B8" s="1">
        <f>Original!$B8*'1970 Shares'!B8*1000</f>
        <v>35863.757531570976</v>
      </c>
      <c r="C8" s="1">
        <f>Original!$B8*'1970 Shares'!C8*1000</f>
        <v>33146.008396834302</v>
      </c>
      <c r="D8" s="1">
        <f>Original!$B8*'1970 Shares'!D8*1000</f>
        <v>35268.845756326111</v>
      </c>
      <c r="E8" s="1">
        <f>Original!$B8*'1970 Shares'!E8*1000</f>
        <v>34356.155020391423</v>
      </c>
      <c r="F8" s="1">
        <f>Original!$B8*'1970 Shares'!F8*1000</f>
        <v>37799.992129262369</v>
      </c>
      <c r="G8" s="1">
        <f>Original!$B8*'1970 Shares'!G8*1000</f>
        <v>38750.557683186242</v>
      </c>
      <c r="H8" s="1">
        <f>Original!$B8*'1970 Shares'!H8*1000</f>
        <v>39875.716910279807</v>
      </c>
      <c r="I8" s="1">
        <f>Original!$B8*'1970 Shares'!I8*1000</f>
        <v>39292.814223665649</v>
      </c>
      <c r="J8" s="1">
        <f>Original!$B8*'1970 Shares'!J8*1000</f>
        <v>37471.127855990359</v>
      </c>
      <c r="K8" s="1">
        <f>Original!$B8*'1970 Shares'!K8*1000</f>
        <v>38025.393485100489</v>
      </c>
      <c r="L8" s="1">
        <f>Original!$B8*'1970 Shares'!L8*1000</f>
        <v>35891.470813026484</v>
      </c>
      <c r="M8" s="1">
        <f>Original!$B8*'1970 Shares'!M8*1000</f>
        <v>40258.160194365795</v>
      </c>
      <c r="N8" s="1">
        <f>Original!$B8*'1970 Shares'!N8*1000</f>
        <v>104278.61168473138</v>
      </c>
      <c r="O8" s="1">
        <f>Original!$B8*'1970 Shares'!O8*1000</f>
        <v>110906.70483284004</v>
      </c>
      <c r="P8" s="1">
        <f>Original!$B8*'1970 Shares'!P8*1000</f>
        <v>116639.65898993581</v>
      </c>
      <c r="Q8" s="1">
        <f>Original!$B8*'1970 Shares'!Q8*1000</f>
        <v>114175.02449249277</v>
      </c>
      <c r="R8" s="1">
        <f>Original!$B8*'1970 Shares'!R8*1000</f>
        <v>446000</v>
      </c>
    </row>
    <row r="9" spans="1:18" x14ac:dyDescent="0.75">
      <c r="A9" s="2" t="s">
        <v>21</v>
      </c>
      <c r="B9" s="1">
        <f>Original!$B9*'1970 Shares'!B9*1000</f>
        <v>7860.8935181199968</v>
      </c>
      <c r="C9" s="1">
        <f>Original!$B9*'1970 Shares'!C9*1000</f>
        <v>7406.3871911853321</v>
      </c>
      <c r="D9" s="1">
        <f>Original!$B9*'1970 Shares'!D9*1000</f>
        <v>8751.8292158044242</v>
      </c>
      <c r="E9" s="1">
        <f>Original!$B9*'1970 Shares'!E9*1000</f>
        <v>8598.6054919514499</v>
      </c>
      <c r="F9" s="1">
        <f>Original!$B9*'1970 Shares'!F9*1000</f>
        <v>8937.7636222776964</v>
      </c>
      <c r="G9" s="1">
        <f>Original!$B9*'1970 Shares'!G9*1000</f>
        <v>9789.9629852801918</v>
      </c>
      <c r="H9" s="1">
        <f>Original!$B9*'1970 Shares'!H9*1000</f>
        <v>10546.612722733924</v>
      </c>
      <c r="I9" s="1">
        <f>Original!$B9*'1970 Shares'!I9*1000</f>
        <v>10240.165275027977</v>
      </c>
      <c r="J9" s="1">
        <f>Original!$B9*'1970 Shares'!J9*1000</f>
        <v>9691.8309374193013</v>
      </c>
      <c r="K9" s="1">
        <f>Original!$B9*'1970 Shares'!K9*1000</f>
        <v>9481.7939226994913</v>
      </c>
      <c r="L9" s="1">
        <f>Original!$B9*'1970 Shares'!L9*1000</f>
        <v>8857.7085306017052</v>
      </c>
      <c r="M9" s="1">
        <f>Original!$B9*'1970 Shares'!M9*1000</f>
        <v>9836.4465868985098</v>
      </c>
      <c r="N9" s="1">
        <f>Original!$B9*'1970 Shares'!N9*1000</f>
        <v>24019.109925109751</v>
      </c>
      <c r="O9" s="1">
        <f>Original!$B9*'1970 Shares'!O9*1000</f>
        <v>27326.332099509342</v>
      </c>
      <c r="P9" s="1">
        <f>Original!$B9*'1970 Shares'!P9*1000</f>
        <v>30478.608935181201</v>
      </c>
      <c r="Q9" s="1">
        <f>Original!$B9*'1970 Shares'!Q9*1000</f>
        <v>28175.94904019971</v>
      </c>
      <c r="R9" s="1">
        <f>Original!$B9*'1970 Shares'!R9*1000</f>
        <v>110000</v>
      </c>
    </row>
    <row r="10" spans="1:18" x14ac:dyDescent="0.75">
      <c r="A10" t="s">
        <v>22</v>
      </c>
      <c r="B10" s="1">
        <f>Original!$B10*'1970 Shares'!B10*1000</f>
        <v>12872.69220724431</v>
      </c>
      <c r="C10" s="1">
        <f>Original!$B10*'1970 Shares'!C10*1000</f>
        <v>11555.095726942161</v>
      </c>
      <c r="D10" s="1">
        <f>Original!$B10*'1970 Shares'!D10*1000</f>
        <v>12845.028828575445</v>
      </c>
      <c r="E10" s="1">
        <f>Original!$B10*'1970 Shares'!E10*1000</f>
        <v>12595.033850975351</v>
      </c>
      <c r="F10" s="1">
        <f>Original!$B10*'1970 Shares'!F10*1000</f>
        <v>12987.444000241074</v>
      </c>
      <c r="G10" s="1">
        <f>Original!$B10*'1970 Shares'!G10*1000</f>
        <v>13024.328505132893</v>
      </c>
      <c r="H10" s="1">
        <f>Original!$B10*'1970 Shares'!H10*1000</f>
        <v>13308.134278883823</v>
      </c>
      <c r="I10" s="1">
        <f>Original!$B10*'1970 Shares'!I10*1000</f>
        <v>12724.129618096711</v>
      </c>
      <c r="J10" s="1">
        <f>Original!$B10*'1970 Shares'!J10*1000</f>
        <v>12502.822588745807</v>
      </c>
      <c r="K10" s="1">
        <f>Original!$B10*'1970 Shares'!K10*1000</f>
        <v>12943.387508286958</v>
      </c>
      <c r="L10" s="1">
        <f>Original!$B10*'1970 Shares'!L10*1000</f>
        <v>11886.03170138819</v>
      </c>
      <c r="M10" s="1">
        <f>Original!$B10*'1970 Shares'!M10*1000</f>
        <v>13755.871185487273</v>
      </c>
      <c r="N10" s="1">
        <f>Original!$B10*'1970 Shares'!N10*1000</f>
        <v>37272.816762761919</v>
      </c>
      <c r="O10" s="1">
        <f>Original!$B10*'1970 Shares'!O10*1000</f>
        <v>38606.80635634932</v>
      </c>
      <c r="P10" s="1">
        <f>Original!$B10*'1970 Shares'!P10*1000</f>
        <v>38535.086485726337</v>
      </c>
      <c r="Q10" s="1">
        <f>Original!$B10*'1970 Shares'!Q10*1000</f>
        <v>38585.290395162425</v>
      </c>
      <c r="R10" s="1">
        <f>Original!$B10*'1970 Shares'!R10*1000</f>
        <v>153000</v>
      </c>
    </row>
    <row r="11" spans="1:18" x14ac:dyDescent="0.75">
      <c r="A11" s="2" t="s">
        <v>23</v>
      </c>
      <c r="B11" s="1">
        <f>Original!$B11*'1970 Shares'!B11*1000</f>
        <v>111956.0747279538</v>
      </c>
      <c r="C11" s="1">
        <f>Original!$B11*'1970 Shares'!C11*1000</f>
        <v>107250.69954733158</v>
      </c>
      <c r="D11" s="1">
        <f>Original!$B11*'1970 Shares'!D11*1000</f>
        <v>121155.67479095759</v>
      </c>
      <c r="E11" s="1">
        <f>Original!$B11*'1970 Shares'!E11*1000</f>
        <v>113674.40129294699</v>
      </c>
      <c r="F11" s="1">
        <f>Original!$B11*'1970 Shares'!F11*1000</f>
        <v>104104.37807742617</v>
      </c>
      <c r="G11" s="1">
        <f>Original!$B11*'1970 Shares'!G11*1000</f>
        <v>111532.86400087658</v>
      </c>
      <c r="H11" s="1">
        <f>Original!$B11*'1970 Shares'!H11*1000</f>
        <v>115808.65754025051</v>
      </c>
      <c r="I11" s="1">
        <f>Original!$B11*'1970 Shares'!I11*1000</f>
        <v>109099.17478753347</v>
      </c>
      <c r="J11" s="1">
        <f>Original!$B11*'1970 Shares'!J11*1000</f>
        <v>107452.74853961362</v>
      </c>
      <c r="K11" s="1">
        <f>Original!$B11*'1970 Shares'!K11*1000</f>
        <v>103648.40264889778</v>
      </c>
      <c r="L11" s="1">
        <f>Original!$B11*'1970 Shares'!L11*1000</f>
        <v>106083.91212343262</v>
      </c>
      <c r="M11" s="1">
        <f>Original!$B11*'1970 Shares'!M11*1000</f>
        <v>117233.01192277929</v>
      </c>
      <c r="N11" s="1">
        <f>Original!$B11*'1970 Shares'!N11*1000</f>
        <v>340362.44906624296</v>
      </c>
      <c r="O11" s="1">
        <f>Original!$B11*'1970 Shares'!O11*1000</f>
        <v>329311.64337124972</v>
      </c>
      <c r="P11" s="1">
        <f>Original!$B11*'1970 Shares'!P11*1000</f>
        <v>332360.58086739766</v>
      </c>
      <c r="Q11" s="1">
        <f>Original!$B11*'1970 Shares'!Q11*1000</f>
        <v>326965.32669510972</v>
      </c>
      <c r="R11" s="1">
        <f>Original!$B11*'1970 Shares'!R11*1000</f>
        <v>1329000</v>
      </c>
    </row>
    <row r="12" spans="1:18" x14ac:dyDescent="0.75">
      <c r="A12" s="2" t="s">
        <v>24</v>
      </c>
      <c r="B12" s="1">
        <f>Original!$B12*'1970 Shares'!B12*1000</f>
        <v>82431.892265734074</v>
      </c>
      <c r="C12" s="1">
        <f>Original!$B12*'1970 Shares'!C12*1000</f>
        <v>79065.022466387425</v>
      </c>
      <c r="D12" s="1">
        <f>Original!$B12*'1970 Shares'!D12*1000</f>
        <v>88178.320044889275</v>
      </c>
      <c r="E12" s="1">
        <f>Original!$B12*'1970 Shares'!E12*1000</f>
        <v>85010.732539071512</v>
      </c>
      <c r="F12" s="1">
        <f>Original!$B12*'1970 Shares'!F12*1000</f>
        <v>86326.541655248599</v>
      </c>
      <c r="G12" s="1">
        <f>Original!$B12*'1970 Shares'!G12*1000</f>
        <v>91008.310605961757</v>
      </c>
      <c r="H12" s="1">
        <f>Original!$B12*'1970 Shares'!H12*1000</f>
        <v>96267.90721142762</v>
      </c>
      <c r="I12" s="1">
        <f>Original!$B12*'1970 Shares'!I12*1000</f>
        <v>90401.364077268707</v>
      </c>
      <c r="J12" s="1">
        <f>Original!$B12*'1970 Shares'!J12*1000</f>
        <v>85872.46921474213</v>
      </c>
      <c r="K12" s="1">
        <f>Original!$B12*'1970 Shares'!K12*1000</f>
        <v>85786.022557731863</v>
      </c>
      <c r="L12" s="1">
        <f>Original!$B12*'1970 Shares'!L12*1000</f>
        <v>84594.878620611649</v>
      </c>
      <c r="M12" s="1">
        <f>Original!$B12*'1970 Shares'!M12*1000</f>
        <v>91056.53874092536</v>
      </c>
      <c r="N12" s="1">
        <f>Original!$B12*'1970 Shares'!N12*1000</f>
        <v>249675.23477701077</v>
      </c>
      <c r="O12" s="1">
        <f>Original!$B12*'1970 Shares'!O12*1000</f>
        <v>262345.58480028185</v>
      </c>
      <c r="P12" s="1">
        <f>Original!$B12*'1970 Shares'!P12*1000</f>
        <v>272541.74050343846</v>
      </c>
      <c r="Q12" s="1">
        <f>Original!$B12*'1970 Shares'!Q12*1000</f>
        <v>261437.43991926892</v>
      </c>
      <c r="R12" s="1">
        <f>Original!$B12*'1970 Shares'!R12*1000</f>
        <v>1046000</v>
      </c>
    </row>
    <row r="13" spans="1:18" x14ac:dyDescent="0.75">
      <c r="A13" s="2" t="s">
        <v>25</v>
      </c>
      <c r="B13" s="1">
        <f>Original!$B13*'1970 Shares'!B13*1000</f>
        <v>11489.257273882193</v>
      </c>
      <c r="C13" s="1">
        <f>Original!$B13*'1970 Shares'!C13*1000</f>
        <v>10706.726985405756</v>
      </c>
      <c r="D13" s="1">
        <f>Original!$B13*'1970 Shares'!D13*1000</f>
        <v>12416.633098875222</v>
      </c>
      <c r="E13" s="1">
        <f>Original!$B13*'1970 Shares'!E13*1000</f>
        <v>12375.639079106373</v>
      </c>
      <c r="F13" s="1">
        <f>Original!$B13*'1970 Shares'!F13*1000</f>
        <v>12228.971586155609</v>
      </c>
      <c r="G13" s="1">
        <f>Original!$B13*'1970 Shares'!G13*1000</f>
        <v>12489.511356242059</v>
      </c>
      <c r="H13" s="1">
        <f>Original!$B13*'1970 Shares'!H13*1000</f>
        <v>13411.421311932574</v>
      </c>
      <c r="I13" s="1">
        <f>Original!$B13*'1970 Shares'!I13*1000</f>
        <v>12627.069067021968</v>
      </c>
      <c r="J13" s="1">
        <f>Original!$B13*'1970 Shares'!J13*1000</f>
        <v>12105.989526849071</v>
      </c>
      <c r="K13" s="1">
        <f>Original!$B13*'1970 Shares'!K13*1000</f>
        <v>12285.45223561491</v>
      </c>
      <c r="L13" s="1">
        <f>Original!$B13*'1970 Shares'!L13*1000</f>
        <v>11870.957146841012</v>
      </c>
      <c r="M13" s="1">
        <f>Original!$B13*'1970 Shares'!M13*1000</f>
        <v>12992.37133207325</v>
      </c>
      <c r="N13" s="1">
        <f>Original!$B13*'1970 Shares'!N13*1000</f>
        <v>34612.617358163174</v>
      </c>
      <c r="O13" s="1">
        <f>Original!$B13*'1970 Shares'!O13*1000</f>
        <v>37094.122021504052</v>
      </c>
      <c r="P13" s="1">
        <f>Original!$B13*'1970 Shares'!P13*1000</f>
        <v>38144.479905803608</v>
      </c>
      <c r="Q13" s="1">
        <f>Original!$B13*'1970 Shares'!Q13*1000</f>
        <v>37148.780714529166</v>
      </c>
      <c r="R13" s="1">
        <f>Original!$B13*'1970 Shares'!R13*1000</f>
        <v>147000</v>
      </c>
    </row>
    <row r="14" spans="1:18" x14ac:dyDescent="0.75">
      <c r="A14" t="s">
        <v>26</v>
      </c>
      <c r="B14" s="1">
        <f>Original!$B14*'1970 Shares'!B14*1000</f>
        <v>7400.8620689655172</v>
      </c>
      <c r="C14" s="1">
        <f>Original!$B14*'1970 Shares'!C14*1000</f>
        <v>6630.5663991903421</v>
      </c>
      <c r="D14" s="1">
        <f>Original!$B14*'1970 Shares'!D14*1000</f>
        <v>7470.2251861490631</v>
      </c>
      <c r="E14" s="1">
        <f>Original!$B14*'1970 Shares'!E14*1000</f>
        <v>7514.946143280561</v>
      </c>
      <c r="F14" s="1">
        <f>Original!$B14*'1970 Shares'!F14*1000</f>
        <v>7859.9363840092528</v>
      </c>
      <c r="G14" s="1">
        <f>Original!$B14*'1970 Shares'!G14*1000</f>
        <v>9572.1101713294302</v>
      </c>
      <c r="H14" s="1">
        <f>Original!$B14*'1970 Shares'!H14*1000</f>
        <v>10385.301453047061</v>
      </c>
      <c r="I14" s="1">
        <f>Original!$B14*'1970 Shares'!I14*1000</f>
        <v>10503.948890334706</v>
      </c>
      <c r="J14" s="1">
        <f>Original!$B14*'1970 Shares'!J14*1000</f>
        <v>9314.736499674691</v>
      </c>
      <c r="K14" s="1">
        <f>Original!$B14*'1970 Shares'!K14*1000</f>
        <v>8774.434323718644</v>
      </c>
      <c r="L14" s="1">
        <f>Original!$B14*'1970 Shares'!L14*1000</f>
        <v>7726.6861852092825</v>
      </c>
      <c r="M14" s="1">
        <f>Original!$B14*'1970 Shares'!M14*1000</f>
        <v>7846.2462950914478</v>
      </c>
      <c r="N14" s="1">
        <f>Original!$B14*'1970 Shares'!N14*1000</f>
        <v>21501.653654304922</v>
      </c>
      <c r="O14" s="1">
        <f>Original!$B14*'1970 Shares'!O14*1000</f>
        <v>24946.992698619244</v>
      </c>
      <c r="P14" s="1">
        <f>Original!$B14*'1970 Shares'!P14*1000</f>
        <v>30203.98684305646</v>
      </c>
      <c r="Q14" s="1">
        <f>Original!$B14*'1970 Shares'!Q14*1000</f>
        <v>24347.366804019373</v>
      </c>
      <c r="R14" s="1">
        <f>Original!$B14*'1970 Shares'!R14*1000</f>
        <v>101000</v>
      </c>
    </row>
    <row r="15" spans="1:18" x14ac:dyDescent="0.75">
      <c r="A15" s="2" t="s">
        <v>27</v>
      </c>
      <c r="B15" s="1">
        <f>Original!$B15*'1970 Shares'!B15*1000</f>
        <v>139973.57920432554</v>
      </c>
      <c r="C15" s="1">
        <f>Original!$B15*'1970 Shares'!C15*1000</f>
        <v>121898.9039876621</v>
      </c>
      <c r="D15" s="1">
        <f>Original!$B15*'1970 Shares'!D15*1000</f>
        <v>128764.04507076911</v>
      </c>
      <c r="E15" s="1">
        <f>Original!$B15*'1970 Shares'!E15*1000</f>
        <v>123799.02444168399</v>
      </c>
      <c r="F15" s="1">
        <f>Original!$B15*'1970 Shares'!F15*1000</f>
        <v>127877.7143739498</v>
      </c>
      <c r="G15" s="1">
        <f>Original!$B15*'1970 Shares'!G15*1000</f>
        <v>133977.12064044632</v>
      </c>
      <c r="H15" s="1">
        <f>Original!$B15*'1970 Shares'!H15*1000</f>
        <v>137786.18563728587</v>
      </c>
      <c r="I15" s="1">
        <f>Original!$B15*'1970 Shares'!I15*1000</f>
        <v>126989.42276850923</v>
      </c>
      <c r="J15" s="1">
        <f>Original!$B15*'1970 Shares'!J15*1000</f>
        <v>126932.55641849204</v>
      </c>
      <c r="K15" s="1">
        <f>Original!$B15*'1970 Shares'!K15*1000</f>
        <v>130325.9087876199</v>
      </c>
      <c r="L15" s="1">
        <f>Original!$B15*'1970 Shares'!L15*1000</f>
        <v>120125.26213971285</v>
      </c>
      <c r="M15" s="1">
        <f>Original!$B15*'1970 Shares'!M15*1000</f>
        <v>143550.27652954325</v>
      </c>
      <c r="N15" s="1">
        <f>Original!$B15*'1970 Shares'!N15*1000</f>
        <v>390636.52826275676</v>
      </c>
      <c r="O15" s="1">
        <f>Original!$B15*'1970 Shares'!O15*1000</f>
        <v>385653.85945608013</v>
      </c>
      <c r="P15" s="1">
        <f>Original!$B15*'1970 Shares'!P15*1000</f>
        <v>391708.16482428712</v>
      </c>
      <c r="Q15" s="1">
        <f>Original!$B15*'1970 Shares'!Q15*1000</f>
        <v>394001.44745687599</v>
      </c>
      <c r="R15" s="1">
        <f>Original!$B15*'1970 Shares'!R15*1000</f>
        <v>1562000</v>
      </c>
    </row>
    <row r="16" spans="1:18" x14ac:dyDescent="0.75">
      <c r="A16" s="2" t="s">
        <v>28</v>
      </c>
      <c r="B16" s="1">
        <f>Original!$B16*'1970 Shares'!B16*1000</f>
        <v>75533.458532254066</v>
      </c>
      <c r="C16" s="1">
        <f>Original!$B16*'1970 Shares'!C16*1000</f>
        <v>63792.766226375068</v>
      </c>
      <c r="D16" s="1">
        <f>Original!$B16*'1970 Shares'!D16*1000</f>
        <v>73379.326911743745</v>
      </c>
      <c r="E16" s="1">
        <f>Original!$B16*'1970 Shares'!E16*1000</f>
        <v>67745.221693014188</v>
      </c>
      <c r="F16" s="1">
        <f>Original!$B16*'1970 Shares'!F16*1000</f>
        <v>70822.139330009915</v>
      </c>
      <c r="G16" s="1">
        <f>Original!$B16*'1970 Shares'!G16*1000</f>
        <v>75500.674076077979</v>
      </c>
      <c r="H16" s="1">
        <f>Original!$B16*'1970 Shares'!H16*1000</f>
        <v>76284.608278170592</v>
      </c>
      <c r="I16" s="1">
        <f>Original!$B16*'1970 Shares'!I16*1000</f>
        <v>73311.829501969463</v>
      </c>
      <c r="J16" s="1">
        <f>Original!$B16*'1970 Shares'!J16*1000</f>
        <v>70116.309273513252</v>
      </c>
      <c r="K16" s="1">
        <f>Original!$B16*'1970 Shares'!K16*1000</f>
        <v>69425.907196393557</v>
      </c>
      <c r="L16" s="1">
        <f>Original!$B16*'1970 Shares'!L16*1000</f>
        <v>68457.801490488273</v>
      </c>
      <c r="M16" s="1">
        <f>Original!$B16*'1970 Shares'!M16*1000</f>
        <v>74629.957489989873</v>
      </c>
      <c r="N16" s="1">
        <f>Original!$B16*'1970 Shares'!N16*1000</f>
        <v>212705.55167037286</v>
      </c>
      <c r="O16" s="1">
        <f>Original!$B16*'1970 Shares'!O16*1000</f>
        <v>214068.0350991021</v>
      </c>
      <c r="P16" s="1">
        <f>Original!$B16*'1970 Shares'!P16*1000</f>
        <v>219712.74705365332</v>
      </c>
      <c r="Q16" s="1">
        <f>Original!$B16*'1970 Shares'!Q16*1000</f>
        <v>212513.66617687172</v>
      </c>
      <c r="R16" s="1">
        <f>Original!$B16*'1970 Shares'!R16*1000</f>
        <v>859000</v>
      </c>
    </row>
    <row r="17" spans="1:18" x14ac:dyDescent="0.75">
      <c r="A17" s="2" t="s">
        <v>29</v>
      </c>
      <c r="B17" s="1">
        <f>Original!$B17*'1970 Shares'!B17*1000</f>
        <v>29482.521194163914</v>
      </c>
      <c r="C17" s="1">
        <f>Original!$B17*'1970 Shares'!C17*1000</f>
        <v>23639.446954077124</v>
      </c>
      <c r="D17" s="1">
        <f>Original!$B17*'1970 Shares'!D17*1000</f>
        <v>26502.039947390062</v>
      </c>
      <c r="E17" s="1">
        <f>Original!$B17*'1970 Shares'!E17*1000</f>
        <v>24110.049256199312</v>
      </c>
      <c r="F17" s="1">
        <f>Original!$B17*'1970 Shares'!F17*1000</f>
        <v>26541.969839691337</v>
      </c>
      <c r="G17" s="1">
        <f>Original!$B17*'1970 Shares'!G17*1000</f>
        <v>30412.317257750779</v>
      </c>
      <c r="H17" s="1">
        <f>Original!$B17*'1970 Shares'!H17*1000</f>
        <v>30120.448759262879</v>
      </c>
      <c r="I17" s="1">
        <f>Original!$B17*'1970 Shares'!I17*1000</f>
        <v>28841.741493900572</v>
      </c>
      <c r="J17" s="1">
        <f>Original!$B17*'1970 Shares'!J17*1000</f>
        <v>27385.251136625437</v>
      </c>
      <c r="K17" s="1">
        <f>Original!$B17*'1970 Shares'!K17*1000</f>
        <v>25718.653488907876</v>
      </c>
      <c r="L17" s="1">
        <f>Original!$B17*'1970 Shares'!L17*1000</f>
        <v>25376.397269182649</v>
      </c>
      <c r="M17" s="1">
        <f>Original!$B17*'1970 Shares'!M17*1000</f>
        <v>27869.163402848051</v>
      </c>
      <c r="N17" s="1">
        <f>Original!$B17*'1970 Shares'!N17*1000</f>
        <v>79624.008095631099</v>
      </c>
      <c r="O17" s="1">
        <f>Original!$B17*'1970 Shares'!O17*1000</f>
        <v>81064.33635364144</v>
      </c>
      <c r="P17" s="1">
        <f>Original!$B17*'1970 Shares'!P17*1000</f>
        <v>86347.441389788888</v>
      </c>
      <c r="Q17" s="1">
        <f>Original!$B17*'1970 Shares'!Q17*1000</f>
        <v>78964.214160938587</v>
      </c>
      <c r="R17" s="1">
        <f>Original!$B17*'1970 Shares'!R17*1000</f>
        <v>326000</v>
      </c>
    </row>
    <row r="18" spans="1:18" x14ac:dyDescent="0.75">
      <c r="A18" s="2" t="s">
        <v>30</v>
      </c>
      <c r="B18" s="1">
        <f>Original!$B18*'1970 Shares'!B18*1000</f>
        <v>29798.487182861965</v>
      </c>
      <c r="C18" s="1">
        <f>Original!$B18*'1970 Shares'!C18*1000</f>
        <v>26612.745135990957</v>
      </c>
      <c r="D18" s="1">
        <f>Original!$B18*'1970 Shares'!D18*1000</f>
        <v>29812.252734916347</v>
      </c>
      <c r="E18" s="1">
        <f>Original!$B18*'1970 Shares'!E18*1000</f>
        <v>31435.604623615123</v>
      </c>
      <c r="F18" s="1">
        <f>Original!$B18*'1970 Shares'!F18*1000</f>
        <v>30785.67391590471</v>
      </c>
      <c r="G18" s="1">
        <f>Original!$B18*'1970 Shares'!G18*1000</f>
        <v>35543.638658129654</v>
      </c>
      <c r="H18" s="1">
        <f>Original!$B18*'1970 Shares'!H18*1000</f>
        <v>36682.246463770593</v>
      </c>
      <c r="I18" s="1">
        <f>Original!$B18*'1970 Shares'!I18*1000</f>
        <v>34945.820397482254</v>
      </c>
      <c r="J18" s="1">
        <f>Original!$B18*'1970 Shares'!J18*1000</f>
        <v>32936.049797542641</v>
      </c>
      <c r="K18" s="1">
        <f>Original!$B18*'1970 Shares'!K18*1000</f>
        <v>31530.98023427762</v>
      </c>
      <c r="L18" s="1">
        <f>Original!$B18*'1970 Shares'!L18*1000</f>
        <v>29441.566083166228</v>
      </c>
      <c r="M18" s="1">
        <f>Original!$B18*'1970 Shares'!M18*1000</f>
        <v>31474.934772341923</v>
      </c>
      <c r="N18" s="1">
        <f>Original!$B18*'1970 Shares'!N18*1000</f>
        <v>86223.485053769269</v>
      </c>
      <c r="O18" s="1">
        <f>Original!$B18*'1970 Shares'!O18*1000</f>
        <v>97764.917197649484</v>
      </c>
      <c r="P18" s="1">
        <f>Original!$B18*'1970 Shares'!P18*1000</f>
        <v>104564.11665879548</v>
      </c>
      <c r="Q18" s="1">
        <f>Original!$B18*'1970 Shares'!Q18*1000</f>
        <v>92447.481089785782</v>
      </c>
      <c r="R18" s="1">
        <f>Original!$B18*'1970 Shares'!R18*1000</f>
        <v>381000</v>
      </c>
    </row>
    <row r="19" spans="1:18" x14ac:dyDescent="0.75">
      <c r="A19" s="2" t="s">
        <v>31</v>
      </c>
      <c r="B19" s="1">
        <f>Original!$B19*'1970 Shares'!B19*1000</f>
        <v>43598.60345437377</v>
      </c>
      <c r="C19" s="1">
        <f>Original!$B19*'1970 Shares'!C19*1000</f>
        <v>41379.186148759356</v>
      </c>
      <c r="D19" s="1">
        <f>Original!$B19*'1970 Shares'!D19*1000</f>
        <v>46718.734283183367</v>
      </c>
      <c r="E19" s="1">
        <f>Original!$B19*'1970 Shares'!E19*1000</f>
        <v>46364.552271495741</v>
      </c>
      <c r="F19" s="1">
        <f>Original!$B19*'1970 Shares'!F19*1000</f>
        <v>47422.474520505275</v>
      </c>
      <c r="G19" s="1">
        <f>Original!$B19*'1970 Shares'!G19*1000</f>
        <v>49566.061734844523</v>
      </c>
      <c r="H19" s="1">
        <f>Original!$B19*'1970 Shares'!H19*1000</f>
        <v>50568.498551213706</v>
      </c>
      <c r="I19" s="1">
        <f>Original!$B19*'1970 Shares'!I19*1000</f>
        <v>50515.787390205362</v>
      </c>
      <c r="J19" s="1">
        <f>Original!$B19*'1970 Shares'!J19*1000</f>
        <v>47478.884710356309</v>
      </c>
      <c r="K19" s="1">
        <f>Original!$B19*'1970 Shares'!K19*1000</f>
        <v>48448.030267141272</v>
      </c>
      <c r="L19" s="1">
        <f>Original!$B19*'1970 Shares'!L19*1000</f>
        <v>46649.377492382926</v>
      </c>
      <c r="M19" s="1">
        <f>Original!$B19*'1970 Shares'!M19*1000</f>
        <v>51289.809175538387</v>
      </c>
      <c r="N19" s="1">
        <f>Original!$B19*'1970 Shares'!N19*1000</f>
        <v>131696.52388631651</v>
      </c>
      <c r="O19" s="1">
        <f>Original!$B19*'1970 Shares'!O19*1000</f>
        <v>143353.08852684553</v>
      </c>
      <c r="P19" s="1">
        <f>Original!$B19*'1970 Shares'!P19*1000</f>
        <v>148563.17065177538</v>
      </c>
      <c r="Q19" s="1">
        <f>Original!$B19*'1970 Shares'!Q19*1000</f>
        <v>146387.21693506255</v>
      </c>
      <c r="R19" s="1">
        <f>Original!$B19*'1970 Shares'!R19*1000</f>
        <v>570000</v>
      </c>
    </row>
    <row r="20" spans="1:18" x14ac:dyDescent="0.75">
      <c r="A20" s="2" t="s">
        <v>32</v>
      </c>
      <c r="B20" s="1">
        <f>Original!$B20*'1970 Shares'!B20*1000</f>
        <v>60531.123641354745</v>
      </c>
      <c r="C20" s="1">
        <f>Original!$B20*'1970 Shares'!C20*1000</f>
        <v>54901.213042994401</v>
      </c>
      <c r="D20" s="1">
        <f>Original!$B20*'1970 Shares'!D20*1000</f>
        <v>60531.123641354745</v>
      </c>
      <c r="E20" s="1">
        <f>Original!$B20*'1970 Shares'!E20*1000</f>
        <v>60459.361204881847</v>
      </c>
      <c r="F20" s="1">
        <f>Original!$B20*'1970 Shares'!F20*1000</f>
        <v>64197.88923099752</v>
      </c>
      <c r="G20" s="1">
        <f>Original!$B20*'1970 Shares'!G20*1000</f>
        <v>65278.257966390927</v>
      </c>
      <c r="H20" s="1">
        <f>Original!$B20*'1970 Shares'!H20*1000</f>
        <v>65260.563119041435</v>
      </c>
      <c r="I20" s="1">
        <f>Original!$B20*'1970 Shares'!I20*1000</f>
        <v>63064.435953555658</v>
      </c>
      <c r="J20" s="1">
        <f>Original!$B20*'1970 Shares'!J20*1000</f>
        <v>62928.775457209631</v>
      </c>
      <c r="K20" s="1">
        <f>Original!$B20*'1970 Shares'!K20*1000</f>
        <v>61242.849723633939</v>
      </c>
      <c r="L20" s="1">
        <f>Original!$B20*'1970 Shares'!L20*1000</f>
        <v>59275.772526616463</v>
      </c>
      <c r="M20" s="1">
        <f>Original!$B20*'1970 Shares'!M20*1000</f>
        <v>64328.634491968689</v>
      </c>
      <c r="N20" s="1">
        <f>Original!$B20*'1970 Shares'!N20*1000</f>
        <v>175963.4603257039</v>
      </c>
      <c r="O20" s="1">
        <f>Original!$B20*'1970 Shares'!O20*1000</f>
        <v>189935.50840227029</v>
      </c>
      <c r="P20" s="1">
        <f>Original!$B20*'1970 Shares'!P20*1000</f>
        <v>191253.77452980672</v>
      </c>
      <c r="Q20" s="1">
        <f>Original!$B20*'1970 Shares'!Q20*1000</f>
        <v>184847.25674221909</v>
      </c>
      <c r="R20" s="1">
        <f>Original!$B20*'1970 Shares'!R20*1000</f>
        <v>742000</v>
      </c>
    </row>
    <row r="21" spans="1:18" x14ac:dyDescent="0.75">
      <c r="A21" s="2" t="s">
        <v>33</v>
      </c>
      <c r="B21" s="1">
        <f>Original!$B21*'1970 Shares'!B21*1000</f>
        <v>8607.5191061579244</v>
      </c>
      <c r="C21" s="1">
        <f>Original!$B21*'1970 Shares'!C21*1000</f>
        <v>7554.7308123130142</v>
      </c>
      <c r="D21" s="1">
        <f>Original!$B21*'1970 Shares'!D21*1000</f>
        <v>8459.5261389255174</v>
      </c>
      <c r="E21" s="1">
        <f>Original!$B21*'1970 Shares'!E21*1000</f>
        <v>8225.5731847377592</v>
      </c>
      <c r="F21" s="1">
        <f>Original!$B21*'1970 Shares'!F21*1000</f>
        <v>9661.1935854353651</v>
      </c>
      <c r="G21" s="1">
        <f>Original!$B21*'1970 Shares'!G21*1000</f>
        <v>11017.943482637857</v>
      </c>
      <c r="H21" s="1">
        <f>Original!$B21*'1970 Shares'!H21*1000</f>
        <v>14503.310788775931</v>
      </c>
      <c r="I21" s="1">
        <f>Original!$B21*'1970 Shares'!I21*1000</f>
        <v>14236.568973584584</v>
      </c>
      <c r="J21" s="1">
        <f>Original!$B21*'1970 Shares'!J21*1000</f>
        <v>11512.434953989252</v>
      </c>
      <c r="K21" s="1">
        <f>Original!$B21*'1970 Shares'!K21*1000</f>
        <v>10574.850766373162</v>
      </c>
      <c r="L21" s="1">
        <f>Original!$B21*'1970 Shares'!L21*1000</f>
        <v>9911.0978774086525</v>
      </c>
      <c r="M21" s="1">
        <f>Original!$B21*'1970 Shares'!M21*1000</f>
        <v>10735.250329660979</v>
      </c>
      <c r="N21" s="1">
        <f>Original!$B21*'1970 Shares'!N21*1000</f>
        <v>24621.776057396455</v>
      </c>
      <c r="O21" s="1">
        <f>Original!$B21*'1970 Shares'!O21*1000</f>
        <v>28904.710252810979</v>
      </c>
      <c r="P21" s="1">
        <f>Original!$B21*'1970 Shares'!P21*1000</f>
        <v>40252.314716349763</v>
      </c>
      <c r="Q21" s="1">
        <f>Original!$B21*'1970 Shares'!Q21*1000</f>
        <v>31221.198973442792</v>
      </c>
      <c r="R21" s="1">
        <f>Original!$B21*'1970 Shares'!R21*1000</f>
        <v>125000</v>
      </c>
    </row>
    <row r="22" spans="1:18" x14ac:dyDescent="0.75">
      <c r="A22" s="2" t="s">
        <v>34</v>
      </c>
      <c r="B22" s="1">
        <f>Original!$B22*'1970 Shares'!B22*1000</f>
        <v>52299.742395360328</v>
      </c>
      <c r="C22" s="1">
        <f>Original!$B22*'1970 Shares'!C22*1000</f>
        <v>48632.267283652567</v>
      </c>
      <c r="D22" s="1">
        <f>Original!$B22*'1970 Shares'!D22*1000</f>
        <v>54145.45312460752</v>
      </c>
      <c r="E22" s="1">
        <f>Original!$B22*'1970 Shares'!E22*1000</f>
        <v>52407.500955900214</v>
      </c>
      <c r="F22" s="1">
        <f>Original!$B22*'1970 Shares'!F22*1000</f>
        <v>55751.700385988312</v>
      </c>
      <c r="G22" s="1">
        <f>Original!$B22*'1970 Shares'!G22*1000</f>
        <v>56668.108657246281</v>
      </c>
      <c r="H22" s="1">
        <f>Original!$B22*'1970 Shares'!H22*1000</f>
        <v>59351.020510687937</v>
      </c>
      <c r="I22" s="1">
        <f>Original!$B22*'1970 Shares'!I22*1000</f>
        <v>57542.15031495865</v>
      </c>
      <c r="J22" s="1">
        <f>Original!$B22*'1970 Shares'!J22*1000</f>
        <v>55618.153451985898</v>
      </c>
      <c r="K22" s="1">
        <f>Original!$B22*'1970 Shares'!K22*1000</f>
        <v>56166.156388064788</v>
      </c>
      <c r="L22" s="1">
        <f>Original!$B22*'1970 Shares'!L22*1000</f>
        <v>52198.430928186077</v>
      </c>
      <c r="M22" s="1">
        <f>Original!$B22*'1970 Shares'!M22*1000</f>
        <v>59219.315603361421</v>
      </c>
      <c r="N22" s="1">
        <f>Original!$B22*'1970 Shares'!N22*1000</f>
        <v>155077.46280362041</v>
      </c>
      <c r="O22" s="1">
        <f>Original!$B22*'1970 Shares'!O22*1000</f>
        <v>164827.30999913483</v>
      </c>
      <c r="P22" s="1">
        <f>Original!$B22*'1970 Shares'!P22*1000</f>
        <v>172511.32427763249</v>
      </c>
      <c r="Q22" s="1">
        <f>Original!$B22*'1970 Shares'!Q22*1000</f>
        <v>167583.90291961224</v>
      </c>
      <c r="R22" s="1">
        <f>Original!$B22*'1970 Shares'!R22*1000</f>
        <v>660000</v>
      </c>
    </row>
    <row r="23" spans="1:18" x14ac:dyDescent="0.75">
      <c r="A23" s="2" t="s">
        <v>35</v>
      </c>
      <c r="B23" s="1">
        <f>Original!$B23*'1970 Shares'!B23*1000</f>
        <v>59706.175193575444</v>
      </c>
      <c r="C23" s="1">
        <f>Original!$B23*'1970 Shares'!C23*1000</f>
        <v>54180.84522747263</v>
      </c>
      <c r="D23" s="1">
        <f>Original!$B23*'1970 Shares'!D23*1000</f>
        <v>63028.82724401771</v>
      </c>
      <c r="E23" s="1">
        <f>Original!$B23*'1970 Shares'!E23*1000</f>
        <v>57179.24519895979</v>
      </c>
      <c r="F23" s="1">
        <f>Original!$B23*'1970 Shares'!F23*1000</f>
        <v>61179.285931587008</v>
      </c>
      <c r="G23" s="1">
        <f>Original!$B23*'1970 Shares'!G23*1000</f>
        <v>64646.360603402951</v>
      </c>
      <c r="H23" s="1">
        <f>Original!$B23*'1970 Shares'!H23*1000</f>
        <v>65431.833311906274</v>
      </c>
      <c r="I23" s="1">
        <f>Original!$B23*'1970 Shares'!I23*1000</f>
        <v>62634.693251494689</v>
      </c>
      <c r="J23" s="1">
        <f>Original!$B23*'1970 Shares'!J23*1000</f>
        <v>59733.196200155035</v>
      </c>
      <c r="K23" s="1">
        <f>Original!$B23*'1970 Shares'!K23*1000</f>
        <v>66313.27718170952</v>
      </c>
      <c r="L23" s="1">
        <f>Original!$B23*'1970 Shares'!L23*1000</f>
        <v>57824.022321479715</v>
      </c>
      <c r="M23" s="1">
        <f>Original!$B23*'1970 Shares'!M23*1000</f>
        <v>60142.238334239213</v>
      </c>
      <c r="N23" s="1">
        <f>Original!$B23*'1970 Shares'!N23*1000</f>
        <v>176915.84766506578</v>
      </c>
      <c r="O23" s="1">
        <f>Original!$B23*'1970 Shares'!O23*1000</f>
        <v>183004.89173394974</v>
      </c>
      <c r="P23" s="1">
        <f>Original!$B23*'1970 Shares'!P23*1000</f>
        <v>187799.72276355603</v>
      </c>
      <c r="Q23" s="1">
        <f>Original!$B23*'1970 Shares'!Q23*1000</f>
        <v>184279.53783742845</v>
      </c>
      <c r="R23" s="1">
        <f>Original!$B23*'1970 Shares'!R23*1000</f>
        <v>732000</v>
      </c>
    </row>
    <row r="24" spans="1:18" x14ac:dyDescent="0.75">
      <c r="A24" s="2" t="s">
        <v>36</v>
      </c>
      <c r="B24" s="1">
        <f>Original!$B24*'1970 Shares'!B24*1000</f>
        <v>110537.18391200963</v>
      </c>
      <c r="C24" s="1">
        <f>Original!$B24*'1970 Shares'!C24*1000</f>
        <v>97956.904384226247</v>
      </c>
      <c r="D24" s="1">
        <f>Original!$B24*'1970 Shares'!D24*1000</f>
        <v>106355.29894359967</v>
      </c>
      <c r="E24" s="1">
        <f>Original!$B24*'1970 Shares'!E24*1000</f>
        <v>101892.56981447777</v>
      </c>
      <c r="F24" s="1">
        <f>Original!$B24*'1970 Shares'!F24*1000</f>
        <v>103274.66933140624</v>
      </c>
      <c r="G24" s="1">
        <f>Original!$B24*'1970 Shares'!G24*1000</f>
        <v>115291.33694762377</v>
      </c>
      <c r="H24" s="1">
        <f>Original!$B24*'1970 Shares'!H24*1000</f>
        <v>119025.98720805059</v>
      </c>
      <c r="I24" s="1">
        <f>Original!$B24*'1970 Shares'!I24*1000</f>
        <v>113982.33385608607</v>
      </c>
      <c r="J24" s="1">
        <f>Original!$B24*'1970 Shares'!J24*1000</f>
        <v>110600.6623866911</v>
      </c>
      <c r="K24" s="1">
        <f>Original!$B24*'1970 Shares'!K24*1000</f>
        <v>101248.16711695367</v>
      </c>
      <c r="L24" s="1">
        <f>Original!$B24*'1970 Shares'!L24*1000</f>
        <v>95377.370003988108</v>
      </c>
      <c r="M24" s="1">
        <f>Original!$B24*'1970 Shares'!M24*1000</f>
        <v>107457.51609488711</v>
      </c>
      <c r="N24" s="1">
        <f>Original!$B24*'1970 Shares'!N24*1000</f>
        <v>314849.38723983557</v>
      </c>
      <c r="O24" s="1">
        <f>Original!$B24*'1970 Shares'!O24*1000</f>
        <v>320458.57609350776</v>
      </c>
      <c r="P24" s="1">
        <f>Original!$B24*'1970 Shares'!P24*1000</f>
        <v>343608.98345082771</v>
      </c>
      <c r="Q24" s="1">
        <f>Original!$B24*'1970 Shares'!Q24*1000</f>
        <v>304083.05321582896</v>
      </c>
      <c r="R24" s="1">
        <f>Original!$B24*'1970 Shares'!R24*1000</f>
        <v>1283000</v>
      </c>
    </row>
    <row r="25" spans="1:18" x14ac:dyDescent="0.75">
      <c r="A25" s="2" t="s">
        <v>37</v>
      </c>
      <c r="B25" s="1">
        <f>Original!$B25*'1970 Shares'!B25*1000</f>
        <v>35086.36146447849</v>
      </c>
      <c r="C25" s="1">
        <f>Original!$B25*'1970 Shares'!C25*1000</f>
        <v>29839.104168342172</v>
      </c>
      <c r="D25" s="1">
        <f>Original!$B25*'1970 Shares'!D25*1000</f>
        <v>31351.801740002553</v>
      </c>
      <c r="E25" s="1">
        <f>Original!$B25*'1970 Shares'!E25*1000</f>
        <v>29344.837945112809</v>
      </c>
      <c r="F25" s="1">
        <f>Original!$B25*'1970 Shares'!F25*1000</f>
        <v>31164.933602675759</v>
      </c>
      <c r="G25" s="1">
        <f>Original!$B25*'1970 Shares'!G25*1000</f>
        <v>33959.546596397944</v>
      </c>
      <c r="H25" s="1">
        <f>Original!$B25*'1970 Shares'!H25*1000</f>
        <v>35449.819991579112</v>
      </c>
      <c r="I25" s="1">
        <f>Original!$B25*'1970 Shares'!I25*1000</f>
        <v>34572.474086829818</v>
      </c>
      <c r="J25" s="1">
        <f>Original!$B25*'1970 Shares'!J25*1000</f>
        <v>31729.275377402671</v>
      </c>
      <c r="K25" s="1">
        <f>Original!$B25*'1970 Shares'!K25*1000</f>
        <v>33981.970772877154</v>
      </c>
      <c r="L25" s="1">
        <f>Original!$B25*'1970 Shares'!L25*1000</f>
        <v>32583.262764986117</v>
      </c>
      <c r="M25" s="1">
        <f>Original!$B25*'1970 Shares'!M25*1000</f>
        <v>35936.611489315394</v>
      </c>
      <c r="N25" s="1">
        <f>Original!$B25*'1970 Shares'!N25*1000</f>
        <v>96277.267372823233</v>
      </c>
      <c r="O25" s="1">
        <f>Original!$B25*'1970 Shares'!O25*1000</f>
        <v>94469.318144186516</v>
      </c>
      <c r="P25" s="1">
        <f>Original!$B25*'1970 Shares'!P25*1000</f>
        <v>101751.56945581161</v>
      </c>
      <c r="Q25" s="1">
        <f>Original!$B25*'1970 Shares'!Q25*1000</f>
        <v>102501.84502717867</v>
      </c>
      <c r="R25" s="1">
        <f>Original!$B25*'1970 Shares'!R25*1000</f>
        <v>395000</v>
      </c>
    </row>
    <row r="26" spans="1:18" x14ac:dyDescent="0.75">
      <c r="A26" t="s">
        <v>38</v>
      </c>
      <c r="B26" s="1">
        <f>Original!$B26*'1970 Shares'!B26*1000</f>
        <v>29719.916425344061</v>
      </c>
      <c r="C26" s="1">
        <f>Original!$B26*'1970 Shares'!C26*1000</f>
        <v>28378.99597219209</v>
      </c>
      <c r="D26" s="1">
        <f>Original!$B26*'1970 Shares'!D26*1000</f>
        <v>32780.92073613614</v>
      </c>
      <c r="E26" s="1">
        <f>Original!$B26*'1970 Shares'!E26*1000</f>
        <v>31649.160951958722</v>
      </c>
      <c r="F26" s="1">
        <f>Original!$B26*'1970 Shares'!F26*1000</f>
        <v>34670.052257741976</v>
      </c>
      <c r="G26" s="1">
        <f>Original!$B26*'1970 Shares'!G26*1000</f>
        <v>35613.662946997065</v>
      </c>
      <c r="H26" s="1">
        <f>Original!$B26*'1970 Shares'!H26*1000</f>
        <v>36633.67936007848</v>
      </c>
      <c r="I26" s="1">
        <f>Original!$B26*'1970 Shares'!I26*1000</f>
        <v>35269.837189778613</v>
      </c>
      <c r="J26" s="1">
        <f>Original!$B26*'1970 Shares'!J26*1000</f>
        <v>35526.75143614463</v>
      </c>
      <c r="K26" s="1">
        <f>Original!$B26*'1970 Shares'!K26*1000</f>
        <v>33834.364653391567</v>
      </c>
      <c r="L26" s="1">
        <f>Original!$B26*'1970 Shares'!L26*1000</f>
        <v>33264.186939337626</v>
      </c>
      <c r="M26" s="1">
        <f>Original!$B26*'1970 Shares'!M26*1000</f>
        <v>37658.471130899037</v>
      </c>
      <c r="N26" s="1">
        <f>Original!$B26*'1970 Shares'!N26*1000</f>
        <v>90879.833133672277</v>
      </c>
      <c r="O26" s="1">
        <f>Original!$B26*'1970 Shares'!O26*1000</f>
        <v>101932.87615669776</v>
      </c>
      <c r="P26" s="1">
        <f>Original!$B26*'1970 Shares'!P26*1000</f>
        <v>107430.26798600171</v>
      </c>
      <c r="Q26" s="1">
        <f>Original!$B26*'1970 Shares'!Q26*1000</f>
        <v>104757.02272362822</v>
      </c>
      <c r="R26" s="1">
        <f>Original!$B26*'1970 Shares'!R26*1000</f>
        <v>405000</v>
      </c>
    </row>
    <row r="27" spans="1:18" x14ac:dyDescent="0.75">
      <c r="A27" t="s">
        <v>39</v>
      </c>
      <c r="B27" s="1">
        <f>Original!$B27*'1970 Shares'!B27*1000</f>
        <v>63126.294513050896</v>
      </c>
      <c r="C27" s="1">
        <f>Original!$B27*'1970 Shares'!C27*1000</f>
        <v>55172.011254591489</v>
      </c>
      <c r="D27" s="1">
        <f>Original!$B27*'1970 Shares'!D27*1000</f>
        <v>60172.971521048639</v>
      </c>
      <c r="E27" s="1">
        <f>Original!$B27*'1970 Shares'!E27*1000</f>
        <v>60056.807483363213</v>
      </c>
      <c r="F27" s="1">
        <f>Original!$B27*'1970 Shares'!F27*1000</f>
        <v>57757.153313590788</v>
      </c>
      <c r="G27" s="1">
        <f>Original!$B27*'1970 Shares'!G27*1000</f>
        <v>63383.233613355093</v>
      </c>
      <c r="H27" s="1">
        <f>Original!$B27*'1970 Shares'!H27*1000</f>
        <v>66580.697972696202</v>
      </c>
      <c r="I27" s="1">
        <f>Original!$B27*'1970 Shares'!I27*1000</f>
        <v>62817.180039887993</v>
      </c>
      <c r="J27" s="1">
        <f>Original!$B27*'1970 Shares'!J27*1000</f>
        <v>61244.043326148123</v>
      </c>
      <c r="K27" s="1">
        <f>Original!$B27*'1970 Shares'!K27*1000</f>
        <v>62188.122242591504</v>
      </c>
      <c r="L27" s="1">
        <f>Original!$B27*'1970 Shares'!L27*1000</f>
        <v>58916.824808450343</v>
      </c>
      <c r="M27" s="1">
        <f>Original!$B27*'1970 Shares'!M27*1000</f>
        <v>61584.659911225717</v>
      </c>
      <c r="N27" s="1">
        <f>Original!$B27*'1970 Shares'!N27*1000</f>
        <v>178471.27728869102</v>
      </c>
      <c r="O27" s="1">
        <f>Original!$B27*'1970 Shares'!O27*1000</f>
        <v>181197.19441030911</v>
      </c>
      <c r="P27" s="1">
        <f>Original!$B27*'1970 Shares'!P27*1000</f>
        <v>190641.92133873233</v>
      </c>
      <c r="Q27" s="1">
        <f>Original!$B27*'1970 Shares'!Q27*1000</f>
        <v>182689.60696226757</v>
      </c>
      <c r="R27" s="1">
        <f>Original!$B27*'1970 Shares'!R27*1000</f>
        <v>733000</v>
      </c>
    </row>
    <row r="28" spans="1:18" x14ac:dyDescent="0.75">
      <c r="A28" t="s">
        <v>40</v>
      </c>
      <c r="B28" s="1">
        <f>Original!$B28*'1970 Shares'!B28*1000</f>
        <v>5602.3623353498706</v>
      </c>
      <c r="C28" s="1">
        <f>Original!$B28*'1970 Shares'!C28*1000</f>
        <v>4691.9342173658197</v>
      </c>
      <c r="D28" s="1">
        <f>Original!$B28*'1970 Shares'!D28*1000</f>
        <v>5504.1528882203966</v>
      </c>
      <c r="E28" s="1">
        <f>Original!$B28*'1970 Shares'!E28*1000</f>
        <v>5815.5918556940469</v>
      </c>
      <c r="F28" s="1">
        <f>Original!$B28*'1970 Shares'!F28*1000</f>
        <v>6049.1710812992851</v>
      </c>
      <c r="G28" s="1">
        <f>Original!$B28*'1970 Shares'!G28*1000</f>
        <v>8026.631570798173</v>
      </c>
      <c r="H28" s="1">
        <f>Original!$B28*'1970 Shares'!H28*1000</f>
        <v>9462.6129463940106</v>
      </c>
      <c r="I28" s="1">
        <f>Original!$B28*'1970 Shares'!I28*1000</f>
        <v>9224.6098718189769</v>
      </c>
      <c r="J28" s="1">
        <f>Original!$B28*'1970 Shares'!J28*1000</f>
        <v>7563.8969685574939</v>
      </c>
      <c r="K28" s="1">
        <f>Original!$B28*'1970 Shares'!K28*1000</f>
        <v>6462.3585750782468</v>
      </c>
      <c r="L28" s="1">
        <f>Original!$B28*'1970 Shares'!L28*1000</f>
        <v>5828.8634026034351</v>
      </c>
      <c r="M28" s="1">
        <f>Original!$B28*'1970 Shares'!M28*1000</f>
        <v>5767.8142868202467</v>
      </c>
      <c r="N28" s="1">
        <f>Original!$B28*'1970 Shares'!N28*1000</f>
        <v>15798.449440936085</v>
      </c>
      <c r="O28" s="1">
        <f>Original!$B28*'1970 Shares'!O28*1000</f>
        <v>19891.394507791501</v>
      </c>
      <c r="P28" s="1">
        <f>Original!$B28*'1970 Shares'!P28*1000</f>
        <v>26251.119786770476</v>
      </c>
      <c r="Q28" s="1">
        <f>Original!$B28*'1970 Shares'!Q28*1000</f>
        <v>18059.03626450193</v>
      </c>
      <c r="R28" s="1">
        <f>Original!$B28*'1970 Shares'!R28*1000</f>
        <v>80000</v>
      </c>
    </row>
    <row r="29" spans="1:18" x14ac:dyDescent="0.75">
      <c r="A29" s="2" t="s">
        <v>41</v>
      </c>
      <c r="B29" s="1">
        <f>Original!$B29*'1970 Shares'!B29*1000</f>
        <v>13648.521920996705</v>
      </c>
      <c r="C29" s="1">
        <f>Original!$B29*'1970 Shares'!C29*1000</f>
        <v>11827.623042065374</v>
      </c>
      <c r="D29" s="1">
        <f>Original!$B29*'1970 Shares'!D29*1000</f>
        <v>13805.179179832008</v>
      </c>
      <c r="E29" s="1">
        <f>Original!$B29*'1970 Shares'!E29*1000</f>
        <v>12620.579537404563</v>
      </c>
      <c r="F29" s="1">
        <f>Original!$B29*'1970 Shares'!F29*1000</f>
        <v>14346.710444941697</v>
      </c>
      <c r="G29" s="1">
        <f>Original!$B29*'1970 Shares'!G29*1000</f>
        <v>16459.649398985752</v>
      </c>
      <c r="H29" s="1">
        <f>Original!$B29*'1970 Shares'!H29*1000</f>
        <v>16359.079306893953</v>
      </c>
      <c r="I29" s="1">
        <f>Original!$B29*'1970 Shares'!I29*1000</f>
        <v>16874.501028864426</v>
      </c>
      <c r="J29" s="1">
        <f>Original!$B29*'1970 Shares'!J29*1000</f>
        <v>15269.247635860704</v>
      </c>
      <c r="K29" s="1">
        <f>Original!$B29*'1970 Shares'!K29*1000</f>
        <v>13516.040165068085</v>
      </c>
      <c r="L29" s="1">
        <f>Original!$B29*'1970 Shares'!L29*1000</f>
        <v>13227.868170420428</v>
      </c>
      <c r="M29" s="1">
        <f>Original!$B29*'1970 Shares'!M29*1000</f>
        <v>14045.0001686663</v>
      </c>
      <c r="N29" s="1">
        <f>Original!$B29*'1970 Shares'!N29*1000</f>
        <v>39281.324142894089</v>
      </c>
      <c r="O29" s="1">
        <f>Original!$B29*'1970 Shares'!O29*1000</f>
        <v>43426.939381332013</v>
      </c>
      <c r="P29" s="1">
        <f>Original!$B29*'1970 Shares'!P29*1000</f>
        <v>48502.827971619081</v>
      </c>
      <c r="Q29" s="1">
        <f>Original!$B29*'1970 Shares'!Q29*1000</f>
        <v>40788.90850415481</v>
      </c>
      <c r="R29" s="1">
        <f>Original!$B29*'1970 Shares'!R29*1000</f>
        <v>172000</v>
      </c>
    </row>
    <row r="30" spans="1:18" x14ac:dyDescent="0.75">
      <c r="A30" t="s">
        <v>42</v>
      </c>
      <c r="B30" s="1">
        <f>Original!$B30*'1970 Shares'!B30*1000</f>
        <v>10227.011611326136</v>
      </c>
      <c r="C30" s="1">
        <f>Original!$B30*'1970 Shares'!C30*1000</f>
        <v>9331.1876145854549</v>
      </c>
      <c r="D30" s="1">
        <f>Original!$B30*'1970 Shares'!D30*1000</f>
        <v>10990.710939091465</v>
      </c>
      <c r="E30" s="1">
        <f>Original!$B30*'1970 Shares'!E30*1000</f>
        <v>10846.404563047465</v>
      </c>
      <c r="F30" s="1">
        <f>Original!$B30*'1970 Shares'!F30*1000</f>
        <v>11254.960277042168</v>
      </c>
      <c r="G30" s="1">
        <f>Original!$B30*'1970 Shares'!G30*1000</f>
        <v>13532.002444489714</v>
      </c>
      <c r="H30" s="1">
        <f>Original!$B30*'1970 Shares'!H30*1000</f>
        <v>13726.909757588104</v>
      </c>
      <c r="I30" s="1">
        <f>Original!$B30*'1970 Shares'!I30*1000</f>
        <v>14128.906090853534</v>
      </c>
      <c r="J30" s="1">
        <f>Original!$B30*'1970 Shares'!J30*1000</f>
        <v>12186.392340598901</v>
      </c>
      <c r="K30" s="1">
        <f>Original!$B30*'1970 Shares'!K30*1000</f>
        <v>11653.208392748013</v>
      </c>
      <c r="L30" s="1">
        <f>Original!$B30*'1970 Shares'!L30*1000</f>
        <v>9879.3644326746798</v>
      </c>
      <c r="M30" s="1">
        <f>Original!$B30*'1970 Shares'!M30*1000</f>
        <v>10242.941535954369</v>
      </c>
      <c r="N30" s="1">
        <f>Original!$B30*'1970 Shares'!N30*1000</f>
        <v>30548.910165003057</v>
      </c>
      <c r="O30" s="1">
        <f>Original!$B30*'1970 Shares'!O30*1000</f>
        <v>35633.367284579341</v>
      </c>
      <c r="P30" s="1">
        <f>Original!$B30*'1970 Shares'!P30*1000</f>
        <v>40042.208189040539</v>
      </c>
      <c r="Q30" s="1">
        <f>Original!$B30*'1970 Shares'!Q30*1000</f>
        <v>31775.51436137706</v>
      </c>
      <c r="R30" s="1">
        <f>Original!$B30*'1970 Shares'!R30*1000</f>
        <v>138000</v>
      </c>
    </row>
    <row r="31" spans="1:18" x14ac:dyDescent="0.75">
      <c r="A31" s="2" t="s">
        <v>43</v>
      </c>
      <c r="B31" s="1">
        <f>Original!$B31*'1970 Shares'!B31*1000</f>
        <v>6668.193342602438</v>
      </c>
      <c r="C31" s="1">
        <f>Original!$B31*'1970 Shares'!C31*1000</f>
        <v>5950.2739838063299</v>
      </c>
      <c r="D31" s="1">
        <f>Original!$B31*'1970 Shares'!D31*1000</f>
        <v>7036.1495051934253</v>
      </c>
      <c r="E31" s="1">
        <f>Original!$B31*'1970 Shares'!E31*1000</f>
        <v>6362.3129140426918</v>
      </c>
      <c r="F31" s="1">
        <f>Original!$B31*'1970 Shares'!F31*1000</f>
        <v>6916.4962787274071</v>
      </c>
      <c r="G31" s="1">
        <f>Original!$B31*'1970 Shares'!G31*1000</f>
        <v>7831.4386194487615</v>
      </c>
      <c r="H31" s="1">
        <f>Original!$B31*'1970 Shares'!H31*1000</f>
        <v>9276.2738202339096</v>
      </c>
      <c r="I31" s="1">
        <f>Original!$B31*'1970 Shares'!I31*1000</f>
        <v>9126.0325509119157</v>
      </c>
      <c r="J31" s="1">
        <f>Original!$B31*'1970 Shares'!J31*1000</f>
        <v>7682.0969984460626</v>
      </c>
      <c r="K31" s="1">
        <f>Original!$B31*'1970 Shares'!K31*1000</f>
        <v>7414.0017992966386</v>
      </c>
      <c r="L31" s="1">
        <f>Original!$B31*'1970 Shares'!L31*1000</f>
        <v>6619.6123333605965</v>
      </c>
      <c r="M31" s="1">
        <f>Original!$B31*'1970 Shares'!M31*1000</f>
        <v>7117.1178539298271</v>
      </c>
      <c r="N31" s="1">
        <f>Original!$B31*'1970 Shares'!N31*1000</f>
        <v>19654.61683160219</v>
      </c>
      <c r="O31" s="1">
        <f>Original!$B31*'1970 Shares'!O31*1000</f>
        <v>21110.247812218859</v>
      </c>
      <c r="P31" s="1">
        <f>Original!$B31*'1970 Shares'!P31*1000</f>
        <v>26084.403369591888</v>
      </c>
      <c r="Q31" s="1">
        <f>Original!$B31*'1970 Shares'!Q31*1000</f>
        <v>21150.73198658706</v>
      </c>
      <c r="R31" s="1">
        <f>Original!$B31*'1970 Shares'!R31*1000</f>
        <v>88000</v>
      </c>
    </row>
    <row r="32" spans="1:18" x14ac:dyDescent="0.75">
      <c r="A32" s="2" t="s">
        <v>44</v>
      </c>
      <c r="B32" s="1">
        <f>Original!$B32*'1970 Shares'!B32*1000</f>
        <v>93142.23534898182</v>
      </c>
      <c r="C32" s="1">
        <f>Original!$B32*'1970 Shares'!C32*1000</f>
        <v>81477.30452355044</v>
      </c>
      <c r="D32" s="1">
        <f>Original!$B32*'1970 Shares'!D32*1000</f>
        <v>97523.783615731387</v>
      </c>
      <c r="E32" s="1">
        <f>Original!$B32*'1970 Shares'!E32*1000</f>
        <v>95663.951500077732</v>
      </c>
      <c r="F32" s="1">
        <f>Original!$B32*'1970 Shares'!F32*1000</f>
        <v>94438.535675423598</v>
      </c>
      <c r="G32" s="1">
        <f>Original!$B32*'1970 Shares'!G32*1000</f>
        <v>103480.73993471164</v>
      </c>
      <c r="H32" s="1">
        <f>Original!$B32*'1970 Shares'!H32*1000</f>
        <v>107050.66065599254</v>
      </c>
      <c r="I32" s="1">
        <f>Original!$B32*'1970 Shares'!I32*1000</f>
        <v>101480.02487175501</v>
      </c>
      <c r="J32" s="1">
        <f>Original!$B32*'1970 Shares'!J32*1000</f>
        <v>107413.94372765429</v>
      </c>
      <c r="K32" s="1">
        <f>Original!$B32*'1970 Shares'!K32*1000</f>
        <v>116440.1989740401</v>
      </c>
      <c r="L32" s="1">
        <f>Original!$B32*'1970 Shares'!L32*1000</f>
        <v>94558.153272190262</v>
      </c>
      <c r="M32" s="1">
        <f>Original!$B32*'1970 Shares'!M32*1000</f>
        <v>104330.46789989118</v>
      </c>
      <c r="N32" s="1">
        <f>Original!$B32*'1970 Shares'!N32*1000</f>
        <v>272143.32348826365</v>
      </c>
      <c r="O32" s="1">
        <f>Original!$B32*'1970 Shares'!O32*1000</f>
        <v>293583.22711021296</v>
      </c>
      <c r="P32" s="1">
        <f>Original!$B32*'1970 Shares'!P32*1000</f>
        <v>315944.6292554019</v>
      </c>
      <c r="Q32" s="1">
        <f>Original!$B32*'1970 Shares'!Q32*1000</f>
        <v>315328.82014612161</v>
      </c>
      <c r="R32" s="1">
        <f>Original!$B32*'1970 Shares'!R32*1000</f>
        <v>1197000</v>
      </c>
    </row>
    <row r="33" spans="1:18" x14ac:dyDescent="0.75">
      <c r="A33" t="s">
        <v>45</v>
      </c>
      <c r="B33" s="1">
        <f>Original!$B33*'1970 Shares'!B33*1000</f>
        <v>11858.049326535827</v>
      </c>
      <c r="C33" s="1">
        <f>Original!$B33*'1970 Shares'!C33*1000</f>
        <v>10411.96904619952</v>
      </c>
      <c r="D33" s="1">
        <f>Original!$B33*'1970 Shares'!D33*1000</f>
        <v>12279.265577281079</v>
      </c>
      <c r="E33" s="1">
        <f>Original!$B33*'1970 Shares'!E33*1000</f>
        <v>11582.014187158553</v>
      </c>
      <c r="F33" s="1">
        <f>Original!$B33*'1970 Shares'!F33*1000</f>
        <v>12509.45404991057</v>
      </c>
      <c r="G33" s="1">
        <f>Original!$B33*'1970 Shares'!G33*1000</f>
        <v>15236.37558251305</v>
      </c>
      <c r="H33" s="1">
        <f>Original!$B33*'1970 Shares'!H33*1000</f>
        <v>16330.964751116355</v>
      </c>
      <c r="I33" s="1">
        <f>Original!$B33*'1970 Shares'!I33*1000</f>
        <v>16126.565028532494</v>
      </c>
      <c r="J33" s="1">
        <f>Original!$B33*'1970 Shares'!J33*1000</f>
        <v>13450.265857130687</v>
      </c>
      <c r="K33" s="1">
        <f>Original!$B33*'1970 Shares'!K33*1000</f>
        <v>12755.879883679901</v>
      </c>
      <c r="L33" s="1">
        <f>Original!$B33*'1970 Shares'!L33*1000</f>
        <v>11349.915436747902</v>
      </c>
      <c r="M33" s="1">
        <f>Original!$B33*'1970 Shares'!M33*1000</f>
        <v>13109.281273194059</v>
      </c>
      <c r="N33" s="1">
        <f>Original!$B33*'1970 Shares'!N33*1000</f>
        <v>34549.283950016426</v>
      </c>
      <c r="O33" s="1">
        <f>Original!$B33*'1970 Shares'!O33*1000</f>
        <v>39327.84381958218</v>
      </c>
      <c r="P33" s="1">
        <f>Original!$B33*'1970 Shares'!P33*1000</f>
        <v>45907.795636779541</v>
      </c>
      <c r="Q33" s="1">
        <f>Original!$B33*'1970 Shares'!Q33*1000</f>
        <v>37215.07659362186</v>
      </c>
      <c r="R33" s="1">
        <f>Original!$B33*'1970 Shares'!R33*1000</f>
        <v>157000</v>
      </c>
    </row>
    <row r="34" spans="1:18" x14ac:dyDescent="0.75">
      <c r="A34" s="2" t="s">
        <v>46</v>
      </c>
      <c r="B34" s="1">
        <f>Original!$B34*'1970 Shares'!B34*1000</f>
        <v>158604.93405703461</v>
      </c>
      <c r="C34" s="1">
        <f>Original!$B34*'1970 Shares'!C34*1000</f>
        <v>140734.08616324837</v>
      </c>
      <c r="D34" s="1">
        <f>Original!$B34*'1970 Shares'!D34*1000</f>
        <v>158383.33331787225</v>
      </c>
      <c r="E34" s="1">
        <f>Original!$B34*'1970 Shares'!E34*1000</f>
        <v>153835.41856644436</v>
      </c>
      <c r="F34" s="1">
        <f>Original!$B34*'1970 Shares'!F34*1000</f>
        <v>167080.46693018498</v>
      </c>
      <c r="G34" s="1">
        <f>Original!$B34*'1970 Shares'!G34*1000</f>
        <v>175444.73583388142</v>
      </c>
      <c r="H34" s="1">
        <f>Original!$B34*'1970 Shares'!H34*1000</f>
        <v>185141.39077178828</v>
      </c>
      <c r="I34" s="1">
        <f>Original!$B34*'1970 Shares'!I34*1000</f>
        <v>183333.35126816249</v>
      </c>
      <c r="J34" s="1">
        <f>Original!$B34*'1970 Shares'!J34*1000</f>
        <v>172102.18075153735</v>
      </c>
      <c r="K34" s="1">
        <f>Original!$B34*'1970 Shares'!K34*1000</f>
        <v>165953.91923946427</v>
      </c>
      <c r="L34" s="1">
        <f>Original!$B34*'1970 Shares'!L34*1000</f>
        <v>158556.71967027127</v>
      </c>
      <c r="M34" s="1">
        <f>Original!$B34*'1970 Shares'!M34*1000</f>
        <v>179829.46343011028</v>
      </c>
      <c r="N34" s="1">
        <f>Original!$B34*'1970 Shares'!N34*1000</f>
        <v>457722.35353815526</v>
      </c>
      <c r="O34" s="1">
        <f>Original!$B34*'1970 Shares'!O34*1000</f>
        <v>496360.62133051077</v>
      </c>
      <c r="P34" s="1">
        <f>Original!$B34*'1970 Shares'!P34*1000</f>
        <v>540576.92279148812</v>
      </c>
      <c r="Q34" s="1">
        <f>Original!$B34*'1970 Shares'!Q34*1000</f>
        <v>504340.10233984591</v>
      </c>
      <c r="R34" s="1">
        <f>Original!$B34*'1970 Shares'!R34*1000</f>
        <v>1999000</v>
      </c>
    </row>
    <row r="35" spans="1:18" x14ac:dyDescent="0.75">
      <c r="A35" s="2" t="s">
        <v>47</v>
      </c>
      <c r="B35" s="1">
        <f>Original!$B35*'1970 Shares'!B35*1000</f>
        <v>73506.601401779131</v>
      </c>
      <c r="C35" s="1">
        <f>Original!$B35*'1970 Shares'!C35*1000</f>
        <v>64200.995767002365</v>
      </c>
      <c r="D35" s="1">
        <f>Original!$B35*'1970 Shares'!D35*1000</f>
        <v>75082.995401492648</v>
      </c>
      <c r="E35" s="1">
        <f>Original!$B35*'1970 Shares'!E35*1000</f>
        <v>71914.841176150992</v>
      </c>
      <c r="F35" s="1">
        <f>Original!$B35*'1970 Shares'!F35*1000</f>
        <v>74173.676385602856</v>
      </c>
      <c r="G35" s="1">
        <f>Original!$B35*'1970 Shares'!G35*1000</f>
        <v>80485.579653951208</v>
      </c>
      <c r="H35" s="1">
        <f>Original!$B35*'1970 Shares'!H35*1000</f>
        <v>80855.272971544575</v>
      </c>
      <c r="I35" s="1">
        <f>Original!$B35*'1970 Shares'!I35*1000</f>
        <v>79982.109781336272</v>
      </c>
      <c r="J35" s="1">
        <f>Original!$B35*'1970 Shares'!J35*1000</f>
        <v>76302.350622601341</v>
      </c>
      <c r="K35" s="1">
        <f>Original!$B35*'1970 Shares'!K35*1000</f>
        <v>80613.028939478492</v>
      </c>
      <c r="L35" s="1">
        <f>Original!$B35*'1970 Shares'!L35*1000</f>
        <v>76066.43386002953</v>
      </c>
      <c r="M35" s="1">
        <f>Original!$B35*'1970 Shares'!M35*1000</f>
        <v>81816.114039030508</v>
      </c>
      <c r="N35" s="1">
        <f>Original!$B35*'1970 Shares'!N35*1000</f>
        <v>212790.5925702742</v>
      </c>
      <c r="O35" s="1">
        <f>Original!$B35*'1970 Shares'!O35*1000</f>
        <v>226574.09721570506</v>
      </c>
      <c r="P35" s="1">
        <f>Original!$B35*'1970 Shares'!P35*1000</f>
        <v>237139.7333754822</v>
      </c>
      <c r="Q35" s="1">
        <f>Original!$B35*'1970 Shares'!Q35*1000</f>
        <v>238495.57683853855</v>
      </c>
      <c r="R35" s="1">
        <f>Original!$B35*'1970 Shares'!R35*1000</f>
        <v>915000</v>
      </c>
    </row>
    <row r="36" spans="1:18" x14ac:dyDescent="0.75">
      <c r="A36" s="2" t="s">
        <v>48</v>
      </c>
      <c r="B36" s="1">
        <f>Original!$B36*'1970 Shares'!B36*1000</f>
        <v>4120.1837442579917</v>
      </c>
      <c r="C36" s="1">
        <f>Original!$B36*'1970 Shares'!C36*1000</f>
        <v>3373.9570638417554</v>
      </c>
      <c r="D36" s="1">
        <f>Original!$B36*'1970 Shares'!D36*1000</f>
        <v>3776.1319958751287</v>
      </c>
      <c r="E36" s="1">
        <f>Original!$B36*'1970 Shares'!E36*1000</f>
        <v>3330.833411455892</v>
      </c>
      <c r="F36" s="1">
        <f>Original!$B36*'1970 Shares'!F36*1000</f>
        <v>3734.8832848973466</v>
      </c>
      <c r="G36" s="1">
        <f>Original!$B36*'1970 Shares'!G36*1000</f>
        <v>4524.2336176994468</v>
      </c>
      <c r="H36" s="1">
        <f>Original!$B36*'1970 Shares'!H36*1000</f>
        <v>5212.3371144651728</v>
      </c>
      <c r="I36" s="1">
        <f>Original!$B36*'1970 Shares'!I36*1000</f>
        <v>4977.9694384550485</v>
      </c>
      <c r="J36" s="1">
        <f>Original!$B36*'1970 Shares'!J36*1000</f>
        <v>4573.9195650135935</v>
      </c>
      <c r="K36" s="1">
        <f>Original!$B36*'1970 Shares'!K36*1000</f>
        <v>4319.8650042186182</v>
      </c>
      <c r="L36" s="1">
        <f>Original!$B36*'1970 Shares'!L36*1000</f>
        <v>3805.1935877003848</v>
      </c>
      <c r="M36" s="1">
        <f>Original!$B36*'1970 Shares'!M36*1000</f>
        <v>4250.4921721196215</v>
      </c>
      <c r="N36" s="1">
        <f>Original!$B36*'1970 Shares'!N36*1000</f>
        <v>11270.272803974876</v>
      </c>
      <c r="O36" s="1">
        <f>Original!$B36*'1970 Shares'!O36*1000</f>
        <v>11589.950314052687</v>
      </c>
      <c r="P36" s="1">
        <f>Original!$B36*'1970 Shares'!P36*1000</f>
        <v>14764.226117933815</v>
      </c>
      <c r="Q36" s="1">
        <f>Original!$B36*'1970 Shares'!Q36*1000</f>
        <v>12375.550764038624</v>
      </c>
      <c r="R36" s="1">
        <f>Original!$B36*'1970 Shares'!R36*1000</f>
        <v>50000</v>
      </c>
    </row>
    <row r="37" spans="1:18" x14ac:dyDescent="0.75">
      <c r="A37" s="2" t="s">
        <v>49</v>
      </c>
      <c r="B37" s="1">
        <f>Original!$B37*'1970 Shares'!B37*1000</f>
        <v>150462.93574391876</v>
      </c>
      <c r="C37" s="1">
        <f>Original!$B37*'1970 Shares'!C37*1000</f>
        <v>128671.47078151729</v>
      </c>
      <c r="D37" s="1">
        <f>Original!$B37*'1970 Shares'!D37*1000</f>
        <v>142535.74993854814</v>
      </c>
      <c r="E37" s="1">
        <f>Original!$B37*'1970 Shares'!E37*1000</f>
        <v>135131.92336826475</v>
      </c>
      <c r="F37" s="1">
        <f>Original!$B37*'1970 Shares'!F37*1000</f>
        <v>138391.5412128843</v>
      </c>
      <c r="G37" s="1">
        <f>Original!$B37*'1970 Shares'!G37*1000</f>
        <v>154369.16771594688</v>
      </c>
      <c r="H37" s="1">
        <f>Original!$B37*'1970 Shares'!H37*1000</f>
        <v>149006.63178541508</v>
      </c>
      <c r="I37" s="1">
        <f>Original!$B37*'1970 Shares'!I37*1000</f>
        <v>143121.68473435237</v>
      </c>
      <c r="J37" s="1">
        <f>Original!$B37*'1970 Shares'!J37*1000</f>
        <v>137101.15730173621</v>
      </c>
      <c r="K37" s="1">
        <f>Original!$B37*'1970 Shares'!K37*1000</f>
        <v>139418.34927737617</v>
      </c>
      <c r="L37" s="1">
        <f>Original!$B37*'1970 Shares'!L37*1000</f>
        <v>132850.75974576484</v>
      </c>
      <c r="M37" s="1">
        <f>Original!$B37*'1970 Shares'!M37*1000</f>
        <v>149938.62839427518</v>
      </c>
      <c r="N37" s="1">
        <f>Original!$B37*'1970 Shares'!N37*1000</f>
        <v>421670.15646398423</v>
      </c>
      <c r="O37" s="1">
        <f>Original!$B37*'1970 Shares'!O37*1000</f>
        <v>427892.63229709596</v>
      </c>
      <c r="P37" s="1">
        <f>Original!$B37*'1970 Shares'!P37*1000</f>
        <v>429229.47382150358</v>
      </c>
      <c r="Q37" s="1">
        <f>Original!$B37*'1970 Shares'!Q37*1000</f>
        <v>422207.73741741624</v>
      </c>
      <c r="R37" s="1">
        <f>Original!$B37*'1970 Shares'!R37*1000</f>
        <v>1701000</v>
      </c>
    </row>
    <row r="38" spans="1:18" x14ac:dyDescent="0.75">
      <c r="A38" s="2" t="s">
        <v>50</v>
      </c>
      <c r="B38" s="1">
        <f>Original!$B38*'1970 Shares'!B38*1000</f>
        <v>34113.880809872993</v>
      </c>
      <c r="C38" s="1">
        <f>Original!$B38*'1970 Shares'!C38*1000</f>
        <v>31500.870287812602</v>
      </c>
      <c r="D38" s="1">
        <f>Original!$B38*'1970 Shares'!D38*1000</f>
        <v>35649.881528562291</v>
      </c>
      <c r="E38" s="1">
        <f>Original!$B38*'1970 Shares'!E38*1000</f>
        <v>33266.366464160987</v>
      </c>
      <c r="F38" s="1">
        <f>Original!$B38*'1970 Shares'!F38*1000</f>
        <v>35414.672491044454</v>
      </c>
      <c r="G38" s="1">
        <f>Original!$B38*'1970 Shares'!G38*1000</f>
        <v>38177.188352741687</v>
      </c>
      <c r="H38" s="1">
        <f>Original!$B38*'1970 Shares'!H38*1000</f>
        <v>38813.300243680584</v>
      </c>
      <c r="I38" s="1">
        <f>Original!$B38*'1970 Shares'!I38*1000</f>
        <v>37961.024581419639</v>
      </c>
      <c r="J38" s="1">
        <f>Original!$B38*'1970 Shares'!J38*1000</f>
        <v>33781.540914756712</v>
      </c>
      <c r="K38" s="1">
        <f>Original!$B38*'1970 Shares'!K38*1000</f>
        <v>36144.106186342651</v>
      </c>
      <c r="L38" s="1">
        <f>Original!$B38*'1970 Shares'!L38*1000</f>
        <v>33892.955722002</v>
      </c>
      <c r="M38" s="1">
        <f>Original!$B38*'1970 Shares'!M38*1000</f>
        <v>35284.21241760339</v>
      </c>
      <c r="N38" s="1">
        <f>Original!$B38*'1970 Shares'!N38*1000</f>
        <v>101264.63262624787</v>
      </c>
      <c r="O38" s="1">
        <f>Original!$B38*'1970 Shares'!O38*1000</f>
        <v>106858.22730794713</v>
      </c>
      <c r="P38" s="1">
        <f>Original!$B38*'1970 Shares'!P38*1000</f>
        <v>110555.86573985693</v>
      </c>
      <c r="Q38" s="1">
        <f>Original!$B38*'1970 Shares'!Q38*1000</f>
        <v>105321.27432594805</v>
      </c>
      <c r="R38" s="1">
        <f>Original!$B38*'1970 Shares'!R38*1000</f>
        <v>424000</v>
      </c>
    </row>
    <row r="39" spans="1:18" x14ac:dyDescent="0.75">
      <c r="A39" t="s">
        <v>51</v>
      </c>
      <c r="B39" s="1">
        <f>Original!$B39*'1970 Shares'!B39*1000</f>
        <v>29519.843243499927</v>
      </c>
      <c r="C39" s="1">
        <f>Original!$B39*'1970 Shares'!C39*1000</f>
        <v>26852.358470524425</v>
      </c>
      <c r="D39" s="1">
        <f>Original!$B39*'1970 Shares'!D39*1000</f>
        <v>31765.740007148019</v>
      </c>
      <c r="E39" s="1">
        <f>Original!$B39*'1970 Shares'!E39*1000</f>
        <v>30086.141095845902</v>
      </c>
      <c r="F39" s="1">
        <f>Original!$B39*'1970 Shares'!F39*1000</f>
        <v>32256.788741124339</v>
      </c>
      <c r="G39" s="1">
        <f>Original!$B39*'1970 Shares'!G39*1000</f>
        <v>35642.034335471908</v>
      </c>
      <c r="H39" s="1">
        <f>Original!$B39*'1970 Shares'!H39*1000</f>
        <v>36283.581306187538</v>
      </c>
      <c r="I39" s="1">
        <f>Original!$B39*'1970 Shares'!I39*1000</f>
        <v>37288.832349023149</v>
      </c>
      <c r="J39" s="1">
        <f>Original!$B39*'1970 Shares'!J39*1000</f>
        <v>33976.906408471652</v>
      </c>
      <c r="K39" s="1">
        <f>Original!$B39*'1970 Shares'!K39*1000</f>
        <v>32593.480309214192</v>
      </c>
      <c r="L39" s="1">
        <f>Original!$B39*'1970 Shares'!L39*1000</f>
        <v>29623.069598186499</v>
      </c>
      <c r="M39" s="1">
        <f>Original!$B39*'1970 Shares'!M39*1000</f>
        <v>30111.224135302451</v>
      </c>
      <c r="N39" s="1">
        <f>Original!$B39*'1970 Shares'!N39*1000</f>
        <v>88137.941721172378</v>
      </c>
      <c r="O39" s="1">
        <f>Original!$B39*'1970 Shares'!O39*1000</f>
        <v>97984.964172442138</v>
      </c>
      <c r="P39" s="1">
        <f>Original!$B39*'1970 Shares'!P39*1000</f>
        <v>107549.32006368233</v>
      </c>
      <c r="Q39" s="1">
        <f>Original!$B39*'1970 Shares'!Q39*1000</f>
        <v>92327.774042703153</v>
      </c>
      <c r="R39" s="1">
        <f>Original!$B39*'1970 Shares'!R39*1000</f>
        <v>386000</v>
      </c>
    </row>
    <row r="40" spans="1:18" x14ac:dyDescent="0.75">
      <c r="A40" s="2" t="s">
        <v>52</v>
      </c>
      <c r="B40" s="1">
        <f>Original!$B40*'1970 Shares'!B40*1000</f>
        <v>131104.17814365349</v>
      </c>
      <c r="C40" s="1">
        <f>Original!$B40*'1970 Shares'!C40*1000</f>
        <v>117491.56010621971</v>
      </c>
      <c r="D40" s="1">
        <f>Original!$B40*'1970 Shares'!D40*1000</f>
        <v>138058.66652683157</v>
      </c>
      <c r="E40" s="1">
        <f>Original!$B40*'1970 Shares'!E40*1000</f>
        <v>120444.73223244604</v>
      </c>
      <c r="F40" s="1">
        <f>Original!$B40*'1970 Shares'!F40*1000</f>
        <v>131611.68063152052</v>
      </c>
      <c r="G40" s="1">
        <f>Original!$B40*'1970 Shares'!G40*1000</f>
        <v>135541.03758049113</v>
      </c>
      <c r="H40" s="1">
        <f>Original!$B40*'1970 Shares'!H40*1000</f>
        <v>141235.29124099936</v>
      </c>
      <c r="I40" s="1">
        <f>Original!$B40*'1970 Shares'!I40*1000</f>
        <v>137788.81912190223</v>
      </c>
      <c r="J40" s="1">
        <f>Original!$B40*'1970 Shares'!J40*1000</f>
        <v>132434.47850830498</v>
      </c>
      <c r="K40" s="1">
        <f>Original!$B40*'1970 Shares'!K40*1000</f>
        <v>154119.79470162388</v>
      </c>
      <c r="L40" s="1">
        <f>Original!$B40*'1970 Shares'!L40*1000</f>
        <v>126579.2632378389</v>
      </c>
      <c r="M40" s="1">
        <f>Original!$B40*'1970 Shares'!M40*1000</f>
        <v>140590.49796816829</v>
      </c>
      <c r="N40" s="1">
        <f>Original!$B40*'1970 Shares'!N40*1000</f>
        <v>386654.40477670473</v>
      </c>
      <c r="O40" s="1">
        <f>Original!$B40*'1970 Shares'!O40*1000</f>
        <v>387597.4504444577</v>
      </c>
      <c r="P40" s="1">
        <f>Original!$B40*'1970 Shares'!P40*1000</f>
        <v>411458.58887120651</v>
      </c>
      <c r="Q40" s="1">
        <f>Original!$B40*'1970 Shares'!Q40*1000</f>
        <v>421289.55590763112</v>
      </c>
      <c r="R40" s="1">
        <f>Original!$B40*'1970 Shares'!R40*1000</f>
        <v>1607000</v>
      </c>
    </row>
    <row r="41" spans="1:18" x14ac:dyDescent="0.75">
      <c r="A41" s="2" t="s">
        <v>53</v>
      </c>
      <c r="B41" s="1">
        <f>Original!$B41*'1970 Shares'!B41*1000</f>
        <v>10198.622617027648</v>
      </c>
      <c r="C41" s="1">
        <f>Original!$B41*'1970 Shares'!C41*1000</f>
        <v>9173.5702165884813</v>
      </c>
      <c r="D41" s="1">
        <f>Original!$B41*'1970 Shares'!D41*1000</f>
        <v>10375.952357188011</v>
      </c>
      <c r="E41" s="1">
        <f>Original!$B41*'1970 Shares'!E41*1000</f>
        <v>10330.106131683135</v>
      </c>
      <c r="F41" s="1">
        <f>Original!$B41*'1970 Shares'!F41*1000</f>
        <v>10797.218617959212</v>
      </c>
      <c r="G41" s="1">
        <f>Original!$B41*'1970 Shares'!G41*1000</f>
        <v>11759.124330438832</v>
      </c>
      <c r="H41" s="1">
        <f>Original!$B41*'1970 Shares'!H41*1000</f>
        <v>11864.657151412317</v>
      </c>
      <c r="I41" s="1">
        <f>Original!$B41*'1970 Shares'!I41*1000</f>
        <v>11664.836810060886</v>
      </c>
      <c r="J41" s="1">
        <f>Original!$B41*'1970 Shares'!J41*1000</f>
        <v>11069.700901620256</v>
      </c>
      <c r="K41" s="1">
        <f>Original!$B41*'1970 Shares'!K41*1000</f>
        <v>11128.52247396613</v>
      </c>
      <c r="L41" s="1">
        <f>Original!$B41*'1970 Shares'!L41*1000</f>
        <v>10248.793958146189</v>
      </c>
      <c r="M41" s="1">
        <f>Original!$B41*'1970 Shares'!M41*1000</f>
        <v>11388.894433908907</v>
      </c>
      <c r="N41" s="1">
        <f>Original!$B41*'1970 Shares'!N41*1000</f>
        <v>29748.145190804138</v>
      </c>
      <c r="O41" s="1">
        <f>Original!$B41*'1970 Shares'!O41*1000</f>
        <v>32886.449080081184</v>
      </c>
      <c r="P41" s="1">
        <f>Original!$B41*'1970 Shares'!P41*1000</f>
        <v>34599.194863093457</v>
      </c>
      <c r="Q41" s="1">
        <f>Original!$B41*'1970 Shares'!Q41*1000</f>
        <v>32766.210866021225</v>
      </c>
      <c r="R41" s="1">
        <f>Original!$B41*'1970 Shares'!R41*1000</f>
        <v>130000</v>
      </c>
    </row>
    <row r="42" spans="1:18" x14ac:dyDescent="0.75">
      <c r="A42" s="2" t="s">
        <v>54</v>
      </c>
      <c r="B42" s="1">
        <f>Original!$B42*'1970 Shares'!B42*1000</f>
        <v>40425.269937830315</v>
      </c>
      <c r="C42" s="1">
        <f>Original!$B42*'1970 Shares'!C42*1000</f>
        <v>36406.647930265914</v>
      </c>
      <c r="D42" s="1">
        <f>Original!$B42*'1970 Shares'!D42*1000</f>
        <v>42475.191729010949</v>
      </c>
      <c r="E42" s="1">
        <f>Original!$B42*'1970 Shares'!E42*1000</f>
        <v>41604.828717266988</v>
      </c>
      <c r="F42" s="1">
        <f>Original!$B42*'1970 Shares'!F42*1000</f>
        <v>42476.114701451836</v>
      </c>
      <c r="G42" s="1">
        <f>Original!$B42*'1970 Shares'!G42*1000</f>
        <v>45698.211492542163</v>
      </c>
      <c r="H42" s="1">
        <f>Original!$B42*'1970 Shares'!H42*1000</f>
        <v>47174.044425499327</v>
      </c>
      <c r="I42" s="1">
        <f>Original!$B42*'1970 Shares'!I42*1000</f>
        <v>44705.093146161984</v>
      </c>
      <c r="J42" s="1">
        <f>Original!$B42*'1970 Shares'!J42*1000</f>
        <v>42026.6271227463</v>
      </c>
      <c r="K42" s="1">
        <f>Original!$B42*'1970 Shares'!K42*1000</f>
        <v>42571.180862861824</v>
      </c>
      <c r="L42" s="1">
        <f>Original!$B42*'1970 Shares'!L42*1000</f>
        <v>40356.969977205648</v>
      </c>
      <c r="M42" s="1">
        <f>Original!$B42*'1970 Shares'!M42*1000</f>
        <v>45079.819957156746</v>
      </c>
      <c r="N42" s="1">
        <f>Original!$B42*'1970 Shares'!N42*1000</f>
        <v>119307.10959710718</v>
      </c>
      <c r="O42" s="1">
        <f>Original!$B42*'1970 Shares'!O42*1000</f>
        <v>129779.15491126098</v>
      </c>
      <c r="P42" s="1">
        <f>Original!$B42*'1970 Shares'!P42*1000</f>
        <v>133905.76469440761</v>
      </c>
      <c r="Q42" s="1">
        <f>Original!$B42*'1970 Shares'!Q42*1000</f>
        <v>128007.9707972242</v>
      </c>
      <c r="R42" s="1">
        <f>Original!$B42*'1970 Shares'!R42*1000</f>
        <v>511000</v>
      </c>
    </row>
    <row r="43" spans="1:18" x14ac:dyDescent="0.75">
      <c r="A43" s="2" t="s">
        <v>55</v>
      </c>
      <c r="B43" s="1">
        <f>Original!$B43*'1970 Shares'!B43*1000</f>
        <v>4595.907592923546</v>
      </c>
      <c r="C43" s="1">
        <f>Original!$B43*'1970 Shares'!C43*1000</f>
        <v>3587.9228082831896</v>
      </c>
      <c r="D43" s="1">
        <f>Original!$B43*'1970 Shares'!D43*1000</f>
        <v>4273.7780984079618</v>
      </c>
      <c r="E43" s="1">
        <f>Original!$B43*'1970 Shares'!E43*1000</f>
        <v>3729.1567608335658</v>
      </c>
      <c r="F43" s="1">
        <f>Original!$B43*'1970 Shares'!F43*1000</f>
        <v>4609.4505746749519</v>
      </c>
      <c r="G43" s="1">
        <f>Original!$B43*'1970 Shares'!G43*1000</f>
        <v>6128.1992425111903</v>
      </c>
      <c r="H43" s="1">
        <f>Original!$B43*'1970 Shares'!H43*1000</f>
        <v>6923.365742486596</v>
      </c>
      <c r="I43" s="1">
        <f>Original!$B43*'1970 Shares'!I43*1000</f>
        <v>6621.5507205981212</v>
      </c>
      <c r="J43" s="1">
        <f>Original!$B43*'1970 Shares'!J43*1000</f>
        <v>5383.3352461838631</v>
      </c>
      <c r="K43" s="1">
        <f>Original!$B43*'1970 Shares'!K43*1000</f>
        <v>4660.7204341624165</v>
      </c>
      <c r="L43" s="1">
        <f>Original!$B43*'1970 Shares'!L43*1000</f>
        <v>4008.7225984161601</v>
      </c>
      <c r="M43" s="1">
        <f>Original!$B43*'1970 Shares'!M43*1000</f>
        <v>4477.8901805184369</v>
      </c>
      <c r="N43" s="1">
        <f>Original!$B43*'1970 Shares'!N43*1000</f>
        <v>12457.608499614698</v>
      </c>
      <c r="O43" s="1">
        <f>Original!$B43*'1970 Shares'!O43*1000</f>
        <v>14466.806578019708</v>
      </c>
      <c r="P43" s="1">
        <f>Original!$B43*'1970 Shares'!P43*1000</f>
        <v>18928.251709268581</v>
      </c>
      <c r="Q43" s="1">
        <f>Original!$B43*'1970 Shares'!Q43*1000</f>
        <v>13147.333213097014</v>
      </c>
      <c r="R43" s="1">
        <f>Original!$B43*'1970 Shares'!R43*1000</f>
        <v>59000</v>
      </c>
    </row>
    <row r="44" spans="1:18" x14ac:dyDescent="0.75">
      <c r="A44" s="2" t="s">
        <v>56</v>
      </c>
      <c r="B44" s="1">
        <f>Original!$B44*'1970 Shares'!B44*1000</f>
        <v>47664.923131334588</v>
      </c>
      <c r="C44" s="1">
        <f>Original!$B44*'1970 Shares'!C44*1000</f>
        <v>45730.355198519457</v>
      </c>
      <c r="D44" s="1">
        <f>Original!$B44*'1970 Shares'!D44*1000</f>
        <v>52262.76260077786</v>
      </c>
      <c r="E44" s="1">
        <f>Original!$B44*'1970 Shares'!E44*1000</f>
        <v>50433.996825824048</v>
      </c>
      <c r="F44" s="1">
        <f>Original!$B44*'1970 Shares'!F44*1000</f>
        <v>52402.19723266131</v>
      </c>
      <c r="G44" s="1">
        <f>Original!$B44*'1970 Shares'!G44*1000</f>
        <v>54481.805209696919</v>
      </c>
      <c r="H44" s="1">
        <f>Original!$B44*'1970 Shares'!H44*1000</f>
        <v>56854.295981341987</v>
      </c>
      <c r="I44" s="1">
        <f>Original!$B44*'1970 Shares'!I44*1000</f>
        <v>54331.860429681547</v>
      </c>
      <c r="J44" s="1">
        <f>Original!$B44*'1970 Shares'!J44*1000</f>
        <v>52915.793138041059</v>
      </c>
      <c r="K44" s="1">
        <f>Original!$B44*'1970 Shares'!K44*1000</f>
        <v>53731.380633077941</v>
      </c>
      <c r="L44" s="1">
        <f>Original!$B44*'1970 Shares'!L44*1000</f>
        <v>51513.038700701007</v>
      </c>
      <c r="M44" s="1">
        <f>Original!$B44*'1970 Shares'!M44*1000</f>
        <v>57677.590918342263</v>
      </c>
      <c r="N44" s="1">
        <f>Original!$B44*'1970 Shares'!N44*1000</f>
        <v>145658.04093063189</v>
      </c>
      <c r="O44" s="1">
        <f>Original!$B44*'1970 Shares'!O44*1000</f>
        <v>157317.99926818229</v>
      </c>
      <c r="P44" s="1">
        <f>Original!$B44*'1970 Shares'!P44*1000</f>
        <v>164101.94954906462</v>
      </c>
      <c r="Q44" s="1">
        <f>Original!$B44*'1970 Shares'!Q44*1000</f>
        <v>162922.01025212122</v>
      </c>
      <c r="R44" s="1">
        <f>Original!$B44*'1970 Shares'!R44*1000</f>
        <v>630000</v>
      </c>
    </row>
    <row r="45" spans="1:18" x14ac:dyDescent="0.75">
      <c r="A45" s="2" t="s">
        <v>57</v>
      </c>
      <c r="B45" s="1">
        <f>Original!$B45*'1970 Shares'!B45*1000</f>
        <v>192930.13684154506</v>
      </c>
      <c r="C45" s="1">
        <f>Original!$B45*'1970 Shares'!C45*1000</f>
        <v>177238.19808201239</v>
      </c>
      <c r="D45" s="1">
        <f>Original!$B45*'1970 Shares'!D45*1000</f>
        <v>202738.99332260157</v>
      </c>
      <c r="E45" s="1">
        <f>Original!$B45*'1970 Shares'!E45*1000</f>
        <v>194590.82673396773</v>
      </c>
      <c r="F45" s="1">
        <f>Original!$B45*'1970 Shares'!F45*1000</f>
        <v>199673.31886833638</v>
      </c>
      <c r="G45" s="1">
        <f>Original!$B45*'1970 Shares'!G45*1000</f>
        <v>216366.69268617767</v>
      </c>
      <c r="H45" s="1">
        <f>Original!$B45*'1970 Shares'!H45*1000</f>
        <v>219555.10569912137</v>
      </c>
      <c r="I45" s="1">
        <f>Original!$B45*'1970 Shares'!I45*1000</f>
        <v>210610.06831664304</v>
      </c>
      <c r="J45" s="1">
        <f>Original!$B45*'1970 Shares'!J45*1000</f>
        <v>191986.35171231267</v>
      </c>
      <c r="K45" s="1">
        <f>Original!$B45*'1970 Shares'!K45*1000</f>
        <v>201212.20003964633</v>
      </c>
      <c r="L45" s="1">
        <f>Original!$B45*'1970 Shares'!L45*1000</f>
        <v>192507.06074913053</v>
      </c>
      <c r="M45" s="1">
        <f>Original!$B45*'1970 Shares'!M45*1000</f>
        <v>211591.0469485053</v>
      </c>
      <c r="N45" s="1">
        <f>Original!$B45*'1970 Shares'!N45*1000</f>
        <v>572907.3282461589</v>
      </c>
      <c r="O45" s="1">
        <f>Original!$B45*'1970 Shares'!O45*1000</f>
        <v>610630.83828848181</v>
      </c>
      <c r="P45" s="1">
        <f>Original!$B45*'1970 Shares'!P45*1000</f>
        <v>622151.52572807716</v>
      </c>
      <c r="Q45" s="1">
        <f>Original!$B45*'1970 Shares'!Q45*1000</f>
        <v>605310.30773728213</v>
      </c>
      <c r="R45" s="1">
        <f>Original!$B45*'1970 Shares'!R45*1000</f>
        <v>2411000</v>
      </c>
    </row>
    <row r="46" spans="1:18" x14ac:dyDescent="0.75">
      <c r="A46" t="s">
        <v>58</v>
      </c>
      <c r="B46" s="1">
        <f>Original!$B46*'1970 Shares'!B46*1000</f>
        <v>12102.621356053929</v>
      </c>
      <c r="C46" s="1">
        <f>Original!$B46*'1970 Shares'!C46*1000</f>
        <v>10421.506218783665</v>
      </c>
      <c r="D46" s="1">
        <f>Original!$B46*'1970 Shares'!D46*1000</f>
        <v>12116.697678973656</v>
      </c>
      <c r="E46" s="1">
        <f>Original!$B46*'1970 Shares'!E46*1000</f>
        <v>11650.168119348415</v>
      </c>
      <c r="F46" s="1">
        <f>Original!$B46*'1970 Shares'!F46*1000</f>
        <v>12395.207782456828</v>
      </c>
      <c r="G46" s="1">
        <f>Original!$B46*'1970 Shares'!G46*1000</f>
        <v>14267.35873078053</v>
      </c>
      <c r="H46" s="1">
        <f>Original!$B46*'1970 Shares'!H46*1000</f>
        <v>15807.710638853523</v>
      </c>
      <c r="I46" s="1">
        <f>Original!$B46*'1970 Shares'!I46*1000</f>
        <v>15134.05804198087</v>
      </c>
      <c r="J46" s="1">
        <f>Original!$B46*'1970 Shares'!J46*1000</f>
        <v>14186.922599810663</v>
      </c>
      <c r="K46" s="1">
        <f>Original!$B46*'1970 Shares'!K46*1000</f>
        <v>12932.118956680706</v>
      </c>
      <c r="L46" s="1">
        <f>Original!$B46*'1970 Shares'!L46*1000</f>
        <v>11169.562236803447</v>
      </c>
      <c r="M46" s="1">
        <f>Original!$B46*'1970 Shares'!M46*1000</f>
        <v>11816.067639473771</v>
      </c>
      <c r="N46" s="1">
        <f>Original!$B46*'1970 Shares'!N46*1000</f>
        <v>34640.82525381125</v>
      </c>
      <c r="O46" s="1">
        <f>Original!$B46*'1970 Shares'!O46*1000</f>
        <v>38312.734632585772</v>
      </c>
      <c r="P46" s="1">
        <f>Original!$B46*'1970 Shares'!P46*1000</f>
        <v>45128.691280645049</v>
      </c>
      <c r="Q46" s="1">
        <f>Original!$B46*'1970 Shares'!Q46*1000</f>
        <v>35917.748832957921</v>
      </c>
      <c r="R46" s="1">
        <f>Original!$B46*'1970 Shares'!R46*1000</f>
        <v>154000</v>
      </c>
    </row>
    <row r="47" spans="1:18" x14ac:dyDescent="0.75">
      <c r="A47" s="2" t="s">
        <v>59</v>
      </c>
      <c r="B47" s="1">
        <f>Original!$B47*'1970 Shares'!B47*1000</f>
        <v>4771.3637738131229</v>
      </c>
      <c r="C47" s="1">
        <f>Original!$B47*'1970 Shares'!C47*1000</f>
        <v>4097.8832778953738</v>
      </c>
      <c r="D47" s="1">
        <f>Original!$B47*'1970 Shares'!D47*1000</f>
        <v>4287.2996673722409</v>
      </c>
      <c r="E47" s="1">
        <f>Original!$B47*'1970 Shares'!E47*1000</f>
        <v>3875.1436347142421</v>
      </c>
      <c r="F47" s="1">
        <f>Original!$B47*'1970 Shares'!F47*1000</f>
        <v>4094.3755669791349</v>
      </c>
      <c r="G47" s="1">
        <f>Original!$B47*'1970 Shares'!G47*1000</f>
        <v>4947.6262473540964</v>
      </c>
      <c r="H47" s="1">
        <f>Original!$B47*'1970 Shares'!H47*1000</f>
        <v>5848.2310250982764</v>
      </c>
      <c r="I47" s="1">
        <f>Original!$B47*'1970 Shares'!I47*1000</f>
        <v>6054.3090414272756</v>
      </c>
      <c r="J47" s="1">
        <f>Original!$B47*'1970 Shares'!J47*1000</f>
        <v>5144.9349863924999</v>
      </c>
      <c r="K47" s="1">
        <f>Original!$B47*'1970 Shares'!K47*1000</f>
        <v>5286.9972785001501</v>
      </c>
      <c r="L47" s="1">
        <f>Original!$B47*'1970 Shares'!L47*1000</f>
        <v>4426.731176292712</v>
      </c>
      <c r="M47" s="1">
        <f>Original!$B47*'1970 Shares'!M47*1000</f>
        <v>5165.1043241608713</v>
      </c>
      <c r="N47" s="1">
        <f>Original!$B47*'1970 Shares'!N47*1000</f>
        <v>13156.546719080739</v>
      </c>
      <c r="O47" s="1">
        <f>Original!$B47*'1970 Shares'!O47*1000</f>
        <v>12917.145449047477</v>
      </c>
      <c r="P47" s="1">
        <f>Original!$B47*'1970 Shares'!P47*1000</f>
        <v>17047.475052918053</v>
      </c>
      <c r="Q47" s="1">
        <f>Original!$B47*'1970 Shares'!Q47*1000</f>
        <v>14878.832778953734</v>
      </c>
      <c r="R47" s="1">
        <f>Original!$B47*'1970 Shares'!R47*1000</f>
        <v>58000</v>
      </c>
    </row>
    <row r="48" spans="1:18" x14ac:dyDescent="0.75">
      <c r="A48" s="2" t="s">
        <v>60</v>
      </c>
      <c r="B48" s="1">
        <f>Original!$B48*'1970 Shares'!B48*1000</f>
        <v>68695.280614810632</v>
      </c>
      <c r="C48" s="1">
        <f>Original!$B48*'1970 Shares'!C48*1000</f>
        <v>62511.212205587624</v>
      </c>
      <c r="D48" s="1">
        <f>Original!$B48*'1970 Shares'!D48*1000</f>
        <v>71944.977031414935</v>
      </c>
      <c r="E48" s="1">
        <f>Original!$B48*'1970 Shares'!E48*1000</f>
        <v>69557.785656888824</v>
      </c>
      <c r="F48" s="1">
        <f>Original!$B48*'1970 Shares'!F48*1000</f>
        <v>72300.180720786913</v>
      </c>
      <c r="G48" s="1">
        <f>Original!$B48*'1970 Shares'!G48*1000</f>
        <v>76046.976817556715</v>
      </c>
      <c r="H48" s="1">
        <f>Original!$B48*'1970 Shares'!H48*1000</f>
        <v>79987.604692599969</v>
      </c>
      <c r="I48" s="1">
        <f>Original!$B48*'1970 Shares'!I48*1000</f>
        <v>77115.370160001941</v>
      </c>
      <c r="J48" s="1">
        <f>Original!$B48*'1970 Shares'!J48*1000</f>
        <v>73564.260691058502</v>
      </c>
      <c r="K48" s="1">
        <f>Original!$B48*'1970 Shares'!K48*1000</f>
        <v>74889.550696574355</v>
      </c>
      <c r="L48" s="1">
        <f>Original!$B48*'1970 Shares'!L48*1000</f>
        <v>70373.919460145611</v>
      </c>
      <c r="M48" s="1">
        <f>Original!$B48*'1970 Shares'!M48*1000</f>
        <v>79012.881252573978</v>
      </c>
      <c r="N48" s="1">
        <f>Original!$B48*'1970 Shares'!N48*1000</f>
        <v>203151.46985181316</v>
      </c>
      <c r="O48" s="1">
        <f>Original!$B48*'1970 Shares'!O48*1000</f>
        <v>217904.94319523245</v>
      </c>
      <c r="P48" s="1">
        <f>Original!$B48*'1970 Shares'!P48*1000</f>
        <v>230667.23554366041</v>
      </c>
      <c r="Q48" s="1">
        <f>Original!$B48*'1970 Shares'!Q48*1000</f>
        <v>224276.35140929391</v>
      </c>
      <c r="R48" s="1">
        <f>Original!$B48*'1970 Shares'!R48*1000</f>
        <v>876000</v>
      </c>
    </row>
    <row r="49" spans="1:18" x14ac:dyDescent="0.75">
      <c r="A49" t="s">
        <v>61</v>
      </c>
      <c r="B49" s="1">
        <f>Original!$B49*'1970 Shares'!B49*1000</f>
        <v>48457.042483103585</v>
      </c>
      <c r="C49" s="1">
        <f>Original!$B49*'1970 Shares'!C49*1000</f>
        <v>43384.04608864474</v>
      </c>
      <c r="D49" s="1">
        <f>Original!$B49*'1970 Shares'!D49*1000</f>
        <v>50850.260562386575</v>
      </c>
      <c r="E49" s="1">
        <f>Original!$B49*'1970 Shares'!E49*1000</f>
        <v>48123.537225630971</v>
      </c>
      <c r="F49" s="1">
        <f>Original!$B49*'1970 Shares'!F49*1000</f>
        <v>51073.249414890248</v>
      </c>
      <c r="G49" s="1">
        <f>Original!$B49*'1970 Shares'!G49*1000</f>
        <v>54454.268989913246</v>
      </c>
      <c r="H49" s="1">
        <f>Original!$B49*'1970 Shares'!H49*1000</f>
        <v>54662.587523173264</v>
      </c>
      <c r="I49" s="1">
        <f>Original!$B49*'1970 Shares'!I49*1000</f>
        <v>55333.510123250147</v>
      </c>
      <c r="J49" s="1">
        <f>Original!$B49*'1970 Shares'!J49*1000</f>
        <v>50805.271583372662</v>
      </c>
      <c r="K49" s="1">
        <f>Original!$B49*'1970 Shares'!K49*1000</f>
        <v>50449.271836393105</v>
      </c>
      <c r="L49" s="1">
        <f>Original!$B49*'1970 Shares'!L49*1000</f>
        <v>46085.340872044653</v>
      </c>
      <c r="M49" s="1">
        <f>Original!$B49*'1970 Shares'!M49*1000</f>
        <v>49321.613297196825</v>
      </c>
      <c r="N49" s="1">
        <f>Original!$B49*'1970 Shares'!N49*1000</f>
        <v>142691.34913413489</v>
      </c>
      <c r="O49" s="1">
        <f>Original!$B49*'1970 Shares'!O49*1000</f>
        <v>153651.05563043445</v>
      </c>
      <c r="P49" s="1">
        <f>Original!$B49*'1970 Shares'!P49*1000</f>
        <v>160801.36922979608</v>
      </c>
      <c r="Q49" s="1">
        <f>Original!$B49*'1970 Shares'!Q49*1000</f>
        <v>145856.22600563455</v>
      </c>
      <c r="R49" s="1">
        <f>Original!$B49*'1970 Shares'!R49*1000</f>
        <v>603000</v>
      </c>
    </row>
    <row r="50" spans="1:18" x14ac:dyDescent="0.75">
      <c r="A50" s="2" t="s">
        <v>62</v>
      </c>
      <c r="B50" s="1">
        <f>Original!$B50*'1970 Shares'!B50*1000</f>
        <v>21703.701743709149</v>
      </c>
      <c r="C50" s="1">
        <f>Original!$B50*'1970 Shares'!C50*1000</f>
        <v>20368.031116873495</v>
      </c>
      <c r="D50" s="1">
        <f>Original!$B50*'1970 Shares'!D50*1000</f>
        <v>23555.856904717803</v>
      </c>
      <c r="E50" s="1">
        <f>Original!$B50*'1970 Shares'!E50*1000</f>
        <v>24215.178736803111</v>
      </c>
      <c r="F50" s="1">
        <f>Original!$B50*'1970 Shares'!F50*1000</f>
        <v>24657.879766094251</v>
      </c>
      <c r="G50" s="1">
        <f>Original!$B50*'1970 Shares'!G50*1000</f>
        <v>26580.03466250364</v>
      </c>
      <c r="H50" s="1">
        <f>Original!$B50*'1970 Shares'!H50*1000</f>
        <v>24546.258566401186</v>
      </c>
      <c r="I50" s="1">
        <f>Original!$B50*'1970 Shares'!I50*1000</f>
        <v>24617.204244172201</v>
      </c>
      <c r="J50" s="1">
        <f>Original!$B50*'1970 Shares'!J50*1000</f>
        <v>23562.478501309764</v>
      </c>
      <c r="K50" s="1">
        <f>Original!$B50*'1970 Shares'!K50*1000</f>
        <v>24456.394041224565</v>
      </c>
      <c r="L50" s="1">
        <f>Original!$B50*'1970 Shares'!L50*1000</f>
        <v>22593.833514142832</v>
      </c>
      <c r="M50" s="1">
        <f>Original!$B50*'1970 Shares'!M50*1000</f>
        <v>25143.148202048</v>
      </c>
      <c r="N50" s="1">
        <f>Original!$B50*'1970 Shares'!N50*1000</f>
        <v>65627.58976530045</v>
      </c>
      <c r="O50" s="1">
        <f>Original!$B50*'1970 Shares'!O50*1000</f>
        <v>75453.09316540102</v>
      </c>
      <c r="P50" s="1">
        <f>Original!$B50*'1970 Shares'!P50*1000</f>
        <v>72725.941311883143</v>
      </c>
      <c r="Q50" s="1">
        <f>Original!$B50*'1970 Shares'!Q50*1000</f>
        <v>72193.375757415401</v>
      </c>
      <c r="R50" s="1">
        <f>Original!$B50*'1970 Shares'!R50*1000</f>
        <v>286000</v>
      </c>
    </row>
    <row r="51" spans="1:18" x14ac:dyDescent="0.75">
      <c r="A51" s="2" t="s">
        <v>63</v>
      </c>
      <c r="B51" s="1">
        <f>Original!$B51*'1970 Shares'!B51*1000</f>
        <v>42671.589616880286</v>
      </c>
      <c r="C51" s="1">
        <f>Original!$B51*'1970 Shares'!C51*1000</f>
        <v>35898.695792562226</v>
      </c>
      <c r="D51" s="1">
        <f>Original!$B51*'1970 Shares'!D51*1000</f>
        <v>38247.392287066024</v>
      </c>
      <c r="E51" s="1">
        <f>Original!$B51*'1970 Shares'!E51*1000</f>
        <v>37361.963190184048</v>
      </c>
      <c r="F51" s="1">
        <f>Original!$B51*'1970 Shares'!F51*1000</f>
        <v>40293.411576420382</v>
      </c>
      <c r="G51" s="1">
        <f>Original!$B51*'1970 Shares'!G51*1000</f>
        <v>41585.686007496734</v>
      </c>
      <c r="H51" s="1">
        <f>Original!$B51*'1970 Shares'!H51*1000</f>
        <v>47850.514523171092</v>
      </c>
      <c r="I51" s="1">
        <f>Original!$B51*'1970 Shares'!I51*1000</f>
        <v>45311.170698151087</v>
      </c>
      <c r="J51" s="1">
        <f>Original!$B51*'1970 Shares'!J51*1000</f>
        <v>40541.05656245174</v>
      </c>
      <c r="K51" s="1">
        <f>Original!$B51*'1970 Shares'!K51*1000</f>
        <v>40573.48626300347</v>
      </c>
      <c r="L51" s="1">
        <f>Original!$B51*'1970 Shares'!L51*1000</f>
        <v>38537.294155634481</v>
      </c>
      <c r="M51" s="1">
        <f>Original!$B51*'1970 Shares'!M51*1000</f>
        <v>41127.739326978422</v>
      </c>
      <c r="N51" s="1">
        <f>Original!$B51*'1970 Shares'!N51*1000</f>
        <v>116817.67769650854</v>
      </c>
      <c r="O51" s="1">
        <f>Original!$B51*'1970 Shares'!O51*1000</f>
        <v>119241.06077410118</v>
      </c>
      <c r="P51" s="1">
        <f>Original!$B51*'1970 Shares'!P51*1000</f>
        <v>133702.7417837739</v>
      </c>
      <c r="Q51" s="1">
        <f>Original!$B51*'1970 Shares'!Q51*1000</f>
        <v>120238.51974561639</v>
      </c>
      <c r="R51" s="1">
        <f>Original!$B51*'1970 Shares'!R51*1000</f>
        <v>490000</v>
      </c>
    </row>
    <row r="52" spans="1:18" x14ac:dyDescent="0.75">
      <c r="A52" t="s">
        <v>64</v>
      </c>
      <c r="B52" s="1">
        <f>Original!$B52*'1970 Shares'!B52*1000</f>
        <v>3729.3425508341006</v>
      </c>
      <c r="C52" s="1">
        <f>Original!$B52*'1970 Shares'!C52*1000</f>
        <v>3157.2541002793337</v>
      </c>
      <c r="D52" s="1">
        <f>Original!$B52*'1970 Shares'!D52*1000</f>
        <v>3580.468469593171</v>
      </c>
      <c r="E52" s="1">
        <f>Original!$B52*'1970 Shares'!E52*1000</f>
        <v>3535.5253507279849</v>
      </c>
      <c r="F52" s="1">
        <f>Original!$B52*'1970 Shares'!F52*1000</f>
        <v>4144.1300853607154</v>
      </c>
      <c r="G52" s="1">
        <f>Original!$B52*'1970 Shares'!G52*1000</f>
        <v>6988.6549835364613</v>
      </c>
      <c r="H52" s="1">
        <f>Original!$B52*'1970 Shares'!H52*1000</f>
        <v>8460.5421263713124</v>
      </c>
      <c r="I52" s="1">
        <f>Original!$B52*'1970 Shares'!I52*1000</f>
        <v>8162.7939638894522</v>
      </c>
      <c r="J52" s="1">
        <f>Original!$B52*'1970 Shares'!J52*1000</f>
        <v>6051.4036922020559</v>
      </c>
      <c r="K52" s="1">
        <f>Original!$B52*'1970 Shares'!K52*1000</f>
        <v>4777.0790093787546</v>
      </c>
      <c r="L52" s="1">
        <f>Original!$B52*'1970 Shares'!L52*1000</f>
        <v>3726.5336059050264</v>
      </c>
      <c r="M52" s="1">
        <f>Original!$B52*'1970 Shares'!M52*1000</f>
        <v>3686.2720619216302</v>
      </c>
      <c r="N52" s="1">
        <f>Original!$B52*'1970 Shares'!N52*1000</f>
        <v>10467.065120706606</v>
      </c>
      <c r="O52" s="1">
        <f>Original!$B52*'1970 Shares'!O52*1000</f>
        <v>14668.310419625161</v>
      </c>
      <c r="P52" s="1">
        <f>Original!$B52*'1970 Shares'!P52*1000</f>
        <v>22674.739782462817</v>
      </c>
      <c r="Q52" s="1">
        <f>Original!$B52*'1970 Shares'!Q52*1000</f>
        <v>12189.884677205413</v>
      </c>
      <c r="R52" s="1">
        <f>Original!$B52*'1970 Shares'!R52*1000</f>
        <v>60000</v>
      </c>
    </row>
    <row r="53" spans="1:18" x14ac:dyDescent="0.75">
      <c r="B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0538-DBC5-4F13-B1BA-AA5AA2C69B0D}">
  <dimension ref="A1:B52"/>
  <sheetViews>
    <sheetView workbookViewId="0">
      <selection activeCell="B2" sqref="B2"/>
    </sheetView>
  </sheetViews>
  <sheetFormatPr defaultRowHeight="14.75" x14ac:dyDescent="0.75"/>
  <sheetData>
    <row r="1" spans="1:2" x14ac:dyDescent="0.75">
      <c r="A1" s="2" t="s">
        <v>13</v>
      </c>
      <c r="B1" s="2" t="s">
        <v>3</v>
      </c>
    </row>
    <row r="2" spans="1:2" x14ac:dyDescent="0.75">
      <c r="A2" s="2" t="s">
        <v>14</v>
      </c>
      <c r="B2">
        <v>676</v>
      </c>
    </row>
    <row r="3" spans="1:2" x14ac:dyDescent="0.75">
      <c r="A3" s="2" t="s">
        <v>15</v>
      </c>
      <c r="B3">
        <v>30</v>
      </c>
    </row>
    <row r="4" spans="1:2" x14ac:dyDescent="0.75">
      <c r="A4" t="s">
        <v>16</v>
      </c>
      <c r="B4">
        <v>358</v>
      </c>
    </row>
    <row r="5" spans="1:2" x14ac:dyDescent="0.75">
      <c r="A5" s="2" t="s">
        <v>17</v>
      </c>
      <c r="B5">
        <v>372</v>
      </c>
    </row>
    <row r="6" spans="1:2" x14ac:dyDescent="0.75">
      <c r="A6" t="s">
        <v>18</v>
      </c>
      <c r="B6">
        <v>5127</v>
      </c>
    </row>
    <row r="7" spans="1:2" x14ac:dyDescent="0.75">
      <c r="A7" t="s">
        <v>19</v>
      </c>
      <c r="B7">
        <v>300</v>
      </c>
    </row>
    <row r="8" spans="1:2" x14ac:dyDescent="0.75">
      <c r="A8" s="2" t="s">
        <v>20</v>
      </c>
      <c r="B8">
        <v>446</v>
      </c>
    </row>
    <row r="9" spans="1:2" x14ac:dyDescent="0.75">
      <c r="A9" s="2" t="s">
        <v>21</v>
      </c>
      <c r="B9">
        <v>110</v>
      </c>
    </row>
    <row r="10" spans="1:2" x14ac:dyDescent="0.75">
      <c r="A10" t="s">
        <v>22</v>
      </c>
      <c r="B10">
        <v>153</v>
      </c>
    </row>
    <row r="11" spans="1:2" x14ac:dyDescent="0.75">
      <c r="A11" s="2" t="s">
        <v>23</v>
      </c>
      <c r="B11">
        <v>1329</v>
      </c>
    </row>
    <row r="12" spans="1:2" x14ac:dyDescent="0.75">
      <c r="A12" s="2" t="s">
        <v>24</v>
      </c>
      <c r="B12">
        <v>1046</v>
      </c>
    </row>
    <row r="13" spans="1:2" x14ac:dyDescent="0.75">
      <c r="A13" s="2" t="s">
        <v>25</v>
      </c>
      <c r="B13">
        <v>147</v>
      </c>
    </row>
    <row r="14" spans="1:2" x14ac:dyDescent="0.75">
      <c r="A14" t="s">
        <v>26</v>
      </c>
      <c r="B14">
        <v>101</v>
      </c>
    </row>
    <row r="15" spans="1:2" x14ac:dyDescent="0.75">
      <c r="A15" s="2" t="s">
        <v>27</v>
      </c>
      <c r="B15">
        <v>1562</v>
      </c>
    </row>
    <row r="16" spans="1:2" x14ac:dyDescent="0.75">
      <c r="A16" s="2" t="s">
        <v>28</v>
      </c>
      <c r="B16">
        <v>859</v>
      </c>
    </row>
    <row r="17" spans="1:2" x14ac:dyDescent="0.75">
      <c r="A17" s="2" t="s">
        <v>29</v>
      </c>
      <c r="B17">
        <v>326</v>
      </c>
    </row>
    <row r="18" spans="1:2" x14ac:dyDescent="0.75">
      <c r="A18" s="2" t="s">
        <v>30</v>
      </c>
      <c r="B18">
        <v>381</v>
      </c>
    </row>
    <row r="19" spans="1:2" x14ac:dyDescent="0.75">
      <c r="A19" s="2" t="s">
        <v>31</v>
      </c>
      <c r="B19">
        <v>570</v>
      </c>
    </row>
    <row r="20" spans="1:2" x14ac:dyDescent="0.75">
      <c r="A20" s="2" t="s">
        <v>32</v>
      </c>
      <c r="B20">
        <v>742</v>
      </c>
    </row>
    <row r="21" spans="1:2" x14ac:dyDescent="0.75">
      <c r="A21" s="2" t="s">
        <v>33</v>
      </c>
      <c r="B21">
        <v>125</v>
      </c>
    </row>
    <row r="22" spans="1:2" x14ac:dyDescent="0.75">
      <c r="A22" s="2" t="s">
        <v>34</v>
      </c>
      <c r="B22">
        <v>660</v>
      </c>
    </row>
    <row r="23" spans="1:2" x14ac:dyDescent="0.75">
      <c r="A23" s="2" t="s">
        <v>35</v>
      </c>
      <c r="B23">
        <v>732</v>
      </c>
    </row>
    <row r="24" spans="1:2" x14ac:dyDescent="0.75">
      <c r="A24" s="2" t="s">
        <v>36</v>
      </c>
      <c r="B24">
        <v>1283</v>
      </c>
    </row>
    <row r="25" spans="1:2" x14ac:dyDescent="0.75">
      <c r="A25" s="2" t="s">
        <v>37</v>
      </c>
      <c r="B25">
        <v>395</v>
      </c>
    </row>
    <row r="26" spans="1:2" x14ac:dyDescent="0.75">
      <c r="A26" t="s">
        <v>38</v>
      </c>
      <c r="B26">
        <v>405</v>
      </c>
    </row>
    <row r="27" spans="1:2" x14ac:dyDescent="0.75">
      <c r="A27" t="s">
        <v>39</v>
      </c>
      <c r="B27">
        <v>733</v>
      </c>
    </row>
    <row r="28" spans="1:2" x14ac:dyDescent="0.75">
      <c r="A28" t="s">
        <v>40</v>
      </c>
      <c r="B28">
        <v>80</v>
      </c>
    </row>
    <row r="29" spans="1:2" x14ac:dyDescent="0.75">
      <c r="A29" s="2" t="s">
        <v>41</v>
      </c>
      <c r="B29">
        <v>172</v>
      </c>
    </row>
    <row r="30" spans="1:2" x14ac:dyDescent="0.75">
      <c r="A30" t="s">
        <v>42</v>
      </c>
      <c r="B30">
        <v>138</v>
      </c>
    </row>
    <row r="31" spans="1:2" x14ac:dyDescent="0.75">
      <c r="A31" s="2" t="s">
        <v>43</v>
      </c>
      <c r="B31">
        <v>88</v>
      </c>
    </row>
    <row r="32" spans="1:2" x14ac:dyDescent="0.75">
      <c r="A32" s="2" t="s">
        <v>44</v>
      </c>
      <c r="B32">
        <v>1197</v>
      </c>
    </row>
    <row r="33" spans="1:2" x14ac:dyDescent="0.75">
      <c r="A33" t="s">
        <v>45</v>
      </c>
      <c r="B33">
        <v>157</v>
      </c>
    </row>
    <row r="34" spans="1:2" x14ac:dyDescent="0.75">
      <c r="A34" s="2" t="s">
        <v>46</v>
      </c>
      <c r="B34">
        <v>1999</v>
      </c>
    </row>
    <row r="35" spans="1:2" x14ac:dyDescent="0.75">
      <c r="A35" s="2" t="s">
        <v>47</v>
      </c>
      <c r="B35">
        <v>915</v>
      </c>
    </row>
    <row r="36" spans="1:2" x14ac:dyDescent="0.75">
      <c r="A36" s="2" t="s">
        <v>48</v>
      </c>
      <c r="B36">
        <v>50</v>
      </c>
    </row>
    <row r="37" spans="1:2" x14ac:dyDescent="0.75">
      <c r="A37" s="2" t="s">
        <v>49</v>
      </c>
      <c r="B37">
        <v>1701</v>
      </c>
    </row>
    <row r="38" spans="1:2" x14ac:dyDescent="0.75">
      <c r="A38" s="2" t="s">
        <v>50</v>
      </c>
      <c r="B38">
        <v>424</v>
      </c>
    </row>
    <row r="39" spans="1:2" x14ac:dyDescent="0.75">
      <c r="A39" t="s">
        <v>51</v>
      </c>
      <c r="B39">
        <v>386</v>
      </c>
    </row>
    <row r="40" spans="1:2" x14ac:dyDescent="0.75">
      <c r="A40" s="2" t="s">
        <v>52</v>
      </c>
      <c r="B40">
        <v>1607</v>
      </c>
    </row>
    <row r="41" spans="1:2" x14ac:dyDescent="0.75">
      <c r="A41" s="2" t="s">
        <v>53</v>
      </c>
      <c r="B41">
        <v>130</v>
      </c>
    </row>
    <row r="42" spans="1:2" x14ac:dyDescent="0.75">
      <c r="A42" s="2" t="s">
        <v>54</v>
      </c>
      <c r="B42">
        <v>511</v>
      </c>
    </row>
    <row r="43" spans="1:2" x14ac:dyDescent="0.75">
      <c r="A43" s="2" t="s">
        <v>55</v>
      </c>
      <c r="B43">
        <v>59</v>
      </c>
    </row>
    <row r="44" spans="1:2" x14ac:dyDescent="0.75">
      <c r="A44" s="2" t="s">
        <v>56</v>
      </c>
      <c r="B44">
        <v>630</v>
      </c>
    </row>
    <row r="45" spans="1:2" x14ac:dyDescent="0.75">
      <c r="A45" s="2" t="s">
        <v>57</v>
      </c>
      <c r="B45">
        <v>2411</v>
      </c>
    </row>
    <row r="46" spans="1:2" x14ac:dyDescent="0.75">
      <c r="A46" t="s">
        <v>58</v>
      </c>
      <c r="B46">
        <v>154</v>
      </c>
    </row>
    <row r="47" spans="1:2" x14ac:dyDescent="0.75">
      <c r="A47" s="2" t="s">
        <v>59</v>
      </c>
      <c r="B47">
        <v>58</v>
      </c>
    </row>
    <row r="48" spans="1:2" x14ac:dyDescent="0.75">
      <c r="A48" s="2" t="s">
        <v>60</v>
      </c>
      <c r="B48">
        <v>876</v>
      </c>
    </row>
    <row r="49" spans="1:2" x14ac:dyDescent="0.75">
      <c r="A49" t="s">
        <v>61</v>
      </c>
      <c r="B49">
        <v>603</v>
      </c>
    </row>
    <row r="50" spans="1:2" x14ac:dyDescent="0.75">
      <c r="A50" s="2" t="s">
        <v>62</v>
      </c>
      <c r="B50">
        <v>286</v>
      </c>
    </row>
    <row r="51" spans="1:2" x14ac:dyDescent="0.75">
      <c r="A51" s="2" t="s">
        <v>63</v>
      </c>
      <c r="B51">
        <v>490</v>
      </c>
    </row>
    <row r="52" spans="1:2" x14ac:dyDescent="0.75">
      <c r="A52" t="s">
        <v>64</v>
      </c>
      <c r="B5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EBAB-8B2F-4CED-B89E-3512A9A7AD8C}">
  <dimension ref="A1:V53"/>
  <sheetViews>
    <sheetView workbookViewId="0">
      <selection activeCell="K6" sqref="K6"/>
    </sheetView>
  </sheetViews>
  <sheetFormatPr defaultRowHeight="14.75" x14ac:dyDescent="0.75"/>
  <cols>
    <col min="18" max="18" width="10.26953125" customWidth="1"/>
  </cols>
  <sheetData>
    <row r="1" spans="1:22" x14ac:dyDescent="0.75">
      <c r="A1" s="2" t="s">
        <v>13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66</v>
      </c>
      <c r="O1" s="2" t="s">
        <v>67</v>
      </c>
      <c r="P1" s="2" t="s">
        <v>68</v>
      </c>
      <c r="Q1" s="2" t="s">
        <v>69</v>
      </c>
      <c r="R1" t="s">
        <v>3</v>
      </c>
      <c r="S1" s="2" t="s">
        <v>72</v>
      </c>
      <c r="T1" t="s">
        <v>73</v>
      </c>
      <c r="U1" t="s">
        <v>70</v>
      </c>
      <c r="V1" t="s">
        <v>71</v>
      </c>
    </row>
    <row r="2" spans="1:22" x14ac:dyDescent="0.75">
      <c r="A2" s="2" t="s">
        <v>14</v>
      </c>
      <c r="B2" s="1">
        <v>57607</v>
      </c>
      <c r="C2" s="1">
        <v>55787</v>
      </c>
      <c r="D2" s="1">
        <v>60514</v>
      </c>
      <c r="E2" s="1">
        <v>58822</v>
      </c>
      <c r="F2" s="1">
        <v>61422</v>
      </c>
      <c r="G2" s="1">
        <v>63128</v>
      </c>
      <c r="H2" s="1">
        <v>66698</v>
      </c>
      <c r="I2" s="1">
        <v>64841</v>
      </c>
      <c r="J2" s="1">
        <v>60959</v>
      </c>
      <c r="K2" s="1">
        <v>63480</v>
      </c>
      <c r="L2" s="1">
        <v>60099</v>
      </c>
      <c r="M2" s="1">
        <v>70745</v>
      </c>
      <c r="N2" s="1">
        <v>173908</v>
      </c>
      <c r="O2" s="1">
        <v>183372</v>
      </c>
      <c r="P2" s="1">
        <v>192498</v>
      </c>
      <c r="Q2" s="1">
        <v>194324</v>
      </c>
      <c r="R2" s="1">
        <v>744102</v>
      </c>
      <c r="S2" s="1">
        <f>SUM(B2:M2)</f>
        <v>744102</v>
      </c>
      <c r="T2" s="1">
        <f>SUM(N2:Q2)</f>
        <v>744102</v>
      </c>
      <c r="U2">
        <f>IF(R2=S2,1,0)</f>
        <v>1</v>
      </c>
      <c r="V2">
        <f>IF(R2=T2,1,0)</f>
        <v>1</v>
      </c>
    </row>
    <row r="3" spans="1:22" x14ac:dyDescent="0.75">
      <c r="A3" s="2" t="s">
        <v>15</v>
      </c>
      <c r="B3" s="1">
        <v>2828</v>
      </c>
      <c r="C3" s="1">
        <v>2474</v>
      </c>
      <c r="D3" s="1">
        <v>2446</v>
      </c>
      <c r="E3" s="1">
        <v>2771</v>
      </c>
      <c r="F3" s="1">
        <v>2772</v>
      </c>
      <c r="G3" s="1">
        <v>3192</v>
      </c>
      <c r="H3" s="1">
        <v>3365</v>
      </c>
      <c r="I3" s="1">
        <v>3117</v>
      </c>
      <c r="J3" s="1">
        <v>3055</v>
      </c>
      <c r="K3" s="1">
        <v>2877</v>
      </c>
      <c r="L3" s="1">
        <v>2536</v>
      </c>
      <c r="M3" s="1">
        <v>2892</v>
      </c>
      <c r="N3" s="1">
        <v>7748</v>
      </c>
      <c r="O3" s="1">
        <v>8735</v>
      </c>
      <c r="P3" s="1">
        <v>9537</v>
      </c>
      <c r="Q3" s="1">
        <v>8305</v>
      </c>
      <c r="R3" s="1">
        <v>34325</v>
      </c>
      <c r="S3" s="1">
        <f t="shared" ref="S3:S53" si="0">SUM(B3:M3)</f>
        <v>34325</v>
      </c>
      <c r="T3" s="1">
        <f t="shared" ref="T3:T53" si="1">SUM(N3:Q3)</f>
        <v>34325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t="s">
        <v>16</v>
      </c>
      <c r="B4" s="1">
        <v>32909</v>
      </c>
      <c r="C4" s="1">
        <v>28705</v>
      </c>
      <c r="D4" s="1">
        <v>33642</v>
      </c>
      <c r="E4" s="1">
        <v>30033</v>
      </c>
      <c r="F4" s="1">
        <v>30160</v>
      </c>
      <c r="G4" s="1">
        <v>33340</v>
      </c>
      <c r="H4" s="1">
        <v>33422</v>
      </c>
      <c r="I4" s="1">
        <v>33500</v>
      </c>
      <c r="J4" s="1">
        <v>32604</v>
      </c>
      <c r="K4" s="1">
        <v>31364</v>
      </c>
      <c r="L4" s="1">
        <v>29668</v>
      </c>
      <c r="M4" s="1">
        <v>32661</v>
      </c>
      <c r="N4" s="1">
        <v>95256</v>
      </c>
      <c r="O4" s="1">
        <v>93533</v>
      </c>
      <c r="P4" s="1">
        <v>99526</v>
      </c>
      <c r="Q4" s="1">
        <v>93693</v>
      </c>
      <c r="R4" s="1">
        <v>382008</v>
      </c>
      <c r="S4" s="1">
        <f>SUM(B4:M4)</f>
        <v>382008</v>
      </c>
      <c r="T4" s="1">
        <f>SUM(N4:Q4)</f>
        <v>382008</v>
      </c>
      <c r="U4">
        <f>IF(R4=S4,1,0)</f>
        <v>1</v>
      </c>
      <c r="V4">
        <f>IF(R4=T4,1,0)</f>
        <v>1</v>
      </c>
    </row>
    <row r="5" spans="1:22" x14ac:dyDescent="0.75">
      <c r="A5" s="2" t="s">
        <v>17</v>
      </c>
      <c r="B5" s="1">
        <v>29722</v>
      </c>
      <c r="C5" s="1">
        <v>27992</v>
      </c>
      <c r="D5" s="1">
        <v>33361</v>
      </c>
      <c r="E5" s="1">
        <v>29232</v>
      </c>
      <c r="F5" s="1">
        <v>32552</v>
      </c>
      <c r="G5" s="1">
        <v>37305</v>
      </c>
      <c r="H5" s="1">
        <v>36790</v>
      </c>
      <c r="I5" s="1">
        <v>37884</v>
      </c>
      <c r="J5" s="1">
        <v>32977</v>
      </c>
      <c r="K5" s="1">
        <v>35360</v>
      </c>
      <c r="L5" s="1">
        <v>32367</v>
      </c>
      <c r="M5" s="1">
        <v>35773</v>
      </c>
      <c r="N5" s="1">
        <v>91075</v>
      </c>
      <c r="O5" s="1">
        <v>99089</v>
      </c>
      <c r="P5" s="1">
        <v>107651</v>
      </c>
      <c r="Q5" s="1">
        <v>103500</v>
      </c>
      <c r="R5" s="1">
        <v>401315</v>
      </c>
      <c r="S5" s="1">
        <f t="shared" si="0"/>
        <v>401315</v>
      </c>
      <c r="T5" s="1">
        <f t="shared" si="1"/>
        <v>401315</v>
      </c>
      <c r="U5">
        <f t="shared" si="2"/>
        <v>1</v>
      </c>
      <c r="V5">
        <f t="shared" si="3"/>
        <v>1</v>
      </c>
    </row>
    <row r="6" spans="1:22" x14ac:dyDescent="0.75">
      <c r="A6" t="s">
        <v>18</v>
      </c>
      <c r="B6" s="1">
        <v>434893</v>
      </c>
      <c r="C6" s="1">
        <v>397400</v>
      </c>
      <c r="D6" s="1">
        <v>461091</v>
      </c>
      <c r="E6" s="1">
        <v>432518</v>
      </c>
      <c r="F6" s="1">
        <v>456496</v>
      </c>
      <c r="G6" s="1">
        <v>461120</v>
      </c>
      <c r="H6" s="1">
        <v>464442</v>
      </c>
      <c r="I6" s="1">
        <v>470995</v>
      </c>
      <c r="J6" s="1">
        <v>438872</v>
      </c>
      <c r="K6" s="1">
        <v>442687</v>
      </c>
      <c r="L6" s="1">
        <v>419116</v>
      </c>
      <c r="M6" s="1">
        <v>448748</v>
      </c>
      <c r="N6" s="1">
        <v>1293384</v>
      </c>
      <c r="O6" s="1">
        <v>1350134</v>
      </c>
      <c r="P6" s="1">
        <v>1374309</v>
      </c>
      <c r="Q6" s="1">
        <v>1310551</v>
      </c>
      <c r="R6" s="1">
        <v>5328378</v>
      </c>
      <c r="S6" s="1">
        <f t="shared" si="0"/>
        <v>5328378</v>
      </c>
      <c r="T6" s="1">
        <f t="shared" si="1"/>
        <v>5328378</v>
      </c>
      <c r="U6">
        <f t="shared" si="2"/>
        <v>1</v>
      </c>
      <c r="V6">
        <f t="shared" si="3"/>
        <v>1</v>
      </c>
    </row>
    <row r="7" spans="1:22" x14ac:dyDescent="0.75">
      <c r="A7" t="s">
        <v>19</v>
      </c>
      <c r="B7" s="1">
        <v>25798</v>
      </c>
      <c r="C7" s="1">
        <v>22558</v>
      </c>
      <c r="D7" s="1">
        <v>24774</v>
      </c>
      <c r="E7" s="1">
        <v>23627</v>
      </c>
      <c r="F7" s="1">
        <v>25327</v>
      </c>
      <c r="G7" s="1">
        <v>29658</v>
      </c>
      <c r="H7" s="1">
        <v>32879</v>
      </c>
      <c r="I7" s="1">
        <v>33103</v>
      </c>
      <c r="J7" s="1">
        <v>28400</v>
      </c>
      <c r="K7" s="1">
        <v>27335</v>
      </c>
      <c r="L7" s="1">
        <v>23603</v>
      </c>
      <c r="M7" s="1">
        <v>26351</v>
      </c>
      <c r="N7" s="1">
        <v>73130</v>
      </c>
      <c r="O7" s="1">
        <v>78612</v>
      </c>
      <c r="P7" s="1">
        <v>94382</v>
      </c>
      <c r="Q7" s="1">
        <v>77289</v>
      </c>
      <c r="R7" s="1">
        <v>323413</v>
      </c>
      <c r="S7" s="1">
        <f t="shared" si="0"/>
        <v>323413</v>
      </c>
      <c r="T7" s="1">
        <f t="shared" si="1"/>
        <v>323413</v>
      </c>
      <c r="U7">
        <f t="shared" si="2"/>
        <v>1</v>
      </c>
      <c r="V7">
        <f t="shared" si="3"/>
        <v>1</v>
      </c>
    </row>
    <row r="8" spans="1:22" x14ac:dyDescent="0.75">
      <c r="A8" s="2" t="s">
        <v>20</v>
      </c>
      <c r="B8" s="1">
        <v>38823</v>
      </c>
      <c r="C8" s="1">
        <v>35881</v>
      </c>
      <c r="D8" s="1">
        <v>38179</v>
      </c>
      <c r="E8" s="1">
        <v>37191</v>
      </c>
      <c r="F8" s="1">
        <v>40919</v>
      </c>
      <c r="G8" s="1">
        <v>41948</v>
      </c>
      <c r="H8" s="1">
        <v>43166</v>
      </c>
      <c r="I8" s="1">
        <v>42535</v>
      </c>
      <c r="J8" s="1">
        <v>40563</v>
      </c>
      <c r="K8" s="1">
        <v>41163</v>
      </c>
      <c r="L8" s="1">
        <v>38853</v>
      </c>
      <c r="M8" s="1">
        <v>43580</v>
      </c>
      <c r="N8" s="1">
        <v>112883</v>
      </c>
      <c r="O8" s="1">
        <v>120058</v>
      </c>
      <c r="P8" s="1">
        <v>126264</v>
      </c>
      <c r="Q8" s="1">
        <v>123596</v>
      </c>
      <c r="R8" s="1">
        <v>482801</v>
      </c>
      <c r="S8" s="1">
        <f t="shared" si="0"/>
        <v>482801</v>
      </c>
      <c r="T8" s="1">
        <f t="shared" si="1"/>
        <v>482801</v>
      </c>
      <c r="U8">
        <f t="shared" si="2"/>
        <v>1</v>
      </c>
      <c r="V8">
        <f t="shared" si="3"/>
        <v>1</v>
      </c>
    </row>
    <row r="9" spans="1:22" x14ac:dyDescent="0.75">
      <c r="A9" s="2" t="s">
        <v>21</v>
      </c>
      <c r="B9" s="1">
        <v>9132</v>
      </c>
      <c r="C9" s="1">
        <v>8604</v>
      </c>
      <c r="D9" s="1">
        <v>10167</v>
      </c>
      <c r="E9" s="1">
        <v>9989</v>
      </c>
      <c r="F9" s="1">
        <v>10383</v>
      </c>
      <c r="G9" s="1">
        <v>11373</v>
      </c>
      <c r="H9" s="1">
        <v>12252</v>
      </c>
      <c r="I9" s="1">
        <v>11896</v>
      </c>
      <c r="J9" s="1">
        <v>11259</v>
      </c>
      <c r="K9" s="1">
        <v>11015</v>
      </c>
      <c r="L9" s="1">
        <v>10290</v>
      </c>
      <c r="M9" s="1">
        <v>11427</v>
      </c>
      <c r="N9" s="1">
        <v>27903</v>
      </c>
      <c r="O9" s="1">
        <v>31745</v>
      </c>
      <c r="P9" s="1">
        <v>35407</v>
      </c>
      <c r="Q9" s="1">
        <v>32732</v>
      </c>
      <c r="R9" s="1">
        <v>127787</v>
      </c>
      <c r="S9" s="1">
        <f t="shared" si="0"/>
        <v>127787</v>
      </c>
      <c r="T9" s="1">
        <f t="shared" si="1"/>
        <v>127787</v>
      </c>
      <c r="U9">
        <f t="shared" si="2"/>
        <v>1</v>
      </c>
      <c r="V9">
        <f t="shared" si="3"/>
        <v>1</v>
      </c>
    </row>
    <row r="10" spans="1:22" x14ac:dyDescent="0.75">
      <c r="A10" t="s">
        <v>22</v>
      </c>
      <c r="B10" s="1">
        <v>12564</v>
      </c>
      <c r="C10" s="1">
        <v>11278</v>
      </c>
      <c r="D10" s="1">
        <v>12537</v>
      </c>
      <c r="E10" s="1">
        <v>12293</v>
      </c>
      <c r="F10" s="1">
        <v>12676</v>
      </c>
      <c r="G10" s="1">
        <v>12712</v>
      </c>
      <c r="H10" s="1">
        <v>12989</v>
      </c>
      <c r="I10" s="1">
        <v>12419</v>
      </c>
      <c r="J10" s="1">
        <v>12203</v>
      </c>
      <c r="K10" s="1">
        <v>12633</v>
      </c>
      <c r="L10" s="1">
        <v>11601</v>
      </c>
      <c r="M10" s="1">
        <v>13426</v>
      </c>
      <c r="N10" s="1">
        <v>36379</v>
      </c>
      <c r="O10" s="1">
        <v>37681</v>
      </c>
      <c r="P10" s="1">
        <v>37611</v>
      </c>
      <c r="Q10" s="1">
        <v>37660</v>
      </c>
      <c r="R10" s="1">
        <v>149331</v>
      </c>
      <c r="S10" s="1">
        <f t="shared" si="0"/>
        <v>149331</v>
      </c>
      <c r="T10" s="1">
        <f t="shared" si="1"/>
        <v>149331</v>
      </c>
      <c r="U10">
        <f t="shared" si="2"/>
        <v>1</v>
      </c>
      <c r="V10">
        <f t="shared" si="3"/>
        <v>1</v>
      </c>
    </row>
    <row r="11" spans="1:22" x14ac:dyDescent="0.75">
      <c r="A11" s="2" t="s">
        <v>23</v>
      </c>
      <c r="B11" s="1">
        <v>123011</v>
      </c>
      <c r="C11" s="1">
        <v>117841</v>
      </c>
      <c r="D11" s="1">
        <v>133119</v>
      </c>
      <c r="E11" s="1">
        <v>124899</v>
      </c>
      <c r="F11" s="1">
        <v>114384</v>
      </c>
      <c r="G11" s="1">
        <v>122546</v>
      </c>
      <c r="H11" s="1">
        <v>127244</v>
      </c>
      <c r="I11" s="1">
        <v>119872</v>
      </c>
      <c r="J11" s="1">
        <v>118063</v>
      </c>
      <c r="K11" s="1">
        <v>113883</v>
      </c>
      <c r="L11" s="1">
        <v>116559</v>
      </c>
      <c r="M11" s="1">
        <v>128809</v>
      </c>
      <c r="N11" s="1">
        <v>373971</v>
      </c>
      <c r="O11" s="1">
        <v>361829</v>
      </c>
      <c r="P11" s="1">
        <v>365179</v>
      </c>
      <c r="Q11" s="1">
        <v>359251</v>
      </c>
      <c r="R11" s="1">
        <v>1460230</v>
      </c>
      <c r="S11" s="1">
        <f t="shared" si="0"/>
        <v>1460230</v>
      </c>
      <c r="T11" s="1">
        <f t="shared" si="1"/>
        <v>1460230</v>
      </c>
      <c r="U11">
        <f t="shared" si="2"/>
        <v>1</v>
      </c>
      <c r="V11">
        <f t="shared" si="3"/>
        <v>1</v>
      </c>
    </row>
    <row r="12" spans="1:22" x14ac:dyDescent="0.75">
      <c r="A12" s="2" t="s">
        <v>24</v>
      </c>
      <c r="B12" s="1">
        <v>90588</v>
      </c>
      <c r="C12" s="1">
        <v>86888</v>
      </c>
      <c r="D12" s="1">
        <v>96903</v>
      </c>
      <c r="E12" s="1">
        <v>93422</v>
      </c>
      <c r="F12" s="1">
        <v>94868</v>
      </c>
      <c r="G12" s="1">
        <v>100013</v>
      </c>
      <c r="H12" s="1">
        <v>105793</v>
      </c>
      <c r="I12" s="1">
        <v>99346</v>
      </c>
      <c r="J12" s="1">
        <v>94369</v>
      </c>
      <c r="K12" s="1">
        <v>94274</v>
      </c>
      <c r="L12" s="1">
        <v>92965</v>
      </c>
      <c r="M12" s="1">
        <v>100066</v>
      </c>
      <c r="N12" s="1">
        <v>274379</v>
      </c>
      <c r="O12" s="1">
        <v>288303</v>
      </c>
      <c r="P12" s="1">
        <v>299508</v>
      </c>
      <c r="Q12" s="1">
        <v>287305</v>
      </c>
      <c r="R12" s="1">
        <v>1149495</v>
      </c>
      <c r="S12" s="1">
        <f t="shared" si="0"/>
        <v>1149495</v>
      </c>
      <c r="T12" s="1">
        <f t="shared" si="1"/>
        <v>1149495</v>
      </c>
      <c r="U12">
        <f t="shared" si="2"/>
        <v>1</v>
      </c>
      <c r="V12">
        <f t="shared" si="3"/>
        <v>1</v>
      </c>
    </row>
    <row r="13" spans="1:22" x14ac:dyDescent="0.75">
      <c r="A13" s="2" t="s">
        <v>25</v>
      </c>
      <c r="B13" s="1">
        <v>12612</v>
      </c>
      <c r="C13" s="1">
        <v>11753</v>
      </c>
      <c r="D13" s="1">
        <v>13630</v>
      </c>
      <c r="E13" s="1">
        <v>13585</v>
      </c>
      <c r="F13" s="1">
        <v>13424</v>
      </c>
      <c r="G13" s="1">
        <v>13710</v>
      </c>
      <c r="H13" s="1">
        <v>14722</v>
      </c>
      <c r="I13" s="1">
        <v>13861</v>
      </c>
      <c r="J13" s="1">
        <v>13289</v>
      </c>
      <c r="K13" s="1">
        <v>13486</v>
      </c>
      <c r="L13" s="1">
        <v>13031</v>
      </c>
      <c r="M13" s="1">
        <v>14262</v>
      </c>
      <c r="N13" s="1">
        <v>37995</v>
      </c>
      <c r="O13" s="1">
        <v>40719</v>
      </c>
      <c r="P13" s="1">
        <v>41872</v>
      </c>
      <c r="Q13" s="1">
        <v>40779</v>
      </c>
      <c r="R13" s="1">
        <v>161365</v>
      </c>
      <c r="S13" s="1">
        <f t="shared" si="0"/>
        <v>161365</v>
      </c>
      <c r="T13" s="1">
        <f t="shared" si="1"/>
        <v>161365</v>
      </c>
      <c r="U13">
        <f t="shared" si="2"/>
        <v>1</v>
      </c>
      <c r="V13">
        <f t="shared" si="3"/>
        <v>1</v>
      </c>
    </row>
    <row r="14" spans="1:22" x14ac:dyDescent="0.75">
      <c r="A14" t="s">
        <v>26</v>
      </c>
      <c r="B14" s="1">
        <v>8109</v>
      </c>
      <c r="C14" s="1">
        <v>7265</v>
      </c>
      <c r="D14" s="1">
        <v>8185</v>
      </c>
      <c r="E14" s="1">
        <v>8234</v>
      </c>
      <c r="F14" s="1">
        <v>8612</v>
      </c>
      <c r="G14" s="1">
        <v>10488</v>
      </c>
      <c r="H14" s="1">
        <v>11379</v>
      </c>
      <c r="I14" s="1">
        <v>11509</v>
      </c>
      <c r="J14" s="1">
        <v>10206</v>
      </c>
      <c r="K14" s="1">
        <v>9614</v>
      </c>
      <c r="L14" s="1">
        <v>8466</v>
      </c>
      <c r="M14" s="1">
        <v>8597</v>
      </c>
      <c r="N14" s="1">
        <v>23559</v>
      </c>
      <c r="O14" s="1">
        <v>27334</v>
      </c>
      <c r="P14" s="1">
        <v>33094</v>
      </c>
      <c r="Q14" s="1">
        <v>26677</v>
      </c>
      <c r="R14" s="1">
        <v>110664</v>
      </c>
      <c r="S14" s="1">
        <f t="shared" si="0"/>
        <v>110664</v>
      </c>
      <c r="T14" s="1">
        <f t="shared" si="1"/>
        <v>110664</v>
      </c>
      <c r="U14">
        <f t="shared" si="2"/>
        <v>1</v>
      </c>
      <c r="V14">
        <f t="shared" si="3"/>
        <v>1</v>
      </c>
    </row>
    <row r="15" spans="1:22" x14ac:dyDescent="0.75">
      <c r="A15" s="2" t="s">
        <v>27</v>
      </c>
      <c r="B15" s="1">
        <v>142764</v>
      </c>
      <c r="C15" s="1">
        <v>124329</v>
      </c>
      <c r="D15" s="1">
        <v>131331</v>
      </c>
      <c r="E15" s="1">
        <v>126267</v>
      </c>
      <c r="F15" s="1">
        <v>130427</v>
      </c>
      <c r="G15" s="1">
        <v>136648</v>
      </c>
      <c r="H15" s="1">
        <v>140533</v>
      </c>
      <c r="I15" s="1">
        <v>129521</v>
      </c>
      <c r="J15" s="1">
        <v>129463</v>
      </c>
      <c r="K15" s="1">
        <v>132924</v>
      </c>
      <c r="L15" s="1">
        <v>122520</v>
      </c>
      <c r="M15" s="1">
        <v>146412</v>
      </c>
      <c r="N15" s="1">
        <v>398424</v>
      </c>
      <c r="O15" s="1">
        <v>393342</v>
      </c>
      <c r="P15" s="1">
        <v>399517</v>
      </c>
      <c r="Q15" s="1">
        <v>401856</v>
      </c>
      <c r="R15" s="1">
        <v>1593139</v>
      </c>
      <c r="S15" s="1">
        <f t="shared" si="0"/>
        <v>1593139</v>
      </c>
      <c r="T15" s="1">
        <f t="shared" si="1"/>
        <v>1593139</v>
      </c>
      <c r="U15">
        <f t="shared" si="2"/>
        <v>1</v>
      </c>
      <c r="V15">
        <f t="shared" si="3"/>
        <v>1</v>
      </c>
    </row>
    <row r="16" spans="1:22" x14ac:dyDescent="0.75">
      <c r="A16" s="2" t="s">
        <v>28</v>
      </c>
      <c r="B16" s="1">
        <v>78334</v>
      </c>
      <c r="C16" s="1">
        <v>66158</v>
      </c>
      <c r="D16" s="1">
        <v>76100</v>
      </c>
      <c r="E16" s="1">
        <v>70257</v>
      </c>
      <c r="F16" s="1">
        <v>73448</v>
      </c>
      <c r="G16" s="1">
        <v>78300</v>
      </c>
      <c r="H16" s="1">
        <v>79113</v>
      </c>
      <c r="I16" s="1">
        <v>76030</v>
      </c>
      <c r="J16" s="1">
        <v>72716</v>
      </c>
      <c r="K16" s="1">
        <v>72000</v>
      </c>
      <c r="L16" s="1">
        <v>70996</v>
      </c>
      <c r="M16" s="1">
        <v>77397</v>
      </c>
      <c r="N16" s="1">
        <v>220592</v>
      </c>
      <c r="O16" s="1">
        <v>222005</v>
      </c>
      <c r="P16" s="1">
        <v>227859</v>
      </c>
      <c r="Q16" s="1">
        <v>220393</v>
      </c>
      <c r="R16" s="1">
        <v>890849</v>
      </c>
      <c r="S16" s="1">
        <f t="shared" si="0"/>
        <v>890849</v>
      </c>
      <c r="T16" s="1">
        <f t="shared" si="1"/>
        <v>890849</v>
      </c>
      <c r="U16">
        <f t="shared" si="2"/>
        <v>1</v>
      </c>
      <c r="V16">
        <f t="shared" si="3"/>
        <v>1</v>
      </c>
    </row>
    <row r="17" spans="1:22" x14ac:dyDescent="0.75">
      <c r="A17" s="2" t="s">
        <v>29</v>
      </c>
      <c r="B17" s="1">
        <v>31011</v>
      </c>
      <c r="C17" s="1">
        <v>24865</v>
      </c>
      <c r="D17" s="1">
        <v>27876</v>
      </c>
      <c r="E17" s="1">
        <v>25360</v>
      </c>
      <c r="F17" s="1">
        <v>27918</v>
      </c>
      <c r="G17" s="1">
        <v>31989</v>
      </c>
      <c r="H17" s="1">
        <v>31682</v>
      </c>
      <c r="I17" s="1">
        <v>30337</v>
      </c>
      <c r="J17" s="1">
        <v>28805</v>
      </c>
      <c r="K17" s="1">
        <v>27052</v>
      </c>
      <c r="L17" s="1">
        <v>26692</v>
      </c>
      <c r="M17" s="1">
        <v>29314</v>
      </c>
      <c r="N17" s="1">
        <v>83752</v>
      </c>
      <c r="O17" s="1">
        <v>85267</v>
      </c>
      <c r="P17" s="1">
        <v>90824</v>
      </c>
      <c r="Q17" s="1">
        <v>83058</v>
      </c>
      <c r="R17" s="1">
        <v>342901</v>
      </c>
      <c r="S17" s="1">
        <f t="shared" si="0"/>
        <v>342901</v>
      </c>
      <c r="T17" s="1">
        <f t="shared" si="1"/>
        <v>342901</v>
      </c>
      <c r="U17">
        <f t="shared" si="2"/>
        <v>1</v>
      </c>
      <c r="V17">
        <f t="shared" si="3"/>
        <v>1</v>
      </c>
    </row>
    <row r="18" spans="1:22" x14ac:dyDescent="0.75">
      <c r="A18" s="2" t="s">
        <v>30</v>
      </c>
      <c r="B18" s="1">
        <v>30306</v>
      </c>
      <c r="C18" s="1">
        <v>27066</v>
      </c>
      <c r="D18" s="1">
        <v>30320</v>
      </c>
      <c r="E18" s="1">
        <v>31971</v>
      </c>
      <c r="F18" s="1">
        <v>31310</v>
      </c>
      <c r="G18" s="1">
        <v>36149</v>
      </c>
      <c r="H18" s="1">
        <v>37307</v>
      </c>
      <c r="I18" s="1">
        <v>35541</v>
      </c>
      <c r="J18" s="1">
        <v>33497</v>
      </c>
      <c r="K18" s="1">
        <v>32068</v>
      </c>
      <c r="L18" s="1">
        <v>29943</v>
      </c>
      <c r="M18" s="1">
        <v>32011</v>
      </c>
      <c r="N18" s="1">
        <v>87692</v>
      </c>
      <c r="O18" s="1">
        <v>99430</v>
      </c>
      <c r="P18" s="1">
        <v>106345</v>
      </c>
      <c r="Q18" s="1">
        <v>94022</v>
      </c>
      <c r="R18" s="1">
        <v>387489</v>
      </c>
      <c r="S18" s="1">
        <f t="shared" si="0"/>
        <v>387489</v>
      </c>
      <c r="T18" s="1">
        <f t="shared" si="1"/>
        <v>387489</v>
      </c>
      <c r="U18">
        <f t="shared" si="2"/>
        <v>1</v>
      </c>
      <c r="V18">
        <f t="shared" si="3"/>
        <v>1</v>
      </c>
    </row>
    <row r="19" spans="1:22" x14ac:dyDescent="0.75">
      <c r="A19" s="2" t="s">
        <v>31</v>
      </c>
      <c r="B19" s="1">
        <v>47146</v>
      </c>
      <c r="C19" s="1">
        <v>44746</v>
      </c>
      <c r="D19" s="1">
        <v>50520</v>
      </c>
      <c r="E19" s="1">
        <v>50137</v>
      </c>
      <c r="F19" s="1">
        <v>51281</v>
      </c>
      <c r="G19" s="1">
        <v>53599</v>
      </c>
      <c r="H19" s="1">
        <v>54683</v>
      </c>
      <c r="I19" s="1">
        <v>54626</v>
      </c>
      <c r="J19" s="1">
        <v>51342</v>
      </c>
      <c r="K19" s="1">
        <v>52390</v>
      </c>
      <c r="L19" s="1">
        <v>50445</v>
      </c>
      <c r="M19" s="1">
        <v>55463</v>
      </c>
      <c r="N19" s="1">
        <v>142412</v>
      </c>
      <c r="O19" s="1">
        <v>155017</v>
      </c>
      <c r="P19" s="1">
        <v>160651</v>
      </c>
      <c r="Q19" s="1">
        <v>158298</v>
      </c>
      <c r="R19" s="1">
        <v>616378</v>
      </c>
      <c r="S19" s="1">
        <f t="shared" si="0"/>
        <v>616378</v>
      </c>
      <c r="T19" s="1">
        <f t="shared" si="1"/>
        <v>616378</v>
      </c>
      <c r="U19">
        <f t="shared" si="2"/>
        <v>1</v>
      </c>
      <c r="V19">
        <f t="shared" si="3"/>
        <v>1</v>
      </c>
    </row>
    <row r="20" spans="1:22" x14ac:dyDescent="0.75">
      <c r="A20" s="2" t="s">
        <v>32</v>
      </c>
      <c r="B20" s="1">
        <v>61575</v>
      </c>
      <c r="C20" s="1">
        <v>55848</v>
      </c>
      <c r="D20" s="1">
        <v>61575</v>
      </c>
      <c r="E20" s="1">
        <v>61502</v>
      </c>
      <c r="F20" s="1">
        <v>65305</v>
      </c>
      <c r="G20" s="1">
        <v>66404</v>
      </c>
      <c r="H20" s="1">
        <v>66386</v>
      </c>
      <c r="I20" s="1">
        <v>64152</v>
      </c>
      <c r="J20" s="1">
        <v>64014</v>
      </c>
      <c r="K20" s="1">
        <v>62299</v>
      </c>
      <c r="L20" s="1">
        <v>60298</v>
      </c>
      <c r="M20" s="1">
        <v>65438</v>
      </c>
      <c r="N20" s="1">
        <v>178998</v>
      </c>
      <c r="O20" s="1">
        <v>193211</v>
      </c>
      <c r="P20" s="1">
        <v>194552</v>
      </c>
      <c r="Q20" s="1">
        <v>188035</v>
      </c>
      <c r="R20" s="1">
        <v>754796</v>
      </c>
      <c r="S20" s="1">
        <f t="shared" si="0"/>
        <v>754796</v>
      </c>
      <c r="T20" s="1">
        <f t="shared" si="1"/>
        <v>754796</v>
      </c>
      <c r="U20">
        <f t="shared" si="2"/>
        <v>1</v>
      </c>
      <c r="V20">
        <f t="shared" si="3"/>
        <v>1</v>
      </c>
    </row>
    <row r="21" spans="1:22" x14ac:dyDescent="0.75">
      <c r="A21" s="2" t="s">
        <v>33</v>
      </c>
      <c r="B21" s="1">
        <v>9713</v>
      </c>
      <c r="C21" s="1">
        <v>8525</v>
      </c>
      <c r="D21" s="1">
        <v>9546</v>
      </c>
      <c r="E21" s="1">
        <v>9282</v>
      </c>
      <c r="F21" s="1">
        <v>10902</v>
      </c>
      <c r="G21" s="1">
        <v>12433</v>
      </c>
      <c r="H21" s="1">
        <v>16366</v>
      </c>
      <c r="I21" s="1">
        <v>16065</v>
      </c>
      <c r="J21" s="1">
        <v>12991</v>
      </c>
      <c r="K21" s="1">
        <v>11933</v>
      </c>
      <c r="L21" s="1">
        <v>11184</v>
      </c>
      <c r="M21" s="1">
        <v>12114</v>
      </c>
      <c r="N21" s="1">
        <v>27784</v>
      </c>
      <c r="O21" s="1">
        <v>32617</v>
      </c>
      <c r="P21" s="1">
        <v>45422</v>
      </c>
      <c r="Q21" s="1">
        <v>35231</v>
      </c>
      <c r="R21" s="1">
        <v>141054</v>
      </c>
      <c r="S21" s="1">
        <f t="shared" si="0"/>
        <v>141054</v>
      </c>
      <c r="T21" s="1">
        <f t="shared" si="1"/>
        <v>141054</v>
      </c>
      <c r="U21">
        <f t="shared" si="2"/>
        <v>1</v>
      </c>
      <c r="V21">
        <f t="shared" si="3"/>
        <v>1</v>
      </c>
    </row>
    <row r="22" spans="1:22" x14ac:dyDescent="0.75">
      <c r="A22" s="2" t="s">
        <v>34</v>
      </c>
      <c r="B22" s="1">
        <v>56785</v>
      </c>
      <c r="C22" s="1">
        <v>52803</v>
      </c>
      <c r="D22" s="1">
        <v>58789</v>
      </c>
      <c r="E22" s="1">
        <v>56902</v>
      </c>
      <c r="F22" s="1">
        <v>60533</v>
      </c>
      <c r="G22" s="1">
        <v>61528</v>
      </c>
      <c r="H22" s="1">
        <v>64441</v>
      </c>
      <c r="I22" s="1">
        <v>62477</v>
      </c>
      <c r="J22" s="1">
        <v>60388</v>
      </c>
      <c r="K22" s="1">
        <v>60983</v>
      </c>
      <c r="L22" s="1">
        <v>56675</v>
      </c>
      <c r="M22" s="1">
        <v>64298</v>
      </c>
      <c r="N22" s="1">
        <v>168377</v>
      </c>
      <c r="O22" s="1">
        <v>178963</v>
      </c>
      <c r="P22" s="1">
        <v>187306</v>
      </c>
      <c r="Q22" s="1">
        <v>181956</v>
      </c>
      <c r="R22" s="1">
        <v>716602</v>
      </c>
      <c r="S22" s="1">
        <f t="shared" si="0"/>
        <v>716602</v>
      </c>
      <c r="T22" s="1">
        <f t="shared" si="1"/>
        <v>716602</v>
      </c>
      <c r="U22">
        <f t="shared" si="2"/>
        <v>1</v>
      </c>
      <c r="V22">
        <f t="shared" si="3"/>
        <v>1</v>
      </c>
    </row>
    <row r="23" spans="1:22" x14ac:dyDescent="0.75">
      <c r="A23" s="2" t="s">
        <v>35</v>
      </c>
      <c r="B23" s="1">
        <v>64079</v>
      </c>
      <c r="C23" s="1">
        <v>58149</v>
      </c>
      <c r="D23" s="1">
        <v>67645</v>
      </c>
      <c r="E23" s="1">
        <v>61367</v>
      </c>
      <c r="F23" s="1">
        <v>65660</v>
      </c>
      <c r="G23" s="1">
        <v>69381</v>
      </c>
      <c r="H23" s="1">
        <v>70224</v>
      </c>
      <c r="I23" s="1">
        <v>67222</v>
      </c>
      <c r="J23" s="1">
        <v>64108</v>
      </c>
      <c r="K23" s="1">
        <v>71170</v>
      </c>
      <c r="L23" s="1">
        <v>62059</v>
      </c>
      <c r="M23" s="1">
        <v>64547</v>
      </c>
      <c r="N23" s="1">
        <v>189873</v>
      </c>
      <c r="O23" s="1">
        <v>196408</v>
      </c>
      <c r="P23" s="1">
        <v>201554</v>
      </c>
      <c r="Q23" s="1">
        <v>197776</v>
      </c>
      <c r="R23" s="1">
        <v>785611</v>
      </c>
      <c r="S23" s="1">
        <f t="shared" si="0"/>
        <v>785611</v>
      </c>
      <c r="T23" s="1">
        <f t="shared" si="1"/>
        <v>785611</v>
      </c>
      <c r="U23">
        <f t="shared" si="2"/>
        <v>1</v>
      </c>
      <c r="V23">
        <f t="shared" si="3"/>
        <v>1</v>
      </c>
    </row>
    <row r="24" spans="1:22" x14ac:dyDescent="0.75">
      <c r="A24" s="2" t="s">
        <v>36</v>
      </c>
      <c r="B24" s="1">
        <v>114928</v>
      </c>
      <c r="C24" s="1">
        <v>101848</v>
      </c>
      <c r="D24" s="1">
        <v>110580</v>
      </c>
      <c r="E24" s="1">
        <v>105940</v>
      </c>
      <c r="F24" s="1">
        <v>107377</v>
      </c>
      <c r="G24" s="1">
        <v>119871</v>
      </c>
      <c r="H24" s="1">
        <v>123754</v>
      </c>
      <c r="I24" s="1">
        <v>118510</v>
      </c>
      <c r="J24" s="1">
        <v>114994</v>
      </c>
      <c r="K24" s="1">
        <v>105270</v>
      </c>
      <c r="L24" s="1">
        <v>99166</v>
      </c>
      <c r="M24" s="1">
        <v>111726</v>
      </c>
      <c r="N24" s="1">
        <v>327356</v>
      </c>
      <c r="O24" s="1">
        <v>333188</v>
      </c>
      <c r="P24" s="1">
        <v>357258</v>
      </c>
      <c r="Q24" s="1">
        <v>316162</v>
      </c>
      <c r="R24" s="1">
        <v>1333964</v>
      </c>
      <c r="S24" s="1">
        <f t="shared" si="0"/>
        <v>1333964</v>
      </c>
      <c r="T24" s="1">
        <f t="shared" si="1"/>
        <v>1333964</v>
      </c>
      <c r="U24">
        <f t="shared" si="2"/>
        <v>1</v>
      </c>
      <c r="V24">
        <f t="shared" si="3"/>
        <v>1</v>
      </c>
    </row>
    <row r="25" spans="1:22" x14ac:dyDescent="0.75">
      <c r="A25" s="2" t="s">
        <v>37</v>
      </c>
      <c r="B25" s="1">
        <v>37552</v>
      </c>
      <c r="C25" s="1">
        <v>31936</v>
      </c>
      <c r="D25" s="1">
        <v>33555</v>
      </c>
      <c r="E25" s="1">
        <v>31407</v>
      </c>
      <c r="F25" s="1">
        <v>33355</v>
      </c>
      <c r="G25" s="1">
        <v>36346</v>
      </c>
      <c r="H25" s="1">
        <v>37941</v>
      </c>
      <c r="I25" s="1">
        <v>37002</v>
      </c>
      <c r="J25" s="1">
        <v>33959</v>
      </c>
      <c r="K25" s="1">
        <v>36370</v>
      </c>
      <c r="L25" s="1">
        <v>34873</v>
      </c>
      <c r="M25" s="1">
        <v>38462</v>
      </c>
      <c r="N25" s="1">
        <v>103043</v>
      </c>
      <c r="O25" s="1">
        <v>101108</v>
      </c>
      <c r="P25" s="1">
        <v>108902</v>
      </c>
      <c r="Q25" s="1">
        <v>109705</v>
      </c>
      <c r="R25" s="1">
        <v>422758</v>
      </c>
      <c r="S25" s="1">
        <f t="shared" si="0"/>
        <v>422758</v>
      </c>
      <c r="T25" s="1">
        <f t="shared" si="1"/>
        <v>422758</v>
      </c>
      <c r="U25">
        <f t="shared" si="2"/>
        <v>1</v>
      </c>
      <c r="V25">
        <f t="shared" si="3"/>
        <v>1</v>
      </c>
    </row>
    <row r="26" spans="1:22" x14ac:dyDescent="0.75">
      <c r="A26" t="s">
        <v>38</v>
      </c>
      <c r="B26" s="1">
        <v>31118</v>
      </c>
      <c r="C26" s="1">
        <v>29714</v>
      </c>
      <c r="D26" s="1">
        <v>34323</v>
      </c>
      <c r="E26" s="1">
        <v>33138</v>
      </c>
      <c r="F26" s="1">
        <v>36301</v>
      </c>
      <c r="G26" s="1">
        <v>37289</v>
      </c>
      <c r="H26" s="1">
        <v>38357</v>
      </c>
      <c r="I26" s="1">
        <v>36929</v>
      </c>
      <c r="J26" s="1">
        <v>37198</v>
      </c>
      <c r="K26" s="1">
        <v>35426</v>
      </c>
      <c r="L26" s="1">
        <v>34829</v>
      </c>
      <c r="M26" s="1">
        <v>39430</v>
      </c>
      <c r="N26" s="1">
        <v>95155</v>
      </c>
      <c r="O26" s="1">
        <v>106728</v>
      </c>
      <c r="P26" s="1">
        <v>112484</v>
      </c>
      <c r="Q26" s="1">
        <v>109685</v>
      </c>
      <c r="R26" s="1">
        <v>424052</v>
      </c>
      <c r="S26" s="1">
        <f t="shared" si="0"/>
        <v>424052</v>
      </c>
      <c r="T26" s="1">
        <f t="shared" si="1"/>
        <v>424052</v>
      </c>
      <c r="U26">
        <f t="shared" si="2"/>
        <v>1</v>
      </c>
      <c r="V26">
        <f t="shared" si="3"/>
        <v>1</v>
      </c>
    </row>
    <row r="27" spans="1:22" x14ac:dyDescent="0.75">
      <c r="A27" t="s">
        <v>39</v>
      </c>
      <c r="B27" s="1">
        <v>64124</v>
      </c>
      <c r="C27" s="1">
        <v>56044</v>
      </c>
      <c r="D27" s="1">
        <v>61124</v>
      </c>
      <c r="E27" s="1">
        <v>61006</v>
      </c>
      <c r="F27" s="1">
        <v>58670</v>
      </c>
      <c r="G27" s="1">
        <v>64385</v>
      </c>
      <c r="H27" s="1">
        <v>67633</v>
      </c>
      <c r="I27" s="1">
        <v>63810</v>
      </c>
      <c r="J27" s="1">
        <v>62212</v>
      </c>
      <c r="K27" s="1">
        <v>63171</v>
      </c>
      <c r="L27" s="1">
        <v>59848</v>
      </c>
      <c r="M27" s="1">
        <v>62558</v>
      </c>
      <c r="N27" s="1">
        <v>181292</v>
      </c>
      <c r="O27" s="1">
        <v>184061</v>
      </c>
      <c r="P27" s="1">
        <v>193655</v>
      </c>
      <c r="Q27" s="1">
        <v>185577</v>
      </c>
      <c r="R27" s="1">
        <v>744585</v>
      </c>
      <c r="S27" s="1">
        <f t="shared" si="0"/>
        <v>744585</v>
      </c>
      <c r="T27" s="1">
        <f t="shared" si="1"/>
        <v>744585</v>
      </c>
      <c r="U27">
        <f t="shared" si="2"/>
        <v>1</v>
      </c>
      <c r="V27">
        <f t="shared" si="3"/>
        <v>1</v>
      </c>
    </row>
    <row r="28" spans="1:22" x14ac:dyDescent="0.75">
      <c r="A28" t="s">
        <v>40</v>
      </c>
      <c r="B28" s="1">
        <v>6332</v>
      </c>
      <c r="C28" s="1">
        <v>5303</v>
      </c>
      <c r="D28" s="1">
        <v>6221</v>
      </c>
      <c r="E28" s="1">
        <v>6573</v>
      </c>
      <c r="F28" s="1">
        <v>6837</v>
      </c>
      <c r="G28" s="1">
        <v>9072</v>
      </c>
      <c r="H28" s="1">
        <v>10695</v>
      </c>
      <c r="I28" s="1">
        <v>10426</v>
      </c>
      <c r="J28" s="1">
        <v>8549</v>
      </c>
      <c r="K28" s="1">
        <v>7304</v>
      </c>
      <c r="L28" s="1">
        <v>6588</v>
      </c>
      <c r="M28" s="1">
        <v>6519</v>
      </c>
      <c r="N28" s="1">
        <v>17856</v>
      </c>
      <c r="O28" s="1">
        <v>22482</v>
      </c>
      <c r="P28" s="1">
        <v>29670</v>
      </c>
      <c r="Q28" s="1">
        <v>20411</v>
      </c>
      <c r="R28" s="1">
        <v>90419</v>
      </c>
      <c r="S28" s="1">
        <f t="shared" si="0"/>
        <v>90419</v>
      </c>
      <c r="T28" s="1">
        <f t="shared" si="1"/>
        <v>90419</v>
      </c>
      <c r="U28">
        <f t="shared" si="2"/>
        <v>1</v>
      </c>
      <c r="V28">
        <f t="shared" si="3"/>
        <v>1</v>
      </c>
    </row>
    <row r="29" spans="1:22" x14ac:dyDescent="0.75">
      <c r="A29" s="2" t="s">
        <v>41</v>
      </c>
      <c r="B29" s="1">
        <v>14114</v>
      </c>
      <c r="C29" s="1">
        <v>12231</v>
      </c>
      <c r="D29" s="1">
        <v>14276</v>
      </c>
      <c r="E29" s="1">
        <v>13051</v>
      </c>
      <c r="F29" s="1">
        <v>14836</v>
      </c>
      <c r="G29" s="1">
        <v>17021</v>
      </c>
      <c r="H29" s="1">
        <v>16917</v>
      </c>
      <c r="I29" s="1">
        <v>17450</v>
      </c>
      <c r="J29" s="1">
        <v>15790</v>
      </c>
      <c r="K29" s="1">
        <v>13977</v>
      </c>
      <c r="L29" s="1">
        <v>13679</v>
      </c>
      <c r="M29" s="1">
        <v>14524</v>
      </c>
      <c r="N29" s="1">
        <v>40621</v>
      </c>
      <c r="O29" s="1">
        <v>44908</v>
      </c>
      <c r="P29" s="1">
        <v>50157</v>
      </c>
      <c r="Q29" s="1">
        <v>42180</v>
      </c>
      <c r="R29" s="1">
        <v>177866</v>
      </c>
      <c r="S29" s="1">
        <f t="shared" si="0"/>
        <v>177866</v>
      </c>
      <c r="T29" s="1">
        <f t="shared" si="1"/>
        <v>177866</v>
      </c>
      <c r="U29">
        <f t="shared" si="2"/>
        <v>1</v>
      </c>
      <c r="V29">
        <f t="shared" si="3"/>
        <v>1</v>
      </c>
    </row>
    <row r="30" spans="1:22" x14ac:dyDescent="0.75">
      <c r="A30" t="s">
        <v>42</v>
      </c>
      <c r="B30" s="1">
        <v>10914</v>
      </c>
      <c r="C30" s="1">
        <v>9958</v>
      </c>
      <c r="D30" s="1">
        <v>11729</v>
      </c>
      <c r="E30" s="1">
        <v>11575</v>
      </c>
      <c r="F30" s="1">
        <v>12011</v>
      </c>
      <c r="G30" s="1">
        <v>14441</v>
      </c>
      <c r="H30" s="1">
        <v>14649</v>
      </c>
      <c r="I30" s="1">
        <v>15078</v>
      </c>
      <c r="J30" s="1">
        <v>13005</v>
      </c>
      <c r="K30" s="1">
        <v>12436</v>
      </c>
      <c r="L30" s="1">
        <v>10543</v>
      </c>
      <c r="M30" s="1">
        <v>10931</v>
      </c>
      <c r="N30" s="1">
        <v>32601</v>
      </c>
      <c r="O30" s="1">
        <v>38027</v>
      </c>
      <c r="P30" s="1">
        <v>42732</v>
      </c>
      <c r="Q30" s="1">
        <v>33910</v>
      </c>
      <c r="R30" s="1">
        <v>147270</v>
      </c>
      <c r="S30" s="1">
        <f t="shared" si="0"/>
        <v>147270</v>
      </c>
      <c r="T30" s="1">
        <f t="shared" si="1"/>
        <v>147270</v>
      </c>
      <c r="U30">
        <f t="shared" si="2"/>
        <v>1</v>
      </c>
      <c r="V30">
        <f t="shared" si="3"/>
        <v>1</v>
      </c>
    </row>
    <row r="31" spans="1:22" x14ac:dyDescent="0.75">
      <c r="A31" s="2" t="s">
        <v>43</v>
      </c>
      <c r="B31" s="1">
        <v>7412</v>
      </c>
      <c r="C31" s="1">
        <v>6614</v>
      </c>
      <c r="D31" s="1">
        <v>7821</v>
      </c>
      <c r="E31" s="1">
        <v>7072</v>
      </c>
      <c r="F31" s="1">
        <v>7688</v>
      </c>
      <c r="G31" s="1">
        <v>8705</v>
      </c>
      <c r="H31" s="1">
        <v>10311</v>
      </c>
      <c r="I31" s="1">
        <v>10144</v>
      </c>
      <c r="J31" s="1">
        <v>8539</v>
      </c>
      <c r="K31" s="1">
        <v>8241</v>
      </c>
      <c r="L31" s="1">
        <v>7358</v>
      </c>
      <c r="M31" s="1">
        <v>7911</v>
      </c>
      <c r="N31" s="1">
        <v>21847</v>
      </c>
      <c r="O31" s="1">
        <v>23465</v>
      </c>
      <c r="P31" s="1">
        <v>28994</v>
      </c>
      <c r="Q31" s="1">
        <v>23510</v>
      </c>
      <c r="R31" s="1">
        <v>97816</v>
      </c>
      <c r="S31" s="1">
        <f t="shared" si="0"/>
        <v>97816</v>
      </c>
      <c r="T31" s="1">
        <f t="shared" si="1"/>
        <v>97816</v>
      </c>
      <c r="U31">
        <f t="shared" si="2"/>
        <v>1</v>
      </c>
      <c r="V31">
        <f t="shared" si="3"/>
        <v>1</v>
      </c>
    </row>
    <row r="32" spans="1:22" x14ac:dyDescent="0.75">
      <c r="A32" s="2" t="s">
        <v>44</v>
      </c>
      <c r="B32" s="1">
        <v>105120</v>
      </c>
      <c r="C32" s="1">
        <v>91955</v>
      </c>
      <c r="D32" s="1">
        <v>110065</v>
      </c>
      <c r="E32" s="1">
        <v>107966</v>
      </c>
      <c r="F32" s="1">
        <v>106583</v>
      </c>
      <c r="G32" s="1">
        <v>116788</v>
      </c>
      <c r="H32" s="1">
        <v>120817</v>
      </c>
      <c r="I32" s="1">
        <v>114530</v>
      </c>
      <c r="J32" s="1">
        <v>121227</v>
      </c>
      <c r="K32" s="1">
        <v>131414</v>
      </c>
      <c r="L32" s="1">
        <v>106718</v>
      </c>
      <c r="M32" s="1">
        <v>117747</v>
      </c>
      <c r="N32" s="1">
        <v>307140</v>
      </c>
      <c r="O32" s="1">
        <v>331337</v>
      </c>
      <c r="P32" s="1">
        <v>356574</v>
      </c>
      <c r="Q32" s="1">
        <v>355879</v>
      </c>
      <c r="R32" s="1">
        <v>1350930</v>
      </c>
      <c r="S32" s="1">
        <f t="shared" si="0"/>
        <v>1350930</v>
      </c>
      <c r="T32" s="1">
        <f t="shared" si="1"/>
        <v>1350930</v>
      </c>
      <c r="U32">
        <f t="shared" si="2"/>
        <v>1</v>
      </c>
      <c r="V32">
        <f t="shared" si="3"/>
        <v>1</v>
      </c>
    </row>
    <row r="33" spans="1:22" x14ac:dyDescent="0.75">
      <c r="A33" t="s">
        <v>45</v>
      </c>
      <c r="B33" s="1">
        <v>12415</v>
      </c>
      <c r="C33" s="1">
        <v>10901</v>
      </c>
      <c r="D33" s="1">
        <v>12856</v>
      </c>
      <c r="E33" s="1">
        <v>12126</v>
      </c>
      <c r="F33" s="1">
        <v>13097</v>
      </c>
      <c r="G33" s="1">
        <v>15952</v>
      </c>
      <c r="H33" s="1">
        <v>17098</v>
      </c>
      <c r="I33" s="1">
        <v>16884</v>
      </c>
      <c r="J33" s="1">
        <v>14082</v>
      </c>
      <c r="K33" s="1">
        <v>13355</v>
      </c>
      <c r="L33" s="1">
        <v>11883</v>
      </c>
      <c r="M33" s="1">
        <v>13725</v>
      </c>
      <c r="N33" s="1">
        <v>36172</v>
      </c>
      <c r="O33" s="1">
        <v>41175</v>
      </c>
      <c r="P33" s="1">
        <v>48064</v>
      </c>
      <c r="Q33" s="1">
        <v>38963</v>
      </c>
      <c r="R33" s="1">
        <v>164374</v>
      </c>
      <c r="S33" s="1">
        <f t="shared" si="0"/>
        <v>164374</v>
      </c>
      <c r="T33" s="1">
        <f t="shared" si="1"/>
        <v>164374</v>
      </c>
      <c r="U33">
        <f t="shared" si="2"/>
        <v>1</v>
      </c>
      <c r="V33">
        <f t="shared" si="3"/>
        <v>1</v>
      </c>
    </row>
    <row r="34" spans="1:22" x14ac:dyDescent="0.75">
      <c r="A34" s="2" t="s">
        <v>46</v>
      </c>
      <c r="B34" s="1">
        <v>171058</v>
      </c>
      <c r="C34" s="1">
        <v>151784</v>
      </c>
      <c r="D34" s="1">
        <v>170819</v>
      </c>
      <c r="E34" s="1">
        <v>165914</v>
      </c>
      <c r="F34" s="1">
        <v>180199</v>
      </c>
      <c r="G34" s="1">
        <v>189220</v>
      </c>
      <c r="H34" s="1">
        <v>199678</v>
      </c>
      <c r="I34" s="1">
        <v>197728</v>
      </c>
      <c r="J34" s="1">
        <v>185615</v>
      </c>
      <c r="K34" s="1">
        <v>178984</v>
      </c>
      <c r="L34" s="1">
        <v>171006</v>
      </c>
      <c r="M34" s="1">
        <v>193949</v>
      </c>
      <c r="N34" s="1">
        <v>493661</v>
      </c>
      <c r="O34" s="1">
        <v>535333</v>
      </c>
      <c r="P34" s="1">
        <v>583021</v>
      </c>
      <c r="Q34" s="1">
        <v>543939</v>
      </c>
      <c r="R34" s="1">
        <v>2155954</v>
      </c>
      <c r="S34" s="1">
        <f t="shared" si="0"/>
        <v>2155954</v>
      </c>
      <c r="T34" s="1">
        <f t="shared" si="1"/>
        <v>2155954</v>
      </c>
      <c r="U34">
        <f t="shared" si="2"/>
        <v>1</v>
      </c>
      <c r="V34">
        <f t="shared" si="3"/>
        <v>1</v>
      </c>
    </row>
    <row r="35" spans="1:22" x14ac:dyDescent="0.75">
      <c r="A35" s="2" t="s">
        <v>47</v>
      </c>
      <c r="B35" s="1">
        <v>81322</v>
      </c>
      <c r="C35" s="1">
        <v>71027</v>
      </c>
      <c r="D35" s="1">
        <v>83066</v>
      </c>
      <c r="E35" s="1">
        <v>79561</v>
      </c>
      <c r="F35" s="1">
        <v>82060</v>
      </c>
      <c r="G35" s="1">
        <v>89043</v>
      </c>
      <c r="H35" s="1">
        <v>89452</v>
      </c>
      <c r="I35" s="1">
        <v>88486</v>
      </c>
      <c r="J35" s="1">
        <v>84415</v>
      </c>
      <c r="K35" s="1">
        <v>89184</v>
      </c>
      <c r="L35" s="1">
        <v>84154</v>
      </c>
      <c r="M35" s="1">
        <v>90515</v>
      </c>
      <c r="N35" s="1">
        <v>235415</v>
      </c>
      <c r="O35" s="1">
        <v>250664</v>
      </c>
      <c r="P35" s="1">
        <v>262353</v>
      </c>
      <c r="Q35" s="1">
        <v>263853</v>
      </c>
      <c r="R35" s="1">
        <v>1012285</v>
      </c>
      <c r="S35" s="1">
        <f t="shared" si="0"/>
        <v>1012285</v>
      </c>
      <c r="T35" s="1">
        <f t="shared" si="1"/>
        <v>1012285</v>
      </c>
      <c r="U35">
        <f t="shared" si="2"/>
        <v>1</v>
      </c>
      <c r="V35">
        <f t="shared" si="3"/>
        <v>1</v>
      </c>
    </row>
    <row r="36" spans="1:22" x14ac:dyDescent="0.75">
      <c r="A36" s="2" t="s">
        <v>48</v>
      </c>
      <c r="B36" s="1">
        <v>4395</v>
      </c>
      <c r="C36" s="1">
        <v>3599</v>
      </c>
      <c r="D36" s="1">
        <v>4028</v>
      </c>
      <c r="E36" s="1">
        <v>3553</v>
      </c>
      <c r="F36" s="1">
        <v>3984</v>
      </c>
      <c r="G36" s="1">
        <v>4826</v>
      </c>
      <c r="H36" s="1">
        <v>5560</v>
      </c>
      <c r="I36" s="1">
        <v>5310</v>
      </c>
      <c r="J36" s="1">
        <v>4879</v>
      </c>
      <c r="K36" s="1">
        <v>4608</v>
      </c>
      <c r="L36" s="1">
        <v>4059</v>
      </c>
      <c r="M36" s="1">
        <v>4534</v>
      </c>
      <c r="N36" s="1">
        <v>12022</v>
      </c>
      <c r="O36" s="1">
        <v>12363</v>
      </c>
      <c r="P36" s="1">
        <v>15749</v>
      </c>
      <c r="Q36" s="1">
        <v>13201</v>
      </c>
      <c r="R36" s="1">
        <v>53335</v>
      </c>
      <c r="S36" s="1">
        <f t="shared" si="0"/>
        <v>53335</v>
      </c>
      <c r="T36" s="1">
        <f t="shared" si="1"/>
        <v>53335</v>
      </c>
      <c r="U36">
        <f t="shared" si="2"/>
        <v>1</v>
      </c>
      <c r="V36">
        <f t="shared" si="3"/>
        <v>1</v>
      </c>
    </row>
    <row r="37" spans="1:22" x14ac:dyDescent="0.75">
      <c r="A37" s="2" t="s">
        <v>49</v>
      </c>
      <c r="B37" s="1">
        <v>158697</v>
      </c>
      <c r="C37" s="1">
        <v>135713</v>
      </c>
      <c r="D37" s="1">
        <v>150336</v>
      </c>
      <c r="E37" s="1">
        <v>142527</v>
      </c>
      <c r="F37" s="1">
        <v>145965</v>
      </c>
      <c r="G37" s="1">
        <v>162817</v>
      </c>
      <c r="H37" s="1">
        <v>157161</v>
      </c>
      <c r="I37" s="1">
        <v>150954</v>
      </c>
      <c r="J37" s="1">
        <v>144604</v>
      </c>
      <c r="K37" s="1">
        <v>147048</v>
      </c>
      <c r="L37" s="1">
        <v>140121</v>
      </c>
      <c r="M37" s="1">
        <v>158144</v>
      </c>
      <c r="N37" s="1">
        <v>444746</v>
      </c>
      <c r="O37" s="1">
        <v>451309</v>
      </c>
      <c r="P37" s="1">
        <v>452719</v>
      </c>
      <c r="Q37" s="1">
        <v>445313</v>
      </c>
      <c r="R37" s="1">
        <v>1794087</v>
      </c>
      <c r="S37" s="1">
        <f t="shared" si="0"/>
        <v>1794087</v>
      </c>
      <c r="T37" s="1">
        <f t="shared" si="1"/>
        <v>1794087</v>
      </c>
      <c r="U37">
        <f t="shared" si="2"/>
        <v>1</v>
      </c>
      <c r="V37">
        <f t="shared" si="3"/>
        <v>1</v>
      </c>
    </row>
    <row r="38" spans="1:22" x14ac:dyDescent="0.75">
      <c r="A38" s="2" t="s">
        <v>50</v>
      </c>
      <c r="B38" s="1">
        <v>35824</v>
      </c>
      <c r="C38" s="1">
        <v>33080</v>
      </c>
      <c r="D38" s="1">
        <v>37437</v>
      </c>
      <c r="E38" s="1">
        <v>34934</v>
      </c>
      <c r="F38" s="1">
        <v>37190</v>
      </c>
      <c r="G38" s="1">
        <v>40091</v>
      </c>
      <c r="H38" s="1">
        <v>40759</v>
      </c>
      <c r="I38" s="1">
        <v>39864</v>
      </c>
      <c r="J38" s="1">
        <v>35475</v>
      </c>
      <c r="K38" s="1">
        <v>37956</v>
      </c>
      <c r="L38" s="1">
        <v>35592</v>
      </c>
      <c r="M38" s="1">
        <v>37053</v>
      </c>
      <c r="N38" s="1">
        <v>106341</v>
      </c>
      <c r="O38" s="1">
        <v>112215</v>
      </c>
      <c r="P38" s="1">
        <v>116098</v>
      </c>
      <c r="Q38" s="1">
        <v>110601</v>
      </c>
      <c r="R38" s="1">
        <v>445255</v>
      </c>
      <c r="S38" s="1">
        <f t="shared" si="0"/>
        <v>445255</v>
      </c>
      <c r="T38" s="1">
        <f t="shared" si="1"/>
        <v>445255</v>
      </c>
      <c r="U38">
        <f t="shared" si="2"/>
        <v>1</v>
      </c>
      <c r="V38">
        <f t="shared" si="3"/>
        <v>1</v>
      </c>
    </row>
    <row r="39" spans="1:22" x14ac:dyDescent="0.75">
      <c r="A39" t="s">
        <v>51</v>
      </c>
      <c r="B39" s="1">
        <v>30599</v>
      </c>
      <c r="C39" s="1">
        <v>27834</v>
      </c>
      <c r="D39" s="1">
        <v>32927</v>
      </c>
      <c r="E39" s="1">
        <v>31186</v>
      </c>
      <c r="F39" s="1">
        <v>33436</v>
      </c>
      <c r="G39" s="1">
        <v>36945</v>
      </c>
      <c r="H39" s="1">
        <v>37610</v>
      </c>
      <c r="I39" s="1">
        <v>38652</v>
      </c>
      <c r="J39" s="1">
        <v>35219</v>
      </c>
      <c r="K39" s="1">
        <v>33785</v>
      </c>
      <c r="L39" s="1">
        <v>30706</v>
      </c>
      <c r="M39" s="1">
        <v>31212</v>
      </c>
      <c r="N39" s="1">
        <v>91360</v>
      </c>
      <c r="O39" s="1">
        <v>101567</v>
      </c>
      <c r="P39" s="1">
        <v>111481</v>
      </c>
      <c r="Q39" s="1">
        <v>95703</v>
      </c>
      <c r="R39" s="1">
        <v>400111</v>
      </c>
      <c r="S39" s="1">
        <f t="shared" si="0"/>
        <v>400111</v>
      </c>
      <c r="T39" s="1">
        <f t="shared" si="1"/>
        <v>400111</v>
      </c>
      <c r="U39">
        <f t="shared" si="2"/>
        <v>1</v>
      </c>
      <c r="V39">
        <f t="shared" si="3"/>
        <v>1</v>
      </c>
    </row>
    <row r="40" spans="1:22" x14ac:dyDescent="0.75">
      <c r="A40" s="2" t="s">
        <v>52</v>
      </c>
      <c r="B40" s="1">
        <v>138466</v>
      </c>
      <c r="C40" s="1">
        <v>124089</v>
      </c>
      <c r="D40" s="1">
        <v>145811</v>
      </c>
      <c r="E40" s="1">
        <v>127208</v>
      </c>
      <c r="F40" s="1">
        <v>139002</v>
      </c>
      <c r="G40" s="1">
        <v>143152</v>
      </c>
      <c r="H40" s="1">
        <v>149166</v>
      </c>
      <c r="I40" s="1">
        <v>145526</v>
      </c>
      <c r="J40" s="1">
        <v>139871</v>
      </c>
      <c r="K40" s="1">
        <v>162774</v>
      </c>
      <c r="L40" s="1">
        <v>133687</v>
      </c>
      <c r="M40" s="1">
        <v>148485</v>
      </c>
      <c r="N40" s="1">
        <v>408366</v>
      </c>
      <c r="O40" s="1">
        <v>409362</v>
      </c>
      <c r="P40" s="1">
        <v>434563</v>
      </c>
      <c r="Q40" s="1">
        <v>444946</v>
      </c>
      <c r="R40" s="1">
        <v>1697237</v>
      </c>
      <c r="S40" s="1">
        <f t="shared" si="0"/>
        <v>1697237</v>
      </c>
      <c r="T40" s="1">
        <f t="shared" si="1"/>
        <v>1697237</v>
      </c>
      <c r="U40">
        <f t="shared" si="2"/>
        <v>1</v>
      </c>
      <c r="V40">
        <f t="shared" si="3"/>
        <v>1</v>
      </c>
    </row>
    <row r="41" spans="1:22" x14ac:dyDescent="0.75">
      <c r="A41" s="2" t="s">
        <v>53</v>
      </c>
      <c r="B41" s="1">
        <v>11790</v>
      </c>
      <c r="C41" s="1">
        <v>10605</v>
      </c>
      <c r="D41" s="1">
        <v>11995</v>
      </c>
      <c r="E41" s="1">
        <v>11942</v>
      </c>
      <c r="F41" s="1">
        <v>12482</v>
      </c>
      <c r="G41" s="1">
        <v>13594</v>
      </c>
      <c r="H41" s="1">
        <v>13716</v>
      </c>
      <c r="I41" s="1">
        <v>13485</v>
      </c>
      <c r="J41" s="1">
        <v>12797</v>
      </c>
      <c r="K41" s="1">
        <v>12865</v>
      </c>
      <c r="L41" s="1">
        <v>11848</v>
      </c>
      <c r="M41" s="1">
        <v>13166</v>
      </c>
      <c r="N41" s="1">
        <v>34390</v>
      </c>
      <c r="O41" s="1">
        <v>38018</v>
      </c>
      <c r="P41" s="1">
        <v>39998</v>
      </c>
      <c r="Q41" s="1">
        <v>37879</v>
      </c>
      <c r="R41" s="1">
        <v>150285</v>
      </c>
      <c r="S41" s="1">
        <f t="shared" si="0"/>
        <v>150285</v>
      </c>
      <c r="T41" s="1">
        <f t="shared" si="1"/>
        <v>150285</v>
      </c>
      <c r="U41">
        <f t="shared" si="2"/>
        <v>1</v>
      </c>
      <c r="V41">
        <f t="shared" si="3"/>
        <v>1</v>
      </c>
    </row>
    <row r="42" spans="1:22" x14ac:dyDescent="0.75">
      <c r="A42" s="2" t="s">
        <v>54</v>
      </c>
      <c r="B42" s="1">
        <v>43799</v>
      </c>
      <c r="C42" s="1">
        <v>39445</v>
      </c>
      <c r="D42" s="1">
        <v>46020</v>
      </c>
      <c r="E42" s="1">
        <v>45077</v>
      </c>
      <c r="F42" s="1">
        <v>46021</v>
      </c>
      <c r="G42" s="1">
        <v>49512</v>
      </c>
      <c r="H42" s="1">
        <v>51111</v>
      </c>
      <c r="I42" s="1">
        <v>48436</v>
      </c>
      <c r="J42" s="1">
        <v>45534</v>
      </c>
      <c r="K42" s="1">
        <v>46124</v>
      </c>
      <c r="L42" s="1">
        <v>43725</v>
      </c>
      <c r="M42" s="1">
        <v>48842</v>
      </c>
      <c r="N42" s="1">
        <v>129264</v>
      </c>
      <c r="O42" s="1">
        <v>140610</v>
      </c>
      <c r="P42" s="1">
        <v>145081</v>
      </c>
      <c r="Q42" s="1">
        <v>138691</v>
      </c>
      <c r="R42" s="1">
        <v>553646</v>
      </c>
      <c r="S42" s="1">
        <f t="shared" si="0"/>
        <v>553646</v>
      </c>
      <c r="T42" s="1">
        <f t="shared" si="1"/>
        <v>553646</v>
      </c>
      <c r="U42">
        <f t="shared" si="2"/>
        <v>1</v>
      </c>
      <c r="V42">
        <f t="shared" si="3"/>
        <v>1</v>
      </c>
    </row>
    <row r="43" spans="1:22" x14ac:dyDescent="0.75">
      <c r="A43" s="2" t="s">
        <v>55</v>
      </c>
      <c r="B43" s="1">
        <v>4751</v>
      </c>
      <c r="C43" s="1">
        <v>3709</v>
      </c>
      <c r="D43" s="1">
        <v>4418</v>
      </c>
      <c r="E43" s="1">
        <v>3855</v>
      </c>
      <c r="F43" s="1">
        <v>4765</v>
      </c>
      <c r="G43" s="1">
        <v>6335</v>
      </c>
      <c r="H43" s="1">
        <v>7157</v>
      </c>
      <c r="I43" s="1">
        <v>6845</v>
      </c>
      <c r="J43" s="1">
        <v>5565</v>
      </c>
      <c r="K43" s="1">
        <v>4818</v>
      </c>
      <c r="L43" s="1">
        <v>4144</v>
      </c>
      <c r="M43" s="1">
        <v>4629</v>
      </c>
      <c r="N43" s="1">
        <v>12878</v>
      </c>
      <c r="O43" s="1">
        <v>14955</v>
      </c>
      <c r="P43" s="1">
        <v>19567</v>
      </c>
      <c r="Q43" s="1">
        <v>13591</v>
      </c>
      <c r="R43" s="1">
        <v>60991</v>
      </c>
      <c r="S43" s="1">
        <f t="shared" si="0"/>
        <v>60991</v>
      </c>
      <c r="T43" s="1">
        <f t="shared" si="1"/>
        <v>60991</v>
      </c>
      <c r="U43">
        <f t="shared" si="2"/>
        <v>1</v>
      </c>
      <c r="V43">
        <f t="shared" si="3"/>
        <v>1</v>
      </c>
    </row>
    <row r="44" spans="1:22" x14ac:dyDescent="0.75">
      <c r="A44" s="2" t="s">
        <v>56</v>
      </c>
      <c r="B44" s="1">
        <v>68027</v>
      </c>
      <c r="C44" s="1">
        <v>65266</v>
      </c>
      <c r="D44" s="1">
        <v>74589</v>
      </c>
      <c r="E44" s="1">
        <v>71979</v>
      </c>
      <c r="F44" s="1">
        <v>74788</v>
      </c>
      <c r="G44" s="1">
        <v>77756</v>
      </c>
      <c r="H44" s="1">
        <v>81142</v>
      </c>
      <c r="I44" s="1">
        <v>77542</v>
      </c>
      <c r="J44" s="1">
        <v>75521</v>
      </c>
      <c r="K44" s="1">
        <v>76685</v>
      </c>
      <c r="L44" s="1">
        <v>73519</v>
      </c>
      <c r="M44" s="1">
        <v>82317</v>
      </c>
      <c r="N44" s="1">
        <v>207882</v>
      </c>
      <c r="O44" s="1">
        <v>224523</v>
      </c>
      <c r="P44" s="1">
        <v>234205</v>
      </c>
      <c r="Q44" s="1">
        <v>232521</v>
      </c>
      <c r="R44" s="1">
        <v>899131</v>
      </c>
      <c r="S44" s="1">
        <f t="shared" si="0"/>
        <v>899131</v>
      </c>
      <c r="T44" s="1">
        <f t="shared" si="1"/>
        <v>899131</v>
      </c>
      <c r="U44">
        <f t="shared" si="2"/>
        <v>1</v>
      </c>
      <c r="V44">
        <f t="shared" si="3"/>
        <v>1</v>
      </c>
    </row>
    <row r="45" spans="1:22" x14ac:dyDescent="0.75">
      <c r="A45" s="2" t="s">
        <v>57</v>
      </c>
      <c r="B45" s="1">
        <v>207488</v>
      </c>
      <c r="C45" s="1">
        <v>190612</v>
      </c>
      <c r="D45" s="1">
        <v>218037</v>
      </c>
      <c r="E45" s="1">
        <v>209274</v>
      </c>
      <c r="F45" s="1">
        <v>214740</v>
      </c>
      <c r="G45" s="1">
        <v>232693</v>
      </c>
      <c r="H45" s="1">
        <v>236122</v>
      </c>
      <c r="I45" s="1">
        <v>226502</v>
      </c>
      <c r="J45" s="1">
        <v>206473</v>
      </c>
      <c r="K45" s="1">
        <v>216395</v>
      </c>
      <c r="L45" s="1">
        <v>207033</v>
      </c>
      <c r="M45" s="1">
        <v>227557</v>
      </c>
      <c r="N45" s="1">
        <v>616137</v>
      </c>
      <c r="O45" s="1">
        <v>656707</v>
      </c>
      <c r="P45" s="1">
        <v>669097</v>
      </c>
      <c r="Q45" s="1">
        <v>650985</v>
      </c>
      <c r="R45" s="1">
        <v>2592926</v>
      </c>
      <c r="S45" s="1">
        <f t="shared" si="0"/>
        <v>2592926</v>
      </c>
      <c r="T45" s="1">
        <f t="shared" si="1"/>
        <v>2592926</v>
      </c>
      <c r="U45">
        <f t="shared" si="2"/>
        <v>1</v>
      </c>
      <c r="V45">
        <f t="shared" si="3"/>
        <v>1</v>
      </c>
    </row>
    <row r="46" spans="1:22" x14ac:dyDescent="0.75">
      <c r="A46" t="s">
        <v>58</v>
      </c>
      <c r="B46" s="1">
        <v>12037</v>
      </c>
      <c r="C46" s="1">
        <v>10365</v>
      </c>
      <c r="D46" s="1">
        <v>12051</v>
      </c>
      <c r="E46" s="1">
        <v>11587</v>
      </c>
      <c r="F46" s="1">
        <v>12328</v>
      </c>
      <c r="G46" s="1">
        <v>14190</v>
      </c>
      <c r="H46" s="1">
        <v>15722</v>
      </c>
      <c r="I46" s="1">
        <v>15052</v>
      </c>
      <c r="J46" s="1">
        <v>14110</v>
      </c>
      <c r="K46" s="1">
        <v>12862</v>
      </c>
      <c r="L46" s="1">
        <v>11109</v>
      </c>
      <c r="M46" s="1">
        <v>11752</v>
      </c>
      <c r="N46" s="1">
        <v>34453</v>
      </c>
      <c r="O46" s="1">
        <v>38105</v>
      </c>
      <c r="P46" s="1">
        <v>44884</v>
      </c>
      <c r="Q46" s="1">
        <v>35723</v>
      </c>
      <c r="R46" s="1">
        <v>153165</v>
      </c>
      <c r="S46" s="1">
        <f t="shared" si="0"/>
        <v>153165</v>
      </c>
      <c r="T46" s="1">
        <f t="shared" si="1"/>
        <v>153165</v>
      </c>
      <c r="U46">
        <f t="shared" si="2"/>
        <v>1</v>
      </c>
      <c r="V46">
        <f t="shared" si="3"/>
        <v>1</v>
      </c>
    </row>
    <row r="47" spans="1:22" x14ac:dyDescent="0.75">
      <c r="A47" s="2" t="s">
        <v>59</v>
      </c>
      <c r="B47" s="1">
        <v>5441</v>
      </c>
      <c r="C47" s="1">
        <v>4673</v>
      </c>
      <c r="D47" s="1">
        <v>4889</v>
      </c>
      <c r="E47" s="1">
        <v>4419</v>
      </c>
      <c r="F47" s="1">
        <v>4669</v>
      </c>
      <c r="G47" s="1">
        <v>5642</v>
      </c>
      <c r="H47" s="1">
        <v>6669</v>
      </c>
      <c r="I47" s="1">
        <v>6904</v>
      </c>
      <c r="J47" s="1">
        <v>5867</v>
      </c>
      <c r="K47" s="1">
        <v>6029</v>
      </c>
      <c r="L47" s="1">
        <v>5048</v>
      </c>
      <c r="M47" s="1">
        <v>5890</v>
      </c>
      <c r="N47" s="1">
        <v>15003</v>
      </c>
      <c r="O47" s="1">
        <v>14730</v>
      </c>
      <c r="P47" s="1">
        <v>19440</v>
      </c>
      <c r="Q47" s="1">
        <v>16967</v>
      </c>
      <c r="R47" s="1">
        <v>66140</v>
      </c>
      <c r="S47" s="1">
        <f t="shared" si="0"/>
        <v>66140</v>
      </c>
      <c r="T47" s="1">
        <f t="shared" si="1"/>
        <v>66140</v>
      </c>
      <c r="U47">
        <f t="shared" si="2"/>
        <v>1</v>
      </c>
      <c r="V47">
        <f t="shared" si="3"/>
        <v>1</v>
      </c>
    </row>
    <row r="48" spans="1:22" x14ac:dyDescent="0.75">
      <c r="A48" s="2" t="s">
        <v>60</v>
      </c>
      <c r="B48" s="1">
        <v>74071</v>
      </c>
      <c r="C48" s="1">
        <v>67403</v>
      </c>
      <c r="D48" s="1">
        <v>77575</v>
      </c>
      <c r="E48" s="1">
        <v>75001</v>
      </c>
      <c r="F48" s="1">
        <v>77958</v>
      </c>
      <c r="G48" s="1">
        <v>81998</v>
      </c>
      <c r="H48" s="1">
        <v>86247</v>
      </c>
      <c r="I48" s="1">
        <v>83150</v>
      </c>
      <c r="J48" s="1">
        <v>79321</v>
      </c>
      <c r="K48" s="1">
        <v>80750</v>
      </c>
      <c r="L48" s="1">
        <v>75881</v>
      </c>
      <c r="M48" s="1">
        <v>85196</v>
      </c>
      <c r="N48" s="1">
        <v>219049</v>
      </c>
      <c r="O48" s="1">
        <v>234957</v>
      </c>
      <c r="P48" s="1">
        <v>248718</v>
      </c>
      <c r="Q48" s="1">
        <v>241827</v>
      </c>
      <c r="R48" s="1">
        <v>944551</v>
      </c>
      <c r="S48" s="1">
        <f t="shared" si="0"/>
        <v>944551</v>
      </c>
      <c r="T48" s="1">
        <f t="shared" si="1"/>
        <v>944551</v>
      </c>
      <c r="U48">
        <f t="shared" si="2"/>
        <v>1</v>
      </c>
      <c r="V48">
        <f t="shared" si="3"/>
        <v>1</v>
      </c>
    </row>
    <row r="49" spans="1:22" x14ac:dyDescent="0.75">
      <c r="A49" t="s">
        <v>61</v>
      </c>
      <c r="B49" s="1">
        <v>49546</v>
      </c>
      <c r="C49" s="1">
        <v>44359</v>
      </c>
      <c r="D49" s="1">
        <v>51993</v>
      </c>
      <c r="E49" s="1">
        <v>49205</v>
      </c>
      <c r="F49" s="1">
        <v>52221</v>
      </c>
      <c r="G49" s="1">
        <v>55678</v>
      </c>
      <c r="H49" s="1">
        <v>55891</v>
      </c>
      <c r="I49" s="1">
        <v>56577</v>
      </c>
      <c r="J49" s="1">
        <v>51947</v>
      </c>
      <c r="K49" s="1">
        <v>51583</v>
      </c>
      <c r="L49" s="1">
        <v>47121</v>
      </c>
      <c r="M49" s="1">
        <v>50430</v>
      </c>
      <c r="N49" s="1">
        <v>145898</v>
      </c>
      <c r="O49" s="1">
        <v>157104</v>
      </c>
      <c r="P49" s="1">
        <v>164415</v>
      </c>
      <c r="Q49" s="1">
        <v>149134</v>
      </c>
      <c r="R49" s="1">
        <v>616551</v>
      </c>
      <c r="S49" s="1">
        <f t="shared" si="0"/>
        <v>616551</v>
      </c>
      <c r="T49" s="1">
        <f t="shared" si="1"/>
        <v>616551</v>
      </c>
      <c r="U49">
        <f t="shared" si="2"/>
        <v>1</v>
      </c>
      <c r="V49">
        <f t="shared" si="3"/>
        <v>1</v>
      </c>
    </row>
    <row r="50" spans="1:22" x14ac:dyDescent="0.75">
      <c r="A50" s="2" t="s">
        <v>62</v>
      </c>
      <c r="B50" s="1">
        <v>22944</v>
      </c>
      <c r="C50" s="1">
        <v>21532</v>
      </c>
      <c r="D50" s="1">
        <v>24902</v>
      </c>
      <c r="E50" s="1">
        <v>25599</v>
      </c>
      <c r="F50" s="1">
        <v>26067</v>
      </c>
      <c r="G50" s="1">
        <v>28099</v>
      </c>
      <c r="H50" s="1">
        <v>25949</v>
      </c>
      <c r="I50" s="1">
        <v>26024</v>
      </c>
      <c r="J50" s="1">
        <v>24909</v>
      </c>
      <c r="K50" s="1">
        <v>25854</v>
      </c>
      <c r="L50" s="1">
        <v>23885</v>
      </c>
      <c r="M50" s="1">
        <v>26580</v>
      </c>
      <c r="N50" s="1">
        <v>69378</v>
      </c>
      <c r="O50" s="1">
        <v>79765</v>
      </c>
      <c r="P50" s="1">
        <v>76882</v>
      </c>
      <c r="Q50" s="1">
        <v>76319</v>
      </c>
      <c r="R50" s="1">
        <v>302344</v>
      </c>
      <c r="S50" s="1">
        <f t="shared" si="0"/>
        <v>302344</v>
      </c>
      <c r="T50" s="1">
        <f t="shared" si="1"/>
        <v>302344</v>
      </c>
      <c r="U50">
        <f t="shared" si="2"/>
        <v>1</v>
      </c>
      <c r="V50">
        <f t="shared" si="3"/>
        <v>1</v>
      </c>
    </row>
    <row r="51" spans="1:22" x14ac:dyDescent="0.75">
      <c r="A51" s="2" t="s">
        <v>63</v>
      </c>
      <c r="B51" s="1">
        <v>43422</v>
      </c>
      <c r="C51" s="1">
        <v>36530</v>
      </c>
      <c r="D51" s="1">
        <v>38920</v>
      </c>
      <c r="E51" s="1">
        <v>38019</v>
      </c>
      <c r="F51" s="1">
        <v>41002</v>
      </c>
      <c r="G51" s="1">
        <v>42317</v>
      </c>
      <c r="H51" s="1">
        <v>48692</v>
      </c>
      <c r="I51" s="1">
        <v>46108</v>
      </c>
      <c r="J51" s="1">
        <v>41254</v>
      </c>
      <c r="K51" s="1">
        <v>41287</v>
      </c>
      <c r="L51" s="1">
        <v>39215</v>
      </c>
      <c r="M51" s="1">
        <v>41851</v>
      </c>
      <c r="N51" s="1">
        <v>118872</v>
      </c>
      <c r="O51" s="1">
        <v>121338</v>
      </c>
      <c r="P51" s="1">
        <v>136054</v>
      </c>
      <c r="Q51" s="1">
        <v>122353</v>
      </c>
      <c r="R51" s="1">
        <v>498617</v>
      </c>
      <c r="S51" s="1">
        <f t="shared" si="0"/>
        <v>498617</v>
      </c>
      <c r="T51" s="1">
        <f t="shared" si="1"/>
        <v>498617</v>
      </c>
      <c r="U51">
        <f t="shared" si="2"/>
        <v>1</v>
      </c>
      <c r="V51">
        <f t="shared" si="3"/>
        <v>1</v>
      </c>
    </row>
    <row r="52" spans="1:22" x14ac:dyDescent="0.75">
      <c r="A52" t="s">
        <v>64</v>
      </c>
      <c r="B52" s="1">
        <v>3983</v>
      </c>
      <c r="C52" s="1">
        <v>3372</v>
      </c>
      <c r="D52" s="1">
        <v>3824</v>
      </c>
      <c r="E52" s="1">
        <v>3776</v>
      </c>
      <c r="F52" s="1">
        <v>4426</v>
      </c>
      <c r="G52" s="1">
        <v>7464</v>
      </c>
      <c r="H52" s="1">
        <v>9036</v>
      </c>
      <c r="I52" s="1">
        <v>8718</v>
      </c>
      <c r="J52" s="1">
        <v>6463</v>
      </c>
      <c r="K52" s="1">
        <v>5102</v>
      </c>
      <c r="L52" s="1">
        <v>3980</v>
      </c>
      <c r="M52" s="1">
        <v>3937</v>
      </c>
      <c r="N52" s="1">
        <v>11179</v>
      </c>
      <c r="O52" s="1">
        <v>15666</v>
      </c>
      <c r="P52" s="1">
        <v>24217</v>
      </c>
      <c r="Q52" s="1">
        <v>13019</v>
      </c>
      <c r="R52" s="1">
        <v>64081</v>
      </c>
      <c r="S52" s="1">
        <f t="shared" si="0"/>
        <v>64081</v>
      </c>
      <c r="T52" s="1">
        <f t="shared" si="1"/>
        <v>64081</v>
      </c>
      <c r="U52">
        <f t="shared" si="2"/>
        <v>1</v>
      </c>
      <c r="V52">
        <f t="shared" si="3"/>
        <v>1</v>
      </c>
    </row>
    <row r="53" spans="1:22" x14ac:dyDescent="0.75">
      <c r="A53" t="s">
        <v>65</v>
      </c>
      <c r="B53" s="1">
        <v>2972002</v>
      </c>
      <c r="C53" s="1">
        <v>2678416</v>
      </c>
      <c r="D53" s="1">
        <v>3038438</v>
      </c>
      <c r="E53" s="1">
        <v>2894132</v>
      </c>
      <c r="F53" s="1">
        <v>3010842</v>
      </c>
      <c r="G53" s="1">
        <v>3208203</v>
      </c>
      <c r="H53" s="1">
        <v>3300890</v>
      </c>
      <c r="I53" s="1">
        <v>3213472</v>
      </c>
      <c r="J53" s="1">
        <v>3043539</v>
      </c>
      <c r="K53" s="1">
        <v>3083648</v>
      </c>
      <c r="L53" s="1">
        <v>2881282</v>
      </c>
      <c r="M53" s="1">
        <v>3173906</v>
      </c>
      <c r="N53" s="1">
        <v>8688856</v>
      </c>
      <c r="O53" s="1">
        <v>9113177</v>
      </c>
      <c r="P53" s="1">
        <v>9557901</v>
      </c>
      <c r="Q53" s="1">
        <v>9138836</v>
      </c>
      <c r="R53" s="1">
        <v>36498770</v>
      </c>
      <c r="S53" s="1">
        <f t="shared" si="0"/>
        <v>36498770</v>
      </c>
      <c r="T53" s="1">
        <f t="shared" si="1"/>
        <v>36498770</v>
      </c>
      <c r="U53">
        <f t="shared" si="2"/>
        <v>1</v>
      </c>
      <c r="V53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9DDF-0F61-4245-B53C-EF9C35A0DE89}">
  <dimension ref="A1:S53"/>
  <sheetViews>
    <sheetView workbookViewId="0">
      <selection activeCell="V9" sqref="V9"/>
    </sheetView>
  </sheetViews>
  <sheetFormatPr defaultRowHeight="14.75" x14ac:dyDescent="0.75"/>
  <sheetData>
    <row r="1" spans="1:19" x14ac:dyDescent="0.75">
      <c r="A1" s="2" t="s">
        <v>13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66</v>
      </c>
      <c r="O1" s="2" t="s">
        <v>67</v>
      </c>
      <c r="P1" s="2" t="s">
        <v>68</v>
      </c>
      <c r="Q1" s="2" t="s">
        <v>69</v>
      </c>
      <c r="R1" t="s">
        <v>3</v>
      </c>
    </row>
    <row r="2" spans="1:19" x14ac:dyDescent="0.75">
      <c r="A2" s="2" t="s">
        <v>14</v>
      </c>
      <c r="B2" s="3">
        <f>'1970 Data'!B2/'1970 Data'!$R2</f>
        <v>7.7418149662277488E-2</v>
      </c>
      <c r="C2" s="3">
        <f>'1970 Data'!C2/'1970 Data'!$R2</f>
        <v>7.4972248428306867E-2</v>
      </c>
      <c r="D2" s="3">
        <f>'1970 Data'!D2/'1970 Data'!$R2</f>
        <v>8.1324872127745931E-2</v>
      </c>
      <c r="E2" s="3">
        <f>'1970 Data'!E2/'1970 Data'!$R2</f>
        <v>7.90509903212194E-2</v>
      </c>
      <c r="F2" s="3">
        <f>'1970 Data'!F2/'1970 Data'!$R2</f>
        <v>8.254513494117742E-2</v>
      </c>
      <c r="G2" s="3">
        <f>'1970 Data'!G2/'1970 Data'!$R2</f>
        <v>8.4837831372580635E-2</v>
      </c>
      <c r="H2" s="3">
        <f>'1970 Data'!H2/'1970 Data'!$R2</f>
        <v>8.9635560716138374E-2</v>
      </c>
      <c r="I2" s="3">
        <f>'1970 Data'!I2/'1970 Data'!$R2</f>
        <v>8.7139935116422207E-2</v>
      </c>
      <c r="J2" s="3">
        <f>'1970 Data'!J2/'1970 Data'!$R2</f>
        <v>8.1922908418469512E-2</v>
      </c>
      <c r="K2" s="3">
        <f>'1970 Data'!K2/'1970 Data'!$R2</f>
        <v>8.5310884798051878E-2</v>
      </c>
      <c r="L2" s="3">
        <f>'1970 Data'!L2/'1970 Data'!$R2</f>
        <v>8.0767152890329555E-2</v>
      </c>
      <c r="M2" s="3">
        <f>'1970 Data'!M2/'1970 Data'!$R2</f>
        <v>9.5074331207280718E-2</v>
      </c>
      <c r="N2" s="3">
        <f>'1970 Data'!N2/'1970 Data'!$R2</f>
        <v>0.23371527021833027</v>
      </c>
      <c r="O2" s="3">
        <f>'1970 Data'!O2/'1970 Data'!$R2</f>
        <v>0.24643395663497747</v>
      </c>
      <c r="P2" s="3">
        <f>'1970 Data'!P2/'1970 Data'!$R2</f>
        <v>0.25869840425103008</v>
      </c>
      <c r="Q2" s="3">
        <f>'1970 Data'!Q2/'1970 Data'!$R2</f>
        <v>0.26115236889566218</v>
      </c>
      <c r="R2" s="3">
        <f>'1970 Data'!R2/'1970 Data'!$R2</f>
        <v>1</v>
      </c>
      <c r="S2" s="3"/>
    </row>
    <row r="3" spans="1:19" x14ac:dyDescent="0.75">
      <c r="A3" s="2" t="s">
        <v>15</v>
      </c>
      <c r="B3" s="3">
        <f>'1970 Data'!B3/'1970 Data'!$R3</f>
        <v>8.2388929351784407E-2</v>
      </c>
      <c r="C3" s="3">
        <f>'1970 Data'!C3/'1970 Data'!$R3</f>
        <v>7.2075746540422439E-2</v>
      </c>
      <c r="D3" s="3">
        <f>'1970 Data'!D3/'1970 Data'!$R3</f>
        <v>7.1260014566642382E-2</v>
      </c>
      <c r="E3" s="3">
        <f>'1970 Data'!E3/'1970 Data'!$R3</f>
        <v>8.0728332119446466E-2</v>
      </c>
      <c r="F3" s="3">
        <f>'1970 Data'!F3/'1970 Data'!$R3</f>
        <v>8.0757465404224321E-2</v>
      </c>
      <c r="G3" s="3">
        <f>'1970 Data'!G3/'1970 Data'!$R3</f>
        <v>9.2993445010924977E-2</v>
      </c>
      <c r="H3" s="3">
        <f>'1970 Data'!H3/'1970 Data'!$R3</f>
        <v>9.8033503277494535E-2</v>
      </c>
      <c r="I3" s="3">
        <f>'1970 Data'!I3/'1970 Data'!$R3</f>
        <v>9.0808448652585583E-2</v>
      </c>
      <c r="J3" s="3">
        <f>'1970 Data'!J3/'1970 Data'!$R3</f>
        <v>8.9002184996358341E-2</v>
      </c>
      <c r="K3" s="3">
        <f>'1970 Data'!K3/'1970 Data'!$R3</f>
        <v>8.3816460305899496E-2</v>
      </c>
      <c r="L3" s="3">
        <f>'1970 Data'!L3/'1970 Data'!$R3</f>
        <v>7.3882010196649667E-2</v>
      </c>
      <c r="M3" s="3">
        <f>'1970 Data'!M3/'1970 Data'!$R3</f>
        <v>8.4253459577567372E-2</v>
      </c>
      <c r="N3" s="3">
        <f>'1970 Data'!N3/'1970 Data'!$R3</f>
        <v>0.22572469045884924</v>
      </c>
      <c r="O3" s="3">
        <f>'1970 Data'!O3/'1970 Data'!$R3</f>
        <v>0.25447924253459575</v>
      </c>
      <c r="P3" s="3">
        <f>'1970 Data'!P3/'1970 Data'!$R3</f>
        <v>0.27784413692643845</v>
      </c>
      <c r="Q3" s="3">
        <f>'1970 Data'!Q3/'1970 Data'!$R3</f>
        <v>0.24195193008011653</v>
      </c>
      <c r="R3" s="3">
        <f>'1970 Data'!R3/'1970 Data'!$R3</f>
        <v>1</v>
      </c>
      <c r="S3" s="3"/>
    </row>
    <row r="4" spans="1:19" x14ac:dyDescent="0.75">
      <c r="A4" t="s">
        <v>16</v>
      </c>
      <c r="B4" s="3">
        <f>'1970 Data'!B4/'1970 Data'!$R4</f>
        <v>8.6147410525434023E-2</v>
      </c>
      <c r="C4" s="3">
        <f>'1970 Data'!C4/'1970 Data'!$R4</f>
        <v>7.5142405394651418E-2</v>
      </c>
      <c r="D4" s="3">
        <f>'1970 Data'!D4/'1970 Data'!$R4</f>
        <v>8.8066218508512914E-2</v>
      </c>
      <c r="E4" s="3">
        <f>'1970 Data'!E4/'1970 Data'!$R4</f>
        <v>7.861877238173022E-2</v>
      </c>
      <c r="F4" s="3">
        <f>'1970 Data'!F4/'1970 Data'!$R4</f>
        <v>7.8951226152331883E-2</v>
      </c>
      <c r="G4" s="3">
        <f>'1970 Data'!G4/'1970 Data'!$R4</f>
        <v>8.727565914849951E-2</v>
      </c>
      <c r="H4" s="3">
        <f>'1970 Data'!H4/'1970 Data'!$R4</f>
        <v>8.7490314338966729E-2</v>
      </c>
      <c r="I4" s="3">
        <f>'1970 Data'!I4/'1970 Data'!$R4</f>
        <v>8.7694498544533095E-2</v>
      </c>
      <c r="J4" s="3">
        <f>'1970 Data'!J4/'1970 Data'!$R4</f>
        <v>8.5348997926744996E-2</v>
      </c>
      <c r="K4" s="3">
        <f>'1970 Data'!K4/'1970 Data'!$R4</f>
        <v>8.2102992607484659E-2</v>
      </c>
      <c r="L4" s="3">
        <f>'1970 Data'!L4/'1970 Data'!$R4</f>
        <v>7.7663295009528593E-2</v>
      </c>
      <c r="M4" s="3">
        <f>'1970 Data'!M4/'1970 Data'!$R4</f>
        <v>8.5498209461581959E-2</v>
      </c>
      <c r="N4" s="3">
        <f>'1970 Data'!N4/'1970 Data'!$R4</f>
        <v>0.24935603442859836</v>
      </c>
      <c r="O4" s="3">
        <f>'1970 Data'!O4/'1970 Data'!$R4</f>
        <v>0.24484565768256161</v>
      </c>
      <c r="P4" s="3">
        <f>'1970 Data'!P4/'1970 Data'!$R4</f>
        <v>0.26053381081024479</v>
      </c>
      <c r="Q4" s="3">
        <f>'1970 Data'!Q4/'1970 Data'!$R4</f>
        <v>0.24526449707859521</v>
      </c>
      <c r="R4" s="3">
        <f>'1970 Data'!R4/'1970 Data'!$R4</f>
        <v>1</v>
      </c>
      <c r="S4" s="3"/>
    </row>
    <row r="5" spans="1:19" x14ac:dyDescent="0.75">
      <c r="A5" s="2" t="s">
        <v>17</v>
      </c>
      <c r="B5" s="3">
        <f>'1970 Data'!B5/'1970 Data'!$R5</f>
        <v>7.4061522743979175E-2</v>
      </c>
      <c r="C5" s="3">
        <f>'1970 Data'!C5/'1970 Data'!$R5</f>
        <v>6.9750694591530341E-2</v>
      </c>
      <c r="D5" s="3">
        <f>'1970 Data'!D5/'1970 Data'!$R5</f>
        <v>8.3129212713205336E-2</v>
      </c>
      <c r="E5" s="3">
        <f>'1970 Data'!E5/'1970 Data'!$R5</f>
        <v>7.2840536735482103E-2</v>
      </c>
      <c r="F5" s="3">
        <f>'1970 Data'!F5/'1970 Data'!$R5</f>
        <v>8.111333989509488E-2</v>
      </c>
      <c r="G5" s="3">
        <f>'1970 Data'!G5/'1970 Data'!$R5</f>
        <v>9.2956904177516411E-2</v>
      </c>
      <c r="H5" s="3">
        <f>'1970 Data'!H5/'1970 Data'!$R5</f>
        <v>9.1673622964504195E-2</v>
      </c>
      <c r="I5" s="3">
        <f>'1970 Data'!I5/'1970 Data'!$R5</f>
        <v>9.4399661114087444E-2</v>
      </c>
      <c r="J5" s="3">
        <f>'1970 Data'!J5/'1970 Data'!$R5</f>
        <v>8.2172358371852536E-2</v>
      </c>
      <c r="K5" s="3">
        <f>'1970 Data'!K5/'1970 Data'!$R5</f>
        <v>8.8110337266237251E-2</v>
      </c>
      <c r="L5" s="3">
        <f>'1970 Data'!L5/'1970 Data'!$R5</f>
        <v>8.0652355381682722E-2</v>
      </c>
      <c r="M5" s="3">
        <f>'1970 Data'!M5/'1970 Data'!$R5</f>
        <v>8.9139454044827635E-2</v>
      </c>
      <c r="N5" s="3">
        <f>'1970 Data'!N5/'1970 Data'!$R5</f>
        <v>0.22694143004871484</v>
      </c>
      <c r="O5" s="3">
        <f>'1970 Data'!O5/'1970 Data'!$R5</f>
        <v>0.24691078080809339</v>
      </c>
      <c r="P5" s="3">
        <f>'1970 Data'!P5/'1970 Data'!$R5</f>
        <v>0.26824564245044419</v>
      </c>
      <c r="Q5" s="3">
        <f>'1970 Data'!Q5/'1970 Data'!$R5</f>
        <v>0.25790214669274758</v>
      </c>
      <c r="R5" s="3">
        <f>'1970 Data'!R5/'1970 Data'!$R5</f>
        <v>1</v>
      </c>
      <c r="S5" s="3"/>
    </row>
    <row r="6" spans="1:19" x14ac:dyDescent="0.75">
      <c r="A6" t="s">
        <v>18</v>
      </c>
      <c r="B6" s="3">
        <f>'1970 Data'!B6/'1970 Data'!$R6</f>
        <v>8.1618271076113594E-2</v>
      </c>
      <c r="C6" s="3">
        <f>'1970 Data'!C6/'1970 Data'!$R6</f>
        <v>7.4581795811032928E-2</v>
      </c>
      <c r="D6" s="3">
        <f>'1970 Data'!D6/'1970 Data'!$R6</f>
        <v>8.653496429870404E-2</v>
      </c>
      <c r="E6" s="3">
        <f>'1970 Data'!E6/'1970 Data'!$R6</f>
        <v>8.1172544440353142E-2</v>
      </c>
      <c r="F6" s="3">
        <f>'1970 Data'!F6/'1970 Data'!$R6</f>
        <v>8.5672600554990652E-2</v>
      </c>
      <c r="G6" s="3">
        <f>'1970 Data'!G6/'1970 Data'!$R6</f>
        <v>8.6540406855519642E-2</v>
      </c>
      <c r="H6" s="3">
        <f>'1970 Data'!H6/'1970 Data'!$R6</f>
        <v>8.7163861122465408E-2</v>
      </c>
      <c r="I6" s="3">
        <f>'1970 Data'!I6/'1970 Data'!$R6</f>
        <v>8.8393691288418355E-2</v>
      </c>
      <c r="J6" s="3">
        <f>'1970 Data'!J6/'1970 Data'!$R6</f>
        <v>8.2365027406088684E-2</v>
      </c>
      <c r="K6" s="3">
        <f>'1970 Data'!K6/'1970 Data'!$R6</f>
        <v>8.3081005138899683E-2</v>
      </c>
      <c r="L6" s="3">
        <f>'1970 Data'!L6/'1970 Data'!$R6</f>
        <v>7.8657332494053531E-2</v>
      </c>
      <c r="M6" s="3">
        <f>'1970 Data'!M6/'1970 Data'!$R6</f>
        <v>8.4218499513360356E-2</v>
      </c>
      <c r="N6" s="3">
        <f>'1970 Data'!N6/'1970 Data'!$R6</f>
        <v>0.24273503118585055</v>
      </c>
      <c r="O6" s="3">
        <f>'1970 Data'!O6/'1970 Data'!$R6</f>
        <v>0.25338555185086342</v>
      </c>
      <c r="P6" s="3">
        <f>'1970 Data'!P6/'1970 Data'!$R6</f>
        <v>0.25792257981697242</v>
      </c>
      <c r="Q6" s="3">
        <f>'1970 Data'!Q6/'1970 Data'!$R6</f>
        <v>0.24595683714631356</v>
      </c>
      <c r="R6" s="3">
        <f>'1970 Data'!R6/'1970 Data'!$R6</f>
        <v>1</v>
      </c>
      <c r="S6" s="3"/>
    </row>
    <row r="7" spans="1:19" x14ac:dyDescent="0.75">
      <c r="A7" t="s">
        <v>19</v>
      </c>
      <c r="B7" s="3">
        <f>'1970 Data'!B7/'1970 Data'!$R7</f>
        <v>7.9767974694894758E-2</v>
      </c>
      <c r="C7" s="3">
        <f>'1970 Data'!C7/'1970 Data'!$R7</f>
        <v>6.9749824527770996E-2</v>
      </c>
      <c r="D7" s="3">
        <f>'1970 Data'!D7/'1970 Data'!$R7</f>
        <v>7.6601744518618606E-2</v>
      </c>
      <c r="E7" s="3">
        <f>'1970 Data'!E7/'1970 Data'!$R7</f>
        <v>7.3055195678590534E-2</v>
      </c>
      <c r="F7" s="3">
        <f>'1970 Data'!F7/'1970 Data'!$R7</f>
        <v>7.8311632494673988E-2</v>
      </c>
      <c r="G7" s="3">
        <f>'1970 Data'!G7/'1970 Data'!$R7</f>
        <v>9.170317828906073E-2</v>
      </c>
      <c r="H7" s="3">
        <f>'1970 Data'!H7/'1970 Data'!$R7</f>
        <v>0.10166258004471063</v>
      </c>
      <c r="I7" s="3">
        <f>'1970 Data'!I7/'1970 Data'!$R7</f>
        <v>0.10235519289577104</v>
      </c>
      <c r="J7" s="3">
        <f>'1970 Data'!J7/'1970 Data'!$R7</f>
        <v>8.781341504515898E-2</v>
      </c>
      <c r="K7" s="3">
        <f>'1970 Data'!K7/'1970 Data'!$R7</f>
        <v>8.4520411980965521E-2</v>
      </c>
      <c r="L7" s="3">
        <f>'1970 Data'!L7/'1970 Data'!$R7</f>
        <v>7.2980987158834054E-2</v>
      </c>
      <c r="M7" s="3">
        <f>'1970 Data'!M7/'1970 Data'!$R7</f>
        <v>8.1477862670950141E-2</v>
      </c>
      <c r="N7" s="3">
        <f>'1970 Data'!N7/'1970 Data'!$R7</f>
        <v>0.22611954374128437</v>
      </c>
      <c r="O7" s="3">
        <f>'1970 Data'!O7/'1970 Data'!$R7</f>
        <v>0.24307000646232527</v>
      </c>
      <c r="P7" s="3">
        <f>'1970 Data'!P7/'1970 Data'!$R7</f>
        <v>0.29183118798564067</v>
      </c>
      <c r="Q7" s="3">
        <f>'1970 Data'!Q7/'1970 Data'!$R7</f>
        <v>0.23897926181074972</v>
      </c>
      <c r="R7" s="3">
        <f>'1970 Data'!R7/'1970 Data'!$R7</f>
        <v>1</v>
      </c>
      <c r="S7" s="3"/>
    </row>
    <row r="8" spans="1:19" x14ac:dyDescent="0.75">
      <c r="A8" s="2" t="s">
        <v>20</v>
      </c>
      <c r="B8" s="3">
        <f>'1970 Data'!B8/'1970 Data'!$R8</f>
        <v>8.0412012402625507E-2</v>
      </c>
      <c r="C8" s="3">
        <f>'1970 Data'!C8/'1970 Data'!$R8</f>
        <v>7.4318404477206959E-2</v>
      </c>
      <c r="D8" s="3">
        <f>'1970 Data'!D8/'1970 Data'!$R8</f>
        <v>7.9078129498489025E-2</v>
      </c>
      <c r="E8" s="3">
        <f>'1970 Data'!E8/'1970 Data'!$R8</f>
        <v>7.7031737713882123E-2</v>
      </c>
      <c r="F8" s="3">
        <f>'1970 Data'!F8/'1970 Data'!$R8</f>
        <v>8.4753345581305761E-2</v>
      </c>
      <c r="G8" s="3">
        <f>'1970 Data'!G8/'1970 Data'!$R8</f>
        <v>8.6884658482480365E-2</v>
      </c>
      <c r="H8" s="3">
        <f>'1970 Data'!H8/'1970 Data'!$R8</f>
        <v>8.9407437018564587E-2</v>
      </c>
      <c r="I8" s="3">
        <f>'1970 Data'!I8/'1970 Data'!$R8</f>
        <v>8.8100480322120298E-2</v>
      </c>
      <c r="J8" s="3">
        <f>'1970 Data'!J8/'1970 Data'!$R8</f>
        <v>8.4015981739888695E-2</v>
      </c>
      <c r="K8" s="3">
        <f>'1970 Data'!K8/'1970 Data'!$R8</f>
        <v>8.5258729787220822E-2</v>
      </c>
      <c r="L8" s="3">
        <f>'1970 Data'!L8/'1970 Data'!$R8</f>
        <v>8.0474149804992123E-2</v>
      </c>
      <c r="M8" s="3">
        <f>'1970 Data'!M8/'1970 Data'!$R8</f>
        <v>9.0264933171223749E-2</v>
      </c>
      <c r="N8" s="3">
        <f>'1970 Data'!N8/'1970 Data'!$R8</f>
        <v>0.23380854637832149</v>
      </c>
      <c r="O8" s="3">
        <f>'1970 Data'!O8/'1970 Data'!$R8</f>
        <v>0.24866974177766824</v>
      </c>
      <c r="P8" s="3">
        <f>'1970 Data'!P8/'1970 Data'!$R8</f>
        <v>0.26152389908057355</v>
      </c>
      <c r="Q8" s="3">
        <f>'1970 Data'!Q8/'1970 Data'!$R8</f>
        <v>0.25599781276343669</v>
      </c>
      <c r="R8" s="3">
        <f>'1970 Data'!R8/'1970 Data'!$R8</f>
        <v>1</v>
      </c>
      <c r="S8" s="3"/>
    </row>
    <row r="9" spans="1:19" x14ac:dyDescent="0.75">
      <c r="A9" s="2" t="s">
        <v>21</v>
      </c>
      <c r="B9" s="3">
        <f>'1970 Data'!B9/'1970 Data'!$R9</f>
        <v>7.1462668346545424E-2</v>
      </c>
      <c r="C9" s="3">
        <f>'1970 Data'!C9/'1970 Data'!$R9</f>
        <v>6.7330792647139384E-2</v>
      </c>
      <c r="D9" s="3">
        <f>'1970 Data'!D9/'1970 Data'!$R9</f>
        <v>7.9562083780040219E-2</v>
      </c>
      <c r="E9" s="3">
        <f>'1970 Data'!E9/'1970 Data'!$R9</f>
        <v>7.8169140835922274E-2</v>
      </c>
      <c r="F9" s="3">
        <f>'1970 Data'!F9/'1970 Data'!$R9</f>
        <v>8.1252396566160873E-2</v>
      </c>
      <c r="G9" s="3">
        <f>'1970 Data'!G9/'1970 Data'!$R9</f>
        <v>8.8999663502547205E-2</v>
      </c>
      <c r="H9" s="3">
        <f>'1970 Data'!H9/'1970 Data'!$R9</f>
        <v>9.5878297479399313E-2</v>
      </c>
      <c r="I9" s="3">
        <f>'1970 Data'!I9/'1970 Data'!$R9</f>
        <v>9.3092411591163424E-2</v>
      </c>
      <c r="J9" s="3">
        <f>'1970 Data'!J9/'1970 Data'!$R9</f>
        <v>8.8107553976539091E-2</v>
      </c>
      <c r="K9" s="3">
        <f>'1970 Data'!K9/'1970 Data'!$R9</f>
        <v>8.6198126569995384E-2</v>
      </c>
      <c r="L9" s="3">
        <f>'1970 Data'!L9/'1970 Data'!$R9</f>
        <v>8.0524623005470045E-2</v>
      </c>
      <c r="M9" s="3">
        <f>'1970 Data'!M9/'1970 Data'!$R9</f>
        <v>8.9422241699077365E-2</v>
      </c>
      <c r="N9" s="3">
        <f>'1970 Data'!N9/'1970 Data'!$R9</f>
        <v>0.21835554477372501</v>
      </c>
      <c r="O9" s="3">
        <f>'1970 Data'!O9/'1970 Data'!$R9</f>
        <v>0.24842120090463035</v>
      </c>
      <c r="P9" s="3">
        <f>'1970 Data'!P9/'1970 Data'!$R9</f>
        <v>0.27707826304710181</v>
      </c>
      <c r="Q9" s="3">
        <f>'1970 Data'!Q9/'1970 Data'!$R9</f>
        <v>0.25614499127454282</v>
      </c>
      <c r="R9" s="3">
        <f>'1970 Data'!R9/'1970 Data'!$R9</f>
        <v>1</v>
      </c>
      <c r="S9" s="3"/>
    </row>
    <row r="10" spans="1:19" x14ac:dyDescent="0.75">
      <c r="A10" t="s">
        <v>22</v>
      </c>
      <c r="B10" s="3">
        <f>'1970 Data'!B10/'1970 Data'!$R10</f>
        <v>8.4135243184603331E-2</v>
      </c>
      <c r="C10" s="3">
        <f>'1970 Data'!C10/'1970 Data'!$R10</f>
        <v>7.5523501483282102E-2</v>
      </c>
      <c r="D10" s="3">
        <f>'1970 Data'!D10/'1970 Data'!$R10</f>
        <v>8.3954436788074807E-2</v>
      </c>
      <c r="E10" s="3">
        <f>'1970 Data'!E10/'1970 Data'!$R10</f>
        <v>8.2320482686113403E-2</v>
      </c>
      <c r="F10" s="3">
        <f>'1970 Data'!F10/'1970 Data'!$R10</f>
        <v>8.4885254903536433E-2</v>
      </c>
      <c r="G10" s="3">
        <f>'1970 Data'!G10/'1970 Data'!$R10</f>
        <v>8.5126330098907799E-2</v>
      </c>
      <c r="H10" s="3">
        <f>'1970 Data'!H10/'1970 Data'!$R10</f>
        <v>8.6981269796626293E-2</v>
      </c>
      <c r="I10" s="3">
        <f>'1970 Data'!I10/'1970 Data'!$R10</f>
        <v>8.3164245869913139E-2</v>
      </c>
      <c r="J10" s="3">
        <f>'1970 Data'!J10/'1970 Data'!$R10</f>
        <v>8.1717794697685003E-2</v>
      </c>
      <c r="K10" s="3">
        <f>'1970 Data'!K10/'1970 Data'!$R10</f>
        <v>8.4597303975731758E-2</v>
      </c>
      <c r="L10" s="3">
        <f>'1970 Data'!L10/'1970 Data'!$R10</f>
        <v>7.7686481708419547E-2</v>
      </c>
      <c r="M10" s="3">
        <f>'1970 Data'!M10/'1970 Data'!$R10</f>
        <v>8.9907654807106357E-2</v>
      </c>
      <c r="N10" s="3">
        <f>'1970 Data'!N10/'1970 Data'!$R10</f>
        <v>0.24361318145596025</v>
      </c>
      <c r="O10" s="3">
        <f>'1970 Data'!O10/'1970 Data'!$R10</f>
        <v>0.25233206768855765</v>
      </c>
      <c r="P10" s="3">
        <f>'1970 Data'!P10/'1970 Data'!$R10</f>
        <v>0.25186331036422444</v>
      </c>
      <c r="Q10" s="3">
        <f>'1970 Data'!Q10/'1970 Data'!$R10</f>
        <v>0.25219144049125769</v>
      </c>
      <c r="R10" s="3">
        <f>'1970 Data'!R10/'1970 Data'!$R10</f>
        <v>1</v>
      </c>
      <c r="S10" s="3"/>
    </row>
    <row r="11" spans="1:19" x14ac:dyDescent="0.75">
      <c r="A11" s="2" t="s">
        <v>23</v>
      </c>
      <c r="B11" s="3">
        <f>'1970 Data'!B11/'1970 Data'!$R11</f>
        <v>8.4240838771974275E-2</v>
      </c>
      <c r="C11" s="3">
        <f>'1970 Data'!C11/'1970 Data'!$R11</f>
        <v>8.070030063757079E-2</v>
      </c>
      <c r="D11" s="3">
        <f>'1970 Data'!D11/'1970 Data'!$R11</f>
        <v>9.1163035960088484E-2</v>
      </c>
      <c r="E11" s="3">
        <f>'1970 Data'!E11/'1970 Data'!$R11</f>
        <v>8.5533785773474036E-2</v>
      </c>
      <c r="F11" s="3">
        <f>'1970 Data'!F11/'1970 Data'!$R11</f>
        <v>7.8332865370523821E-2</v>
      </c>
      <c r="G11" s="3">
        <f>'1970 Data'!G11/'1970 Data'!$R11</f>
        <v>8.3922395786965073E-2</v>
      </c>
      <c r="H11" s="3">
        <f>'1970 Data'!H11/'1970 Data'!$R11</f>
        <v>8.713969717099361E-2</v>
      </c>
      <c r="I11" s="3">
        <f>'1970 Data'!I11/'1970 Data'!$R11</f>
        <v>8.2091177417256189E-2</v>
      </c>
      <c r="J11" s="3">
        <f>'1970 Data'!J11/'1970 Data'!$R11</f>
        <v>8.0852331482026807E-2</v>
      </c>
      <c r="K11" s="3">
        <f>'1970 Data'!K11/'1970 Data'!$R11</f>
        <v>7.798976873506229E-2</v>
      </c>
      <c r="L11" s="3">
        <f>'1970 Data'!L11/'1970 Data'!$R11</f>
        <v>7.9822356752018514E-2</v>
      </c>
      <c r="M11" s="3">
        <f>'1970 Data'!M11/'1970 Data'!$R11</f>
        <v>8.821144614204611E-2</v>
      </c>
      <c r="N11" s="3">
        <f>'1970 Data'!N11/'1970 Data'!$R11</f>
        <v>0.25610417536963354</v>
      </c>
      <c r="O11" s="3">
        <f>'1970 Data'!O11/'1970 Data'!$R11</f>
        <v>0.24778904693096293</v>
      </c>
      <c r="P11" s="3">
        <f>'1970 Data'!P11/'1970 Data'!$R11</f>
        <v>0.25008320607027662</v>
      </c>
      <c r="Q11" s="3">
        <f>'1970 Data'!Q11/'1970 Data'!$R11</f>
        <v>0.24602357162912691</v>
      </c>
      <c r="R11" s="3">
        <f>'1970 Data'!R11/'1970 Data'!$R11</f>
        <v>1</v>
      </c>
      <c r="S11" s="3"/>
    </row>
    <row r="12" spans="1:19" x14ac:dyDescent="0.75">
      <c r="A12" s="2" t="s">
        <v>24</v>
      </c>
      <c r="B12" s="3">
        <f>'1970 Data'!B12/'1970 Data'!$R12</f>
        <v>7.8806780368770632E-2</v>
      </c>
      <c r="C12" s="3">
        <f>'1970 Data'!C12/'1970 Data'!$R12</f>
        <v>7.5587975589280515E-2</v>
      </c>
      <c r="D12" s="3">
        <f>'1970 Data'!D12/'1970 Data'!$R12</f>
        <v>8.4300497174846348E-2</v>
      </c>
      <c r="E12" s="3">
        <f>'1970 Data'!E12/'1970 Data'!$R12</f>
        <v>8.1272210840412529E-2</v>
      </c>
      <c r="F12" s="3">
        <f>'1970 Data'!F12/'1970 Data'!$R12</f>
        <v>8.2530154546126777E-2</v>
      </c>
      <c r="G12" s="3">
        <f>'1970 Data'!G12/'1970 Data'!$R12</f>
        <v>8.7006033084093451E-2</v>
      </c>
      <c r="H12" s="3">
        <f>'1970 Data'!H12/'1970 Data'!$R12</f>
        <v>9.2034328117999636E-2</v>
      </c>
      <c r="I12" s="3">
        <f>'1970 Data'!I12/'1970 Data'!$R12</f>
        <v>8.642577827654753E-2</v>
      </c>
      <c r="J12" s="3">
        <f>'1970 Data'!J12/'1970 Data'!$R12</f>
        <v>8.2096050874514465E-2</v>
      </c>
      <c r="K12" s="3">
        <f>'1970 Data'!K12/'1970 Data'!$R12</f>
        <v>8.2013405886932955E-2</v>
      </c>
      <c r="L12" s="3">
        <f>'1970 Data'!L12/'1970 Data'!$R12</f>
        <v>8.0874644952783611E-2</v>
      </c>
      <c r="M12" s="3">
        <f>'1970 Data'!M12/'1970 Data'!$R12</f>
        <v>8.7052140287691551E-2</v>
      </c>
      <c r="N12" s="3">
        <f>'1970 Data'!N12/'1970 Data'!$R12</f>
        <v>0.23869525313289749</v>
      </c>
      <c r="O12" s="3">
        <f>'1970 Data'!O12/'1970 Data'!$R12</f>
        <v>0.25080839847063274</v>
      </c>
      <c r="P12" s="3">
        <f>'1970 Data'!P12/'1970 Data'!$R12</f>
        <v>0.26055615726906162</v>
      </c>
      <c r="Q12" s="3">
        <f>'1970 Data'!Q12/'1970 Data'!$R12</f>
        <v>0.24994019112740812</v>
      </c>
      <c r="R12" s="3">
        <f>'1970 Data'!R12/'1970 Data'!$R12</f>
        <v>1</v>
      </c>
      <c r="S12" s="3"/>
    </row>
    <row r="13" spans="1:19" x14ac:dyDescent="0.75">
      <c r="A13" s="2" t="s">
        <v>25</v>
      </c>
      <c r="B13" s="3">
        <f>'1970 Data'!B13/'1970 Data'!$R13</f>
        <v>7.8158212747497902E-2</v>
      </c>
      <c r="C13" s="3">
        <f>'1970 Data'!C13/'1970 Data'!$R13</f>
        <v>7.2834877451739846E-2</v>
      </c>
      <c r="D13" s="3">
        <f>'1970 Data'!D13/'1970 Data'!$R13</f>
        <v>8.4466891829083138E-2</v>
      </c>
      <c r="E13" s="3">
        <f>'1970 Data'!E13/'1970 Data'!$R13</f>
        <v>8.4188020946301859E-2</v>
      </c>
      <c r="F13" s="3">
        <f>'1970 Data'!F13/'1970 Data'!$R13</f>
        <v>8.3190282899017753E-2</v>
      </c>
      <c r="G13" s="3">
        <f>'1970 Data'!G13/'1970 Data'!$R13</f>
        <v>8.4962662287360949E-2</v>
      </c>
      <c r="H13" s="3">
        <f>'1970 Data'!H13/'1970 Data'!$R13</f>
        <v>9.1234158584575342E-2</v>
      </c>
      <c r="I13" s="3">
        <f>'1970 Data'!I13/'1970 Data'!$R13</f>
        <v>8.5898429027360335E-2</v>
      </c>
      <c r="J13" s="3">
        <f>'1970 Data'!J13/'1970 Data'!$R13</f>
        <v>8.2353670250673944E-2</v>
      </c>
      <c r="K13" s="3">
        <f>'1970 Data'!K13/'1970 Data'!$R13</f>
        <v>8.3574505004183064E-2</v>
      </c>
      <c r="L13" s="3">
        <f>'1970 Data'!L13/'1970 Data'!$R13</f>
        <v>8.0754810522727982E-2</v>
      </c>
      <c r="M13" s="3">
        <f>'1970 Data'!M13/'1970 Data'!$R13</f>
        <v>8.8383478449477887E-2</v>
      </c>
      <c r="N13" s="3">
        <f>'1970 Data'!N13/'1970 Data'!$R13</f>
        <v>0.23545998202832089</v>
      </c>
      <c r="O13" s="3">
        <f>'1970 Data'!O13/'1970 Data'!$R13</f>
        <v>0.25234096613268059</v>
      </c>
      <c r="P13" s="3">
        <f>'1970 Data'!P13/'1970 Data'!$R13</f>
        <v>0.25948625786260959</v>
      </c>
      <c r="Q13" s="3">
        <f>'1970 Data'!Q13/'1970 Data'!$R13</f>
        <v>0.25271279397638891</v>
      </c>
      <c r="R13" s="3">
        <f>'1970 Data'!R13/'1970 Data'!$R13</f>
        <v>1</v>
      </c>
      <c r="S13" s="3"/>
    </row>
    <row r="14" spans="1:19" x14ac:dyDescent="0.75">
      <c r="A14" t="s">
        <v>26</v>
      </c>
      <c r="B14" s="3">
        <f>'1970 Data'!B14/'1970 Data'!$R14</f>
        <v>7.3275862068965511E-2</v>
      </c>
      <c r="C14" s="3">
        <f>'1970 Data'!C14/'1970 Data'!$R14</f>
        <v>6.5649172269211312E-2</v>
      </c>
      <c r="D14" s="3">
        <f>'1970 Data'!D14/'1970 Data'!$R14</f>
        <v>7.3962625605436275E-2</v>
      </c>
      <c r="E14" s="3">
        <f>'1970 Data'!E14/'1970 Data'!$R14</f>
        <v>7.4405407359213471E-2</v>
      </c>
      <c r="F14" s="3">
        <f>'1970 Data'!F14/'1970 Data'!$R14</f>
        <v>7.7821152316923298E-2</v>
      </c>
      <c r="G14" s="3">
        <f>'1970 Data'!G14/'1970 Data'!$R14</f>
        <v>9.4773368032964656E-2</v>
      </c>
      <c r="H14" s="3">
        <f>'1970 Data'!H14/'1970 Data'!$R14</f>
        <v>0.10282476686185209</v>
      </c>
      <c r="I14" s="3">
        <f>'1970 Data'!I14/'1970 Data'!$R14</f>
        <v>0.10399949396370997</v>
      </c>
      <c r="J14" s="3">
        <f>'1970 Data'!J14/'1970 Data'!$R14</f>
        <v>9.2225113858165259E-2</v>
      </c>
      <c r="K14" s="3">
        <f>'1970 Data'!K14/'1970 Data'!$R14</f>
        <v>8.687558736355093E-2</v>
      </c>
      <c r="L14" s="3">
        <f>'1970 Data'!L14/'1970 Data'!$R14</f>
        <v>7.650184341791369E-2</v>
      </c>
      <c r="M14" s="3">
        <f>'1970 Data'!M14/'1970 Data'!$R14</f>
        <v>7.7685606882093541E-2</v>
      </c>
      <c r="N14" s="3">
        <f>'1970 Data'!N14/'1970 Data'!$R14</f>
        <v>0.21288765994361311</v>
      </c>
      <c r="O14" s="3">
        <f>'1970 Data'!O14/'1970 Data'!$R14</f>
        <v>0.24699992770910142</v>
      </c>
      <c r="P14" s="3">
        <f>'1970 Data'!P14/'1970 Data'!$R14</f>
        <v>0.29904937468372733</v>
      </c>
      <c r="Q14" s="3">
        <f>'1970 Data'!Q14/'1970 Data'!$R14</f>
        <v>0.24106303766355816</v>
      </c>
      <c r="R14" s="3">
        <f>'1970 Data'!R14/'1970 Data'!$R14</f>
        <v>1</v>
      </c>
      <c r="S14" s="3"/>
    </row>
    <row r="15" spans="1:19" x14ac:dyDescent="0.75">
      <c r="A15" s="2" t="s">
        <v>27</v>
      </c>
      <c r="B15" s="3">
        <f>'1970 Data'!B15/'1970 Data'!$R15</f>
        <v>8.9611766456034275E-2</v>
      </c>
      <c r="C15" s="3">
        <f>'1970 Data'!C15/'1970 Data'!$R15</f>
        <v>7.8040271438964207E-2</v>
      </c>
      <c r="D15" s="3">
        <f>'1970 Data'!D15/'1970 Data'!$R15</f>
        <v>8.2435368163104414E-2</v>
      </c>
      <c r="E15" s="3">
        <f>'1970 Data'!E15/'1970 Data'!$R15</f>
        <v>7.9256737798773361E-2</v>
      </c>
      <c r="F15" s="3">
        <f>'1970 Data'!F15/'1970 Data'!$R15</f>
        <v>8.1867934938508191E-2</v>
      </c>
      <c r="G15" s="3">
        <f>'1970 Data'!G15/'1970 Data'!$R15</f>
        <v>8.5772804507327979E-2</v>
      </c>
      <c r="H15" s="3">
        <f>'1970 Data'!H15/'1970 Data'!$R15</f>
        <v>8.8211386451527457E-2</v>
      </c>
      <c r="I15" s="3">
        <f>'1970 Data'!I15/'1970 Data'!$R15</f>
        <v>8.1299246330671718E-2</v>
      </c>
      <c r="J15" s="3">
        <f>'1970 Data'!J15/'1970 Data'!$R15</f>
        <v>8.1262840216704255E-2</v>
      </c>
      <c r="K15" s="3">
        <f>'1970 Data'!K15/'1970 Data'!$R15</f>
        <v>8.343528091396922E-2</v>
      </c>
      <c r="L15" s="3">
        <f>'1970 Data'!L15/'1970 Data'!$R15</f>
        <v>7.6904777298151636E-2</v>
      </c>
      <c r="M15" s="3">
        <f>'1970 Data'!M15/'1970 Data'!$R15</f>
        <v>9.1901585486263287E-2</v>
      </c>
      <c r="N15" s="3">
        <f>'1970 Data'!N15/'1970 Data'!$R15</f>
        <v>0.25008740605810292</v>
      </c>
      <c r="O15" s="3">
        <f>'1970 Data'!O15/'1970 Data'!$R15</f>
        <v>0.24689747724460953</v>
      </c>
      <c r="P15" s="3">
        <f>'1970 Data'!P15/'1970 Data'!$R15</f>
        <v>0.2507734729989034</v>
      </c>
      <c r="Q15" s="3">
        <f>'1970 Data'!Q15/'1970 Data'!$R15</f>
        <v>0.25224164369838414</v>
      </c>
      <c r="R15" s="3">
        <f>'1970 Data'!R15/'1970 Data'!$R15</f>
        <v>1</v>
      </c>
      <c r="S15" s="3"/>
    </row>
    <row r="16" spans="1:19" x14ac:dyDescent="0.75">
      <c r="A16" s="2" t="s">
        <v>28</v>
      </c>
      <c r="B16" s="3">
        <f>'1970 Data'!B16/'1970 Data'!$R16</f>
        <v>8.7931849280854554E-2</v>
      </c>
      <c r="C16" s="3">
        <f>'1970 Data'!C16/'1970 Data'!$R16</f>
        <v>7.4263988622089716E-2</v>
      </c>
      <c r="D16" s="3">
        <f>'1970 Data'!D16/'1970 Data'!$R16</f>
        <v>8.5424129117280256E-2</v>
      </c>
      <c r="E16" s="3">
        <f>'1970 Data'!E16/'1970 Data'!$R16</f>
        <v>7.8865217337618379E-2</v>
      </c>
      <c r="F16" s="3">
        <f>'1970 Data'!F16/'1970 Data'!$R16</f>
        <v>8.2447193632141924E-2</v>
      </c>
      <c r="G16" s="3">
        <f>'1970 Data'!G16/'1970 Data'!$R16</f>
        <v>8.7893683441301496E-2</v>
      </c>
      <c r="H16" s="3">
        <f>'1970 Data'!H16/'1970 Data'!$R16</f>
        <v>8.8806296016496616E-2</v>
      </c>
      <c r="I16" s="3">
        <f>'1970 Data'!I16/'1970 Data'!$R16</f>
        <v>8.5345552388788673E-2</v>
      </c>
      <c r="J16" s="3">
        <f>'1970 Data'!J16/'1970 Data'!$R16</f>
        <v>8.1625505557058498E-2</v>
      </c>
      <c r="K16" s="3">
        <f>'1970 Data'!K16/'1970 Data'!$R16</f>
        <v>8.0821777877058854E-2</v>
      </c>
      <c r="L16" s="3">
        <f>'1970 Data'!L16/'1970 Data'!$R16</f>
        <v>7.9694763085550971E-2</v>
      </c>
      <c r="M16" s="3">
        <f>'1970 Data'!M16/'1970 Data'!$R16</f>
        <v>8.6880043643760049E-2</v>
      </c>
      <c r="N16" s="3">
        <f>'1970 Data'!N16/'1970 Data'!$R16</f>
        <v>0.24761996702022454</v>
      </c>
      <c r="O16" s="3">
        <f>'1970 Data'!O16/'1970 Data'!$R16</f>
        <v>0.24920609441106181</v>
      </c>
      <c r="P16" s="3">
        <f>'1970 Data'!P16/'1970 Data'!$R16</f>
        <v>0.2557773539623438</v>
      </c>
      <c r="Q16" s="3">
        <f>'1970 Data'!Q16/'1970 Data'!$R16</f>
        <v>0.24739658460636987</v>
      </c>
      <c r="R16" s="3">
        <f>'1970 Data'!R16/'1970 Data'!$R16</f>
        <v>1</v>
      </c>
      <c r="S16" s="3"/>
    </row>
    <row r="17" spans="1:19" x14ac:dyDescent="0.75">
      <c r="A17" s="2" t="s">
        <v>29</v>
      </c>
      <c r="B17" s="3">
        <f>'1970 Data'!B17/'1970 Data'!$R17</f>
        <v>9.0437181577189912E-2</v>
      </c>
      <c r="C17" s="3">
        <f>'1970 Data'!C17/'1970 Data'!$R17</f>
        <v>7.2513640963426759E-2</v>
      </c>
      <c r="D17" s="3">
        <f>'1970 Data'!D17/'1970 Data'!$R17</f>
        <v>8.1294601065613689E-2</v>
      </c>
      <c r="E17" s="3">
        <f>'1970 Data'!E17/'1970 Data'!$R17</f>
        <v>7.3957206307359843E-2</v>
      </c>
      <c r="F17" s="3">
        <f>'1970 Data'!F17/'1970 Data'!$R17</f>
        <v>8.1417085397826189E-2</v>
      </c>
      <c r="G17" s="3">
        <f>'1970 Data'!G17/'1970 Data'!$R17</f>
        <v>9.3289316741566805E-2</v>
      </c>
      <c r="H17" s="3">
        <f>'1970 Data'!H17/'1970 Data'!$R17</f>
        <v>9.2394014598965887E-2</v>
      </c>
      <c r="I17" s="3">
        <f>'1970 Data'!I17/'1970 Data'!$R17</f>
        <v>8.8471599674541629E-2</v>
      </c>
      <c r="J17" s="3">
        <f>'1970 Data'!J17/'1970 Data'!$R17</f>
        <v>8.4003837842409321E-2</v>
      </c>
      <c r="K17" s="3">
        <f>'1970 Data'!K17/'1970 Data'!$R17</f>
        <v>7.8891575119349314E-2</v>
      </c>
      <c r="L17" s="3">
        <f>'1970 Data'!L17/'1970 Data'!$R17</f>
        <v>7.7841709414670709E-2</v>
      </c>
      <c r="M17" s="3">
        <f>'1970 Data'!M17/'1970 Data'!$R17</f>
        <v>8.5488231297079914E-2</v>
      </c>
      <c r="N17" s="3">
        <f>'1970 Data'!N17/'1970 Data'!$R17</f>
        <v>0.24424542360623036</v>
      </c>
      <c r="O17" s="3">
        <f>'1970 Data'!O17/'1970 Data'!$R17</f>
        <v>0.24866360844675287</v>
      </c>
      <c r="P17" s="3">
        <f>'1970 Data'!P17/'1970 Data'!$R17</f>
        <v>0.26486945211591684</v>
      </c>
      <c r="Q17" s="3">
        <f>'1970 Data'!Q17/'1970 Data'!$R17</f>
        <v>0.24222151583109994</v>
      </c>
      <c r="R17" s="3">
        <f>'1970 Data'!R17/'1970 Data'!$R17</f>
        <v>1</v>
      </c>
      <c r="S17" s="3"/>
    </row>
    <row r="18" spans="1:19" x14ac:dyDescent="0.75">
      <c r="A18" s="2" t="s">
        <v>30</v>
      </c>
      <c r="B18" s="3">
        <f>'1970 Data'!B18/'1970 Data'!$R18</f>
        <v>7.82112524484566E-2</v>
      </c>
      <c r="C18" s="3">
        <f>'1970 Data'!C18/'1970 Data'!$R18</f>
        <v>6.9849724766380461E-2</v>
      </c>
      <c r="D18" s="3">
        <f>'1970 Data'!D18/'1970 Data'!$R18</f>
        <v>7.8247382506342111E-2</v>
      </c>
      <c r="E18" s="3">
        <f>'1970 Data'!E18/'1970 Data'!$R18</f>
        <v>8.2508148618412394E-2</v>
      </c>
      <c r="F18" s="3">
        <f>'1970 Data'!F18/'1970 Data'!$R18</f>
        <v>8.0802293742532047E-2</v>
      </c>
      <c r="G18" s="3">
        <f>'1970 Data'!G18/'1970 Data'!$R18</f>
        <v>9.3290390178817975E-2</v>
      </c>
      <c r="H18" s="3">
        <f>'1970 Data'!H18/'1970 Data'!$R18</f>
        <v>9.6278862109634086E-2</v>
      </c>
      <c r="I18" s="3">
        <f>'1970 Data'!I18/'1970 Data'!$R18</f>
        <v>9.1721313379218503E-2</v>
      </c>
      <c r="J18" s="3">
        <f>'1970 Data'!J18/'1970 Data'!$R18</f>
        <v>8.6446324927933443E-2</v>
      </c>
      <c r="K18" s="3">
        <f>'1970 Data'!K18/'1970 Data'!$R18</f>
        <v>8.2758478305190605E-2</v>
      </c>
      <c r="L18" s="3">
        <f>'1970 Data'!L18/'1970 Data'!$R18</f>
        <v>7.7274451661853621E-2</v>
      </c>
      <c r="M18" s="3">
        <f>'1970 Data'!M18/'1970 Data'!$R18</f>
        <v>8.2611377355228152E-2</v>
      </c>
      <c r="N18" s="3">
        <f>'1970 Data'!N18/'1970 Data'!$R18</f>
        <v>0.22630835972117919</v>
      </c>
      <c r="O18" s="3">
        <f>'1970 Data'!O18/'1970 Data'!$R18</f>
        <v>0.2566008325397624</v>
      </c>
      <c r="P18" s="3">
        <f>'1970 Data'!P18/'1970 Data'!$R18</f>
        <v>0.27444650041678603</v>
      </c>
      <c r="Q18" s="3">
        <f>'1970 Data'!Q18/'1970 Data'!$R18</f>
        <v>0.24264430732227238</v>
      </c>
      <c r="R18" s="3">
        <f>'1970 Data'!R18/'1970 Data'!$R18</f>
        <v>1</v>
      </c>
      <c r="S18" s="3"/>
    </row>
    <row r="19" spans="1:19" x14ac:dyDescent="0.75">
      <c r="A19" s="2" t="s">
        <v>31</v>
      </c>
      <c r="B19" s="3">
        <f>'1970 Data'!B19/'1970 Data'!$R19</f>
        <v>7.6488777990129431E-2</v>
      </c>
      <c r="C19" s="3">
        <f>'1970 Data'!C19/'1970 Data'!$R19</f>
        <v>7.2595063418876074E-2</v>
      </c>
      <c r="D19" s="3">
        <f>'1970 Data'!D19/'1970 Data'!$R19</f>
        <v>8.1962691724883102E-2</v>
      </c>
      <c r="E19" s="3">
        <f>'1970 Data'!E19/'1970 Data'!$R19</f>
        <v>8.134131977455393E-2</v>
      </c>
      <c r="F19" s="3">
        <f>'1970 Data'!F19/'1970 Data'!$R19</f>
        <v>8.3197323720184693E-2</v>
      </c>
      <c r="G19" s="3">
        <f>'1970 Data'!G19/'1970 Data'!$R19</f>
        <v>8.695800304358689E-2</v>
      </c>
      <c r="H19" s="3">
        <f>'1970 Data'!H19/'1970 Data'!$R19</f>
        <v>8.8716664124936326E-2</v>
      </c>
      <c r="I19" s="3">
        <f>'1970 Data'!I19/'1970 Data'!$R19</f>
        <v>8.8624188403869056E-2</v>
      </c>
      <c r="J19" s="3">
        <f>'1970 Data'!J19/'1970 Data'!$R19</f>
        <v>8.3296288965537382E-2</v>
      </c>
      <c r="K19" s="3">
        <f>'1970 Data'!K19/'1970 Data'!$R19</f>
        <v>8.4996544328318019E-2</v>
      </c>
      <c r="L19" s="3">
        <f>'1970 Data'!L19/'1970 Data'!$R19</f>
        <v>8.1841013144531446E-2</v>
      </c>
      <c r="M19" s="3">
        <f>'1970 Data'!M19/'1970 Data'!$R19</f>
        <v>8.9982121360593664E-2</v>
      </c>
      <c r="N19" s="3">
        <f>'1970 Data'!N19/'1970 Data'!$R19</f>
        <v>0.23104653313388862</v>
      </c>
      <c r="O19" s="3">
        <f>'1970 Data'!O19/'1970 Data'!$R19</f>
        <v>0.25149664653832549</v>
      </c>
      <c r="P19" s="3">
        <f>'1970 Data'!P19/'1970 Data'!$R19</f>
        <v>0.26063714149434275</v>
      </c>
      <c r="Q19" s="3">
        <f>'1970 Data'!Q19/'1970 Data'!$R19</f>
        <v>0.25681967883344309</v>
      </c>
      <c r="R19" s="3">
        <f>'1970 Data'!R19/'1970 Data'!$R19</f>
        <v>1</v>
      </c>
      <c r="S19" s="3"/>
    </row>
    <row r="20" spans="1:19" x14ac:dyDescent="0.75">
      <c r="A20" s="2" t="s">
        <v>32</v>
      </c>
      <c r="B20" s="3">
        <f>'1970 Data'!B20/'1970 Data'!$R20</f>
        <v>8.1578333748456536E-2</v>
      </c>
      <c r="C20" s="3">
        <f>'1970 Data'!C20/'1970 Data'!$R20</f>
        <v>7.3990853157674397E-2</v>
      </c>
      <c r="D20" s="3">
        <f>'1970 Data'!D20/'1970 Data'!$R20</f>
        <v>8.1578333748456536E-2</v>
      </c>
      <c r="E20" s="3">
        <f>'1970 Data'!E20/'1970 Data'!$R20</f>
        <v>8.1481618874503836E-2</v>
      </c>
      <c r="F20" s="3">
        <f>'1970 Data'!F20/'1970 Data'!$R20</f>
        <v>8.6520066349053251E-2</v>
      </c>
      <c r="G20" s="3">
        <f>'1970 Data'!G20/'1970 Data'!$R20</f>
        <v>8.7976088903491803E-2</v>
      </c>
      <c r="H20" s="3">
        <f>'1970 Data'!H20/'1970 Data'!$R20</f>
        <v>8.7952241400325384E-2</v>
      </c>
      <c r="I20" s="3">
        <f>'1970 Data'!I20/'1970 Data'!$R20</f>
        <v>8.4992501285115443E-2</v>
      </c>
      <c r="J20" s="3">
        <f>'1970 Data'!J20/'1970 Data'!$R20</f>
        <v>8.4809670427506242E-2</v>
      </c>
      <c r="K20" s="3">
        <f>'1970 Data'!K20/'1970 Data'!$R20</f>
        <v>8.2537533320261369E-2</v>
      </c>
      <c r="L20" s="3">
        <f>'1970 Data'!L20/'1970 Data'!$R20</f>
        <v>7.9886485884927846E-2</v>
      </c>
      <c r="M20" s="3">
        <f>'1970 Data'!M20/'1970 Data'!$R20</f>
        <v>8.6696272900227342E-2</v>
      </c>
      <c r="N20" s="3">
        <f>'1970 Data'!N20/'1970 Data'!$R20</f>
        <v>0.23714752065458747</v>
      </c>
      <c r="O20" s="3">
        <f>'1970 Data'!O20/'1970 Data'!$R20</f>
        <v>0.25597777412704892</v>
      </c>
      <c r="P20" s="3">
        <f>'1970 Data'!P20/'1970 Data'!$R20</f>
        <v>0.25775441311294706</v>
      </c>
      <c r="Q20" s="3">
        <f>'1970 Data'!Q20/'1970 Data'!$R20</f>
        <v>0.24912029210541656</v>
      </c>
      <c r="R20" s="3">
        <f>'1970 Data'!R20/'1970 Data'!$R20</f>
        <v>1</v>
      </c>
      <c r="S20" s="3"/>
    </row>
    <row r="21" spans="1:19" x14ac:dyDescent="0.75">
      <c r="A21" s="2" t="s">
        <v>33</v>
      </c>
      <c r="B21" s="3">
        <f>'1970 Data'!B21/'1970 Data'!$R21</f>
        <v>6.8860152849263404E-2</v>
      </c>
      <c r="C21" s="3">
        <f>'1970 Data'!C21/'1970 Data'!$R21</f>
        <v>6.0437846498504116E-2</v>
      </c>
      <c r="D21" s="3">
        <f>'1970 Data'!D21/'1970 Data'!$R21</f>
        <v>6.7676209111404137E-2</v>
      </c>
      <c r="E21" s="3">
        <f>'1970 Data'!E21/'1970 Data'!$R21</f>
        <v>6.5804585477902078E-2</v>
      </c>
      <c r="F21" s="3">
        <f>'1970 Data'!F21/'1970 Data'!$R21</f>
        <v>7.7289548683482923E-2</v>
      </c>
      <c r="G21" s="3">
        <f>'1970 Data'!G21/'1970 Data'!$R21</f>
        <v>8.8143547861102844E-2</v>
      </c>
      <c r="H21" s="3">
        <f>'1970 Data'!H21/'1970 Data'!$R21</f>
        <v>0.11602648631020744</v>
      </c>
      <c r="I21" s="3">
        <f>'1970 Data'!I21/'1970 Data'!$R21</f>
        <v>0.11389255178867667</v>
      </c>
      <c r="J21" s="3">
        <f>'1970 Data'!J21/'1970 Data'!$R21</f>
        <v>9.2099479631914019E-2</v>
      </c>
      <c r="K21" s="3">
        <f>'1970 Data'!K21/'1970 Data'!$R21</f>
        <v>8.4598806130985291E-2</v>
      </c>
      <c r="L21" s="3">
        <f>'1970 Data'!L21/'1970 Data'!$R21</f>
        <v>7.9288783019269213E-2</v>
      </c>
      <c r="M21" s="3">
        <f>'1970 Data'!M21/'1970 Data'!$R21</f>
        <v>8.5882002637287846E-2</v>
      </c>
      <c r="N21" s="3">
        <f>'1970 Data'!N21/'1970 Data'!$R21</f>
        <v>0.19697420845917166</v>
      </c>
      <c r="O21" s="3">
        <f>'1970 Data'!O21/'1970 Data'!$R21</f>
        <v>0.23123768202248784</v>
      </c>
      <c r="P21" s="3">
        <f>'1970 Data'!P21/'1970 Data'!$R21</f>
        <v>0.32201851773079815</v>
      </c>
      <c r="Q21" s="3">
        <f>'1970 Data'!Q21/'1970 Data'!$R21</f>
        <v>0.24976959178754235</v>
      </c>
      <c r="R21" s="3">
        <f>'1970 Data'!R21/'1970 Data'!$R21</f>
        <v>1</v>
      </c>
      <c r="S21" s="3"/>
    </row>
    <row r="22" spans="1:19" x14ac:dyDescent="0.75">
      <c r="A22" s="2" t="s">
        <v>34</v>
      </c>
      <c r="B22" s="3">
        <f>'1970 Data'!B22/'1970 Data'!$R22</f>
        <v>7.9242033932364134E-2</v>
      </c>
      <c r="C22" s="3">
        <f>'1970 Data'!C22/'1970 Data'!$R22</f>
        <v>7.3685253460079647E-2</v>
      </c>
      <c r="D22" s="3">
        <f>'1970 Data'!D22/'1970 Data'!$R22</f>
        <v>8.2038565340314423E-2</v>
      </c>
      <c r="E22" s="3">
        <f>'1970 Data'!E22/'1970 Data'!$R22</f>
        <v>7.9405304478636682E-2</v>
      </c>
      <c r="F22" s="3">
        <f>'1970 Data'!F22/'1970 Data'!$R22</f>
        <v>8.447227331210351E-2</v>
      </c>
      <c r="G22" s="3">
        <f>'1970 Data'!G22/'1970 Data'!$R22</f>
        <v>8.5860770692797392E-2</v>
      </c>
      <c r="H22" s="3">
        <f>'1970 Data'!H22/'1970 Data'!$R22</f>
        <v>8.9925788652557487E-2</v>
      </c>
      <c r="I22" s="3">
        <f>'1970 Data'!I22/'1970 Data'!$R22</f>
        <v>8.718507623478583E-2</v>
      </c>
      <c r="J22" s="3">
        <f>'1970 Data'!J22/'1970 Data'!$R22</f>
        <v>8.426992947270591E-2</v>
      </c>
      <c r="K22" s="3">
        <f>'1970 Data'!K22/'1970 Data'!$R22</f>
        <v>8.5100236951613312E-2</v>
      </c>
      <c r="L22" s="3">
        <f>'1970 Data'!L22/'1970 Data'!$R22</f>
        <v>7.9088531709372842E-2</v>
      </c>
      <c r="M22" s="3">
        <f>'1970 Data'!M22/'1970 Data'!$R22</f>
        <v>8.9726235762668818E-2</v>
      </c>
      <c r="N22" s="3">
        <f>'1970 Data'!N22/'1970 Data'!$R22</f>
        <v>0.23496585273275822</v>
      </c>
      <c r="O22" s="3">
        <f>'1970 Data'!O22/'1970 Data'!$R22</f>
        <v>0.2497383484835376</v>
      </c>
      <c r="P22" s="3">
        <f>'1970 Data'!P22/'1970 Data'!$R22</f>
        <v>0.26138079436004924</v>
      </c>
      <c r="Q22" s="3">
        <f>'1970 Data'!Q22/'1970 Data'!$R22</f>
        <v>0.25391500442365494</v>
      </c>
      <c r="R22" s="3">
        <f>'1970 Data'!R22/'1970 Data'!$R22</f>
        <v>1</v>
      </c>
      <c r="S22" s="3"/>
    </row>
    <row r="23" spans="1:19" x14ac:dyDescent="0.75">
      <c r="A23" s="2" t="s">
        <v>35</v>
      </c>
      <c r="B23" s="3">
        <f>'1970 Data'!B23/'1970 Data'!$R23</f>
        <v>8.1565813105977381E-2</v>
      </c>
      <c r="C23" s="3">
        <f>'1970 Data'!C23/'1970 Data'!$R23</f>
        <v>7.4017548124962612E-2</v>
      </c>
      <c r="D23" s="3">
        <f>'1970 Data'!D23/'1970 Data'!$R23</f>
        <v>8.6104955251390322E-2</v>
      </c>
      <c r="E23" s="3">
        <f>'1970 Data'!E23/'1970 Data'!$R23</f>
        <v>7.8113722949398626E-2</v>
      </c>
      <c r="F23" s="3">
        <f>'1970 Data'!F23/'1970 Data'!$R23</f>
        <v>8.3578259469381161E-2</v>
      </c>
      <c r="G23" s="3">
        <f>'1970 Data'!G23/'1970 Data'!$R23</f>
        <v>8.8314700277872887E-2</v>
      </c>
      <c r="H23" s="3">
        <f>'1970 Data'!H23/'1970 Data'!$R23</f>
        <v>8.9387750426101462E-2</v>
      </c>
      <c r="I23" s="3">
        <f>'1970 Data'!I23/'1970 Data'!$R23</f>
        <v>8.5566520835375262E-2</v>
      </c>
      <c r="J23" s="3">
        <f>'1970 Data'!J23/'1970 Data'!$R23</f>
        <v>8.1602727049392129E-2</v>
      </c>
      <c r="K23" s="3">
        <f>'1970 Data'!K23/'1970 Data'!$R23</f>
        <v>9.0591908718182415E-2</v>
      </c>
      <c r="L23" s="3">
        <f>'1970 Data'!L23/'1970 Data'!$R23</f>
        <v>7.8994566012950435E-2</v>
      </c>
      <c r="M23" s="3">
        <f>'1970 Data'!M23/'1970 Data'!$R23</f>
        <v>8.2161527779015309E-2</v>
      </c>
      <c r="N23" s="3">
        <f>'1970 Data'!N23/'1970 Data'!$R23</f>
        <v>0.2416883164823303</v>
      </c>
      <c r="O23" s="3">
        <f>'1970 Data'!O23/'1970 Data'!$R23</f>
        <v>0.25000668269665266</v>
      </c>
      <c r="P23" s="3">
        <f>'1970 Data'!P23/'1970 Data'!$R23</f>
        <v>0.25655699831086887</v>
      </c>
      <c r="Q23" s="3">
        <f>'1970 Data'!Q23/'1970 Data'!$R23</f>
        <v>0.25174800251014817</v>
      </c>
      <c r="R23" s="3">
        <f>'1970 Data'!R23/'1970 Data'!$R23</f>
        <v>1</v>
      </c>
      <c r="S23" s="3"/>
    </row>
    <row r="24" spans="1:19" x14ac:dyDescent="0.75">
      <c r="A24" s="2" t="s">
        <v>36</v>
      </c>
      <c r="B24" s="3">
        <f>'1970 Data'!B24/'1970 Data'!$R24</f>
        <v>8.6155248567427609E-2</v>
      </c>
      <c r="C24" s="3">
        <f>'1970 Data'!C24/'1970 Data'!$R24</f>
        <v>7.6349886503683753E-2</v>
      </c>
      <c r="D24" s="3">
        <f>'1970 Data'!D24/'1970 Data'!$R24</f>
        <v>8.2895790291192262E-2</v>
      </c>
      <c r="E24" s="3">
        <f>'1970 Data'!E24/'1970 Data'!$R24</f>
        <v>7.9417435552983445E-2</v>
      </c>
      <c r="F24" s="3">
        <f>'1970 Data'!F24/'1970 Data'!$R24</f>
        <v>8.0494676018243366E-2</v>
      </c>
      <c r="G24" s="3">
        <f>'1970 Data'!G24/'1970 Data'!$R24</f>
        <v>8.9860745867204814E-2</v>
      </c>
      <c r="H24" s="3">
        <f>'1970 Data'!H24/'1970 Data'!$R24</f>
        <v>9.2771619024201557E-2</v>
      </c>
      <c r="I24" s="3">
        <f>'1970 Data'!I24/'1970 Data'!$R24</f>
        <v>8.8840478453691404E-2</v>
      </c>
      <c r="J24" s="3">
        <f>'1970 Data'!J24/'1970 Data'!$R24</f>
        <v>8.6204725164996956E-2</v>
      </c>
      <c r="K24" s="3">
        <f>'1970 Data'!K24/'1970 Data'!$R24</f>
        <v>7.8915173123112761E-2</v>
      </c>
      <c r="L24" s="3">
        <f>'1970 Data'!L24/'1970 Data'!$R24</f>
        <v>7.4339337493365631E-2</v>
      </c>
      <c r="M24" s="3">
        <f>'1970 Data'!M24/'1970 Data'!$R24</f>
        <v>8.3754883939896427E-2</v>
      </c>
      <c r="N24" s="3">
        <f>'1970 Data'!N24/'1970 Data'!$R24</f>
        <v>0.24540092536230362</v>
      </c>
      <c r="O24" s="3">
        <f>'1970 Data'!O24/'1970 Data'!$R24</f>
        <v>0.24977285743843161</v>
      </c>
      <c r="P24" s="3">
        <f>'1970 Data'!P24/'1970 Data'!$R24</f>
        <v>0.26781682264288992</v>
      </c>
      <c r="Q24" s="3">
        <f>'1970 Data'!Q24/'1970 Data'!$R24</f>
        <v>0.23700939455637485</v>
      </c>
      <c r="R24" s="3">
        <f>'1970 Data'!R24/'1970 Data'!$R24</f>
        <v>1</v>
      </c>
      <c r="S24" s="3"/>
    </row>
    <row r="25" spans="1:19" x14ac:dyDescent="0.75">
      <c r="A25" s="2" t="s">
        <v>37</v>
      </c>
      <c r="B25" s="3">
        <f>'1970 Data'!B25/'1970 Data'!$R25</f>
        <v>8.882623155564176E-2</v>
      </c>
      <c r="C25" s="3">
        <f>'1970 Data'!C25/'1970 Data'!$R25</f>
        <v>7.5542035869220689E-2</v>
      </c>
      <c r="D25" s="3">
        <f>'1970 Data'!D25/'1970 Data'!$R25</f>
        <v>7.9371649974690012E-2</v>
      </c>
      <c r="E25" s="3">
        <f>'1970 Data'!E25/'1970 Data'!$R25</f>
        <v>7.4290728974969134E-2</v>
      </c>
      <c r="F25" s="3">
        <f>'1970 Data'!F25/'1970 Data'!$R25</f>
        <v>7.8898566082723443E-2</v>
      </c>
      <c r="G25" s="3">
        <f>'1970 Data'!G25/'1970 Data'!$R25</f>
        <v>8.5973535687083394E-2</v>
      </c>
      <c r="H25" s="3">
        <f>'1970 Data'!H25/'1970 Data'!$R25</f>
        <v>8.9746379725516731E-2</v>
      </c>
      <c r="I25" s="3">
        <f>'1970 Data'!I25/'1970 Data'!$R25</f>
        <v>8.7525250852733716E-2</v>
      </c>
      <c r="J25" s="3">
        <f>'1970 Data'!J25/'1970 Data'!$R25</f>
        <v>8.0327279436462465E-2</v>
      </c>
      <c r="K25" s="3">
        <f>'1970 Data'!K25/'1970 Data'!$R25</f>
        <v>8.6030305754119379E-2</v>
      </c>
      <c r="L25" s="3">
        <f>'1970 Data'!L25/'1970 Data'!$R25</f>
        <v>8.2489272822749662E-2</v>
      </c>
      <c r="M25" s="3">
        <f>'1970 Data'!M25/'1970 Data'!$R25</f>
        <v>9.0978763264089615E-2</v>
      </c>
      <c r="N25" s="3">
        <f>'1970 Data'!N25/'1970 Data'!$R25</f>
        <v>0.24373991739955247</v>
      </c>
      <c r="O25" s="3">
        <f>'1970 Data'!O25/'1970 Data'!$R25</f>
        <v>0.23916283074477598</v>
      </c>
      <c r="P25" s="3">
        <f>'1970 Data'!P25/'1970 Data'!$R25</f>
        <v>0.25759891001471291</v>
      </c>
      <c r="Q25" s="3">
        <f>'1970 Data'!Q25/'1970 Data'!$R25</f>
        <v>0.25949834184095866</v>
      </c>
      <c r="R25" s="3">
        <f>'1970 Data'!R25/'1970 Data'!$R25</f>
        <v>1</v>
      </c>
      <c r="S25" s="3"/>
    </row>
    <row r="26" spans="1:19" x14ac:dyDescent="0.75">
      <c r="A26" t="s">
        <v>38</v>
      </c>
      <c r="B26" s="3">
        <f>'1970 Data'!B26/'1970 Data'!$R26</f>
        <v>7.3382509692207554E-2</v>
      </c>
      <c r="C26" s="3">
        <f>'1970 Data'!C26/'1970 Data'!$R26</f>
        <v>7.0071594993066894E-2</v>
      </c>
      <c r="D26" s="3">
        <f>'1970 Data'!D26/'1970 Data'!$R26</f>
        <v>8.0940545027496633E-2</v>
      </c>
      <c r="E26" s="3">
        <f>'1970 Data'!E26/'1970 Data'!$R26</f>
        <v>7.8146076424589442E-2</v>
      </c>
      <c r="F26" s="3">
        <f>'1970 Data'!F26/'1970 Data'!$R26</f>
        <v>8.5605067303066606E-2</v>
      </c>
      <c r="G26" s="3">
        <f>'1970 Data'!G26/'1970 Data'!$R26</f>
        <v>8.7934970239498936E-2</v>
      </c>
      <c r="H26" s="3">
        <f>'1970 Data'!H26/'1970 Data'!$R26</f>
        <v>9.0453529284144393E-2</v>
      </c>
      <c r="I26" s="3">
        <f>'1970 Data'!I26/'1970 Data'!$R26</f>
        <v>8.7086017752539782E-2</v>
      </c>
      <c r="J26" s="3">
        <f>'1970 Data'!J26/'1970 Data'!$R26</f>
        <v>8.7720373916406483E-2</v>
      </c>
      <c r="K26" s="3">
        <f>'1970 Data'!K26/'1970 Data'!$R26</f>
        <v>8.3541641119485352E-2</v>
      </c>
      <c r="L26" s="3">
        <f>'1970 Data'!L26/'1970 Data'!$R26</f>
        <v>8.2133794911944766E-2</v>
      </c>
      <c r="M26" s="3">
        <f>'1970 Data'!M26/'1970 Data'!$R26</f>
        <v>9.2983879335553188E-2</v>
      </c>
      <c r="N26" s="3">
        <f>'1970 Data'!N26/'1970 Data'!$R26</f>
        <v>0.22439464971277107</v>
      </c>
      <c r="O26" s="3">
        <f>'1970 Data'!O26/'1970 Data'!$R26</f>
        <v>0.25168611396715496</v>
      </c>
      <c r="P26" s="3">
        <f>'1970 Data'!P26/'1970 Data'!$R26</f>
        <v>0.26525992095309064</v>
      </c>
      <c r="Q26" s="3">
        <f>'1970 Data'!Q26/'1970 Data'!$R26</f>
        <v>0.25865931536698328</v>
      </c>
      <c r="R26" s="3">
        <f>'1970 Data'!R26/'1970 Data'!$R26</f>
        <v>1</v>
      </c>
      <c r="S26" s="3"/>
    </row>
    <row r="27" spans="1:19" x14ac:dyDescent="0.75">
      <c r="A27" t="s">
        <v>39</v>
      </c>
      <c r="B27" s="3">
        <f>'1970 Data'!B27/'1970 Data'!$R27</f>
        <v>8.6120456361597403E-2</v>
      </c>
      <c r="C27" s="3">
        <f>'1970 Data'!C27/'1970 Data'!$R27</f>
        <v>7.5268773880752371E-2</v>
      </c>
      <c r="D27" s="3">
        <f>'1970 Data'!D27/'1970 Data'!$R27</f>
        <v>8.2091366331580679E-2</v>
      </c>
      <c r="E27" s="3">
        <f>'1970 Data'!E27/'1970 Data'!$R27</f>
        <v>8.1932888790400019E-2</v>
      </c>
      <c r="F27" s="3">
        <f>'1970 Data'!F27/'1970 Data'!$R27</f>
        <v>7.8795570687027E-2</v>
      </c>
      <c r="G27" s="3">
        <f>'1970 Data'!G27/'1970 Data'!$R27</f>
        <v>8.6470987194208856E-2</v>
      </c>
      <c r="H27" s="3">
        <f>'1970 Data'!H27/'1970 Data'!$R27</f>
        <v>9.0833148666706956E-2</v>
      </c>
      <c r="I27" s="3">
        <f>'1970 Data'!I27/'1970 Data'!$R27</f>
        <v>8.5698744938455654E-2</v>
      </c>
      <c r="J27" s="3">
        <f>'1970 Data'!J27/'1970 Data'!$R27</f>
        <v>8.3552582982466747E-2</v>
      </c>
      <c r="K27" s="3">
        <f>'1970 Data'!K27/'1970 Data'!$R27</f>
        <v>8.4840548762062082E-2</v>
      </c>
      <c r="L27" s="3">
        <f>'1970 Data'!L27/'1970 Data'!$R27</f>
        <v>8.0377660038813567E-2</v>
      </c>
      <c r="M27" s="3">
        <f>'1970 Data'!M27/'1970 Data'!$R27</f>
        <v>8.4017271365928667E-2</v>
      </c>
      <c r="N27" s="3">
        <f>'1970 Data'!N27/'1970 Data'!$R27</f>
        <v>0.24348059657393045</v>
      </c>
      <c r="O27" s="3">
        <f>'1970 Data'!O27/'1970 Data'!$R27</f>
        <v>0.24719944667163588</v>
      </c>
      <c r="P27" s="3">
        <f>'1970 Data'!P27/'1970 Data'!$R27</f>
        <v>0.26008447658762934</v>
      </c>
      <c r="Q27" s="3">
        <f>'1970 Data'!Q27/'1970 Data'!$R27</f>
        <v>0.24923548016680433</v>
      </c>
      <c r="R27" s="3">
        <f>'1970 Data'!R27/'1970 Data'!$R27</f>
        <v>1</v>
      </c>
      <c r="S27" s="3"/>
    </row>
    <row r="28" spans="1:19" x14ac:dyDescent="0.75">
      <c r="A28" t="s">
        <v>40</v>
      </c>
      <c r="B28" s="3">
        <f>'1970 Data'!B28/'1970 Data'!$R28</f>
        <v>7.0029529191873385E-2</v>
      </c>
      <c r="C28" s="3">
        <f>'1970 Data'!C28/'1970 Data'!$R28</f>
        <v>5.8649177717072738E-2</v>
      </c>
      <c r="D28" s="3">
        <f>'1970 Data'!D28/'1970 Data'!$R28</f>
        <v>6.8801911102754951E-2</v>
      </c>
      <c r="E28" s="3">
        <f>'1970 Data'!E28/'1970 Data'!$R28</f>
        <v>7.2694898196175584E-2</v>
      </c>
      <c r="F28" s="3">
        <f>'1970 Data'!F28/'1970 Data'!$R28</f>
        <v>7.5614638516241062E-2</v>
      </c>
      <c r="G28" s="3">
        <f>'1970 Data'!G28/'1970 Data'!$R28</f>
        <v>0.10033289463497716</v>
      </c>
      <c r="H28" s="3">
        <f>'1970 Data'!H28/'1970 Data'!$R28</f>
        <v>0.11828266182992513</v>
      </c>
      <c r="I28" s="3">
        <f>'1970 Data'!I28/'1970 Data'!$R28</f>
        <v>0.1153076233977372</v>
      </c>
      <c r="J28" s="3">
        <f>'1970 Data'!J28/'1970 Data'!$R28</f>
        <v>9.4548712106968663E-2</v>
      </c>
      <c r="K28" s="3">
        <f>'1970 Data'!K28/'1970 Data'!$R28</f>
        <v>8.077948218847808E-2</v>
      </c>
      <c r="L28" s="3">
        <f>'1970 Data'!L28/'1970 Data'!$R28</f>
        <v>7.2860792532542934E-2</v>
      </c>
      <c r="M28" s="3">
        <f>'1970 Data'!M28/'1970 Data'!$R28</f>
        <v>7.2097678585253094E-2</v>
      </c>
      <c r="N28" s="3">
        <f>'1970 Data'!N28/'1970 Data'!$R28</f>
        <v>0.19748061801170108</v>
      </c>
      <c r="O28" s="3">
        <f>'1970 Data'!O28/'1970 Data'!$R28</f>
        <v>0.24864243134739381</v>
      </c>
      <c r="P28" s="3">
        <f>'1970 Data'!P28/'1970 Data'!$R28</f>
        <v>0.32813899733463098</v>
      </c>
      <c r="Q28" s="3">
        <f>'1970 Data'!Q28/'1970 Data'!$R28</f>
        <v>0.22573795330627414</v>
      </c>
      <c r="R28" s="3">
        <f>'1970 Data'!R28/'1970 Data'!$R28</f>
        <v>1</v>
      </c>
      <c r="S28" s="3"/>
    </row>
    <row r="29" spans="1:19" x14ac:dyDescent="0.75">
      <c r="A29" s="2" t="s">
        <v>41</v>
      </c>
      <c r="B29" s="3">
        <f>'1970 Data'!B29/'1970 Data'!$R29</f>
        <v>7.9351871633701776E-2</v>
      </c>
      <c r="C29" s="3">
        <f>'1970 Data'!C29/'1970 Data'!$R29</f>
        <v>6.8765250244566131E-2</v>
      </c>
      <c r="D29" s="3">
        <f>'1970 Data'!D29/'1970 Data'!$R29</f>
        <v>8.0262669650186094E-2</v>
      </c>
      <c r="E29" s="3">
        <f>'1970 Data'!E29/'1970 Data'!$R29</f>
        <v>7.3375462426770718E-2</v>
      </c>
      <c r="F29" s="3">
        <f>'1970 Data'!F29/'1970 Data'!$R29</f>
        <v>8.3411107238033119E-2</v>
      </c>
      <c r="G29" s="3">
        <f>'1970 Data'!G29/'1970 Data'!$R29</f>
        <v>9.5695636040614845E-2</v>
      </c>
      <c r="H29" s="3">
        <f>'1970 Data'!H29/'1970 Data'!$R29</f>
        <v>9.5110926202871829E-2</v>
      </c>
      <c r="I29" s="3">
        <f>'1970 Data'!I29/'1970 Data'!$R29</f>
        <v>9.8107564121304808E-2</v>
      </c>
      <c r="J29" s="3">
        <f>'1970 Data'!J29/'1970 Data'!$R29</f>
        <v>8.8774695557329669E-2</v>
      </c>
      <c r="K29" s="3">
        <f>'1970 Data'!K29/'1970 Data'!$R29</f>
        <v>7.8581628866674913E-2</v>
      </c>
      <c r="L29" s="3">
        <f>'1970 Data'!L29/'1970 Data'!$R29</f>
        <v>7.6906210293142027E-2</v>
      </c>
      <c r="M29" s="3">
        <f>'1970 Data'!M29/'1970 Data'!$R29</f>
        <v>8.165697772480407E-2</v>
      </c>
      <c r="N29" s="3">
        <f>'1970 Data'!N29/'1970 Data'!$R29</f>
        <v>0.228379791528454</v>
      </c>
      <c r="O29" s="3">
        <f>'1970 Data'!O29/'1970 Data'!$R29</f>
        <v>0.25248220570541868</v>
      </c>
      <c r="P29" s="3">
        <f>'1970 Data'!P29/'1970 Data'!$R29</f>
        <v>0.28199318588150629</v>
      </c>
      <c r="Q29" s="3">
        <f>'1970 Data'!Q29/'1970 Data'!$R29</f>
        <v>0.237144816884621</v>
      </c>
      <c r="R29" s="3">
        <f>'1970 Data'!R29/'1970 Data'!$R29</f>
        <v>1</v>
      </c>
      <c r="S29" s="3"/>
    </row>
    <row r="30" spans="1:19" x14ac:dyDescent="0.75">
      <c r="A30" t="s">
        <v>42</v>
      </c>
      <c r="B30" s="3">
        <f>'1970 Data'!B30/'1970 Data'!$R30</f>
        <v>7.4108779792218374E-2</v>
      </c>
      <c r="C30" s="3">
        <f>'1970 Data'!C30/'1970 Data'!$R30</f>
        <v>6.7617301554967063E-2</v>
      </c>
      <c r="D30" s="3">
        <f>'1970 Data'!D30/'1970 Data'!$R30</f>
        <v>7.9642832891967136E-2</v>
      </c>
      <c r="E30" s="3">
        <f>'1970 Data'!E30/'1970 Data'!$R30</f>
        <v>7.85971345148367E-2</v>
      </c>
      <c r="F30" s="3">
        <f>'1970 Data'!F30/'1970 Data'!$R30</f>
        <v>8.1557683166972234E-2</v>
      </c>
      <c r="G30" s="3">
        <f>'1970 Data'!G30/'1970 Data'!$R30</f>
        <v>9.8057988728186329E-2</v>
      </c>
      <c r="H30" s="3">
        <f>'1970 Data'!H30/'1970 Data'!$R30</f>
        <v>9.9470360562232629E-2</v>
      </c>
      <c r="I30" s="3">
        <f>'1970 Data'!I30/'1970 Data'!$R30</f>
        <v>0.10238337746995314</v>
      </c>
      <c r="J30" s="3">
        <f>'1970 Data'!J30/'1970 Data'!$R30</f>
        <v>8.8307190873905067E-2</v>
      </c>
      <c r="K30" s="3">
        <f>'1970 Data'!K30/'1970 Data'!$R30</f>
        <v>8.4443539077884155E-2</v>
      </c>
      <c r="L30" s="3">
        <f>'1970 Data'!L30/'1970 Data'!$R30</f>
        <v>7.1589597338222316E-2</v>
      </c>
      <c r="M30" s="3">
        <f>'1970 Data'!M30/'1970 Data'!$R30</f>
        <v>7.4224214028654853E-2</v>
      </c>
      <c r="N30" s="3">
        <f>'1970 Data'!N30/'1970 Data'!$R30</f>
        <v>0.22136891423915259</v>
      </c>
      <c r="O30" s="3">
        <f>'1970 Data'!O30/'1970 Data'!$R30</f>
        <v>0.25821280640999522</v>
      </c>
      <c r="P30" s="3">
        <f>'1970 Data'!P30/'1970 Data'!$R30</f>
        <v>0.29016092890609085</v>
      </c>
      <c r="Q30" s="3">
        <f>'1970 Data'!Q30/'1970 Data'!$R30</f>
        <v>0.23025735044476131</v>
      </c>
      <c r="R30" s="3">
        <f>'1970 Data'!R30/'1970 Data'!$R30</f>
        <v>1</v>
      </c>
      <c r="S30" s="3"/>
    </row>
    <row r="31" spans="1:19" x14ac:dyDescent="0.75">
      <c r="A31" s="2" t="s">
        <v>43</v>
      </c>
      <c r="B31" s="3">
        <f>'1970 Data'!B31/'1970 Data'!$R31</f>
        <v>7.5774924347754971E-2</v>
      </c>
      <c r="C31" s="3">
        <f>'1970 Data'!C31/'1970 Data'!$R31</f>
        <v>6.7616749815981023E-2</v>
      </c>
      <c r="D31" s="3">
        <f>'1970 Data'!D31/'1970 Data'!$R31</f>
        <v>7.9956244377198005E-2</v>
      </c>
      <c r="E31" s="3">
        <f>'1970 Data'!E31/'1970 Data'!$R31</f>
        <v>7.2299010386848772E-2</v>
      </c>
      <c r="F31" s="3">
        <f>'1970 Data'!F31/'1970 Data'!$R31</f>
        <v>7.8596548621902351E-2</v>
      </c>
      <c r="G31" s="3">
        <f>'1970 Data'!G31/'1970 Data'!$R31</f>
        <v>8.8993620675554108E-2</v>
      </c>
      <c r="H31" s="3">
        <f>'1970 Data'!H31/'1970 Data'!$R31</f>
        <v>0.10541220250265805</v>
      </c>
      <c r="I31" s="3">
        <f>'1970 Data'!I31/'1970 Data'!$R31</f>
        <v>0.10370491535127177</v>
      </c>
      <c r="J31" s="3">
        <f>'1970 Data'!J31/'1970 Data'!$R31</f>
        <v>8.7296556800523437E-2</v>
      </c>
      <c r="K31" s="3">
        <f>'1970 Data'!K31/'1970 Data'!$R31</f>
        <v>8.4250020446552706E-2</v>
      </c>
      <c r="L31" s="3">
        <f>'1970 Data'!L31/'1970 Data'!$R31</f>
        <v>7.5222867424552226E-2</v>
      </c>
      <c r="M31" s="3">
        <f>'1970 Data'!M31/'1970 Data'!$R31</f>
        <v>8.0876339249202581E-2</v>
      </c>
      <c r="N31" s="3">
        <f>'1970 Data'!N31/'1970 Data'!$R31</f>
        <v>0.223347918540934</v>
      </c>
      <c r="O31" s="3">
        <f>'1970 Data'!O31/'1970 Data'!$R31</f>
        <v>0.23988917968430523</v>
      </c>
      <c r="P31" s="3">
        <f>'1970 Data'!P31/'1970 Data'!$R31</f>
        <v>0.29641367465445329</v>
      </c>
      <c r="Q31" s="3">
        <f>'1970 Data'!Q31/'1970 Data'!$R31</f>
        <v>0.24034922712030751</v>
      </c>
      <c r="R31" s="3">
        <f>'1970 Data'!R31/'1970 Data'!$R31</f>
        <v>1</v>
      </c>
      <c r="S31" s="3"/>
    </row>
    <row r="32" spans="1:19" x14ac:dyDescent="0.75">
      <c r="A32" s="2" t="s">
        <v>44</v>
      </c>
      <c r="B32" s="3">
        <f>'1970 Data'!B32/'1970 Data'!$R32</f>
        <v>7.7813062112766757E-2</v>
      </c>
      <c r="C32" s="3">
        <f>'1970 Data'!C32/'1970 Data'!$R32</f>
        <v>6.8067923578571804E-2</v>
      </c>
      <c r="D32" s="3">
        <f>'1970 Data'!D32/'1970 Data'!$R32</f>
        <v>8.1473503438372091E-2</v>
      </c>
      <c r="E32" s="3">
        <f>'1970 Data'!E32/'1970 Data'!$R32</f>
        <v>7.9919758980850228E-2</v>
      </c>
      <c r="F32" s="3">
        <f>'1970 Data'!F32/'1970 Data'!$R32</f>
        <v>7.8896019778967083E-2</v>
      </c>
      <c r="G32" s="3">
        <f>'1970 Data'!G32/'1970 Data'!$R32</f>
        <v>8.6450075133426604E-2</v>
      </c>
      <c r="H32" s="3">
        <f>'1970 Data'!H32/'1970 Data'!$R32</f>
        <v>8.9432465042600287E-2</v>
      </c>
      <c r="I32" s="3">
        <f>'1970 Data'!I32/'1970 Data'!$R32</f>
        <v>8.4778633978074364E-2</v>
      </c>
      <c r="J32" s="3">
        <f>'1970 Data'!J32/'1970 Data'!$R32</f>
        <v>8.9735959672225807E-2</v>
      </c>
      <c r="K32" s="3">
        <f>'1970 Data'!K32/'1970 Data'!$R32</f>
        <v>9.7276690872213953E-2</v>
      </c>
      <c r="L32" s="3">
        <f>'1970 Data'!L32/'1970 Data'!$R32</f>
        <v>7.8995950937502307E-2</v>
      </c>
      <c r="M32" s="3">
        <f>'1970 Data'!M32/'1970 Data'!$R32</f>
        <v>8.7159956474428729E-2</v>
      </c>
      <c r="N32" s="3">
        <f>'1970 Data'!N32/'1970 Data'!$R32</f>
        <v>0.22735448912971065</v>
      </c>
      <c r="O32" s="3">
        <f>'1970 Data'!O32/'1970 Data'!$R32</f>
        <v>0.2452658538932439</v>
      </c>
      <c r="P32" s="3">
        <f>'1970 Data'!P32/'1970 Data'!$R32</f>
        <v>0.26394705869290047</v>
      </c>
      <c r="Q32" s="3">
        <f>'1970 Data'!Q32/'1970 Data'!$R32</f>
        <v>0.263432598284145</v>
      </c>
      <c r="R32" s="3">
        <f>'1970 Data'!R32/'1970 Data'!$R32</f>
        <v>1</v>
      </c>
      <c r="S32" s="3"/>
    </row>
    <row r="33" spans="1:19" x14ac:dyDescent="0.75">
      <c r="A33" t="s">
        <v>45</v>
      </c>
      <c r="B33" s="3">
        <f>'1970 Data'!B33/'1970 Data'!$R33</f>
        <v>7.5528976602139031E-2</v>
      </c>
      <c r="C33" s="3">
        <f>'1970 Data'!C33/'1970 Data'!$R33</f>
        <v>6.6318274179614778E-2</v>
      </c>
      <c r="D33" s="3">
        <f>'1970 Data'!D33/'1970 Data'!$R33</f>
        <v>7.8211882657841264E-2</v>
      </c>
      <c r="E33" s="3">
        <f>'1970 Data'!E33/'1970 Data'!$R33</f>
        <v>7.3770791001009889E-2</v>
      </c>
      <c r="F33" s="3">
        <f>'1970 Data'!F33/'1970 Data'!$R33</f>
        <v>7.9678051273315731E-2</v>
      </c>
      <c r="G33" s="3">
        <f>'1970 Data'!G33/'1970 Data'!$R33</f>
        <v>9.7046978232567194E-2</v>
      </c>
      <c r="H33" s="3">
        <f>'1970 Data'!H33/'1970 Data'!$R33</f>
        <v>0.10401888376507233</v>
      </c>
      <c r="I33" s="3">
        <f>'1970 Data'!I33/'1970 Data'!$R33</f>
        <v>0.10271697470402862</v>
      </c>
      <c r="J33" s="3">
        <f>'1970 Data'!J33/'1970 Data'!$R33</f>
        <v>8.5670483166437508E-2</v>
      </c>
      <c r="K33" s="3">
        <f>'1970 Data'!K33/'1970 Data'!$R33</f>
        <v>8.1247642571209561E-2</v>
      </c>
      <c r="L33" s="3">
        <f>'1970 Data'!L33/'1970 Data'!$R33</f>
        <v>7.2292455011133142E-2</v>
      </c>
      <c r="M33" s="3">
        <f>'1970 Data'!M33/'1970 Data'!$R33</f>
        <v>8.3498606835630942E-2</v>
      </c>
      <c r="N33" s="3">
        <f>'1970 Data'!N33/'1970 Data'!$R33</f>
        <v>0.22005913343959507</v>
      </c>
      <c r="O33" s="3">
        <f>'1970 Data'!O33/'1970 Data'!$R33</f>
        <v>0.25049582050689284</v>
      </c>
      <c r="P33" s="3">
        <f>'1970 Data'!P33/'1970 Data'!$R33</f>
        <v>0.29240634163553847</v>
      </c>
      <c r="Q33" s="3">
        <f>'1970 Data'!Q33/'1970 Data'!$R33</f>
        <v>0.23703870441797364</v>
      </c>
      <c r="R33" s="3">
        <f>'1970 Data'!R33/'1970 Data'!$R33</f>
        <v>1</v>
      </c>
      <c r="S33" s="3"/>
    </row>
    <row r="34" spans="1:19" x14ac:dyDescent="0.75">
      <c r="A34" s="2" t="s">
        <v>46</v>
      </c>
      <c r="B34" s="3">
        <f>'1970 Data'!B34/'1970 Data'!$R34</f>
        <v>7.9342138097566087E-2</v>
      </c>
      <c r="C34" s="3">
        <f>'1970 Data'!C34/'1970 Data'!$R34</f>
        <v>7.0402244203726053E-2</v>
      </c>
      <c r="D34" s="3">
        <f>'1970 Data'!D34/'1970 Data'!$R34</f>
        <v>7.9231282300086178E-2</v>
      </c>
      <c r="E34" s="3">
        <f>'1970 Data'!E34/'1970 Data'!$R34</f>
        <v>7.6956187376910637E-2</v>
      </c>
      <c r="F34" s="3">
        <f>'1970 Data'!F34/'1970 Data'!$R34</f>
        <v>8.3582024477331152E-2</v>
      </c>
      <c r="G34" s="3">
        <f>'1970 Data'!G34/'1970 Data'!$R34</f>
        <v>8.776625104246194E-2</v>
      </c>
      <c r="H34" s="3">
        <f>'1970 Data'!H34/'1970 Data'!$R34</f>
        <v>9.2617003887838056E-2</v>
      </c>
      <c r="I34" s="3">
        <f>'1970 Data'!I34/'1970 Data'!$R34</f>
        <v>9.1712531900031258E-2</v>
      </c>
      <c r="J34" s="3">
        <f>'1970 Data'!J34/'1970 Data'!$R34</f>
        <v>8.6094137444490931E-2</v>
      </c>
      <c r="K34" s="3">
        <f>'1970 Data'!K34/'1970 Data'!$R34</f>
        <v>8.3018468854159227E-2</v>
      </c>
      <c r="L34" s="3">
        <f>'1970 Data'!L34/'1970 Data'!$R34</f>
        <v>7.9318018844557914E-2</v>
      </c>
      <c r="M34" s="3">
        <f>'1970 Data'!M34/'1970 Data'!$R34</f>
        <v>8.9959711570840567E-2</v>
      </c>
      <c r="N34" s="3">
        <f>'1970 Data'!N34/'1970 Data'!$R34</f>
        <v>0.22897566460137833</v>
      </c>
      <c r="O34" s="3">
        <f>'1970 Data'!O34/'1970 Data'!$R34</f>
        <v>0.24830446289670374</v>
      </c>
      <c r="P34" s="3">
        <f>'1970 Data'!P34/'1970 Data'!$R34</f>
        <v>0.27042367323236022</v>
      </c>
      <c r="Q34" s="3">
        <f>'1970 Data'!Q34/'1970 Data'!$R34</f>
        <v>0.25229619926955771</v>
      </c>
      <c r="R34" s="3">
        <f>'1970 Data'!R34/'1970 Data'!$R34</f>
        <v>1</v>
      </c>
      <c r="S34" s="3"/>
    </row>
    <row r="35" spans="1:19" x14ac:dyDescent="0.75">
      <c r="A35" s="2" t="s">
        <v>47</v>
      </c>
      <c r="B35" s="3">
        <f>'1970 Data'!B35/'1970 Data'!$R35</f>
        <v>8.0335083499212173E-2</v>
      </c>
      <c r="C35" s="3">
        <f>'1970 Data'!C35/'1970 Data'!$R35</f>
        <v>7.0165022696177456E-2</v>
      </c>
      <c r="D35" s="3">
        <f>'1970 Data'!D35/'1970 Data'!$R35</f>
        <v>8.2057918471576674E-2</v>
      </c>
      <c r="E35" s="3">
        <f>'1970 Data'!E35/'1970 Data'!$R35</f>
        <v>7.8595454837323483E-2</v>
      </c>
      <c r="F35" s="3">
        <f>'1970 Data'!F35/'1970 Data'!$R35</f>
        <v>8.1064127197380181E-2</v>
      </c>
      <c r="G35" s="3">
        <f>'1970 Data'!G35/'1970 Data'!$R35</f>
        <v>8.7962382135465797E-2</v>
      </c>
      <c r="H35" s="3">
        <f>'1970 Data'!H35/'1970 Data'!$R35</f>
        <v>8.836641854813615E-2</v>
      </c>
      <c r="I35" s="3">
        <f>'1970 Data'!I35/'1970 Data'!$R35</f>
        <v>8.7412141837525992E-2</v>
      </c>
      <c r="J35" s="3">
        <f>'1970 Data'!J35/'1970 Data'!$R35</f>
        <v>8.339054712852606E-2</v>
      </c>
      <c r="K35" s="3">
        <f>'1970 Data'!K35/'1970 Data'!$R35</f>
        <v>8.8101670972107651E-2</v>
      </c>
      <c r="L35" s="3">
        <f>'1970 Data'!L35/'1970 Data'!$R35</f>
        <v>8.3132714601125174E-2</v>
      </c>
      <c r="M35" s="3">
        <f>'1970 Data'!M35/'1970 Data'!$R35</f>
        <v>8.941651807544318E-2</v>
      </c>
      <c r="N35" s="3">
        <f>'1970 Data'!N35/'1970 Data'!$R35</f>
        <v>0.23255802466696632</v>
      </c>
      <c r="O35" s="3">
        <f>'1970 Data'!O35/'1970 Data'!$R35</f>
        <v>0.24762196417016946</v>
      </c>
      <c r="P35" s="3">
        <f>'1970 Data'!P35/'1970 Data'!$R35</f>
        <v>0.2591691075141882</v>
      </c>
      <c r="Q35" s="3">
        <f>'1970 Data'!Q35/'1970 Data'!$R35</f>
        <v>0.26065090364867599</v>
      </c>
      <c r="R35" s="3">
        <f>'1970 Data'!R35/'1970 Data'!$R35</f>
        <v>1</v>
      </c>
      <c r="S35" s="3"/>
    </row>
    <row r="36" spans="1:19" x14ac:dyDescent="0.75">
      <c r="A36" s="2" t="s">
        <v>48</v>
      </c>
      <c r="B36" s="3">
        <f>'1970 Data'!B36/'1970 Data'!$R36</f>
        <v>8.2403674885159844E-2</v>
      </c>
      <c r="C36" s="3">
        <f>'1970 Data'!C36/'1970 Data'!$R36</f>
        <v>6.7479141276835103E-2</v>
      </c>
      <c r="D36" s="3">
        <f>'1970 Data'!D36/'1970 Data'!$R36</f>
        <v>7.5522639917502576E-2</v>
      </c>
      <c r="E36" s="3">
        <f>'1970 Data'!E36/'1970 Data'!$R36</f>
        <v>6.661666822911784E-2</v>
      </c>
      <c r="F36" s="3">
        <f>'1970 Data'!F36/'1970 Data'!$R36</f>
        <v>7.4697665697946933E-2</v>
      </c>
      <c r="G36" s="3">
        <f>'1970 Data'!G36/'1970 Data'!$R36</f>
        <v>9.0484672353988937E-2</v>
      </c>
      <c r="H36" s="3">
        <f>'1970 Data'!H36/'1970 Data'!$R36</f>
        <v>0.10424674228930346</v>
      </c>
      <c r="I36" s="3">
        <f>'1970 Data'!I36/'1970 Data'!$R36</f>
        <v>9.9559388769100962E-2</v>
      </c>
      <c r="J36" s="3">
        <f>'1970 Data'!J36/'1970 Data'!$R36</f>
        <v>9.1478391300271869E-2</v>
      </c>
      <c r="K36" s="3">
        <f>'1970 Data'!K36/'1970 Data'!$R36</f>
        <v>8.6397300084372367E-2</v>
      </c>
      <c r="L36" s="3">
        <f>'1970 Data'!L36/'1970 Data'!$R36</f>
        <v>7.6103871754007693E-2</v>
      </c>
      <c r="M36" s="3">
        <f>'1970 Data'!M36/'1970 Data'!$R36</f>
        <v>8.500984344239243E-2</v>
      </c>
      <c r="N36" s="3">
        <f>'1970 Data'!N36/'1970 Data'!$R36</f>
        <v>0.22540545607949752</v>
      </c>
      <c r="O36" s="3">
        <f>'1970 Data'!O36/'1970 Data'!$R36</f>
        <v>0.23179900628105371</v>
      </c>
      <c r="P36" s="3">
        <f>'1970 Data'!P36/'1970 Data'!$R36</f>
        <v>0.2952845223586763</v>
      </c>
      <c r="Q36" s="3">
        <f>'1970 Data'!Q36/'1970 Data'!$R36</f>
        <v>0.24751101528077249</v>
      </c>
      <c r="R36" s="3">
        <f>'1970 Data'!R36/'1970 Data'!$R36</f>
        <v>1</v>
      </c>
      <c r="S36" s="3"/>
    </row>
    <row r="37" spans="1:19" x14ac:dyDescent="0.75">
      <c r="A37" s="2" t="s">
        <v>49</v>
      </c>
      <c r="B37" s="3">
        <f>'1970 Data'!B37/'1970 Data'!$R37</f>
        <v>8.8455576569029262E-2</v>
      </c>
      <c r="C37" s="3">
        <f>'1970 Data'!C37/'1970 Data'!$R37</f>
        <v>7.5644603634048957E-2</v>
      </c>
      <c r="D37" s="3">
        <f>'1970 Data'!D37/'1970 Data'!$R37</f>
        <v>8.3795267453585023E-2</v>
      </c>
      <c r="E37" s="3">
        <f>'1970 Data'!E37/'1970 Data'!$R37</f>
        <v>7.9442635725023372E-2</v>
      </c>
      <c r="F37" s="3">
        <f>'1970 Data'!F37/'1970 Data'!$R37</f>
        <v>8.1358930754194189E-2</v>
      </c>
      <c r="G37" s="3">
        <f>'1970 Data'!G37/'1970 Data'!$R37</f>
        <v>9.0752009239239789E-2</v>
      </c>
      <c r="H37" s="3">
        <f>'1970 Data'!H37/'1970 Data'!$R37</f>
        <v>8.7599430796834271E-2</v>
      </c>
      <c r="I37" s="3">
        <f>'1970 Data'!I37/'1970 Data'!$R37</f>
        <v>8.4139732354116606E-2</v>
      </c>
      <c r="J37" s="3">
        <f>'1970 Data'!J37/'1970 Data'!$R37</f>
        <v>8.0600327631826105E-2</v>
      </c>
      <c r="K37" s="3">
        <f>'1970 Data'!K37/'1970 Data'!$R37</f>
        <v>8.1962580409980113E-2</v>
      </c>
      <c r="L37" s="3">
        <f>'1970 Data'!L37/'1970 Data'!$R37</f>
        <v>7.8101563636546051E-2</v>
      </c>
      <c r="M37" s="3">
        <f>'1970 Data'!M37/'1970 Data'!$R37</f>
        <v>8.8147341795576248E-2</v>
      </c>
      <c r="N37" s="3">
        <f>'1970 Data'!N37/'1970 Data'!$R37</f>
        <v>0.24789544765666324</v>
      </c>
      <c r="O37" s="3">
        <f>'1970 Data'!O37/'1970 Data'!$R37</f>
        <v>0.25155357571845738</v>
      </c>
      <c r="P37" s="3">
        <f>'1970 Data'!P37/'1970 Data'!$R37</f>
        <v>0.25233949078277695</v>
      </c>
      <c r="Q37" s="3">
        <f>'1970 Data'!Q37/'1970 Data'!$R37</f>
        <v>0.24821148584210243</v>
      </c>
      <c r="R37" s="3">
        <f>'1970 Data'!R37/'1970 Data'!$R37</f>
        <v>1</v>
      </c>
      <c r="S37" s="3"/>
    </row>
    <row r="38" spans="1:19" x14ac:dyDescent="0.75">
      <c r="A38" s="2" t="s">
        <v>50</v>
      </c>
      <c r="B38" s="3">
        <f>'1970 Data'!B38/'1970 Data'!$R38</f>
        <v>8.0457266061021215E-2</v>
      </c>
      <c r="C38" s="3">
        <f>'1970 Data'!C38/'1970 Data'!$R38</f>
        <v>7.4294505395784444E-2</v>
      </c>
      <c r="D38" s="3">
        <f>'1970 Data'!D38/'1970 Data'!$R38</f>
        <v>8.4079909265477093E-2</v>
      </c>
      <c r="E38" s="3">
        <f>'1970 Data'!E38/'1970 Data'!$R38</f>
        <v>7.8458411472077799E-2</v>
      </c>
      <c r="F38" s="3">
        <f>'1970 Data'!F38/'1970 Data'!$R38</f>
        <v>8.3525170969444479E-2</v>
      </c>
      <c r="G38" s="3">
        <f>'1970 Data'!G38/'1970 Data'!$R38</f>
        <v>9.0040538567787001E-2</v>
      </c>
      <c r="H38" s="3">
        <f>'1970 Data'!H38/'1970 Data'!$R38</f>
        <v>9.154080246151082E-2</v>
      </c>
      <c r="I38" s="3">
        <f>'1970 Data'!I38/'1970 Data'!$R38</f>
        <v>8.9530718352404795E-2</v>
      </c>
      <c r="J38" s="3">
        <f>'1970 Data'!J38/'1970 Data'!$R38</f>
        <v>7.9673445553671493E-2</v>
      </c>
      <c r="K38" s="3">
        <f>'1970 Data'!K38/'1970 Data'!$R38</f>
        <v>8.5245533458355324E-2</v>
      </c>
      <c r="L38" s="3">
        <f>'1970 Data'!L38/'1970 Data'!$R38</f>
        <v>7.9936216325476414E-2</v>
      </c>
      <c r="M38" s="3">
        <f>'1970 Data'!M38/'1970 Data'!$R38</f>
        <v>8.3217482116989136E-2</v>
      </c>
      <c r="N38" s="3">
        <f>'1970 Data'!N38/'1970 Data'!$R38</f>
        <v>0.23883168072228272</v>
      </c>
      <c r="O38" s="3">
        <f>'1970 Data'!O38/'1970 Data'!$R38</f>
        <v>0.25202412100930927</v>
      </c>
      <c r="P38" s="3">
        <f>'1970 Data'!P38/'1970 Data'!$R38</f>
        <v>0.26074496636758709</v>
      </c>
      <c r="Q38" s="3">
        <f>'1970 Data'!Q38/'1970 Data'!$R38</f>
        <v>0.24839923190082089</v>
      </c>
      <c r="R38" s="3">
        <f>'1970 Data'!R38/'1970 Data'!$R38</f>
        <v>1</v>
      </c>
      <c r="S38" s="3"/>
    </row>
    <row r="39" spans="1:19" x14ac:dyDescent="0.75">
      <c r="A39" t="s">
        <v>51</v>
      </c>
      <c r="B39" s="3">
        <f>'1970 Data'!B39/'1970 Data'!$R39</f>
        <v>7.6476277832901368E-2</v>
      </c>
      <c r="C39" s="3">
        <f>'1970 Data'!C39/'1970 Data'!$R39</f>
        <v>6.9565695519493334E-2</v>
      </c>
      <c r="D39" s="3">
        <f>'1970 Data'!D39/'1970 Data'!$R39</f>
        <v>8.2294663230953413E-2</v>
      </c>
      <c r="E39" s="3">
        <f>'1970 Data'!E39/'1970 Data'!$R39</f>
        <v>7.7943370714626689E-2</v>
      </c>
      <c r="F39" s="3">
        <f>'1970 Data'!F39/'1970 Data'!$R39</f>
        <v>8.3566810210166681E-2</v>
      </c>
      <c r="G39" s="3">
        <f>'1970 Data'!G39/'1970 Data'!$R39</f>
        <v>9.23368765167666E-2</v>
      </c>
      <c r="H39" s="3">
        <f>'1970 Data'!H39/'1970 Data'!$R39</f>
        <v>9.3998915301003974E-2</v>
      </c>
      <c r="I39" s="3">
        <f>'1970 Data'!I39/'1970 Data'!$R39</f>
        <v>9.6603192614049607E-2</v>
      </c>
      <c r="J39" s="3">
        <f>'1970 Data'!J39/'1970 Data'!$R39</f>
        <v>8.8023073597076812E-2</v>
      </c>
      <c r="K39" s="3">
        <f>'1970 Data'!K39/'1970 Data'!$R39</f>
        <v>8.4439068158585998E-2</v>
      </c>
      <c r="L39" s="3">
        <f>'1970 Data'!L39/'1970 Data'!$R39</f>
        <v>7.6743703622244822E-2</v>
      </c>
      <c r="M39" s="3">
        <f>'1970 Data'!M39/'1970 Data'!$R39</f>
        <v>7.8008352682130702E-2</v>
      </c>
      <c r="N39" s="3">
        <f>'1970 Data'!N39/'1970 Data'!$R39</f>
        <v>0.22833663658334813</v>
      </c>
      <c r="O39" s="3">
        <f>'1970 Data'!O39/'1970 Data'!$R39</f>
        <v>0.25384705744155994</v>
      </c>
      <c r="P39" s="3">
        <f>'1970 Data'!P39/'1970 Data'!$R39</f>
        <v>0.27862518151213039</v>
      </c>
      <c r="Q39" s="3">
        <f>'1970 Data'!Q39/'1970 Data'!$R39</f>
        <v>0.23919112446296154</v>
      </c>
      <c r="R39" s="3">
        <f>'1970 Data'!R39/'1970 Data'!$R39</f>
        <v>1</v>
      </c>
      <c r="S39" s="3"/>
    </row>
    <row r="40" spans="1:19" x14ac:dyDescent="0.75">
      <c r="A40" s="2" t="s">
        <v>52</v>
      </c>
      <c r="B40" s="3">
        <f>'1970 Data'!B40/'1970 Data'!$R40</f>
        <v>8.1583184905820463E-2</v>
      </c>
      <c r="C40" s="3">
        <f>'1970 Data'!C40/'1970 Data'!$R40</f>
        <v>7.3112358497958746E-2</v>
      </c>
      <c r="D40" s="3">
        <f>'1970 Data'!D40/'1970 Data'!$R40</f>
        <v>8.5910806799521816E-2</v>
      </c>
      <c r="E40" s="3">
        <f>'1970 Data'!E40/'1970 Data'!$R40</f>
        <v>7.4950051171403881E-2</v>
      </c>
      <c r="F40" s="3">
        <f>'1970 Data'!F40/'1970 Data'!$R40</f>
        <v>8.1898992303373067E-2</v>
      </c>
      <c r="G40" s="3">
        <f>'1970 Data'!G40/'1970 Data'!$R40</f>
        <v>8.4344142862782273E-2</v>
      </c>
      <c r="H40" s="3">
        <f>'1970 Data'!H40/'1970 Data'!$R40</f>
        <v>8.7887548998755033E-2</v>
      </c>
      <c r="I40" s="3">
        <f>'1970 Data'!I40/'1970 Data'!$R40</f>
        <v>8.574288682134551E-2</v>
      </c>
      <c r="J40" s="3">
        <f>'1970 Data'!J40/'1970 Data'!$R40</f>
        <v>8.2411000938584306E-2</v>
      </c>
      <c r="K40" s="3">
        <f>'1970 Data'!K40/'1970 Data'!$R40</f>
        <v>9.5905286061993694E-2</v>
      </c>
      <c r="L40" s="3">
        <f>'1970 Data'!L40/'1970 Data'!$R40</f>
        <v>7.8767432008611638E-2</v>
      </c>
      <c r="M40" s="3">
        <f>'1970 Data'!M40/'1970 Data'!$R40</f>
        <v>8.7486308629849574E-2</v>
      </c>
      <c r="N40" s="3">
        <f>'1970 Data'!N40/'1970 Data'!$R40</f>
        <v>0.24060635020330101</v>
      </c>
      <c r="O40" s="3">
        <f>'1970 Data'!O40/'1970 Data'!$R40</f>
        <v>0.24119318633755923</v>
      </c>
      <c r="P40" s="3">
        <f>'1970 Data'!P40/'1970 Data'!$R40</f>
        <v>0.25604143675868485</v>
      </c>
      <c r="Q40" s="3">
        <f>'1970 Data'!Q40/'1970 Data'!$R40</f>
        <v>0.26215902670045493</v>
      </c>
      <c r="R40" s="3">
        <f>'1970 Data'!R40/'1970 Data'!$R40</f>
        <v>1</v>
      </c>
      <c r="S40" s="3"/>
    </row>
    <row r="41" spans="1:19" x14ac:dyDescent="0.75">
      <c r="A41" s="2" t="s">
        <v>53</v>
      </c>
      <c r="B41" s="3">
        <f>'1970 Data'!B41/'1970 Data'!$R41</f>
        <v>7.845094320790498E-2</v>
      </c>
      <c r="C41" s="3">
        <f>'1970 Data'!C41/'1970 Data'!$R41</f>
        <v>7.0565924742988326E-2</v>
      </c>
      <c r="D41" s="3">
        <f>'1970 Data'!D41/'1970 Data'!$R41</f>
        <v>7.9815018132215462E-2</v>
      </c>
      <c r="E41" s="3">
        <f>'1970 Data'!E41/'1970 Data'!$R41</f>
        <v>7.9462354859101039E-2</v>
      </c>
      <c r="F41" s="3">
        <f>'1970 Data'!F41/'1970 Data'!$R41</f>
        <v>8.3055527830455472E-2</v>
      </c>
      <c r="G41" s="3">
        <f>'1970 Data'!G41/'1970 Data'!$R41</f>
        <v>9.0454802541837173E-2</v>
      </c>
      <c r="H41" s="3">
        <f>'1970 Data'!H41/'1970 Data'!$R41</f>
        <v>9.126659347240243E-2</v>
      </c>
      <c r="I41" s="3">
        <f>'1970 Data'!I41/'1970 Data'!$R41</f>
        <v>8.9729513923545265E-2</v>
      </c>
      <c r="J41" s="3">
        <f>'1970 Data'!J41/'1970 Data'!$R41</f>
        <v>8.5151545397078879E-2</v>
      </c>
      <c r="K41" s="3">
        <f>'1970 Data'!K41/'1970 Data'!$R41</f>
        <v>8.5604019030508696E-2</v>
      </c>
      <c r="L41" s="3">
        <f>'1970 Data'!L41/'1970 Data'!$R41</f>
        <v>7.8836876601124525E-2</v>
      </c>
      <c r="M41" s="3">
        <f>'1970 Data'!M41/'1970 Data'!$R41</f>
        <v>8.7606880260837738E-2</v>
      </c>
      <c r="N41" s="3">
        <f>'1970 Data'!N41/'1970 Data'!$R41</f>
        <v>0.22883188608310875</v>
      </c>
      <c r="O41" s="3">
        <f>'1970 Data'!O41/'1970 Data'!$R41</f>
        <v>0.25297268523139371</v>
      </c>
      <c r="P41" s="3">
        <f>'1970 Data'!P41/'1970 Data'!$R41</f>
        <v>0.2661476527930266</v>
      </c>
      <c r="Q41" s="3">
        <f>'1970 Data'!Q41/'1970 Data'!$R41</f>
        <v>0.25204777589247096</v>
      </c>
      <c r="R41" s="3">
        <f>'1970 Data'!R41/'1970 Data'!$R41</f>
        <v>1</v>
      </c>
      <c r="S41" s="3"/>
    </row>
    <row r="42" spans="1:19" x14ac:dyDescent="0.75">
      <c r="A42" s="2" t="s">
        <v>54</v>
      </c>
      <c r="B42" s="3">
        <f>'1970 Data'!B42/'1970 Data'!$R42</f>
        <v>7.9110117295166954E-2</v>
      </c>
      <c r="C42" s="3">
        <f>'1970 Data'!C42/'1970 Data'!$R42</f>
        <v>7.1245886360598656E-2</v>
      </c>
      <c r="D42" s="3">
        <f>'1970 Data'!D42/'1970 Data'!$R42</f>
        <v>8.3121705927614392E-2</v>
      </c>
      <c r="E42" s="3">
        <f>'1970 Data'!E42/'1970 Data'!$R42</f>
        <v>8.1418451501500955E-2</v>
      </c>
      <c r="F42" s="3">
        <f>'1970 Data'!F42/'1970 Data'!$R42</f>
        <v>8.3123512135913569E-2</v>
      </c>
      <c r="G42" s="3">
        <f>'1970 Data'!G42/'1970 Data'!$R42</f>
        <v>8.9428985308301692E-2</v>
      </c>
      <c r="H42" s="3">
        <f>'1970 Data'!H42/'1970 Data'!$R42</f>
        <v>9.2317112378667951E-2</v>
      </c>
      <c r="I42" s="3">
        <f>'1970 Data'!I42/'1970 Data'!$R42</f>
        <v>8.7485505178399189E-2</v>
      </c>
      <c r="J42" s="3">
        <f>'1970 Data'!J42/'1970 Data'!$R42</f>
        <v>8.2243888694219766E-2</v>
      </c>
      <c r="K42" s="3">
        <f>'1970 Data'!K42/'1970 Data'!$R42</f>
        <v>8.3309551590727643E-2</v>
      </c>
      <c r="L42" s="3">
        <f>'1970 Data'!L42/'1970 Data'!$R42</f>
        <v>7.8976457881028667E-2</v>
      </c>
      <c r="M42" s="3">
        <f>'1970 Data'!M42/'1970 Data'!$R42</f>
        <v>8.8218825747860552E-2</v>
      </c>
      <c r="N42" s="3">
        <f>'1970 Data'!N42/'1970 Data'!$R42</f>
        <v>0.23347770958337999</v>
      </c>
      <c r="O42" s="3">
        <f>'1970 Data'!O42/'1970 Data'!$R42</f>
        <v>0.2539709489457162</v>
      </c>
      <c r="P42" s="3">
        <f>'1970 Data'!P42/'1970 Data'!$R42</f>
        <v>0.26204650625128695</v>
      </c>
      <c r="Q42" s="3">
        <f>'1970 Data'!Q42/'1970 Data'!$R42</f>
        <v>0.25050483521961686</v>
      </c>
      <c r="R42" s="3">
        <f>'1970 Data'!R42/'1970 Data'!$R42</f>
        <v>1</v>
      </c>
      <c r="S42" s="3"/>
    </row>
    <row r="43" spans="1:19" x14ac:dyDescent="0.75">
      <c r="A43" s="2" t="s">
        <v>55</v>
      </c>
      <c r="B43" s="3">
        <f>'1970 Data'!B43/'1970 Data'!$R43</f>
        <v>7.7896738863110951E-2</v>
      </c>
      <c r="C43" s="3">
        <f>'1970 Data'!C43/'1970 Data'!$R43</f>
        <v>6.0812250987850668E-2</v>
      </c>
      <c r="D43" s="3">
        <f>'1970 Data'!D43/'1970 Data'!$R43</f>
        <v>7.2436916922168845E-2</v>
      </c>
      <c r="E43" s="3">
        <f>'1970 Data'!E43/'1970 Data'!$R43</f>
        <v>6.3206046793789245E-2</v>
      </c>
      <c r="F43" s="3">
        <f>'1970 Data'!F43/'1970 Data'!$R43</f>
        <v>7.8126280926694103E-2</v>
      </c>
      <c r="G43" s="3">
        <f>'1970 Data'!G43/'1970 Data'!$R43</f>
        <v>0.10386778377137611</v>
      </c>
      <c r="H43" s="3">
        <f>'1970 Data'!H43/'1970 Data'!$R43</f>
        <v>0.11734518207604401</v>
      </c>
      <c r="I43" s="3">
        <f>'1970 Data'!I43/'1970 Data'!$R43</f>
        <v>0.11222967323047663</v>
      </c>
      <c r="J43" s="3">
        <f>'1970 Data'!J43/'1970 Data'!$R43</f>
        <v>9.1242970274302768E-2</v>
      </c>
      <c r="K43" s="3">
        <f>'1970 Data'!K43/'1970 Data'!$R43</f>
        <v>7.8995261595973171E-2</v>
      </c>
      <c r="L43" s="3">
        <f>'1970 Data'!L43/'1970 Data'!$R43</f>
        <v>6.7944450820612873E-2</v>
      </c>
      <c r="M43" s="3">
        <f>'1970 Data'!M43/'1970 Data'!$R43</f>
        <v>7.5896443737600627E-2</v>
      </c>
      <c r="N43" s="3">
        <f>'1970 Data'!N43/'1970 Data'!$R43</f>
        <v>0.21114590677313047</v>
      </c>
      <c r="O43" s="3">
        <f>'1970 Data'!O43/'1970 Data'!$R43</f>
        <v>0.24520011149185947</v>
      </c>
      <c r="P43" s="3">
        <f>'1970 Data'!P43/'1970 Data'!$R43</f>
        <v>0.32081782558082339</v>
      </c>
      <c r="Q43" s="3">
        <f>'1970 Data'!Q43/'1970 Data'!$R43</f>
        <v>0.22283615615418667</v>
      </c>
      <c r="R43" s="3">
        <f>'1970 Data'!R43/'1970 Data'!$R43</f>
        <v>1</v>
      </c>
      <c r="S43" s="3"/>
    </row>
    <row r="44" spans="1:19" x14ac:dyDescent="0.75">
      <c r="A44" s="2" t="s">
        <v>56</v>
      </c>
      <c r="B44" s="3">
        <f>'1970 Data'!B44/'1970 Data'!$R44</f>
        <v>7.5658608144975534E-2</v>
      </c>
      <c r="C44" s="3">
        <f>'1970 Data'!C44/'1970 Data'!$R44</f>
        <v>7.2587865394475329E-2</v>
      </c>
      <c r="D44" s="3">
        <f>'1970 Data'!D44/'1970 Data'!$R44</f>
        <v>8.295676603298073E-2</v>
      </c>
      <c r="E44" s="3">
        <f>'1970 Data'!E44/'1970 Data'!$R44</f>
        <v>8.0053963215593729E-2</v>
      </c>
      <c r="F44" s="3">
        <f>'1970 Data'!F44/'1970 Data'!$R44</f>
        <v>8.3178090845494143E-2</v>
      </c>
      <c r="G44" s="3">
        <f>'1970 Data'!G44/'1970 Data'!$R44</f>
        <v>8.6479055888407805E-2</v>
      </c>
      <c r="H44" s="3">
        <f>'1970 Data'!H44/'1970 Data'!$R44</f>
        <v>9.0244914256098388E-2</v>
      </c>
      <c r="I44" s="3">
        <f>'1970 Data'!I44/'1970 Data'!$R44</f>
        <v>8.6241048301081827E-2</v>
      </c>
      <c r="J44" s="3">
        <f>'1970 Data'!J44/'1970 Data'!$R44</f>
        <v>8.3993322441335019E-2</v>
      </c>
      <c r="K44" s="3">
        <f>'1970 Data'!K44/'1970 Data'!$R44</f>
        <v>8.5287905766790378E-2</v>
      </c>
      <c r="L44" s="3">
        <f>'1970 Data'!L44/'1970 Data'!$R44</f>
        <v>8.1766728096350813E-2</v>
      </c>
      <c r="M44" s="3">
        <f>'1970 Data'!M44/'1970 Data'!$R44</f>
        <v>9.155173161641629E-2</v>
      </c>
      <c r="N44" s="3">
        <f>'1970 Data'!N44/'1970 Data'!$R44</f>
        <v>0.23120323957243161</v>
      </c>
      <c r="O44" s="3">
        <f>'1970 Data'!O44/'1970 Data'!$R44</f>
        <v>0.24971110994949569</v>
      </c>
      <c r="P44" s="3">
        <f>'1970 Data'!P44/'1970 Data'!$R44</f>
        <v>0.26047928499851525</v>
      </c>
      <c r="Q44" s="3">
        <f>'1970 Data'!Q44/'1970 Data'!$R44</f>
        <v>0.25860636547955751</v>
      </c>
      <c r="R44" s="3">
        <f>'1970 Data'!R44/'1970 Data'!$R44</f>
        <v>1</v>
      </c>
      <c r="S44" s="3"/>
    </row>
    <row r="45" spans="1:19" x14ac:dyDescent="0.75">
      <c r="A45" s="2" t="s">
        <v>57</v>
      </c>
      <c r="B45" s="3">
        <f>'1970 Data'!B45/'1970 Data'!$R45</f>
        <v>8.0020795040043571E-2</v>
      </c>
      <c r="C45" s="3">
        <f>'1970 Data'!C45/'1970 Data'!$R45</f>
        <v>7.3512317744509489E-2</v>
      </c>
      <c r="D45" s="3">
        <f>'1970 Data'!D45/'1970 Data'!$R45</f>
        <v>8.4089171846786215E-2</v>
      </c>
      <c r="E45" s="3">
        <f>'1970 Data'!E45/'1970 Data'!$R45</f>
        <v>8.0709592175017719E-2</v>
      </c>
      <c r="F45" s="3">
        <f>'1970 Data'!F45/'1970 Data'!$R45</f>
        <v>8.2817635366377595E-2</v>
      </c>
      <c r="G45" s="3">
        <f>'1970 Data'!G45/'1970 Data'!$R45</f>
        <v>8.9741473532218036E-2</v>
      </c>
      <c r="H45" s="3">
        <f>'1970 Data'!H45/'1970 Data'!$R45</f>
        <v>9.1063917751605716E-2</v>
      </c>
      <c r="I45" s="3">
        <f>'1970 Data'!I45/'1970 Data'!$R45</f>
        <v>8.7353823441162604E-2</v>
      </c>
      <c r="J45" s="3">
        <f>'1970 Data'!J45/'1970 Data'!$R45</f>
        <v>7.9629345380469785E-2</v>
      </c>
      <c r="K45" s="3">
        <f>'1970 Data'!K45/'1970 Data'!$R45</f>
        <v>8.3455910427061936E-2</v>
      </c>
      <c r="L45" s="3">
        <f>'1970 Data'!L45/'1970 Data'!$R45</f>
        <v>7.9845317606441521E-2</v>
      </c>
      <c r="M45" s="3">
        <f>'1970 Data'!M45/'1970 Data'!$R45</f>
        <v>8.7760699688305799E-2</v>
      </c>
      <c r="N45" s="3">
        <f>'1970 Data'!N45/'1970 Data'!$R45</f>
        <v>0.23762228463133928</v>
      </c>
      <c r="O45" s="3">
        <f>'1970 Data'!O45/'1970 Data'!$R45</f>
        <v>0.25326870107361338</v>
      </c>
      <c r="P45" s="3">
        <f>'1970 Data'!P45/'1970 Data'!$R45</f>
        <v>0.2580470865732381</v>
      </c>
      <c r="Q45" s="3">
        <f>'1970 Data'!Q45/'1970 Data'!$R45</f>
        <v>0.25106192772180924</v>
      </c>
      <c r="R45" s="3">
        <f>'1970 Data'!R45/'1970 Data'!$R45</f>
        <v>1</v>
      </c>
      <c r="S45" s="3"/>
    </row>
    <row r="46" spans="1:19" x14ac:dyDescent="0.75">
      <c r="A46" t="s">
        <v>58</v>
      </c>
      <c r="B46" s="3">
        <f>'1970 Data'!B46/'1970 Data'!$R46</f>
        <v>7.8588450363986553E-2</v>
      </c>
      <c r="C46" s="3">
        <f>'1970 Data'!C46/'1970 Data'!$R46</f>
        <v>6.7672118303790024E-2</v>
      </c>
      <c r="D46" s="3">
        <f>'1970 Data'!D46/'1970 Data'!$R46</f>
        <v>7.8679855058270493E-2</v>
      </c>
      <c r="E46" s="3">
        <f>'1970 Data'!E46/'1970 Data'!$R46</f>
        <v>7.5650442333431267E-2</v>
      </c>
      <c r="F46" s="3">
        <f>'1970 Data'!F46/'1970 Data'!$R46</f>
        <v>8.0488362223745627E-2</v>
      </c>
      <c r="G46" s="3">
        <f>'1970 Data'!G46/'1970 Data'!$R46</f>
        <v>9.2645186563509938E-2</v>
      </c>
      <c r="H46" s="3">
        <f>'1970 Data'!H46/'1970 Data'!$R46</f>
        <v>0.10264747168086703</v>
      </c>
      <c r="I46" s="3">
        <f>'1970 Data'!I46/'1970 Data'!$R46</f>
        <v>9.8273104168706951E-2</v>
      </c>
      <c r="J46" s="3">
        <f>'1970 Data'!J46/'1970 Data'!$R46</f>
        <v>9.2122874024744561E-2</v>
      </c>
      <c r="K46" s="3">
        <f>'1970 Data'!K46/'1970 Data'!$R46</f>
        <v>8.3974798420004576E-2</v>
      </c>
      <c r="L46" s="3">
        <f>'1970 Data'!L46/'1970 Data'!$R46</f>
        <v>7.2529624914308102E-2</v>
      </c>
      <c r="M46" s="3">
        <f>'1970 Data'!M46/'1970 Data'!$R46</f>
        <v>7.6727711944634874E-2</v>
      </c>
      <c r="N46" s="3">
        <f>'1970 Data'!N46/'1970 Data'!$R46</f>
        <v>0.22494042372604708</v>
      </c>
      <c r="O46" s="3">
        <f>'1970 Data'!O46/'1970 Data'!$R46</f>
        <v>0.24878399112068683</v>
      </c>
      <c r="P46" s="3">
        <f>'1970 Data'!P46/'1970 Data'!$R46</f>
        <v>0.29304344987431852</v>
      </c>
      <c r="Q46" s="3">
        <f>'1970 Data'!Q46/'1970 Data'!$R46</f>
        <v>0.23323213527894754</v>
      </c>
      <c r="R46" s="3">
        <f>'1970 Data'!R46/'1970 Data'!$R46</f>
        <v>1</v>
      </c>
      <c r="S46" s="3"/>
    </row>
    <row r="47" spans="1:19" x14ac:dyDescent="0.75">
      <c r="A47" s="2" t="s">
        <v>59</v>
      </c>
      <c r="B47" s="3">
        <f>'1970 Data'!B47/'1970 Data'!$R47</f>
        <v>8.2264892651950403E-2</v>
      </c>
      <c r="C47" s="3">
        <f>'1970 Data'!C47/'1970 Data'!$R47</f>
        <v>7.0653159963713338E-2</v>
      </c>
      <c r="D47" s="3">
        <f>'1970 Data'!D47/'1970 Data'!$R47</f>
        <v>7.3918959782280011E-2</v>
      </c>
      <c r="E47" s="3">
        <f>'1970 Data'!E47/'1970 Data'!$R47</f>
        <v>6.6812821288176588E-2</v>
      </c>
      <c r="F47" s="3">
        <f>'1970 Data'!F47/'1970 Data'!$R47</f>
        <v>7.059268218929543E-2</v>
      </c>
      <c r="G47" s="3">
        <f>'1970 Data'!G47/'1970 Data'!$R47</f>
        <v>8.5303900816449951E-2</v>
      </c>
      <c r="H47" s="3">
        <f>'1970 Data'!H47/'1970 Data'!$R47</f>
        <v>0.10083156939824614</v>
      </c>
      <c r="I47" s="3">
        <f>'1970 Data'!I47/'1970 Data'!$R47</f>
        <v>0.10438463864529786</v>
      </c>
      <c r="J47" s="3">
        <f>'1970 Data'!J47/'1970 Data'!$R47</f>
        <v>8.8705775627456906E-2</v>
      </c>
      <c r="K47" s="3">
        <f>'1970 Data'!K47/'1970 Data'!$R47</f>
        <v>9.1155125491381911E-2</v>
      </c>
      <c r="L47" s="3">
        <f>'1970 Data'!L47/'1970 Data'!$R47</f>
        <v>7.6322951315391588E-2</v>
      </c>
      <c r="M47" s="3">
        <f>'1970 Data'!M47/'1970 Data'!$R47</f>
        <v>8.9053522830359846E-2</v>
      </c>
      <c r="N47" s="3">
        <f>'1970 Data'!N47/'1970 Data'!$R47</f>
        <v>0.22683701239794377</v>
      </c>
      <c r="O47" s="3">
        <f>'1970 Data'!O47/'1970 Data'!$R47</f>
        <v>0.222709404293922</v>
      </c>
      <c r="P47" s="3">
        <f>'1970 Data'!P47/'1970 Data'!$R47</f>
        <v>0.29392198367100092</v>
      </c>
      <c r="Q47" s="3">
        <f>'1970 Data'!Q47/'1970 Data'!$R47</f>
        <v>0.25653159963713335</v>
      </c>
      <c r="R47" s="3">
        <f>'1970 Data'!R47/'1970 Data'!$R47</f>
        <v>1</v>
      </c>
      <c r="S47" s="3"/>
    </row>
    <row r="48" spans="1:19" x14ac:dyDescent="0.75">
      <c r="A48" s="2" t="s">
        <v>60</v>
      </c>
      <c r="B48" s="3">
        <f>'1970 Data'!B48/'1970 Data'!$R48</f>
        <v>7.8419270108231312E-2</v>
      </c>
      <c r="C48" s="3">
        <f>'1970 Data'!C48/'1970 Data'!$R48</f>
        <v>7.135983128491738E-2</v>
      </c>
      <c r="D48" s="3">
        <f>'1970 Data'!D48/'1970 Data'!$R48</f>
        <v>8.2128969213943984E-2</v>
      </c>
      <c r="E48" s="3">
        <f>'1970 Data'!E48/'1970 Data'!$R48</f>
        <v>7.940386490512423E-2</v>
      </c>
      <c r="F48" s="3">
        <f>'1970 Data'!F48/'1970 Data'!$R48</f>
        <v>8.2534452877610631E-2</v>
      </c>
      <c r="G48" s="3">
        <f>'1970 Data'!G48/'1970 Data'!$R48</f>
        <v>8.6811617371640074E-2</v>
      </c>
      <c r="H48" s="3">
        <f>'1970 Data'!H48/'1970 Data'!$R48</f>
        <v>9.1310051018949748E-2</v>
      </c>
      <c r="I48" s="3">
        <f>'1970 Data'!I48/'1970 Data'!$R48</f>
        <v>8.8031244474888068E-2</v>
      </c>
      <c r="J48" s="3">
        <f>'1970 Data'!J48/'1970 Data'!$R48</f>
        <v>8.397746654230423E-2</v>
      </c>
      <c r="K48" s="3">
        <f>'1970 Data'!K48/'1970 Data'!$R48</f>
        <v>8.5490354676454744E-2</v>
      </c>
      <c r="L48" s="3">
        <f>'1970 Data'!L48/'1970 Data'!$R48</f>
        <v>8.0335524497883115E-2</v>
      </c>
      <c r="M48" s="3">
        <f>'1970 Data'!M48/'1970 Data'!$R48</f>
        <v>9.0197353028052485E-2</v>
      </c>
      <c r="N48" s="3">
        <f>'1970 Data'!N48/'1970 Data'!$R48</f>
        <v>0.23190807060709268</v>
      </c>
      <c r="O48" s="3">
        <f>'1970 Data'!O48/'1970 Data'!$R48</f>
        <v>0.24874993515437493</v>
      </c>
      <c r="P48" s="3">
        <f>'1970 Data'!P48/'1970 Data'!$R48</f>
        <v>0.26331876203614202</v>
      </c>
      <c r="Q48" s="3">
        <f>'1970 Data'!Q48/'1970 Data'!$R48</f>
        <v>0.25602323220239032</v>
      </c>
      <c r="R48" s="3">
        <f>'1970 Data'!R48/'1970 Data'!$R48</f>
        <v>1</v>
      </c>
      <c r="S48" s="3"/>
    </row>
    <row r="49" spans="1:19" x14ac:dyDescent="0.75">
      <c r="A49" t="s">
        <v>61</v>
      </c>
      <c r="B49" s="3">
        <f>'1970 Data'!B49/'1970 Data'!$R49</f>
        <v>8.035993778292469E-2</v>
      </c>
      <c r="C49" s="3">
        <f>'1970 Data'!C49/'1970 Data'!$R49</f>
        <v>7.1947008438880161E-2</v>
      </c>
      <c r="D49" s="3">
        <f>'1970 Data'!D49/'1970 Data'!$R49</f>
        <v>8.4328790319049038E-2</v>
      </c>
      <c r="E49" s="3">
        <f>'1970 Data'!E49/'1970 Data'!$R49</f>
        <v>7.9806861070698121E-2</v>
      </c>
      <c r="F49" s="3">
        <f>'1970 Data'!F49/'1970 Data'!$R49</f>
        <v>8.4698589411094941E-2</v>
      </c>
      <c r="G49" s="3">
        <f>'1970 Data'!G49/'1970 Data'!$R49</f>
        <v>9.0305587047948999E-2</v>
      </c>
      <c r="H49" s="3">
        <f>'1970 Data'!H49/'1970 Data'!$R49</f>
        <v>9.0651057252360306E-2</v>
      </c>
      <c r="I49" s="3">
        <f>'1970 Data'!I49/'1970 Data'!$R49</f>
        <v>9.1763698380182668E-2</v>
      </c>
      <c r="J49" s="3">
        <f>'1970 Data'!J49/'1970 Data'!$R49</f>
        <v>8.4254181730302927E-2</v>
      </c>
      <c r="K49" s="3">
        <f>'1970 Data'!K49/'1970 Data'!$R49</f>
        <v>8.3663800723703316E-2</v>
      </c>
      <c r="L49" s="3">
        <f>'1970 Data'!L49/'1970 Data'!$R49</f>
        <v>7.6426767615331098E-2</v>
      </c>
      <c r="M49" s="3">
        <f>'1970 Data'!M49/'1970 Data'!$R49</f>
        <v>8.1793720227523764E-2</v>
      </c>
      <c r="N49" s="3">
        <f>'1970 Data'!N49/'1970 Data'!$R49</f>
        <v>0.23663573654085387</v>
      </c>
      <c r="O49" s="3">
        <f>'1970 Data'!O49/'1970 Data'!$R49</f>
        <v>0.25481103752974205</v>
      </c>
      <c r="P49" s="3">
        <f>'1970 Data'!P49/'1970 Data'!$R49</f>
        <v>0.26666893736284591</v>
      </c>
      <c r="Q49" s="3">
        <f>'1970 Data'!Q49/'1970 Data'!$R49</f>
        <v>0.24188428856655816</v>
      </c>
      <c r="R49" s="3">
        <f>'1970 Data'!R49/'1970 Data'!$R49</f>
        <v>1</v>
      </c>
      <c r="S49" s="3"/>
    </row>
    <row r="50" spans="1:19" x14ac:dyDescent="0.75">
      <c r="A50" s="2" t="s">
        <v>62</v>
      </c>
      <c r="B50" s="3">
        <f>'1970 Data'!B50/'1970 Data'!$R50</f>
        <v>7.5887069033948082E-2</v>
      </c>
      <c r="C50" s="3">
        <f>'1970 Data'!C50/'1970 Data'!$R50</f>
        <v>7.1216892017040193E-2</v>
      </c>
      <c r="D50" s="3">
        <f>'1970 Data'!D50/'1970 Data'!$R50</f>
        <v>8.2363136030481829E-2</v>
      </c>
      <c r="E50" s="3">
        <f>'1970 Data'!E50/'1970 Data'!$R50</f>
        <v>8.4668457121689203E-2</v>
      </c>
      <c r="F50" s="3">
        <f>'1970 Data'!F50/'1970 Data'!$R50</f>
        <v>8.6216362818511361E-2</v>
      </c>
      <c r="G50" s="3">
        <f>'1970 Data'!G50/'1970 Data'!$R50</f>
        <v>9.2937184134628106E-2</v>
      </c>
      <c r="H50" s="3">
        <f>'1970 Data'!H50/'1970 Data'!$R50</f>
        <v>8.5826078903500649E-2</v>
      </c>
      <c r="I50" s="3">
        <f>'1970 Data'!I50/'1970 Data'!$R50</f>
        <v>8.6074140713888816E-2</v>
      </c>
      <c r="J50" s="3">
        <f>'1970 Data'!J50/'1970 Data'!$R50</f>
        <v>8.2386288466118063E-2</v>
      </c>
      <c r="K50" s="3">
        <f>'1970 Data'!K50/'1970 Data'!$R50</f>
        <v>8.5511867277008977E-2</v>
      </c>
      <c r="L50" s="3">
        <f>'1970 Data'!L50/'1970 Data'!$R50</f>
        <v>7.8999417881618295E-2</v>
      </c>
      <c r="M50" s="3">
        <f>'1970 Data'!M50/'1970 Data'!$R50</f>
        <v>8.7913105601566427E-2</v>
      </c>
      <c r="N50" s="3">
        <f>'1970 Data'!N50/'1970 Data'!$R50</f>
        <v>0.22946709708147012</v>
      </c>
      <c r="O50" s="3">
        <f>'1970 Data'!O50/'1970 Data'!$R50</f>
        <v>0.2638220040748287</v>
      </c>
      <c r="P50" s="3">
        <f>'1970 Data'!P50/'1970 Data'!$R50</f>
        <v>0.2542865080835075</v>
      </c>
      <c r="Q50" s="3">
        <f>'1970 Data'!Q50/'1970 Data'!$R50</f>
        <v>0.25242439076019368</v>
      </c>
      <c r="R50" s="3">
        <f>'1970 Data'!R50/'1970 Data'!$R50</f>
        <v>1</v>
      </c>
      <c r="S50" s="3"/>
    </row>
    <row r="51" spans="1:19" x14ac:dyDescent="0.75">
      <c r="A51" s="2" t="s">
        <v>63</v>
      </c>
      <c r="B51" s="3">
        <f>'1970 Data'!B51/'1970 Data'!$R51</f>
        <v>8.7084876769143449E-2</v>
      </c>
      <c r="C51" s="3">
        <f>'1970 Data'!C51/'1970 Data'!$R51</f>
        <v>7.3262644474616792E-2</v>
      </c>
      <c r="D51" s="3">
        <f>'1970 Data'!D51/'1970 Data'!$R51</f>
        <v>7.8055902626665355E-2</v>
      </c>
      <c r="E51" s="3">
        <f>'1970 Data'!E51/'1970 Data'!$R51</f>
        <v>7.6248904469763359E-2</v>
      </c>
      <c r="F51" s="3">
        <f>'1970 Data'!F51/'1970 Data'!$R51</f>
        <v>8.2231452196776286E-2</v>
      </c>
      <c r="G51" s="3">
        <f>'1970 Data'!G51/'1970 Data'!$R51</f>
        <v>8.4868746954074967E-2</v>
      </c>
      <c r="H51" s="3">
        <f>'1970 Data'!H51/'1970 Data'!$R51</f>
        <v>9.7654111271777741E-2</v>
      </c>
      <c r="I51" s="3">
        <f>'1970 Data'!I51/'1970 Data'!$R51</f>
        <v>9.247177693500222E-2</v>
      </c>
      <c r="J51" s="3">
        <f>'1970 Data'!J51/'1970 Data'!$R51</f>
        <v>8.2736850127452535E-2</v>
      </c>
      <c r="K51" s="3">
        <f>'1970 Data'!K51/'1970 Data'!$R51</f>
        <v>8.2803033189802991E-2</v>
      </c>
      <c r="L51" s="3">
        <f>'1970 Data'!L51/'1970 Data'!$R51</f>
        <v>7.8647539093131602E-2</v>
      </c>
      <c r="M51" s="3">
        <f>'1970 Data'!M51/'1970 Data'!$R51</f>
        <v>8.3934161891792702E-2</v>
      </c>
      <c r="N51" s="3">
        <f>'1970 Data'!N51/'1970 Data'!$R51</f>
        <v>0.2384034238704256</v>
      </c>
      <c r="O51" s="3">
        <f>'1970 Data'!O51/'1970 Data'!$R51</f>
        <v>0.24334910362061463</v>
      </c>
      <c r="P51" s="3">
        <f>'1970 Data'!P51/'1970 Data'!$R51</f>
        <v>0.27286273833423247</v>
      </c>
      <c r="Q51" s="3">
        <f>'1970 Data'!Q51/'1970 Data'!$R51</f>
        <v>0.24538473417472731</v>
      </c>
      <c r="R51" s="3">
        <f>'1970 Data'!R51/'1970 Data'!$R51</f>
        <v>1</v>
      </c>
      <c r="S51" s="3"/>
    </row>
    <row r="52" spans="1:19" x14ac:dyDescent="0.75">
      <c r="A52" t="s">
        <v>64</v>
      </c>
      <c r="B52" s="3">
        <f>'1970 Data'!B52/'1970 Data'!$R52</f>
        <v>6.2155709180568341E-2</v>
      </c>
      <c r="C52" s="3">
        <f>'1970 Data'!C52/'1970 Data'!$R52</f>
        <v>5.2620901671322232E-2</v>
      </c>
      <c r="D52" s="3">
        <f>'1970 Data'!D52/'1970 Data'!$R52</f>
        <v>5.9674474493219519E-2</v>
      </c>
      <c r="E52" s="3">
        <f>'1970 Data'!E52/'1970 Data'!$R52</f>
        <v>5.8925422512133084E-2</v>
      </c>
      <c r="F52" s="3">
        <f>'1970 Data'!F52/'1970 Data'!$R52</f>
        <v>6.9068834756011929E-2</v>
      </c>
      <c r="G52" s="3">
        <f>'1970 Data'!G52/'1970 Data'!$R52</f>
        <v>0.11647758305894103</v>
      </c>
      <c r="H52" s="3">
        <f>'1970 Data'!H52/'1970 Data'!$R52</f>
        <v>0.14100903543952187</v>
      </c>
      <c r="I52" s="3">
        <f>'1970 Data'!I52/'1970 Data'!$R52</f>
        <v>0.13604656606482421</v>
      </c>
      <c r="J52" s="3">
        <f>'1970 Data'!J52/'1970 Data'!$R52</f>
        <v>0.10085672820336761</v>
      </c>
      <c r="K52" s="3">
        <f>'1970 Data'!K52/'1970 Data'!$R52</f>
        <v>7.961798348964591E-2</v>
      </c>
      <c r="L52" s="3">
        <f>'1970 Data'!L52/'1970 Data'!$R52</f>
        <v>6.2108893431750439E-2</v>
      </c>
      <c r="M52" s="3">
        <f>'1970 Data'!M52/'1970 Data'!$R52</f>
        <v>6.1437867698693839E-2</v>
      </c>
      <c r="N52" s="3">
        <f>'1970 Data'!N52/'1970 Data'!$R52</f>
        <v>0.17445108534511009</v>
      </c>
      <c r="O52" s="3">
        <f>'1970 Data'!O52/'1970 Data'!$R52</f>
        <v>0.24447184032708602</v>
      </c>
      <c r="P52" s="3">
        <f>'1970 Data'!P52/'1970 Data'!$R52</f>
        <v>0.37791232970771366</v>
      </c>
      <c r="Q52" s="3">
        <f>'1970 Data'!Q52/'1970 Data'!$R52</f>
        <v>0.20316474462009021</v>
      </c>
      <c r="R52" s="3">
        <f>'1970 Data'!R52/'1970 Data'!$R52</f>
        <v>1</v>
      </c>
      <c r="S52" s="3"/>
    </row>
    <row r="53" spans="1:19" x14ac:dyDescent="0.75">
      <c r="A53" t="s">
        <v>65</v>
      </c>
      <c r="B53" s="3">
        <f>'1970 Data'!B53/'1970 Data'!$R53</f>
        <v>8.142745632250073E-2</v>
      </c>
      <c r="C53" s="3">
        <f>'1970 Data'!C53/'1970 Data'!$R53</f>
        <v>7.3383733205255958E-2</v>
      </c>
      <c r="D53" s="3">
        <f>'1970 Data'!D53/'1970 Data'!$R53</f>
        <v>8.3247682045175769E-2</v>
      </c>
      <c r="E53" s="3">
        <f>'1970 Data'!E53/'1970 Data'!$R53</f>
        <v>7.9293959769055233E-2</v>
      </c>
      <c r="F53" s="3">
        <f>'1970 Data'!F53/'1970 Data'!$R53</f>
        <v>8.249160177178573E-2</v>
      </c>
      <c r="G53" s="3">
        <f>'1970 Data'!G53/'1970 Data'!$R53</f>
        <v>8.7898934676428828E-2</v>
      </c>
      <c r="H53" s="3">
        <f>'1970 Data'!H53/'1970 Data'!$R53</f>
        <v>9.0438390115612111E-2</v>
      </c>
      <c r="I53" s="3">
        <f>'1970 Data'!I53/'1970 Data'!$R53</f>
        <v>8.8043295705581309E-2</v>
      </c>
      <c r="J53" s="3">
        <f>'1970 Data'!J53/'1970 Data'!$R53</f>
        <v>8.3387440179490985E-2</v>
      </c>
      <c r="K53" s="3">
        <f>'1970 Data'!K53/'1970 Data'!$R53</f>
        <v>8.4486353923707569E-2</v>
      </c>
      <c r="L53" s="3">
        <f>'1970 Data'!L53/'1970 Data'!$R53</f>
        <v>7.8941893110370573E-2</v>
      </c>
      <c r="M53" s="3">
        <f>'1970 Data'!M53/'1970 Data'!$R53</f>
        <v>8.695925917503522E-2</v>
      </c>
      <c r="N53" s="3">
        <f>'1970 Data'!N53/'1970 Data'!$R53</f>
        <v>0.23805887157293246</v>
      </c>
      <c r="O53" s="3">
        <f>'1970 Data'!O53/'1970 Data'!$R53</f>
        <v>0.24968449621726979</v>
      </c>
      <c r="P53" s="3">
        <f>'1970 Data'!P53/'1970 Data'!$R53</f>
        <v>0.2618691260006844</v>
      </c>
      <c r="Q53" s="3">
        <f>'1970 Data'!Q53/'1970 Data'!$R53</f>
        <v>0.25038750620911338</v>
      </c>
      <c r="R53" s="3">
        <f>'1970 Data'!R53/'1970 Data'!$R53</f>
        <v>1</v>
      </c>
      <c r="S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1969 Estimates</vt:lpstr>
      <vt:lpstr>Original</vt:lpstr>
      <vt:lpstr>1970 Data</vt:lpstr>
      <vt:lpstr>1970 Shares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2021-06-04T14:44:29Z</dcterms:created>
  <dcterms:modified xsi:type="dcterms:W3CDTF">2021-12-09T21:31:09Z</dcterms:modified>
  <cp:category/>
</cp:coreProperties>
</file>