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nruiXH\Documents\RFF\Environmental_Regulations\Ethyl Corp Gasoline Sales Vol By State, Grade &amp; Month\Excel\"/>
    </mc:Choice>
  </mc:AlternateContent>
  <xr:revisionPtr revIDLastSave="0" documentId="13_ncr:1_{EC0A6926-AA7C-4308-808D-C758F077301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amscan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S10" i="1" s="1"/>
  <c r="T53" i="1"/>
  <c r="V53" i="1" s="1"/>
  <c r="S53" i="1"/>
  <c r="U53" i="1" s="1"/>
  <c r="T52" i="1"/>
  <c r="V52" i="1" s="1"/>
  <c r="S52" i="1"/>
  <c r="U52" i="1" s="1"/>
  <c r="T51" i="1"/>
  <c r="V51" i="1" s="1"/>
  <c r="S51" i="1"/>
  <c r="U51" i="1" s="1"/>
  <c r="V50" i="1"/>
  <c r="T50" i="1"/>
  <c r="S50" i="1"/>
  <c r="U50" i="1" s="1"/>
  <c r="T49" i="1"/>
  <c r="V49" i="1" s="1"/>
  <c r="S49" i="1"/>
  <c r="U49" i="1" s="1"/>
  <c r="V48" i="1"/>
  <c r="T48" i="1"/>
  <c r="S48" i="1"/>
  <c r="U48" i="1" s="1"/>
  <c r="T47" i="1"/>
  <c r="V47" i="1" s="1"/>
  <c r="S47" i="1"/>
  <c r="U47" i="1" s="1"/>
  <c r="V46" i="1"/>
  <c r="T46" i="1"/>
  <c r="S46" i="1"/>
  <c r="U46" i="1" s="1"/>
  <c r="T45" i="1"/>
  <c r="V45" i="1" s="1"/>
  <c r="S45" i="1"/>
  <c r="U45" i="1" s="1"/>
  <c r="V44" i="1"/>
  <c r="T44" i="1"/>
  <c r="S44" i="1"/>
  <c r="U44" i="1" s="1"/>
  <c r="T43" i="1"/>
  <c r="V43" i="1" s="1"/>
  <c r="S43" i="1"/>
  <c r="U43" i="1" s="1"/>
  <c r="V42" i="1"/>
  <c r="T42" i="1"/>
  <c r="S42" i="1"/>
  <c r="U42" i="1" s="1"/>
  <c r="T41" i="1"/>
  <c r="V41" i="1" s="1"/>
  <c r="S41" i="1"/>
  <c r="U41" i="1" s="1"/>
  <c r="V40" i="1"/>
  <c r="T40" i="1"/>
  <c r="S40" i="1"/>
  <c r="U40" i="1" s="1"/>
  <c r="T39" i="1"/>
  <c r="V39" i="1" s="1"/>
  <c r="S39" i="1"/>
  <c r="U39" i="1" s="1"/>
  <c r="V38" i="1"/>
  <c r="T38" i="1"/>
  <c r="S38" i="1"/>
  <c r="U38" i="1" s="1"/>
  <c r="T37" i="1"/>
  <c r="V37" i="1" s="1"/>
  <c r="S37" i="1"/>
  <c r="U37" i="1" s="1"/>
  <c r="V36" i="1"/>
  <c r="T36" i="1"/>
  <c r="S36" i="1"/>
  <c r="U36" i="1" s="1"/>
  <c r="T35" i="1"/>
  <c r="V35" i="1" s="1"/>
  <c r="S35" i="1"/>
  <c r="U35" i="1" s="1"/>
  <c r="V34" i="1"/>
  <c r="T34" i="1"/>
  <c r="S34" i="1"/>
  <c r="U34" i="1" s="1"/>
  <c r="T33" i="1"/>
  <c r="V33" i="1" s="1"/>
  <c r="S33" i="1"/>
  <c r="U33" i="1" s="1"/>
  <c r="V32" i="1"/>
  <c r="T32" i="1"/>
  <c r="S32" i="1"/>
  <c r="U32" i="1" s="1"/>
  <c r="T31" i="1"/>
  <c r="V31" i="1" s="1"/>
  <c r="S31" i="1"/>
  <c r="U31" i="1" s="1"/>
  <c r="V30" i="1"/>
  <c r="T30" i="1"/>
  <c r="S30" i="1"/>
  <c r="U30" i="1" s="1"/>
  <c r="T29" i="1"/>
  <c r="V29" i="1" s="1"/>
  <c r="S29" i="1"/>
  <c r="U29" i="1" s="1"/>
  <c r="V28" i="1"/>
  <c r="T28" i="1"/>
  <c r="S28" i="1"/>
  <c r="U28" i="1" s="1"/>
  <c r="T27" i="1"/>
  <c r="V27" i="1" s="1"/>
  <c r="S27" i="1"/>
  <c r="U27" i="1" s="1"/>
  <c r="V26" i="1"/>
  <c r="T26" i="1"/>
  <c r="S26" i="1"/>
  <c r="U26" i="1" s="1"/>
  <c r="T25" i="1"/>
  <c r="V25" i="1" s="1"/>
  <c r="S25" i="1"/>
  <c r="U25" i="1" s="1"/>
  <c r="V24" i="1"/>
  <c r="T24" i="1"/>
  <c r="S24" i="1"/>
  <c r="U24" i="1" s="1"/>
  <c r="T23" i="1"/>
  <c r="V23" i="1" s="1"/>
  <c r="S23" i="1"/>
  <c r="U23" i="1" s="1"/>
  <c r="V22" i="1"/>
  <c r="T22" i="1"/>
  <c r="S22" i="1"/>
  <c r="U22" i="1" s="1"/>
  <c r="T21" i="1"/>
  <c r="V21" i="1" s="1"/>
  <c r="S21" i="1"/>
  <c r="U21" i="1" s="1"/>
  <c r="V20" i="1"/>
  <c r="T20" i="1"/>
  <c r="S20" i="1"/>
  <c r="U20" i="1" s="1"/>
  <c r="T19" i="1"/>
  <c r="V19" i="1" s="1"/>
  <c r="S19" i="1"/>
  <c r="U19" i="1" s="1"/>
  <c r="V18" i="1"/>
  <c r="T18" i="1"/>
  <c r="S18" i="1"/>
  <c r="U18" i="1" s="1"/>
  <c r="T17" i="1"/>
  <c r="V17" i="1" s="1"/>
  <c r="S17" i="1"/>
  <c r="U17" i="1" s="1"/>
  <c r="V16" i="1"/>
  <c r="T16" i="1"/>
  <c r="S16" i="1"/>
  <c r="U16" i="1" s="1"/>
  <c r="T15" i="1"/>
  <c r="V15" i="1" s="1"/>
  <c r="S15" i="1"/>
  <c r="U15" i="1" s="1"/>
  <c r="V14" i="1"/>
  <c r="T14" i="1"/>
  <c r="S14" i="1"/>
  <c r="U14" i="1" s="1"/>
  <c r="T13" i="1"/>
  <c r="V13" i="1" s="1"/>
  <c r="S13" i="1"/>
  <c r="U13" i="1" s="1"/>
  <c r="V12" i="1"/>
  <c r="T12" i="1"/>
  <c r="S12" i="1"/>
  <c r="U12" i="1" s="1"/>
  <c r="T11" i="1"/>
  <c r="V11" i="1" s="1"/>
  <c r="S11" i="1"/>
  <c r="U11" i="1" s="1"/>
  <c r="V10" i="1"/>
  <c r="T10" i="1"/>
  <c r="T9" i="1"/>
  <c r="V9" i="1" s="1"/>
  <c r="S9" i="1"/>
  <c r="U9" i="1" s="1"/>
  <c r="V8" i="1"/>
  <c r="T8" i="1"/>
  <c r="S8" i="1"/>
  <c r="U8" i="1" s="1"/>
  <c r="T7" i="1"/>
  <c r="V7" i="1" s="1"/>
  <c r="S7" i="1"/>
  <c r="U7" i="1" s="1"/>
  <c r="V6" i="1"/>
  <c r="T6" i="1"/>
  <c r="S6" i="1"/>
  <c r="U6" i="1" s="1"/>
  <c r="T5" i="1"/>
  <c r="V5" i="1" s="1"/>
  <c r="S5" i="1"/>
  <c r="U5" i="1" s="1"/>
  <c r="V4" i="1"/>
  <c r="T4" i="1"/>
  <c r="S4" i="1"/>
  <c r="U4" i="1" s="1"/>
  <c r="T3" i="1"/>
  <c r="V3" i="1" s="1"/>
  <c r="S3" i="1"/>
  <c r="U3" i="1" s="1"/>
  <c r="V2" i="1"/>
  <c r="T2" i="1"/>
  <c r="S2" i="1"/>
  <c r="U2" i="1" s="1"/>
  <c r="D3" i="1"/>
  <c r="U10" i="1" l="1"/>
</calcChain>
</file>

<file path=xl/sharedStrings.xml><?xml version="1.0" encoding="utf-8"?>
<sst xmlns="http://schemas.openxmlformats.org/spreadsheetml/2006/main" count="74" uniqueCount="74">
  <si>
    <t>JAN</t>
  </si>
  <si>
    <t>MAY</t>
  </si>
  <si>
    <t>JUNE</t>
  </si>
  <si>
    <t>JULY</t>
  </si>
  <si>
    <t>STATE</t>
  </si>
  <si>
    <t>ALA</t>
  </si>
  <si>
    <t>ALAS</t>
  </si>
  <si>
    <t>ARIZ</t>
  </si>
  <si>
    <t>ARK</t>
  </si>
  <si>
    <t>CALIF</t>
  </si>
  <si>
    <t>COLO</t>
  </si>
  <si>
    <t>CONN</t>
  </si>
  <si>
    <t>DEL</t>
  </si>
  <si>
    <t>DC</t>
  </si>
  <si>
    <t>FLA</t>
  </si>
  <si>
    <t>GA</t>
  </si>
  <si>
    <t>HAW</t>
  </si>
  <si>
    <t>IDAHO</t>
  </si>
  <si>
    <t>ILL</t>
  </si>
  <si>
    <t>IND</t>
  </si>
  <si>
    <t>IOWA</t>
  </si>
  <si>
    <t>KANS</t>
  </si>
  <si>
    <t>KY</t>
  </si>
  <si>
    <t>LA</t>
  </si>
  <si>
    <t>MAINE</t>
  </si>
  <si>
    <t>MD</t>
  </si>
  <si>
    <t>MASS</t>
  </si>
  <si>
    <t>MICH</t>
  </si>
  <si>
    <t>MINN</t>
  </si>
  <si>
    <t>MISS</t>
  </si>
  <si>
    <t>MO</t>
  </si>
  <si>
    <t>MONT</t>
  </si>
  <si>
    <t>NEBR</t>
  </si>
  <si>
    <t>NEV</t>
  </si>
  <si>
    <t>NH</t>
  </si>
  <si>
    <t>NJ</t>
  </si>
  <si>
    <t>NMEX</t>
  </si>
  <si>
    <t>MY</t>
  </si>
  <si>
    <t>NC</t>
  </si>
  <si>
    <t>ND</t>
  </si>
  <si>
    <t>OHIO</t>
  </si>
  <si>
    <t>OKLA</t>
  </si>
  <si>
    <t>OREG</t>
  </si>
  <si>
    <t>PA</t>
  </si>
  <si>
    <t>RI</t>
  </si>
  <si>
    <t>SC</t>
  </si>
  <si>
    <t>SD</t>
  </si>
  <si>
    <t>TENN</t>
  </si>
  <si>
    <t>TEX</t>
  </si>
  <si>
    <t>UTAH</t>
  </si>
  <si>
    <t>VT</t>
  </si>
  <si>
    <t>VA</t>
  </si>
  <si>
    <t>WASH</t>
  </si>
  <si>
    <t>WVA</t>
  </si>
  <si>
    <t>WIS</t>
  </si>
  <si>
    <t>WYO</t>
  </si>
  <si>
    <t>US</t>
  </si>
  <si>
    <t>FEB</t>
  </si>
  <si>
    <t>MAR</t>
  </si>
  <si>
    <t>APR</t>
  </si>
  <si>
    <t>AUG</t>
  </si>
  <si>
    <t>SEPT</t>
  </si>
  <si>
    <t>OCT</t>
  </si>
  <si>
    <t>NOV</t>
  </si>
  <si>
    <t>DEC</t>
  </si>
  <si>
    <t>FIRST QUARTER</t>
  </si>
  <si>
    <t>SECOND QUARTER</t>
  </si>
  <si>
    <t>THIRD QUARTER</t>
  </si>
  <si>
    <t>FOURTH QUARTER</t>
  </si>
  <si>
    <t>YEAR</t>
  </si>
  <si>
    <t>SUM_MONTH</t>
  </si>
  <si>
    <t>SUM_QUARTER</t>
  </si>
  <si>
    <t>CHECK_M</t>
  </si>
  <si>
    <t>CHECK_Q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</si>
</sst>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E34" workbookViewId="0">
      <selection activeCell="R2" sqref="R2:R53"/>
    </sheetView>
  </sheetViews>
  <sheetFormatPr defaultRowHeight="14.75" x14ac:dyDescent="0.75"/>
  <cols>
    <col min="14" max="14" width="9.86328125" customWidth="1"/>
    <col min="15" max="18" width="9.6796875" bestFit="1" customWidth="1"/>
  </cols>
  <sheetData>
    <row r="1" spans="1:22" x14ac:dyDescent="0.75">
      <c r="A1" s="1" t="s">
        <v>4</v>
      </c>
      <c r="B1" t="s">
        <v>0</v>
      </c>
      <c r="C1" t="s">
        <v>57</v>
      </c>
      <c r="D1" t="s">
        <v>58</v>
      </c>
      <c r="E1" t="s">
        <v>59</v>
      </c>
      <c r="F1" t="s">
        <v>1</v>
      </c>
      <c r="G1" t="s">
        <v>2</v>
      </c>
      <c r="H1" t="s">
        <v>3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t="s">
        <v>69</v>
      </c>
      <c r="S1" s="1" t="s">
        <v>70</v>
      </c>
      <c r="T1" t="s">
        <v>71</v>
      </c>
      <c r="U1" t="s">
        <v>72</v>
      </c>
      <c r="V1" t="s">
        <v>73</v>
      </c>
    </row>
    <row r="2" spans="1:22" x14ac:dyDescent="0.75">
      <c r="A2" s="1" t="s">
        <v>5</v>
      </c>
      <c r="B2" s="3">
        <v>85476</v>
      </c>
      <c r="C2" s="2">
        <v>79326</v>
      </c>
      <c r="D2" s="3">
        <v>87277</v>
      </c>
      <c r="E2" s="3">
        <v>86176</v>
      </c>
      <c r="F2" s="3">
        <v>93203</v>
      </c>
      <c r="G2" s="3">
        <v>86844</v>
      </c>
      <c r="H2" s="3">
        <v>87174</v>
      </c>
      <c r="I2" s="3">
        <v>94127</v>
      </c>
      <c r="J2" s="3">
        <v>86579</v>
      </c>
      <c r="K2" s="3">
        <v>91143</v>
      </c>
      <c r="L2" s="3">
        <v>88988</v>
      </c>
      <c r="M2" s="2">
        <v>88223</v>
      </c>
      <c r="N2" s="3">
        <v>252079</v>
      </c>
      <c r="O2" s="3">
        <v>266223</v>
      </c>
      <c r="P2" s="3">
        <v>267880</v>
      </c>
      <c r="Q2" s="3">
        <v>268354</v>
      </c>
      <c r="R2" s="3">
        <v>1054536</v>
      </c>
      <c r="S2" s="2">
        <f>SUM(B2:M2)</f>
        <v>1054536</v>
      </c>
      <c r="T2" s="2">
        <f>SUM(N2:Q2)</f>
        <v>1054536</v>
      </c>
      <c r="U2">
        <f>IF(R2=S2,1,0)</f>
        <v>1</v>
      </c>
      <c r="V2">
        <f>IF(R2=T2,1,0)</f>
        <v>1</v>
      </c>
    </row>
    <row r="3" spans="1:22" x14ac:dyDescent="0.75">
      <c r="A3" s="1" t="s">
        <v>6</v>
      </c>
      <c r="B3" s="3">
        <v>4766</v>
      </c>
      <c r="C3" s="3">
        <v>4786</v>
      </c>
      <c r="D3" s="3">
        <f>5499</f>
        <v>5499</v>
      </c>
      <c r="E3" s="3">
        <v>4909</v>
      </c>
      <c r="F3" s="3">
        <v>6273</v>
      </c>
      <c r="G3" s="2">
        <v>7845</v>
      </c>
      <c r="H3" s="3">
        <v>7838</v>
      </c>
      <c r="I3" s="2">
        <v>8540</v>
      </c>
      <c r="J3" s="3">
        <v>6596</v>
      </c>
      <c r="K3" s="3">
        <v>5746</v>
      </c>
      <c r="L3" s="3">
        <v>5179</v>
      </c>
      <c r="M3" s="3">
        <v>4608</v>
      </c>
      <c r="N3" s="3">
        <v>15051</v>
      </c>
      <c r="O3" s="3">
        <v>19027</v>
      </c>
      <c r="P3" s="3">
        <v>22974</v>
      </c>
      <c r="Q3" s="3">
        <v>15533</v>
      </c>
      <c r="R3" s="3">
        <v>72585</v>
      </c>
      <c r="S3" s="2">
        <f t="shared" ref="S3:S53" si="0">SUM(B3:M3)</f>
        <v>72585</v>
      </c>
      <c r="T3" s="2">
        <f t="shared" ref="T3:T53" si="1">SUM(N3:Q3)</f>
        <v>72585</v>
      </c>
      <c r="U3">
        <f t="shared" ref="U3:U53" si="2">IF(R3=S3,1,0)</f>
        <v>1</v>
      </c>
      <c r="V3">
        <f t="shared" ref="V3:V53" si="3">IF(R3=T3,1,0)</f>
        <v>1</v>
      </c>
    </row>
    <row r="4" spans="1:22" x14ac:dyDescent="0.75">
      <c r="A4" s="1" t="s">
        <v>7</v>
      </c>
      <c r="B4" s="3">
        <v>57015</v>
      </c>
      <c r="C4" s="3">
        <v>53557</v>
      </c>
      <c r="D4" s="3">
        <v>56744</v>
      </c>
      <c r="E4" s="2">
        <v>53086</v>
      </c>
      <c r="F4" s="3">
        <v>54520</v>
      </c>
      <c r="G4" s="3">
        <v>53725</v>
      </c>
      <c r="H4" s="2">
        <v>52841</v>
      </c>
      <c r="I4" s="3">
        <v>53645</v>
      </c>
      <c r="J4" s="3">
        <v>49575</v>
      </c>
      <c r="K4" s="3">
        <v>53821</v>
      </c>
      <c r="L4" s="2">
        <v>53647</v>
      </c>
      <c r="M4" s="3">
        <v>54508</v>
      </c>
      <c r="N4" s="2">
        <v>167316</v>
      </c>
      <c r="O4" s="3">
        <v>161331</v>
      </c>
      <c r="P4" s="2">
        <v>156061</v>
      </c>
      <c r="Q4" s="2">
        <v>161976</v>
      </c>
      <c r="R4" s="2">
        <v>646684</v>
      </c>
      <c r="S4" s="2">
        <f t="shared" si="0"/>
        <v>646684</v>
      </c>
      <c r="T4" s="2">
        <f t="shared" si="1"/>
        <v>646684</v>
      </c>
      <c r="U4">
        <f t="shared" si="2"/>
        <v>1</v>
      </c>
      <c r="V4">
        <f t="shared" si="3"/>
        <v>1</v>
      </c>
    </row>
    <row r="5" spans="1:22" x14ac:dyDescent="0.75">
      <c r="A5" s="1" t="s">
        <v>8</v>
      </c>
      <c r="B5" s="2">
        <v>51780</v>
      </c>
      <c r="C5" s="2">
        <v>51165</v>
      </c>
      <c r="D5" s="3">
        <v>65105</v>
      </c>
      <c r="E5" s="3">
        <v>56152</v>
      </c>
      <c r="F5" s="2">
        <v>65366</v>
      </c>
      <c r="G5" s="3">
        <v>62262</v>
      </c>
      <c r="H5" s="3">
        <v>62915</v>
      </c>
      <c r="I5" s="3">
        <v>67124</v>
      </c>
      <c r="J5" s="3">
        <v>61626</v>
      </c>
      <c r="K5" s="3">
        <v>67249</v>
      </c>
      <c r="L5" s="3">
        <v>60628</v>
      </c>
      <c r="M5" s="3">
        <v>59366</v>
      </c>
      <c r="N5" s="3">
        <v>168050</v>
      </c>
      <c r="O5" s="3">
        <v>183780</v>
      </c>
      <c r="P5" s="3">
        <v>191665</v>
      </c>
      <c r="Q5" s="3">
        <v>187243</v>
      </c>
      <c r="R5" s="3">
        <v>730738</v>
      </c>
      <c r="S5" s="2">
        <f t="shared" si="0"/>
        <v>730738</v>
      </c>
      <c r="T5" s="2">
        <f t="shared" si="1"/>
        <v>730738</v>
      </c>
      <c r="U5">
        <f t="shared" si="2"/>
        <v>1</v>
      </c>
      <c r="V5">
        <f t="shared" si="3"/>
        <v>1</v>
      </c>
    </row>
    <row r="6" spans="1:22" x14ac:dyDescent="0.75">
      <c r="A6" s="1" t="s">
        <v>9</v>
      </c>
      <c r="B6" s="3">
        <v>381838</v>
      </c>
      <c r="C6" s="2">
        <v>351576</v>
      </c>
      <c r="D6" s="2">
        <v>399913</v>
      </c>
      <c r="E6" s="3">
        <v>380954</v>
      </c>
      <c r="F6" s="3">
        <v>386556</v>
      </c>
      <c r="G6" s="3">
        <v>366526</v>
      </c>
      <c r="H6" s="2">
        <v>367035</v>
      </c>
      <c r="I6" s="3">
        <v>398695</v>
      </c>
      <c r="J6" s="2">
        <v>361416</v>
      </c>
      <c r="K6" s="3">
        <v>368873</v>
      </c>
      <c r="L6" s="3">
        <v>331034</v>
      </c>
      <c r="M6" s="3">
        <v>320073</v>
      </c>
      <c r="N6" s="2">
        <v>1133327</v>
      </c>
      <c r="O6" s="3">
        <v>1134036</v>
      </c>
      <c r="P6" s="3">
        <v>1127146</v>
      </c>
      <c r="Q6" s="2">
        <v>1019980</v>
      </c>
      <c r="R6" s="3">
        <v>4414489</v>
      </c>
      <c r="S6" s="2">
        <f t="shared" si="0"/>
        <v>4414489</v>
      </c>
      <c r="T6" s="2">
        <f t="shared" si="1"/>
        <v>4414489</v>
      </c>
      <c r="U6">
        <f t="shared" si="2"/>
        <v>1</v>
      </c>
      <c r="V6">
        <f t="shared" si="3"/>
        <v>1</v>
      </c>
    </row>
    <row r="7" spans="1:22" x14ac:dyDescent="0.75">
      <c r="A7" s="1" t="s">
        <v>10</v>
      </c>
      <c r="B7" s="3">
        <v>72281</v>
      </c>
      <c r="C7" s="3">
        <v>64625</v>
      </c>
      <c r="D7" s="3">
        <v>71411</v>
      </c>
      <c r="E7" s="2">
        <v>66051</v>
      </c>
      <c r="F7" s="3">
        <v>71508</v>
      </c>
      <c r="G7" s="3">
        <v>75775</v>
      </c>
      <c r="H7" s="3">
        <v>75853</v>
      </c>
      <c r="I7" s="3">
        <v>81661</v>
      </c>
      <c r="J7" s="3">
        <v>69939</v>
      </c>
      <c r="K7" s="3">
        <v>73531</v>
      </c>
      <c r="L7" s="3">
        <v>67219</v>
      </c>
      <c r="M7" s="3">
        <v>70527</v>
      </c>
      <c r="N7" s="3">
        <v>208317</v>
      </c>
      <c r="O7" s="3">
        <v>213334</v>
      </c>
      <c r="P7" s="3">
        <v>227453</v>
      </c>
      <c r="Q7" s="3">
        <v>211277</v>
      </c>
      <c r="R7" s="3">
        <v>860381</v>
      </c>
      <c r="S7" s="2">
        <f t="shared" si="0"/>
        <v>860381</v>
      </c>
      <c r="T7" s="2">
        <f t="shared" si="1"/>
        <v>860381</v>
      </c>
      <c r="U7">
        <f t="shared" si="2"/>
        <v>1</v>
      </c>
      <c r="V7">
        <f t="shared" si="3"/>
        <v>1</v>
      </c>
    </row>
    <row r="8" spans="1:22" x14ac:dyDescent="0.75">
      <c r="A8" s="1" t="s">
        <v>11</v>
      </c>
      <c r="B8" s="3">
        <v>53310</v>
      </c>
      <c r="C8" s="3">
        <v>50863</v>
      </c>
      <c r="D8" s="3">
        <v>51594</v>
      </c>
      <c r="E8" s="3">
        <v>47834</v>
      </c>
      <c r="F8" s="2">
        <v>50414</v>
      </c>
      <c r="G8" s="2">
        <v>46593</v>
      </c>
      <c r="H8" s="3">
        <v>47466</v>
      </c>
      <c r="I8" s="3">
        <v>50198</v>
      </c>
      <c r="J8" s="3">
        <v>47927</v>
      </c>
      <c r="K8" s="3">
        <v>51066</v>
      </c>
      <c r="L8" s="3">
        <v>47846</v>
      </c>
      <c r="M8" s="3">
        <v>48947</v>
      </c>
      <c r="N8" s="2">
        <v>155767</v>
      </c>
      <c r="O8" s="3">
        <v>144841</v>
      </c>
      <c r="P8" s="3">
        <v>145591</v>
      </c>
      <c r="Q8" s="3">
        <v>147859</v>
      </c>
      <c r="R8" s="3">
        <v>594058</v>
      </c>
      <c r="S8" s="2">
        <f t="shared" si="0"/>
        <v>594058</v>
      </c>
      <c r="T8" s="2">
        <f t="shared" si="1"/>
        <v>594058</v>
      </c>
      <c r="U8">
        <f t="shared" si="2"/>
        <v>1</v>
      </c>
      <c r="V8">
        <f t="shared" si="3"/>
        <v>1</v>
      </c>
    </row>
    <row r="9" spans="1:22" x14ac:dyDescent="0.75">
      <c r="A9" s="1" t="s">
        <v>12</v>
      </c>
      <c r="B9" s="3">
        <v>13393</v>
      </c>
      <c r="C9" s="3">
        <v>11959</v>
      </c>
      <c r="D9" s="3">
        <v>13704</v>
      </c>
      <c r="E9" s="3">
        <v>14748</v>
      </c>
      <c r="F9" s="3">
        <v>14308</v>
      </c>
      <c r="G9" s="3">
        <v>13322</v>
      </c>
      <c r="H9" s="3">
        <v>12879</v>
      </c>
      <c r="I9" s="3">
        <v>15181</v>
      </c>
      <c r="J9" s="3">
        <v>13439</v>
      </c>
      <c r="K9" s="2">
        <v>13991</v>
      </c>
      <c r="L9" s="2">
        <v>12494</v>
      </c>
      <c r="M9" s="3">
        <v>11951</v>
      </c>
      <c r="N9" s="3">
        <v>39056</v>
      </c>
      <c r="O9" s="3">
        <v>42378</v>
      </c>
      <c r="P9" s="3">
        <v>41499</v>
      </c>
      <c r="Q9" s="3">
        <v>38436</v>
      </c>
      <c r="R9" s="3">
        <v>161369</v>
      </c>
      <c r="S9" s="2">
        <f t="shared" si="0"/>
        <v>161369</v>
      </c>
      <c r="T9" s="2">
        <f t="shared" si="1"/>
        <v>161369</v>
      </c>
      <c r="U9">
        <f t="shared" si="2"/>
        <v>1</v>
      </c>
      <c r="V9">
        <f t="shared" si="3"/>
        <v>1</v>
      </c>
    </row>
    <row r="10" spans="1:22" x14ac:dyDescent="0.75">
      <c r="A10" s="1" t="s">
        <v>13</v>
      </c>
      <c r="B10" s="3">
        <v>5972</v>
      </c>
      <c r="C10" s="3">
        <v>5275</v>
      </c>
      <c r="D10" s="3">
        <v>6395</v>
      </c>
      <c r="E10" s="3">
        <v>6238</v>
      </c>
      <c r="F10" s="3">
        <v>6608</v>
      </c>
      <c r="G10" s="2">
        <f>G53-SUM(G11:G52)-SUM(G2:G9)</f>
        <v>5952</v>
      </c>
      <c r="H10" s="3">
        <v>5847</v>
      </c>
      <c r="I10" s="2">
        <v>6220</v>
      </c>
      <c r="J10" s="3">
        <v>5644</v>
      </c>
      <c r="K10" s="3">
        <v>6036</v>
      </c>
      <c r="L10" s="3">
        <v>6081</v>
      </c>
      <c r="M10" s="3">
        <v>6158</v>
      </c>
      <c r="N10" s="3">
        <v>17642</v>
      </c>
      <c r="O10" s="3">
        <v>18798</v>
      </c>
      <c r="P10" s="3">
        <v>17711</v>
      </c>
      <c r="Q10" s="3">
        <v>18275</v>
      </c>
      <c r="R10" s="3">
        <v>72426</v>
      </c>
      <c r="S10" s="2">
        <f t="shared" si="0"/>
        <v>72426</v>
      </c>
      <c r="T10" s="2">
        <f t="shared" si="1"/>
        <v>72426</v>
      </c>
      <c r="U10">
        <f t="shared" si="2"/>
        <v>1</v>
      </c>
      <c r="V10">
        <f t="shared" si="3"/>
        <v>1</v>
      </c>
    </row>
    <row r="11" spans="1:22" x14ac:dyDescent="0.75">
      <c r="A11" s="1" t="s">
        <v>14</v>
      </c>
      <c r="B11" s="3">
        <v>206188</v>
      </c>
      <c r="C11" s="3">
        <v>196658</v>
      </c>
      <c r="D11" s="3">
        <v>221438</v>
      </c>
      <c r="E11" s="3">
        <v>200691</v>
      </c>
      <c r="F11" s="3">
        <v>204107</v>
      </c>
      <c r="G11" s="3">
        <v>187635</v>
      </c>
      <c r="H11" s="3">
        <v>186444</v>
      </c>
      <c r="I11" s="3">
        <v>197446</v>
      </c>
      <c r="J11" s="3">
        <v>179674</v>
      </c>
      <c r="K11" s="3">
        <v>188684</v>
      </c>
      <c r="L11" s="3">
        <v>185231</v>
      </c>
      <c r="M11" s="3">
        <v>191441</v>
      </c>
      <c r="N11" s="3">
        <v>624284</v>
      </c>
      <c r="O11" s="3">
        <v>592433</v>
      </c>
      <c r="P11" s="3">
        <v>563564</v>
      </c>
      <c r="Q11" s="3">
        <v>565356</v>
      </c>
      <c r="R11" s="2">
        <v>2345637</v>
      </c>
      <c r="S11" s="2">
        <f t="shared" si="0"/>
        <v>2345637</v>
      </c>
      <c r="T11" s="2">
        <f t="shared" si="1"/>
        <v>2345637</v>
      </c>
      <c r="U11">
        <f t="shared" si="2"/>
        <v>1</v>
      </c>
      <c r="V11">
        <f t="shared" si="3"/>
        <v>1</v>
      </c>
    </row>
    <row r="12" spans="1:22" x14ac:dyDescent="0.75">
      <c r="A12" s="1" t="s">
        <v>15</v>
      </c>
      <c r="B12" s="2">
        <v>118822</v>
      </c>
      <c r="C12" s="2">
        <v>113243</v>
      </c>
      <c r="D12" s="2">
        <v>129233</v>
      </c>
      <c r="E12" s="2">
        <v>125138</v>
      </c>
      <c r="F12" s="2">
        <v>135087</v>
      </c>
      <c r="G12" s="2">
        <v>125407</v>
      </c>
      <c r="H12" s="2">
        <v>125157</v>
      </c>
      <c r="I12" s="2">
        <v>131204</v>
      </c>
      <c r="J12" s="2">
        <v>122836</v>
      </c>
      <c r="K12" s="2">
        <v>129416</v>
      </c>
      <c r="L12" s="2">
        <v>125542</v>
      </c>
      <c r="M12" s="2">
        <v>127276</v>
      </c>
      <c r="N12" s="2">
        <v>361298</v>
      </c>
      <c r="O12" s="2">
        <v>385632</v>
      </c>
      <c r="P12" s="2">
        <v>379197</v>
      </c>
      <c r="Q12" s="2">
        <v>382234</v>
      </c>
      <c r="R12" s="2">
        <v>1508361</v>
      </c>
      <c r="S12" s="2">
        <f t="shared" si="0"/>
        <v>1508361</v>
      </c>
      <c r="T12" s="2">
        <f t="shared" si="1"/>
        <v>1508361</v>
      </c>
      <c r="U12">
        <f t="shared" si="2"/>
        <v>1</v>
      </c>
      <c r="V12">
        <f t="shared" si="3"/>
        <v>1</v>
      </c>
    </row>
    <row r="13" spans="1:22" x14ac:dyDescent="0.75">
      <c r="A13" s="1" t="s">
        <v>16</v>
      </c>
      <c r="B13" s="2">
        <v>6696</v>
      </c>
      <c r="C13" s="2">
        <v>6002</v>
      </c>
      <c r="D13" s="2">
        <v>6728</v>
      </c>
      <c r="E13" s="2">
        <v>6402</v>
      </c>
      <c r="F13" s="2">
        <v>6928</v>
      </c>
      <c r="G13" s="2">
        <v>6744</v>
      </c>
      <c r="H13" s="2">
        <v>7026</v>
      </c>
      <c r="I13" s="2">
        <v>7460</v>
      </c>
      <c r="J13" s="2">
        <v>6447</v>
      </c>
      <c r="K13" s="2">
        <v>7064</v>
      </c>
      <c r="L13" s="2">
        <v>6670</v>
      </c>
      <c r="M13" s="2">
        <v>7011</v>
      </c>
      <c r="N13" s="2">
        <v>19426</v>
      </c>
      <c r="O13" s="2">
        <v>20074</v>
      </c>
      <c r="P13" s="2">
        <v>20933</v>
      </c>
      <c r="Q13" s="2">
        <v>20745</v>
      </c>
      <c r="R13" s="2">
        <v>81178</v>
      </c>
      <c r="S13" s="2">
        <f t="shared" si="0"/>
        <v>81178</v>
      </c>
      <c r="T13" s="2">
        <f t="shared" si="1"/>
        <v>81178</v>
      </c>
      <c r="U13">
        <f t="shared" si="2"/>
        <v>1</v>
      </c>
      <c r="V13">
        <f t="shared" si="3"/>
        <v>1</v>
      </c>
    </row>
    <row r="14" spans="1:22" x14ac:dyDescent="0.75">
      <c r="A14" s="1" t="s">
        <v>17</v>
      </c>
      <c r="B14" s="2">
        <v>23203</v>
      </c>
      <c r="C14" s="2">
        <v>22116</v>
      </c>
      <c r="D14" s="2">
        <v>25973</v>
      </c>
      <c r="E14" s="2">
        <v>25381</v>
      </c>
      <c r="F14" s="2">
        <v>27707</v>
      </c>
      <c r="G14" s="2">
        <v>29801</v>
      </c>
      <c r="H14" s="2">
        <v>31354</v>
      </c>
      <c r="I14" s="2">
        <v>33004</v>
      </c>
      <c r="J14" s="2">
        <v>28930</v>
      </c>
      <c r="K14" s="2">
        <v>28623</v>
      </c>
      <c r="L14" s="2">
        <v>24685</v>
      </c>
      <c r="M14" s="2">
        <v>23176</v>
      </c>
      <c r="N14" s="2">
        <v>71292</v>
      </c>
      <c r="O14" s="2">
        <v>82889</v>
      </c>
      <c r="P14" s="2">
        <v>93288</v>
      </c>
      <c r="Q14" s="2">
        <v>76484</v>
      </c>
      <c r="R14" s="2">
        <v>323953</v>
      </c>
      <c r="S14" s="2">
        <f t="shared" si="0"/>
        <v>323953</v>
      </c>
      <c r="T14" s="2">
        <f t="shared" si="1"/>
        <v>323953</v>
      </c>
      <c r="U14">
        <f t="shared" si="2"/>
        <v>1</v>
      </c>
      <c r="V14">
        <f t="shared" si="3"/>
        <v>1</v>
      </c>
    </row>
    <row r="15" spans="1:22" x14ac:dyDescent="0.75">
      <c r="A15" s="1" t="s">
        <v>18</v>
      </c>
      <c r="B15" s="2">
        <v>220938</v>
      </c>
      <c r="C15" s="2">
        <v>221723</v>
      </c>
      <c r="D15" s="2">
        <v>233430</v>
      </c>
      <c r="E15" s="2">
        <v>220173</v>
      </c>
      <c r="F15" s="2">
        <v>241141</v>
      </c>
      <c r="G15" s="2">
        <v>213880</v>
      </c>
      <c r="H15" s="2">
        <v>214155</v>
      </c>
      <c r="I15" s="2">
        <v>227441</v>
      </c>
      <c r="J15" s="2">
        <v>214523</v>
      </c>
      <c r="K15" s="2">
        <v>236851</v>
      </c>
      <c r="L15" s="2">
        <v>223012</v>
      </c>
      <c r="M15" s="2">
        <v>206962</v>
      </c>
      <c r="N15" s="2">
        <v>676091</v>
      </c>
      <c r="O15" s="2">
        <v>675194</v>
      </c>
      <c r="P15" s="2">
        <v>656119</v>
      </c>
      <c r="Q15" s="2">
        <v>666825</v>
      </c>
      <c r="R15" s="2">
        <v>2674229</v>
      </c>
      <c r="S15" s="2">
        <f t="shared" si="0"/>
        <v>2674229</v>
      </c>
      <c r="T15" s="2">
        <f t="shared" si="1"/>
        <v>2674229</v>
      </c>
      <c r="U15">
        <f t="shared" si="2"/>
        <v>1</v>
      </c>
      <c r="V15">
        <f t="shared" si="3"/>
        <v>1</v>
      </c>
    </row>
    <row r="16" spans="1:22" x14ac:dyDescent="0.75">
      <c r="A16" s="1" t="s">
        <v>19</v>
      </c>
      <c r="B16" s="2">
        <v>132753</v>
      </c>
      <c r="C16" s="2">
        <v>126824</v>
      </c>
      <c r="D16" s="2">
        <v>139344</v>
      </c>
      <c r="E16" s="2">
        <v>132457</v>
      </c>
      <c r="F16" s="2">
        <v>155107</v>
      </c>
      <c r="G16" s="2">
        <v>137358</v>
      </c>
      <c r="H16" s="2">
        <v>134734</v>
      </c>
      <c r="I16" s="2">
        <v>147271</v>
      </c>
      <c r="J16" s="2">
        <v>132731</v>
      </c>
      <c r="K16" s="2">
        <v>146001</v>
      </c>
      <c r="L16" s="2">
        <v>132543</v>
      </c>
      <c r="M16" s="2">
        <v>126656</v>
      </c>
      <c r="N16" s="2">
        <v>398921</v>
      </c>
      <c r="O16" s="2">
        <v>424922</v>
      </c>
      <c r="P16" s="2">
        <v>414736</v>
      </c>
      <c r="Q16" s="2">
        <v>405200</v>
      </c>
      <c r="R16" s="2">
        <v>1643779</v>
      </c>
      <c r="S16" s="2">
        <f t="shared" si="0"/>
        <v>1643779</v>
      </c>
      <c r="T16" s="2">
        <f t="shared" si="1"/>
        <v>1643779</v>
      </c>
      <c r="U16">
        <f t="shared" si="2"/>
        <v>1</v>
      </c>
      <c r="V16">
        <f t="shared" si="3"/>
        <v>1</v>
      </c>
    </row>
    <row r="17" spans="1:22" x14ac:dyDescent="0.75">
      <c r="A17" s="1" t="s">
        <v>20</v>
      </c>
      <c r="B17" s="2">
        <v>97134</v>
      </c>
      <c r="C17" s="2">
        <v>90543</v>
      </c>
      <c r="D17" s="2">
        <v>97193</v>
      </c>
      <c r="E17" s="2">
        <v>97648</v>
      </c>
      <c r="F17" s="2">
        <v>105061</v>
      </c>
      <c r="G17" s="2">
        <v>93353</v>
      </c>
      <c r="H17" s="2">
        <v>89869</v>
      </c>
      <c r="I17" s="2">
        <v>95597</v>
      </c>
      <c r="J17" s="2">
        <v>89468</v>
      </c>
      <c r="K17" s="2">
        <v>102654</v>
      </c>
      <c r="L17" s="2">
        <v>98312</v>
      </c>
      <c r="M17" s="2">
        <v>85651</v>
      </c>
      <c r="N17" s="2">
        <v>284870</v>
      </c>
      <c r="O17" s="2">
        <v>296062</v>
      </c>
      <c r="P17" s="2">
        <v>274934</v>
      </c>
      <c r="Q17" s="2">
        <v>286617</v>
      </c>
      <c r="R17" s="2">
        <v>1142483</v>
      </c>
      <c r="S17" s="2">
        <f t="shared" si="0"/>
        <v>1142483</v>
      </c>
      <c r="T17" s="2">
        <f t="shared" si="1"/>
        <v>1142483</v>
      </c>
      <c r="U17">
        <f t="shared" si="2"/>
        <v>1</v>
      </c>
      <c r="V17">
        <f t="shared" si="3"/>
        <v>1</v>
      </c>
    </row>
    <row r="18" spans="1:22" x14ac:dyDescent="0.75">
      <c r="A18" s="1" t="s">
        <v>21</v>
      </c>
      <c r="B18" s="2">
        <v>84870</v>
      </c>
      <c r="C18" s="2">
        <v>86472</v>
      </c>
      <c r="D18" s="2">
        <v>96618</v>
      </c>
      <c r="E18" s="2">
        <v>88072</v>
      </c>
      <c r="F18" s="2">
        <v>97282</v>
      </c>
      <c r="G18" s="2">
        <v>95989</v>
      </c>
      <c r="H18" s="2">
        <v>96157</v>
      </c>
      <c r="I18" s="2">
        <v>90352</v>
      </c>
      <c r="J18" s="2">
        <v>70099</v>
      </c>
      <c r="K18" s="2">
        <v>85857</v>
      </c>
      <c r="L18" s="2">
        <v>72950</v>
      </c>
      <c r="M18" s="2">
        <v>74407</v>
      </c>
      <c r="N18" s="2">
        <v>267960</v>
      </c>
      <c r="O18" s="2">
        <v>281343</v>
      </c>
      <c r="P18" s="2">
        <v>256608</v>
      </c>
      <c r="Q18" s="2">
        <v>233214</v>
      </c>
      <c r="R18" s="2">
        <v>1039125</v>
      </c>
      <c r="S18" s="2">
        <f t="shared" si="0"/>
        <v>1039125</v>
      </c>
      <c r="T18" s="2">
        <f t="shared" si="1"/>
        <v>1039125</v>
      </c>
      <c r="U18">
        <f t="shared" si="2"/>
        <v>1</v>
      </c>
      <c r="V18">
        <f t="shared" si="3"/>
        <v>1</v>
      </c>
    </row>
    <row r="19" spans="1:22" x14ac:dyDescent="0.75">
      <c r="A19" s="1" t="s">
        <v>22</v>
      </c>
      <c r="B19" s="2">
        <v>72629</v>
      </c>
      <c r="C19" s="2">
        <v>67665</v>
      </c>
      <c r="D19" s="2">
        <v>80790</v>
      </c>
      <c r="E19" s="2">
        <v>82084</v>
      </c>
      <c r="F19" s="2">
        <v>89989</v>
      </c>
      <c r="G19" s="2">
        <v>85742</v>
      </c>
      <c r="H19" s="2">
        <v>85869</v>
      </c>
      <c r="I19" s="2">
        <v>92988</v>
      </c>
      <c r="J19" s="2">
        <v>83218</v>
      </c>
      <c r="K19" s="2">
        <v>89352</v>
      </c>
      <c r="L19" s="2">
        <v>81688</v>
      </c>
      <c r="M19" s="2">
        <v>80233</v>
      </c>
      <c r="N19" s="2">
        <v>221084</v>
      </c>
      <c r="O19" s="2">
        <v>257815</v>
      </c>
      <c r="P19" s="2">
        <v>262075</v>
      </c>
      <c r="Q19" s="2">
        <v>251273</v>
      </c>
      <c r="R19" s="2">
        <v>992247</v>
      </c>
      <c r="S19" s="2">
        <f t="shared" si="0"/>
        <v>992247</v>
      </c>
      <c r="T19" s="2">
        <f t="shared" si="1"/>
        <v>992247</v>
      </c>
      <c r="U19">
        <f t="shared" si="2"/>
        <v>1</v>
      </c>
      <c r="V19">
        <f t="shared" si="3"/>
        <v>1</v>
      </c>
    </row>
    <row r="20" spans="1:22" x14ac:dyDescent="0.75">
      <c r="A20" s="1" t="s">
        <v>23</v>
      </c>
      <c r="B20" s="2">
        <v>87320</v>
      </c>
      <c r="C20" s="2">
        <v>74839</v>
      </c>
      <c r="D20" s="2">
        <v>95350</v>
      </c>
      <c r="E20" s="2">
        <v>84766</v>
      </c>
      <c r="F20" s="2">
        <v>97635</v>
      </c>
      <c r="G20" s="2">
        <v>76851</v>
      </c>
      <c r="H20" s="2">
        <v>78793</v>
      </c>
      <c r="I20" s="2">
        <v>85338</v>
      </c>
      <c r="J20" s="2">
        <v>80242</v>
      </c>
      <c r="K20" s="2">
        <v>86009</v>
      </c>
      <c r="L20" s="2">
        <v>75571</v>
      </c>
      <c r="M20" s="2">
        <v>79934</v>
      </c>
      <c r="N20" s="2">
        <v>257509</v>
      </c>
      <c r="O20" s="2">
        <v>259252</v>
      </c>
      <c r="P20" s="2">
        <v>244373</v>
      </c>
      <c r="Q20" s="2">
        <v>241514</v>
      </c>
      <c r="R20" s="2">
        <v>1002648</v>
      </c>
      <c r="S20" s="2">
        <f t="shared" si="0"/>
        <v>1002648</v>
      </c>
      <c r="T20" s="2">
        <f t="shared" si="1"/>
        <v>1002648</v>
      </c>
      <c r="U20">
        <f t="shared" si="2"/>
        <v>1</v>
      </c>
      <c r="V20">
        <f t="shared" si="3"/>
        <v>1</v>
      </c>
    </row>
    <row r="21" spans="1:22" x14ac:dyDescent="0.75">
      <c r="A21" s="1" t="s">
        <v>24</v>
      </c>
      <c r="B21" s="2">
        <v>27666</v>
      </c>
      <c r="C21" s="2">
        <v>26859</v>
      </c>
      <c r="D21" s="2">
        <v>25735</v>
      </c>
      <c r="E21" s="2">
        <v>23127</v>
      </c>
      <c r="F21" s="2">
        <v>27694</v>
      </c>
      <c r="G21" s="2">
        <v>26470</v>
      </c>
      <c r="H21" s="2">
        <v>28455</v>
      </c>
      <c r="I21" s="2">
        <v>34090</v>
      </c>
      <c r="J21" s="2">
        <v>29228</v>
      </c>
      <c r="K21" s="2">
        <v>28096</v>
      </c>
      <c r="L21" s="2">
        <v>26868</v>
      </c>
      <c r="M21" s="2">
        <v>26260</v>
      </c>
      <c r="N21" s="2">
        <v>80260</v>
      </c>
      <c r="O21" s="2">
        <v>77291</v>
      </c>
      <c r="P21" s="2">
        <v>91773</v>
      </c>
      <c r="Q21" s="2">
        <v>81224</v>
      </c>
      <c r="R21" s="2">
        <v>330548</v>
      </c>
      <c r="S21" s="2">
        <f t="shared" si="0"/>
        <v>330548</v>
      </c>
      <c r="T21" s="2">
        <f t="shared" si="1"/>
        <v>330548</v>
      </c>
      <c r="U21">
        <f t="shared" si="2"/>
        <v>1</v>
      </c>
      <c r="V21">
        <f t="shared" si="3"/>
        <v>1</v>
      </c>
    </row>
    <row r="22" spans="1:22" x14ac:dyDescent="0.75">
      <c r="A22" s="1" t="s">
        <v>25</v>
      </c>
      <c r="B22" s="2">
        <v>69667</v>
      </c>
      <c r="C22" s="2">
        <v>59909</v>
      </c>
      <c r="D22" s="2">
        <v>74700</v>
      </c>
      <c r="E22" s="2">
        <v>72093</v>
      </c>
      <c r="F22" s="2">
        <v>75677</v>
      </c>
      <c r="G22" s="2">
        <v>69452</v>
      </c>
      <c r="H22" s="2">
        <v>69691</v>
      </c>
      <c r="I22" s="2">
        <v>73675</v>
      </c>
      <c r="J22" s="2">
        <v>67726</v>
      </c>
      <c r="K22" s="2">
        <v>70162</v>
      </c>
      <c r="L22" s="2">
        <v>69979</v>
      </c>
      <c r="M22" s="2">
        <v>69281</v>
      </c>
      <c r="N22" s="2">
        <v>204276</v>
      </c>
      <c r="O22" s="2">
        <v>217222</v>
      </c>
      <c r="P22" s="2">
        <v>211092</v>
      </c>
      <c r="Q22" s="2">
        <v>209422</v>
      </c>
      <c r="R22" s="2">
        <v>842012</v>
      </c>
      <c r="S22" s="2">
        <f t="shared" si="0"/>
        <v>842012</v>
      </c>
      <c r="T22" s="2">
        <f t="shared" si="1"/>
        <v>842012</v>
      </c>
      <c r="U22">
        <f t="shared" si="2"/>
        <v>1</v>
      </c>
      <c r="V22">
        <f t="shared" si="3"/>
        <v>1</v>
      </c>
    </row>
    <row r="23" spans="1:22" x14ac:dyDescent="0.75">
      <c r="A23" s="1" t="s">
        <v>26</v>
      </c>
      <c r="B23" s="2">
        <v>97005</v>
      </c>
      <c r="C23" s="2">
        <v>94597</v>
      </c>
      <c r="D23" s="2">
        <v>107995</v>
      </c>
      <c r="E23" s="2">
        <v>93537</v>
      </c>
      <c r="F23" s="2">
        <v>99043</v>
      </c>
      <c r="G23" s="2">
        <v>86693</v>
      </c>
      <c r="H23" s="2">
        <v>89574</v>
      </c>
      <c r="I23" s="2">
        <v>97351</v>
      </c>
      <c r="J23" s="2">
        <v>91361</v>
      </c>
      <c r="K23" s="2">
        <v>92425</v>
      </c>
      <c r="L23" s="2">
        <v>92895</v>
      </c>
      <c r="M23" s="2">
        <v>75970</v>
      </c>
      <c r="N23" s="2">
        <v>299597</v>
      </c>
      <c r="O23" s="2">
        <v>279273</v>
      </c>
      <c r="P23" s="2">
        <v>278286</v>
      </c>
      <c r="Q23" s="2">
        <v>261290</v>
      </c>
      <c r="R23" s="2">
        <v>1118446</v>
      </c>
      <c r="S23" s="2">
        <f t="shared" si="0"/>
        <v>1118446</v>
      </c>
      <c r="T23" s="2">
        <f t="shared" si="1"/>
        <v>1118446</v>
      </c>
      <c r="U23">
        <f t="shared" si="2"/>
        <v>1</v>
      </c>
      <c r="V23">
        <f t="shared" si="3"/>
        <v>1</v>
      </c>
    </row>
    <row r="24" spans="1:22" x14ac:dyDescent="0.75">
      <c r="A24" s="1" t="s">
        <v>27</v>
      </c>
      <c r="B24" s="2">
        <v>225454</v>
      </c>
      <c r="C24" s="2">
        <v>213996</v>
      </c>
      <c r="D24" s="2">
        <v>220811</v>
      </c>
      <c r="E24" s="2">
        <v>206436</v>
      </c>
      <c r="F24" s="2">
        <v>238289</v>
      </c>
      <c r="G24" s="2">
        <v>220641</v>
      </c>
      <c r="H24" s="2">
        <v>221278</v>
      </c>
      <c r="I24" s="2">
        <v>232247</v>
      </c>
      <c r="J24" s="2">
        <v>204046</v>
      </c>
      <c r="K24" s="2">
        <v>217020</v>
      </c>
      <c r="L24" s="2">
        <v>204742</v>
      </c>
      <c r="M24" s="2">
        <v>196976</v>
      </c>
      <c r="N24" s="2">
        <v>660261</v>
      </c>
      <c r="O24" s="2">
        <v>665366</v>
      </c>
      <c r="P24" s="2">
        <v>657571</v>
      </c>
      <c r="Q24" s="2">
        <v>618738</v>
      </c>
      <c r="R24" s="2">
        <v>2601936</v>
      </c>
      <c r="S24" s="2">
        <f t="shared" si="0"/>
        <v>2601936</v>
      </c>
      <c r="T24" s="2">
        <f t="shared" si="1"/>
        <v>2601936</v>
      </c>
      <c r="U24">
        <f t="shared" si="2"/>
        <v>1</v>
      </c>
      <c r="V24">
        <f t="shared" si="3"/>
        <v>1</v>
      </c>
    </row>
    <row r="25" spans="1:22" x14ac:dyDescent="0.75">
      <c r="A25" s="1" t="s">
        <v>28</v>
      </c>
      <c r="B25" s="2">
        <v>112309</v>
      </c>
      <c r="C25" s="2">
        <v>98830</v>
      </c>
      <c r="D25" s="2">
        <v>100399</v>
      </c>
      <c r="E25" s="2">
        <v>96635</v>
      </c>
      <c r="F25" s="2">
        <v>107789</v>
      </c>
      <c r="G25" s="2">
        <v>101151</v>
      </c>
      <c r="H25" s="2">
        <v>100308</v>
      </c>
      <c r="I25" s="2">
        <v>108691</v>
      </c>
      <c r="J25" s="2">
        <v>96220</v>
      </c>
      <c r="K25" s="2">
        <v>106019</v>
      </c>
      <c r="L25" s="2">
        <v>97272</v>
      </c>
      <c r="M25" s="2">
        <v>93264</v>
      </c>
      <c r="N25" s="2">
        <v>311538</v>
      </c>
      <c r="O25" s="2">
        <v>305575</v>
      </c>
      <c r="P25" s="2">
        <v>305219</v>
      </c>
      <c r="Q25" s="2">
        <v>296555</v>
      </c>
      <c r="R25" s="2">
        <v>1218887</v>
      </c>
      <c r="S25" s="2">
        <f t="shared" si="0"/>
        <v>1218887</v>
      </c>
      <c r="T25" s="2">
        <f t="shared" si="1"/>
        <v>1218887</v>
      </c>
      <c r="U25">
        <f t="shared" si="2"/>
        <v>1</v>
      </c>
      <c r="V25">
        <f t="shared" si="3"/>
        <v>1</v>
      </c>
    </row>
    <row r="26" spans="1:22" x14ac:dyDescent="0.75">
      <c r="A26" s="1" t="s">
        <v>29</v>
      </c>
      <c r="B26" s="2">
        <v>53202</v>
      </c>
      <c r="C26" s="2">
        <v>48807</v>
      </c>
      <c r="D26" s="2">
        <v>59491</v>
      </c>
      <c r="E26" s="2">
        <v>54738</v>
      </c>
      <c r="F26" s="2">
        <v>60943</v>
      </c>
      <c r="G26" s="2">
        <v>57833</v>
      </c>
      <c r="H26" s="2">
        <v>56313</v>
      </c>
      <c r="I26" s="2">
        <v>59230</v>
      </c>
      <c r="J26" s="2">
        <v>55466</v>
      </c>
      <c r="K26" s="2">
        <v>63132</v>
      </c>
      <c r="L26" s="2">
        <v>56131</v>
      </c>
      <c r="M26" s="2">
        <v>54149</v>
      </c>
      <c r="N26" s="2">
        <v>161500</v>
      </c>
      <c r="O26" s="2">
        <v>173514</v>
      </c>
      <c r="P26" s="2">
        <v>171009</v>
      </c>
      <c r="Q26" s="2">
        <v>173412</v>
      </c>
      <c r="R26" s="2">
        <v>679435</v>
      </c>
      <c r="S26" s="2">
        <f t="shared" si="0"/>
        <v>679435</v>
      </c>
      <c r="T26" s="2">
        <f t="shared" si="1"/>
        <v>679435</v>
      </c>
      <c r="U26">
        <f t="shared" si="2"/>
        <v>1</v>
      </c>
      <c r="V26">
        <f t="shared" si="3"/>
        <v>1</v>
      </c>
    </row>
    <row r="27" spans="1:22" x14ac:dyDescent="0.75">
      <c r="A27" s="1" t="s">
        <v>30</v>
      </c>
      <c r="B27" s="2">
        <v>124673</v>
      </c>
      <c r="C27" s="2">
        <v>130132</v>
      </c>
      <c r="D27" s="2">
        <v>131375</v>
      </c>
      <c r="E27" s="2">
        <v>132831</v>
      </c>
      <c r="F27" s="2">
        <v>141192</v>
      </c>
      <c r="G27" s="2">
        <v>131303</v>
      </c>
      <c r="H27" s="2">
        <v>130365</v>
      </c>
      <c r="I27" s="2">
        <v>135980</v>
      </c>
      <c r="J27" s="2">
        <v>120597</v>
      </c>
      <c r="K27" s="2">
        <v>138551</v>
      </c>
      <c r="L27" s="2">
        <v>118780</v>
      </c>
      <c r="M27" s="2">
        <v>123198</v>
      </c>
      <c r="N27" s="2">
        <v>386180</v>
      </c>
      <c r="O27" s="2">
        <v>405326</v>
      </c>
      <c r="P27" s="2">
        <v>386942</v>
      </c>
      <c r="Q27" s="2">
        <v>380529</v>
      </c>
      <c r="R27" s="2">
        <v>1558977</v>
      </c>
      <c r="S27" s="2">
        <f>SUM(B27:M27)</f>
        <v>1558977</v>
      </c>
      <c r="T27" s="2">
        <f t="shared" si="1"/>
        <v>1558977</v>
      </c>
      <c r="U27">
        <f t="shared" si="2"/>
        <v>1</v>
      </c>
      <c r="V27">
        <f t="shared" si="3"/>
        <v>1</v>
      </c>
    </row>
    <row r="28" spans="1:22" x14ac:dyDescent="0.75">
      <c r="A28" s="1" t="s">
        <v>31</v>
      </c>
      <c r="B28" s="2">
        <v>24847</v>
      </c>
      <c r="C28" s="2">
        <v>23410</v>
      </c>
      <c r="D28" s="2">
        <v>25043</v>
      </c>
      <c r="E28" s="2">
        <v>26776</v>
      </c>
      <c r="F28" s="2">
        <v>33730</v>
      </c>
      <c r="G28" s="2">
        <v>31077</v>
      </c>
      <c r="H28" s="2">
        <v>33222</v>
      </c>
      <c r="I28" s="2">
        <v>37595</v>
      </c>
      <c r="J28" s="2">
        <v>29868</v>
      </c>
      <c r="K28" s="2">
        <v>26294</v>
      </c>
      <c r="L28" s="2">
        <v>25962</v>
      </c>
      <c r="M28" s="2">
        <v>22684</v>
      </c>
      <c r="N28" s="2">
        <v>73300</v>
      </c>
      <c r="O28" s="2">
        <v>91583</v>
      </c>
      <c r="P28" s="2">
        <v>100685</v>
      </c>
      <c r="Q28" s="2">
        <v>74940</v>
      </c>
      <c r="R28" s="2">
        <v>340508</v>
      </c>
      <c r="S28" s="2">
        <f t="shared" si="0"/>
        <v>340508</v>
      </c>
      <c r="T28" s="2">
        <f t="shared" si="1"/>
        <v>340508</v>
      </c>
      <c r="U28">
        <f t="shared" si="2"/>
        <v>1</v>
      </c>
      <c r="V28">
        <f t="shared" si="3"/>
        <v>1</v>
      </c>
    </row>
    <row r="29" spans="1:22" x14ac:dyDescent="0.75">
      <c r="A29" s="1" t="s">
        <v>32</v>
      </c>
      <c r="B29" s="2">
        <v>48547</v>
      </c>
      <c r="C29" s="2">
        <v>47820</v>
      </c>
      <c r="D29" s="2">
        <v>47372</v>
      </c>
      <c r="E29" s="2">
        <v>48139</v>
      </c>
      <c r="F29" s="2">
        <v>51474</v>
      </c>
      <c r="G29" s="2">
        <v>50686</v>
      </c>
      <c r="H29" s="2">
        <v>50872</v>
      </c>
      <c r="I29" s="2">
        <v>53685</v>
      </c>
      <c r="J29" s="2">
        <v>47673</v>
      </c>
      <c r="K29" s="2">
        <v>52376</v>
      </c>
      <c r="L29" s="2">
        <v>45221</v>
      </c>
      <c r="M29" s="2">
        <v>45594</v>
      </c>
      <c r="N29" s="2">
        <v>143739</v>
      </c>
      <c r="O29" s="2">
        <v>150299</v>
      </c>
      <c r="P29" s="2">
        <v>152230</v>
      </c>
      <c r="Q29" s="2">
        <v>143191</v>
      </c>
      <c r="R29" s="2">
        <v>589459</v>
      </c>
      <c r="S29" s="2">
        <f t="shared" si="0"/>
        <v>589459</v>
      </c>
      <c r="T29" s="2">
        <f t="shared" si="1"/>
        <v>589459</v>
      </c>
      <c r="U29">
        <f t="shared" si="2"/>
        <v>1</v>
      </c>
      <c r="V29">
        <f t="shared" si="3"/>
        <v>1</v>
      </c>
    </row>
    <row r="30" spans="1:22" x14ac:dyDescent="0.75">
      <c r="A30" s="1" t="s">
        <v>33</v>
      </c>
      <c r="B30" s="2">
        <v>17693</v>
      </c>
      <c r="C30" s="2">
        <v>16233</v>
      </c>
      <c r="D30" s="2">
        <v>19152</v>
      </c>
      <c r="E30" s="2">
        <v>17899</v>
      </c>
      <c r="F30" s="2">
        <v>17351</v>
      </c>
      <c r="G30" s="2">
        <v>18312</v>
      </c>
      <c r="H30" s="2">
        <v>18558</v>
      </c>
      <c r="I30" s="2">
        <v>21464</v>
      </c>
      <c r="J30" s="2">
        <v>18044</v>
      </c>
      <c r="K30" s="2">
        <v>18161</v>
      </c>
      <c r="L30" s="2">
        <v>17248</v>
      </c>
      <c r="M30" s="2">
        <v>16217</v>
      </c>
      <c r="N30" s="2">
        <v>53078</v>
      </c>
      <c r="O30" s="2">
        <v>53562</v>
      </c>
      <c r="P30" s="2">
        <v>58066</v>
      </c>
      <c r="Q30" s="2">
        <v>51626</v>
      </c>
      <c r="R30" s="2">
        <v>216332</v>
      </c>
      <c r="S30" s="2">
        <f t="shared" si="0"/>
        <v>216332</v>
      </c>
      <c r="T30" s="2">
        <f t="shared" si="1"/>
        <v>216332</v>
      </c>
      <c r="U30">
        <f t="shared" si="2"/>
        <v>1</v>
      </c>
      <c r="V30">
        <f t="shared" si="3"/>
        <v>1</v>
      </c>
    </row>
    <row r="31" spans="1:22" x14ac:dyDescent="0.75">
      <c r="A31" s="1" t="s">
        <v>34</v>
      </c>
      <c r="B31" s="2">
        <v>12097</v>
      </c>
      <c r="C31" s="2">
        <v>11069</v>
      </c>
      <c r="D31" s="2">
        <v>10426</v>
      </c>
      <c r="E31" s="2">
        <v>9562</v>
      </c>
      <c r="F31" s="2">
        <v>11307</v>
      </c>
      <c r="G31" s="2">
        <v>11381</v>
      </c>
      <c r="H31" s="2">
        <v>11992</v>
      </c>
      <c r="I31" s="2">
        <v>13175</v>
      </c>
      <c r="J31" s="2">
        <v>10882</v>
      </c>
      <c r="K31" s="2">
        <v>11369</v>
      </c>
      <c r="L31" s="2">
        <v>9616</v>
      </c>
      <c r="M31" s="2">
        <v>9861</v>
      </c>
      <c r="N31" s="2">
        <v>33592</v>
      </c>
      <c r="O31" s="2">
        <v>32250</v>
      </c>
      <c r="P31" s="2">
        <v>36049</v>
      </c>
      <c r="Q31" s="2">
        <v>30846</v>
      </c>
      <c r="R31" s="2">
        <v>132737</v>
      </c>
      <c r="S31" s="2">
        <f t="shared" si="0"/>
        <v>132737</v>
      </c>
      <c r="T31" s="2">
        <f t="shared" si="1"/>
        <v>132737</v>
      </c>
      <c r="U31">
        <f t="shared" si="2"/>
        <v>1</v>
      </c>
      <c r="V31">
        <f t="shared" si="3"/>
        <v>1</v>
      </c>
    </row>
    <row r="32" spans="1:22" x14ac:dyDescent="0.75">
      <c r="A32" s="1" t="s">
        <v>35</v>
      </c>
      <c r="B32" s="2">
        <v>111662</v>
      </c>
      <c r="C32" s="2">
        <v>112412</v>
      </c>
      <c r="D32" s="2">
        <v>136738</v>
      </c>
      <c r="E32" s="2">
        <v>116305</v>
      </c>
      <c r="F32" s="2">
        <v>116809</v>
      </c>
      <c r="G32" s="2">
        <v>109908</v>
      </c>
      <c r="H32" s="2">
        <v>107992</v>
      </c>
      <c r="I32" s="2">
        <v>124739</v>
      </c>
      <c r="J32" s="2">
        <v>112914</v>
      </c>
      <c r="K32" s="2">
        <v>115044</v>
      </c>
      <c r="L32" s="2">
        <v>109316</v>
      </c>
      <c r="M32" s="2">
        <v>111008</v>
      </c>
      <c r="N32" s="2">
        <v>360812</v>
      </c>
      <c r="O32" s="2">
        <v>343022</v>
      </c>
      <c r="P32" s="2">
        <v>345645</v>
      </c>
      <c r="Q32" s="2">
        <v>335368</v>
      </c>
      <c r="R32" s="2">
        <v>1384847</v>
      </c>
      <c r="S32" s="2">
        <f t="shared" si="0"/>
        <v>1384847</v>
      </c>
      <c r="T32" s="2">
        <f t="shared" si="1"/>
        <v>1384847</v>
      </c>
      <c r="U32">
        <f t="shared" si="2"/>
        <v>1</v>
      </c>
      <c r="V32">
        <f t="shared" si="3"/>
        <v>1</v>
      </c>
    </row>
    <row r="33" spans="1:22" x14ac:dyDescent="0.75">
      <c r="A33" s="1" t="s">
        <v>36</v>
      </c>
      <c r="B33" s="2">
        <v>36366</v>
      </c>
      <c r="C33" s="2">
        <v>31648</v>
      </c>
      <c r="D33" s="2">
        <v>36566</v>
      </c>
      <c r="E33" s="2">
        <v>33662</v>
      </c>
      <c r="F33" s="2">
        <v>37734</v>
      </c>
      <c r="G33" s="2">
        <v>36420</v>
      </c>
      <c r="H33" s="2">
        <v>36670</v>
      </c>
      <c r="I33" s="2">
        <v>39052</v>
      </c>
      <c r="J33" s="2">
        <v>32805</v>
      </c>
      <c r="K33" s="2">
        <v>35816</v>
      </c>
      <c r="L33" s="2">
        <v>35063</v>
      </c>
      <c r="M33" s="2">
        <v>36270</v>
      </c>
      <c r="N33" s="2">
        <v>104580</v>
      </c>
      <c r="O33" s="2">
        <v>107816</v>
      </c>
      <c r="P33" s="2">
        <v>108527</v>
      </c>
      <c r="Q33" s="2">
        <v>107149</v>
      </c>
      <c r="R33" s="2">
        <v>428072</v>
      </c>
      <c r="S33" s="2">
        <f t="shared" si="0"/>
        <v>428072</v>
      </c>
      <c r="T33" s="2">
        <f t="shared" si="1"/>
        <v>428072</v>
      </c>
      <c r="U33">
        <f t="shared" si="2"/>
        <v>1</v>
      </c>
      <c r="V33">
        <f t="shared" si="3"/>
        <v>1</v>
      </c>
    </row>
    <row r="34" spans="1:22" x14ac:dyDescent="0.75">
      <c r="A34" s="1" t="s">
        <v>37</v>
      </c>
      <c r="B34" s="2">
        <v>230682</v>
      </c>
      <c r="C34" s="2">
        <v>224356</v>
      </c>
      <c r="D34" s="2">
        <v>234573</v>
      </c>
      <c r="E34" s="2">
        <v>218455</v>
      </c>
      <c r="F34" s="2">
        <v>237719</v>
      </c>
      <c r="G34" s="2">
        <v>226557</v>
      </c>
      <c r="H34" s="2">
        <v>223237</v>
      </c>
      <c r="I34" s="2">
        <v>238784</v>
      </c>
      <c r="J34" s="2">
        <v>218840</v>
      </c>
      <c r="K34" s="2">
        <v>225829</v>
      </c>
      <c r="L34" s="2">
        <v>215956</v>
      </c>
      <c r="M34" s="2">
        <v>213787</v>
      </c>
      <c r="N34" s="2">
        <v>689611</v>
      </c>
      <c r="O34" s="2">
        <v>682731</v>
      </c>
      <c r="P34" s="2">
        <v>680861</v>
      </c>
      <c r="Q34" s="2">
        <v>655572</v>
      </c>
      <c r="R34" s="2">
        <v>2708775</v>
      </c>
      <c r="S34" s="2">
        <f t="shared" si="0"/>
        <v>2708775</v>
      </c>
      <c r="T34" s="2">
        <f t="shared" si="1"/>
        <v>2708775</v>
      </c>
      <c r="U34">
        <f t="shared" si="2"/>
        <v>1</v>
      </c>
      <c r="V34">
        <f t="shared" si="3"/>
        <v>1</v>
      </c>
    </row>
    <row r="35" spans="1:22" x14ac:dyDescent="0.75">
      <c r="A35" s="1" t="s">
        <v>38</v>
      </c>
      <c r="B35" s="2">
        <v>136674</v>
      </c>
      <c r="C35" s="2">
        <v>128062</v>
      </c>
      <c r="D35" s="2">
        <v>147911</v>
      </c>
      <c r="E35" s="2">
        <v>141211</v>
      </c>
      <c r="F35" s="2">
        <v>149367</v>
      </c>
      <c r="G35" s="2">
        <v>140867</v>
      </c>
      <c r="H35" s="2">
        <v>145488</v>
      </c>
      <c r="I35" s="2">
        <v>153095</v>
      </c>
      <c r="J35" s="2">
        <v>134374</v>
      </c>
      <c r="K35" s="2">
        <v>146838</v>
      </c>
      <c r="L35" s="2">
        <v>136728</v>
      </c>
      <c r="M35" s="2">
        <v>131634</v>
      </c>
      <c r="N35" s="2">
        <v>412647</v>
      </c>
      <c r="O35" s="2">
        <v>431445</v>
      </c>
      <c r="P35" s="2">
        <v>432957</v>
      </c>
      <c r="Q35" s="2">
        <v>415200</v>
      </c>
      <c r="R35" s="2">
        <v>1692249</v>
      </c>
      <c r="S35" s="2">
        <f t="shared" si="0"/>
        <v>1692249</v>
      </c>
      <c r="T35" s="2">
        <f t="shared" si="1"/>
        <v>1692249</v>
      </c>
      <c r="U35">
        <f t="shared" si="2"/>
        <v>1</v>
      </c>
      <c r="V35">
        <f t="shared" si="3"/>
        <v>1</v>
      </c>
    </row>
    <row r="36" spans="1:22" x14ac:dyDescent="0.75">
      <c r="A36" s="1" t="s">
        <v>39</v>
      </c>
      <c r="B36" s="2">
        <v>19917</v>
      </c>
      <c r="C36" s="2">
        <v>17693</v>
      </c>
      <c r="D36" s="2">
        <v>20673</v>
      </c>
      <c r="E36" s="2">
        <v>19374</v>
      </c>
      <c r="F36" s="2">
        <v>23545</v>
      </c>
      <c r="G36" s="2">
        <v>21948</v>
      </c>
      <c r="H36" s="2">
        <v>23562</v>
      </c>
      <c r="I36" s="2">
        <v>28596</v>
      </c>
      <c r="J36" s="2">
        <v>23454</v>
      </c>
      <c r="K36" s="2">
        <v>22913</v>
      </c>
      <c r="L36" s="2">
        <v>20258</v>
      </c>
      <c r="M36" s="2">
        <v>18527</v>
      </c>
      <c r="N36" s="2">
        <v>58283</v>
      </c>
      <c r="O36" s="2">
        <v>64867</v>
      </c>
      <c r="P36" s="2">
        <v>75612</v>
      </c>
      <c r="Q36" s="2">
        <v>61698</v>
      </c>
      <c r="R36" s="2">
        <v>260460</v>
      </c>
      <c r="S36" s="2">
        <f t="shared" si="0"/>
        <v>260460</v>
      </c>
      <c r="T36" s="2">
        <f t="shared" si="1"/>
        <v>260460</v>
      </c>
      <c r="U36">
        <f t="shared" si="2"/>
        <v>1</v>
      </c>
      <c r="V36">
        <f t="shared" si="3"/>
        <v>1</v>
      </c>
    </row>
    <row r="37" spans="1:22" x14ac:dyDescent="0.75">
      <c r="A37" s="1" t="s">
        <v>40</v>
      </c>
      <c r="B37" s="2">
        <v>233873</v>
      </c>
      <c r="C37" s="2">
        <v>220167</v>
      </c>
      <c r="D37" s="2">
        <v>243560</v>
      </c>
      <c r="E37" s="2">
        <v>237297</v>
      </c>
      <c r="F37" s="2">
        <v>259574</v>
      </c>
      <c r="G37" s="2">
        <v>252178</v>
      </c>
      <c r="H37" s="2">
        <v>243916</v>
      </c>
      <c r="I37" s="2">
        <v>253954</v>
      </c>
      <c r="J37" s="2">
        <v>238796</v>
      </c>
      <c r="K37" s="2">
        <v>249366</v>
      </c>
      <c r="L37" s="2">
        <v>229225</v>
      </c>
      <c r="M37" s="2">
        <v>228656</v>
      </c>
      <c r="N37" s="2">
        <v>697600</v>
      </c>
      <c r="O37" s="2">
        <v>749049</v>
      </c>
      <c r="P37" s="2">
        <v>736666</v>
      </c>
      <c r="Q37" s="2">
        <v>707247</v>
      </c>
      <c r="R37" s="2">
        <v>2890562</v>
      </c>
      <c r="S37" s="2">
        <f t="shared" si="0"/>
        <v>2890562</v>
      </c>
      <c r="T37" s="2">
        <f t="shared" si="1"/>
        <v>2890562</v>
      </c>
      <c r="U37">
        <f t="shared" si="2"/>
        <v>1</v>
      </c>
      <c r="V37">
        <f t="shared" si="3"/>
        <v>1</v>
      </c>
    </row>
    <row r="38" spans="1:22" x14ac:dyDescent="0.75">
      <c r="A38" s="1" t="s">
        <v>41</v>
      </c>
      <c r="B38" s="2">
        <v>128025</v>
      </c>
      <c r="C38" s="2">
        <v>94218</v>
      </c>
      <c r="D38" s="2">
        <v>120303</v>
      </c>
      <c r="E38" s="2">
        <v>121417</v>
      </c>
      <c r="F38" s="2">
        <v>117144</v>
      </c>
      <c r="G38" s="2">
        <v>107156</v>
      </c>
      <c r="H38" s="2">
        <v>99126</v>
      </c>
      <c r="I38" s="2">
        <v>127707</v>
      </c>
      <c r="J38" s="2">
        <v>107797</v>
      </c>
      <c r="K38" s="2">
        <v>118633</v>
      </c>
      <c r="L38" s="2">
        <v>104876</v>
      </c>
      <c r="M38" s="2">
        <v>112431</v>
      </c>
      <c r="N38" s="2">
        <v>342546</v>
      </c>
      <c r="O38" s="2">
        <v>345717</v>
      </c>
      <c r="P38" s="2">
        <v>334630</v>
      </c>
      <c r="Q38" s="2">
        <v>335940</v>
      </c>
      <c r="R38" s="2">
        <v>1358833</v>
      </c>
      <c r="S38" s="2">
        <f t="shared" si="0"/>
        <v>1358833</v>
      </c>
      <c r="T38" s="2">
        <f t="shared" si="1"/>
        <v>1358833</v>
      </c>
      <c r="U38">
        <f t="shared" si="2"/>
        <v>1</v>
      </c>
      <c r="V38">
        <f t="shared" si="3"/>
        <v>1</v>
      </c>
    </row>
    <row r="39" spans="1:22" x14ac:dyDescent="0.75">
      <c r="A39" s="1" t="s">
        <v>42</v>
      </c>
      <c r="B39" s="2">
        <v>56977</v>
      </c>
      <c r="C39" s="2">
        <v>56270</v>
      </c>
      <c r="D39" s="2">
        <v>64098</v>
      </c>
      <c r="E39" s="2">
        <v>61655</v>
      </c>
      <c r="F39" s="2">
        <v>65284</v>
      </c>
      <c r="G39" s="2">
        <v>65978</v>
      </c>
      <c r="H39" s="2">
        <v>65414</v>
      </c>
      <c r="I39" s="2">
        <v>71185</v>
      </c>
      <c r="J39" s="2">
        <v>64742</v>
      </c>
      <c r="K39" s="2">
        <v>63313</v>
      </c>
      <c r="L39" s="2">
        <v>60061</v>
      </c>
      <c r="M39" s="2">
        <v>57381</v>
      </c>
      <c r="N39" s="2">
        <v>177345</v>
      </c>
      <c r="O39" s="2">
        <v>192917</v>
      </c>
      <c r="P39" s="2">
        <v>201341</v>
      </c>
      <c r="Q39" s="2">
        <v>180755</v>
      </c>
      <c r="R39" s="2">
        <v>752358</v>
      </c>
      <c r="S39" s="2">
        <f t="shared" si="0"/>
        <v>752358</v>
      </c>
      <c r="T39" s="2">
        <f t="shared" si="1"/>
        <v>752358</v>
      </c>
      <c r="U39">
        <f t="shared" si="2"/>
        <v>1</v>
      </c>
      <c r="V39">
        <f t="shared" si="3"/>
        <v>1</v>
      </c>
    </row>
    <row r="40" spans="1:22" x14ac:dyDescent="0.75">
      <c r="A40" s="1" t="s">
        <v>43</v>
      </c>
      <c r="B40" s="2">
        <v>217387</v>
      </c>
      <c r="C40" s="2">
        <v>199037</v>
      </c>
      <c r="D40" s="2">
        <v>227974</v>
      </c>
      <c r="E40" s="2">
        <v>207615</v>
      </c>
      <c r="F40" s="2">
        <v>223349</v>
      </c>
      <c r="G40" s="2">
        <v>220926</v>
      </c>
      <c r="H40" s="2">
        <v>204384</v>
      </c>
      <c r="I40" s="2">
        <v>232956</v>
      </c>
      <c r="J40" s="2">
        <v>202237</v>
      </c>
      <c r="K40" s="2">
        <v>222189</v>
      </c>
      <c r="L40" s="2">
        <v>203694</v>
      </c>
      <c r="M40" s="2">
        <v>201827</v>
      </c>
      <c r="N40" s="2">
        <v>644398</v>
      </c>
      <c r="O40" s="2">
        <v>651890</v>
      </c>
      <c r="P40" s="2">
        <v>639577</v>
      </c>
      <c r="Q40" s="2">
        <v>627710</v>
      </c>
      <c r="R40" s="2">
        <v>2563575</v>
      </c>
      <c r="S40" s="2">
        <f t="shared" si="0"/>
        <v>2563575</v>
      </c>
      <c r="T40" s="2">
        <f t="shared" si="1"/>
        <v>2563575</v>
      </c>
      <c r="U40">
        <f t="shared" si="2"/>
        <v>1</v>
      </c>
      <c r="V40">
        <f t="shared" si="3"/>
        <v>1</v>
      </c>
    </row>
    <row r="41" spans="1:22" x14ac:dyDescent="0.75">
      <c r="A41" s="1" t="s">
        <v>44</v>
      </c>
      <c r="B41" s="2">
        <v>17948</v>
      </c>
      <c r="C41" s="2">
        <v>16849</v>
      </c>
      <c r="D41" s="2">
        <v>18780</v>
      </c>
      <c r="E41" s="2">
        <v>16715</v>
      </c>
      <c r="F41" s="2">
        <v>18803</v>
      </c>
      <c r="G41" s="2">
        <v>17545</v>
      </c>
      <c r="H41" s="2">
        <v>16537</v>
      </c>
      <c r="I41" s="2">
        <v>17669</v>
      </c>
      <c r="J41" s="2">
        <v>16261</v>
      </c>
      <c r="K41" s="2">
        <v>17693</v>
      </c>
      <c r="L41" s="2">
        <v>15667</v>
      </c>
      <c r="M41" s="2">
        <v>17729</v>
      </c>
      <c r="N41" s="2">
        <v>53577</v>
      </c>
      <c r="O41" s="2">
        <v>53063</v>
      </c>
      <c r="P41" s="2">
        <v>50467</v>
      </c>
      <c r="Q41" s="2">
        <v>51089</v>
      </c>
      <c r="R41" s="2">
        <v>208196</v>
      </c>
      <c r="S41" s="2">
        <f t="shared" si="0"/>
        <v>208196</v>
      </c>
      <c r="T41" s="2">
        <f t="shared" si="1"/>
        <v>208196</v>
      </c>
      <c r="U41">
        <f t="shared" si="2"/>
        <v>1</v>
      </c>
      <c r="V41">
        <f t="shared" si="3"/>
        <v>1</v>
      </c>
    </row>
    <row r="42" spans="1:22" x14ac:dyDescent="0.75">
      <c r="A42" s="1" t="s">
        <v>45</v>
      </c>
      <c r="B42" s="2">
        <v>67506</v>
      </c>
      <c r="C42" s="2">
        <v>62302</v>
      </c>
      <c r="D42" s="2">
        <v>74378</v>
      </c>
      <c r="E42" s="2">
        <v>73567</v>
      </c>
      <c r="F42" s="2">
        <v>76244</v>
      </c>
      <c r="G42" s="2">
        <v>72566</v>
      </c>
      <c r="H42" s="2">
        <v>72305</v>
      </c>
      <c r="I42" s="2">
        <v>77226</v>
      </c>
      <c r="J42" s="2">
        <v>67203</v>
      </c>
      <c r="K42" s="2">
        <v>72957</v>
      </c>
      <c r="L42" s="2">
        <v>70487</v>
      </c>
      <c r="M42" s="2">
        <v>68427</v>
      </c>
      <c r="N42" s="2">
        <v>204186</v>
      </c>
      <c r="O42" s="2">
        <v>222377</v>
      </c>
      <c r="P42" s="2">
        <v>216734</v>
      </c>
      <c r="Q42" s="2">
        <v>211871</v>
      </c>
      <c r="R42" s="2">
        <v>855168</v>
      </c>
      <c r="S42" s="2">
        <f t="shared" si="0"/>
        <v>855168</v>
      </c>
      <c r="T42" s="2">
        <f t="shared" si="1"/>
        <v>855168</v>
      </c>
      <c r="U42">
        <f t="shared" si="2"/>
        <v>1</v>
      </c>
      <c r="V42">
        <f t="shared" si="3"/>
        <v>1</v>
      </c>
    </row>
    <row r="43" spans="1:22" x14ac:dyDescent="0.75">
      <c r="A43" s="1" t="s">
        <v>46</v>
      </c>
      <c r="B43" s="2">
        <v>24784</v>
      </c>
      <c r="C43" s="2">
        <v>23855</v>
      </c>
      <c r="D43" s="2">
        <v>24536</v>
      </c>
      <c r="E43" s="2">
        <v>24817</v>
      </c>
      <c r="F43" s="2">
        <v>29996</v>
      </c>
      <c r="G43" s="2">
        <v>29921</v>
      </c>
      <c r="H43" s="2">
        <v>31343</v>
      </c>
      <c r="I43" s="2">
        <v>34791</v>
      </c>
      <c r="J43" s="2">
        <v>28264</v>
      </c>
      <c r="K43" s="2">
        <v>29814</v>
      </c>
      <c r="L43" s="2">
        <v>27515</v>
      </c>
      <c r="M43" s="2">
        <v>26070</v>
      </c>
      <c r="N43" s="2">
        <v>73175</v>
      </c>
      <c r="O43" s="2">
        <v>84734</v>
      </c>
      <c r="P43" s="2">
        <v>94398</v>
      </c>
      <c r="Q43" s="2">
        <v>83399</v>
      </c>
      <c r="R43" s="2">
        <v>335706</v>
      </c>
      <c r="S43" s="2">
        <f t="shared" si="0"/>
        <v>335706</v>
      </c>
      <c r="T43" s="2">
        <f t="shared" si="1"/>
        <v>335706</v>
      </c>
      <c r="U43">
        <f t="shared" si="2"/>
        <v>1</v>
      </c>
      <c r="V43">
        <f t="shared" si="3"/>
        <v>1</v>
      </c>
    </row>
    <row r="44" spans="1:22" x14ac:dyDescent="0.75">
      <c r="A44" s="1" t="s">
        <v>47</v>
      </c>
      <c r="B44" s="2">
        <v>93920</v>
      </c>
      <c r="C44" s="2">
        <v>88792</v>
      </c>
      <c r="D44" s="2">
        <v>106504</v>
      </c>
      <c r="E44" s="2">
        <v>105497</v>
      </c>
      <c r="F44" s="2">
        <v>109502</v>
      </c>
      <c r="G44" s="2">
        <v>103093</v>
      </c>
      <c r="H44" s="2">
        <v>102744</v>
      </c>
      <c r="I44" s="2">
        <v>114661</v>
      </c>
      <c r="J44" s="2">
        <v>105310</v>
      </c>
      <c r="K44" s="2">
        <v>112537</v>
      </c>
      <c r="L44" s="2">
        <v>105550</v>
      </c>
      <c r="M44" s="2">
        <v>105504</v>
      </c>
      <c r="N44" s="2">
        <v>289216</v>
      </c>
      <c r="O44" s="2">
        <v>318092</v>
      </c>
      <c r="P44" s="2">
        <v>322715</v>
      </c>
      <c r="Q44" s="2">
        <v>323591</v>
      </c>
      <c r="R44" s="2">
        <v>1253614</v>
      </c>
      <c r="S44" s="2">
        <f t="shared" si="0"/>
        <v>1253614</v>
      </c>
      <c r="T44" s="2">
        <f t="shared" si="1"/>
        <v>1253614</v>
      </c>
      <c r="U44">
        <f t="shared" si="2"/>
        <v>1</v>
      </c>
      <c r="V44">
        <f t="shared" si="3"/>
        <v>1</v>
      </c>
    </row>
    <row r="45" spans="1:22" x14ac:dyDescent="0.75">
      <c r="A45" s="1" t="s">
        <v>48</v>
      </c>
      <c r="B45" s="2">
        <v>486280</v>
      </c>
      <c r="C45" s="2">
        <v>460953</v>
      </c>
      <c r="D45" s="2">
        <v>532950</v>
      </c>
      <c r="E45" s="2">
        <v>457316</v>
      </c>
      <c r="F45" s="2">
        <v>473560</v>
      </c>
      <c r="G45" s="2">
        <v>428988</v>
      </c>
      <c r="H45" s="2">
        <v>442388</v>
      </c>
      <c r="I45" s="2">
        <v>483247</v>
      </c>
      <c r="J45" s="2">
        <v>402222</v>
      </c>
      <c r="K45" s="2">
        <v>444214</v>
      </c>
      <c r="L45" s="2">
        <v>393885</v>
      </c>
      <c r="M45" s="2">
        <v>391190</v>
      </c>
      <c r="N45" s="2">
        <v>1480183</v>
      </c>
      <c r="O45" s="2">
        <v>1359864</v>
      </c>
      <c r="P45" s="2">
        <v>1327857</v>
      </c>
      <c r="Q45" s="2">
        <v>1229289</v>
      </c>
      <c r="R45" s="2">
        <v>5397193</v>
      </c>
      <c r="S45" s="2">
        <f t="shared" si="0"/>
        <v>5397193</v>
      </c>
      <c r="T45" s="2">
        <f t="shared" si="1"/>
        <v>5397193</v>
      </c>
      <c r="U45">
        <f t="shared" si="2"/>
        <v>1</v>
      </c>
      <c r="V45">
        <f t="shared" si="3"/>
        <v>1</v>
      </c>
    </row>
    <row r="46" spans="1:22" x14ac:dyDescent="0.75">
      <c r="A46" s="1" t="s">
        <v>49</v>
      </c>
      <c r="B46" s="2">
        <v>28460</v>
      </c>
      <c r="C46" s="2">
        <v>24814</v>
      </c>
      <c r="D46" s="2">
        <v>28167</v>
      </c>
      <c r="E46" s="2">
        <v>25650</v>
      </c>
      <c r="F46" s="2">
        <v>30219</v>
      </c>
      <c r="G46" s="2">
        <v>31203</v>
      </c>
      <c r="H46" s="2">
        <v>31247</v>
      </c>
      <c r="I46" s="2">
        <v>36247</v>
      </c>
      <c r="J46" s="2">
        <v>32012</v>
      </c>
      <c r="K46" s="2">
        <v>30314</v>
      </c>
      <c r="L46" s="2">
        <v>28809</v>
      </c>
      <c r="M46" s="2">
        <v>26994</v>
      </c>
      <c r="N46" s="2">
        <v>81441</v>
      </c>
      <c r="O46" s="2">
        <v>87072</v>
      </c>
      <c r="P46" s="2">
        <v>99506</v>
      </c>
      <c r="Q46" s="2">
        <v>86117</v>
      </c>
      <c r="R46" s="2">
        <v>354136</v>
      </c>
      <c r="S46" s="2">
        <f t="shared" si="0"/>
        <v>354136</v>
      </c>
      <c r="T46" s="2">
        <f t="shared" si="1"/>
        <v>354136</v>
      </c>
      <c r="U46">
        <f t="shared" si="2"/>
        <v>1</v>
      </c>
      <c r="V46">
        <f t="shared" si="3"/>
        <v>1</v>
      </c>
    </row>
    <row r="47" spans="1:22" x14ac:dyDescent="0.75">
      <c r="A47" s="1" t="s">
        <v>50</v>
      </c>
      <c r="B47" s="2">
        <v>9025</v>
      </c>
      <c r="C47" s="2">
        <v>8478</v>
      </c>
      <c r="D47" s="2">
        <v>7652</v>
      </c>
      <c r="E47" s="2">
        <v>7112</v>
      </c>
      <c r="F47" s="2">
        <v>8068</v>
      </c>
      <c r="G47" s="2">
        <v>7966</v>
      </c>
      <c r="H47" s="2">
        <v>8257</v>
      </c>
      <c r="I47" s="2">
        <v>9332</v>
      </c>
      <c r="J47" s="2">
        <v>8012</v>
      </c>
      <c r="K47" s="2">
        <v>8387</v>
      </c>
      <c r="L47" s="2">
        <v>7000</v>
      </c>
      <c r="M47" s="2">
        <v>7257</v>
      </c>
      <c r="N47" s="2">
        <v>25155</v>
      </c>
      <c r="O47" s="2">
        <v>23146</v>
      </c>
      <c r="P47" s="2">
        <v>25601</v>
      </c>
      <c r="Q47" s="2">
        <v>22644</v>
      </c>
      <c r="R47" s="2">
        <v>96546</v>
      </c>
      <c r="S47" s="2">
        <f t="shared" si="0"/>
        <v>96546</v>
      </c>
      <c r="T47" s="2">
        <f t="shared" si="1"/>
        <v>96546</v>
      </c>
      <c r="U47">
        <f t="shared" si="2"/>
        <v>1</v>
      </c>
      <c r="V47">
        <f t="shared" si="3"/>
        <v>1</v>
      </c>
    </row>
    <row r="48" spans="1:22" x14ac:dyDescent="0.75">
      <c r="A48" s="1" t="s">
        <v>51</v>
      </c>
      <c r="B48" s="2">
        <v>106052</v>
      </c>
      <c r="C48" s="2">
        <v>95089</v>
      </c>
      <c r="D48" s="2">
        <v>116591</v>
      </c>
      <c r="E48" s="2">
        <v>111613</v>
      </c>
      <c r="F48" s="2">
        <v>115940</v>
      </c>
      <c r="G48" s="2">
        <v>109982</v>
      </c>
      <c r="H48" s="2">
        <v>111892</v>
      </c>
      <c r="I48" s="2">
        <v>120032</v>
      </c>
      <c r="J48" s="2">
        <v>110941</v>
      </c>
      <c r="K48" s="2">
        <v>116276</v>
      </c>
      <c r="L48" s="2">
        <v>109074</v>
      </c>
      <c r="M48" s="2">
        <v>110457</v>
      </c>
      <c r="N48" s="2">
        <v>317732</v>
      </c>
      <c r="O48" s="2">
        <v>337535</v>
      </c>
      <c r="P48" s="2">
        <v>342865</v>
      </c>
      <c r="Q48" s="2">
        <v>335807</v>
      </c>
      <c r="R48" s="2">
        <v>1333939</v>
      </c>
      <c r="S48" s="2">
        <f t="shared" si="0"/>
        <v>1333939</v>
      </c>
      <c r="T48" s="2">
        <f t="shared" si="1"/>
        <v>1333939</v>
      </c>
      <c r="U48">
        <f t="shared" si="2"/>
        <v>1</v>
      </c>
      <c r="V48">
        <f t="shared" si="3"/>
        <v>1</v>
      </c>
    </row>
    <row r="49" spans="1:22" x14ac:dyDescent="0.75">
      <c r="A49" s="1" t="s">
        <v>52</v>
      </c>
      <c r="B49" s="2">
        <v>85421</v>
      </c>
      <c r="C49" s="2">
        <v>81070</v>
      </c>
      <c r="D49" s="2">
        <v>92673</v>
      </c>
      <c r="E49" s="2">
        <v>90135</v>
      </c>
      <c r="F49" s="2">
        <v>92628</v>
      </c>
      <c r="G49" s="2">
        <v>91299</v>
      </c>
      <c r="H49" s="2">
        <v>91606</v>
      </c>
      <c r="I49" s="2">
        <v>99858</v>
      </c>
      <c r="J49" s="2">
        <v>88408</v>
      </c>
      <c r="K49" s="2">
        <v>93256</v>
      </c>
      <c r="L49" s="2">
        <v>87000</v>
      </c>
      <c r="M49" s="2">
        <v>81728</v>
      </c>
      <c r="N49" s="2">
        <v>259164</v>
      </c>
      <c r="O49" s="2">
        <v>274062</v>
      </c>
      <c r="P49" s="2">
        <v>279872</v>
      </c>
      <c r="Q49" s="2">
        <v>261984</v>
      </c>
      <c r="R49" s="2">
        <v>1075082</v>
      </c>
      <c r="S49" s="2">
        <f t="shared" si="0"/>
        <v>1075082</v>
      </c>
      <c r="T49" s="2">
        <f t="shared" si="1"/>
        <v>1075082</v>
      </c>
      <c r="U49">
        <f t="shared" si="2"/>
        <v>1</v>
      </c>
      <c r="V49">
        <f t="shared" si="3"/>
        <v>1</v>
      </c>
    </row>
    <row r="50" spans="1:22" x14ac:dyDescent="0.75">
      <c r="A50" s="1" t="s">
        <v>53</v>
      </c>
      <c r="B50" s="2">
        <v>29229</v>
      </c>
      <c r="C50" s="2">
        <v>27007</v>
      </c>
      <c r="D50" s="2">
        <v>33888</v>
      </c>
      <c r="E50" s="2">
        <v>33535</v>
      </c>
      <c r="F50" s="2">
        <v>37434</v>
      </c>
      <c r="G50" s="2">
        <v>34130</v>
      </c>
      <c r="H50" s="2">
        <v>33588</v>
      </c>
      <c r="I50" s="2">
        <v>38003</v>
      </c>
      <c r="J50" s="2">
        <v>32137</v>
      </c>
      <c r="K50" s="2">
        <v>35394</v>
      </c>
      <c r="L50" s="2">
        <v>32289</v>
      </c>
      <c r="M50" s="2">
        <v>31229</v>
      </c>
      <c r="N50" s="2">
        <v>90124</v>
      </c>
      <c r="O50" s="2">
        <v>105099</v>
      </c>
      <c r="P50" s="2">
        <v>103728</v>
      </c>
      <c r="Q50" s="2">
        <v>98912</v>
      </c>
      <c r="R50" s="2">
        <v>397863</v>
      </c>
      <c r="S50" s="2">
        <f t="shared" si="0"/>
        <v>397863</v>
      </c>
      <c r="T50" s="2">
        <f t="shared" si="1"/>
        <v>397863</v>
      </c>
      <c r="U50">
        <f t="shared" si="2"/>
        <v>1</v>
      </c>
      <c r="V50">
        <f t="shared" si="3"/>
        <v>1</v>
      </c>
    </row>
    <row r="51" spans="1:22" x14ac:dyDescent="0.75">
      <c r="A51" s="1" t="s">
        <v>54</v>
      </c>
      <c r="B51" s="2">
        <v>121859</v>
      </c>
      <c r="C51" s="2">
        <v>113688</v>
      </c>
      <c r="D51" s="2">
        <v>110841</v>
      </c>
      <c r="E51" s="2">
        <v>104751</v>
      </c>
      <c r="F51" s="2">
        <v>120130</v>
      </c>
      <c r="G51" s="2">
        <v>117216</v>
      </c>
      <c r="H51" s="2">
        <v>117641</v>
      </c>
      <c r="I51" s="2">
        <v>127117</v>
      </c>
      <c r="J51" s="2">
        <v>111440</v>
      </c>
      <c r="K51" s="2">
        <v>117561</v>
      </c>
      <c r="L51" s="2">
        <v>105992</v>
      </c>
      <c r="M51" s="2">
        <v>106829</v>
      </c>
      <c r="N51" s="2">
        <v>346388</v>
      </c>
      <c r="O51" s="2">
        <v>342097</v>
      </c>
      <c r="P51" s="2">
        <v>356198</v>
      </c>
      <c r="Q51" s="2">
        <v>330382</v>
      </c>
      <c r="R51" s="2">
        <v>1375065</v>
      </c>
      <c r="S51" s="2">
        <f t="shared" si="0"/>
        <v>1375065</v>
      </c>
      <c r="T51" s="2">
        <f t="shared" si="1"/>
        <v>1375065</v>
      </c>
      <c r="U51">
        <f t="shared" si="2"/>
        <v>1</v>
      </c>
      <c r="V51">
        <f t="shared" si="3"/>
        <v>1</v>
      </c>
    </row>
    <row r="52" spans="1:22" x14ac:dyDescent="0.75">
      <c r="A52" s="1" t="s">
        <v>55</v>
      </c>
      <c r="B52" s="2">
        <v>17088</v>
      </c>
      <c r="C52" s="2">
        <v>14210</v>
      </c>
      <c r="D52" s="2">
        <v>15804</v>
      </c>
      <c r="E52" s="2">
        <v>15129</v>
      </c>
      <c r="F52" s="2">
        <v>16541</v>
      </c>
      <c r="G52" s="2">
        <v>21197</v>
      </c>
      <c r="H52" s="2">
        <v>22777</v>
      </c>
      <c r="I52" s="2">
        <v>24354</v>
      </c>
      <c r="J52" s="2">
        <v>19038</v>
      </c>
      <c r="K52" s="2">
        <v>18618</v>
      </c>
      <c r="L52" s="2">
        <v>20591</v>
      </c>
      <c r="M52" s="2">
        <v>15943</v>
      </c>
      <c r="N52" s="2">
        <v>47102</v>
      </c>
      <c r="O52" s="2">
        <v>52867</v>
      </c>
      <c r="P52" s="2">
        <v>66169</v>
      </c>
      <c r="Q52" s="2">
        <v>55152</v>
      </c>
      <c r="R52" s="2">
        <v>221290</v>
      </c>
      <c r="S52" s="2">
        <f t="shared" si="0"/>
        <v>221290</v>
      </c>
      <c r="T52" s="2">
        <f t="shared" si="1"/>
        <v>221290</v>
      </c>
      <c r="U52">
        <f t="shared" si="2"/>
        <v>1</v>
      </c>
      <c r="V52">
        <f t="shared" si="3"/>
        <v>1</v>
      </c>
    </row>
    <row r="53" spans="1:22" x14ac:dyDescent="0.75">
      <c r="A53" s="1" t="s">
        <v>56</v>
      </c>
      <c r="B53" s="2">
        <v>4848679</v>
      </c>
      <c r="C53" s="2">
        <v>4551849</v>
      </c>
      <c r="D53" s="2">
        <v>5101398</v>
      </c>
      <c r="E53" s="2">
        <v>4783561</v>
      </c>
      <c r="F53" s="2">
        <v>5132879</v>
      </c>
      <c r="G53" s="2">
        <v>4823647</v>
      </c>
      <c r="H53" s="2">
        <v>4812148</v>
      </c>
      <c r="I53" s="2">
        <v>5203280</v>
      </c>
      <c r="J53" s="2">
        <v>4639227</v>
      </c>
      <c r="K53" s="2">
        <v>4952534</v>
      </c>
      <c r="L53" s="2">
        <v>4583070</v>
      </c>
      <c r="M53" s="2">
        <v>4501440</v>
      </c>
      <c r="N53" s="2">
        <v>14501926</v>
      </c>
      <c r="O53" s="2">
        <v>14740087</v>
      </c>
      <c r="P53" s="2">
        <v>14654655</v>
      </c>
      <c r="Q53" s="2">
        <v>14037044</v>
      </c>
      <c r="R53" s="2">
        <v>57933712</v>
      </c>
      <c r="S53" s="2">
        <f t="shared" si="0"/>
        <v>57933712</v>
      </c>
      <c r="T53" s="2">
        <f t="shared" si="1"/>
        <v>57933712</v>
      </c>
      <c r="U53">
        <f t="shared" si="2"/>
        <v>1</v>
      </c>
      <c r="V53">
        <f t="shared" si="3"/>
        <v>1</v>
      </c>
    </row>
    <row r="54" spans="1:22" x14ac:dyDescent="0.7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camscanner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Qinrui Xiahou</cp:lastModifiedBy>
  <dcterms:created xsi:type="dcterms:W3CDTF">2021-06-10T20:09:12Z</dcterms:created>
  <dcterms:modified xsi:type="dcterms:W3CDTF">2021-06-14T21:25:48Z</dcterms:modified>
  <cp:category/>
</cp:coreProperties>
</file>