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5480" windowHeight="7935" activeTab="1"/>
  </bookViews>
  <sheets>
    <sheet name="Flight Data" sheetId="6" r:id="rId1"/>
    <sheet name="Wing" sheetId="1" r:id="rId2"/>
    <sheet name="Fuselage" sheetId="2" r:id="rId3"/>
    <sheet name="H-Tail" sheetId="3" r:id="rId4"/>
    <sheet name="V-Tail" sheetId="4" r:id="rId5"/>
    <sheet name="Misc Aircraft Data" sheetId="5" r:id="rId6"/>
    <sheet name="Engines" sheetId="7" r:id="rId7"/>
  </sheets>
  <calcPr calcId="145621"/>
</workbook>
</file>

<file path=xl/calcChain.xml><?xml version="1.0" encoding="utf-8"?>
<calcChain xmlns="http://schemas.openxmlformats.org/spreadsheetml/2006/main">
  <c r="B9" i="5" l="1"/>
  <c r="B3" i="1" l="1"/>
</calcChain>
</file>

<file path=xl/sharedStrings.xml><?xml version="1.0" encoding="utf-8"?>
<sst xmlns="http://schemas.openxmlformats.org/spreadsheetml/2006/main" count="389" uniqueCount="239">
  <si>
    <t>Variable Name</t>
  </si>
  <si>
    <t>Variable Value</t>
  </si>
  <si>
    <t>Unit Label</t>
  </si>
  <si>
    <r>
      <t>b</t>
    </r>
    <r>
      <rPr>
        <vertAlign val="subscript"/>
        <sz val="14"/>
        <color theme="1"/>
        <rFont val="Calibri"/>
        <family val="2"/>
        <scheme val="minor"/>
      </rPr>
      <t>W</t>
    </r>
  </si>
  <si>
    <r>
      <t>i</t>
    </r>
    <r>
      <rPr>
        <vertAlign val="subscript"/>
        <sz val="14"/>
        <color theme="1"/>
        <rFont val="Calibri"/>
        <family val="2"/>
        <scheme val="minor"/>
      </rPr>
      <t>W</t>
    </r>
  </si>
  <si>
    <r>
      <t>c</t>
    </r>
    <r>
      <rPr>
        <vertAlign val="subscript"/>
        <sz val="14"/>
        <color theme="1"/>
        <rFont val="Calibri"/>
        <family val="2"/>
        <scheme val="minor"/>
      </rPr>
      <t>W_r</t>
    </r>
  </si>
  <si>
    <r>
      <t>c</t>
    </r>
    <r>
      <rPr>
        <vertAlign val="subscript"/>
        <sz val="14"/>
        <color theme="1"/>
        <rFont val="Calibri"/>
        <family val="2"/>
        <scheme val="minor"/>
      </rPr>
      <t>W_t</t>
    </r>
  </si>
  <si>
    <r>
      <t>b</t>
    </r>
    <r>
      <rPr>
        <vertAlign val="subscript"/>
        <sz val="14"/>
        <color theme="1"/>
        <rFont val="Calibri"/>
        <family val="2"/>
      </rPr>
      <t>W_1</t>
    </r>
  </si>
  <si>
    <r>
      <t>Λ</t>
    </r>
    <r>
      <rPr>
        <vertAlign val="subscript"/>
        <sz val="14"/>
        <color theme="1"/>
        <rFont val="Calibri"/>
        <family val="2"/>
        <scheme val="minor"/>
      </rPr>
      <t>W_LE_1</t>
    </r>
  </si>
  <si>
    <r>
      <t>Γ</t>
    </r>
    <r>
      <rPr>
        <vertAlign val="subscript"/>
        <sz val="14"/>
        <color theme="1"/>
        <rFont val="Calibri"/>
        <family val="2"/>
      </rPr>
      <t>W_1</t>
    </r>
  </si>
  <si>
    <r>
      <t>Λ</t>
    </r>
    <r>
      <rPr>
        <vertAlign val="subscript"/>
        <sz val="14"/>
        <color theme="1"/>
        <rFont val="Calibri"/>
        <family val="2"/>
      </rPr>
      <t>W_LE_2</t>
    </r>
  </si>
  <si>
    <r>
      <t>Γ</t>
    </r>
    <r>
      <rPr>
        <vertAlign val="subscript"/>
        <sz val="14"/>
        <color theme="1"/>
        <rFont val="Calibri"/>
        <family val="2"/>
      </rPr>
      <t>W_2</t>
    </r>
  </si>
  <si>
    <r>
      <t>ξ</t>
    </r>
    <r>
      <rPr>
        <vertAlign val="subscript"/>
        <sz val="14"/>
        <color theme="1"/>
        <rFont val="Calibri"/>
        <family val="2"/>
      </rPr>
      <t>tmax_W_1</t>
    </r>
  </si>
  <si>
    <r>
      <t>ξ</t>
    </r>
    <r>
      <rPr>
        <vertAlign val="subscript"/>
        <sz val="14"/>
        <color theme="1"/>
        <rFont val="Calibri"/>
        <family val="2"/>
      </rPr>
      <t>tmax_W_2</t>
    </r>
  </si>
  <si>
    <r>
      <t>d</t>
    </r>
    <r>
      <rPr>
        <vertAlign val="subscript"/>
        <sz val="14"/>
        <color theme="1"/>
        <rFont val="Calibri"/>
        <family val="2"/>
        <scheme val="minor"/>
      </rPr>
      <t>B_W</t>
    </r>
  </si>
  <si>
    <r>
      <t>d</t>
    </r>
    <r>
      <rPr>
        <vertAlign val="subscript"/>
        <sz val="14"/>
        <color theme="1"/>
        <rFont val="Calibri"/>
        <family val="2"/>
        <scheme val="minor"/>
      </rPr>
      <t>B</t>
    </r>
  </si>
  <si>
    <r>
      <t>l</t>
    </r>
    <r>
      <rPr>
        <vertAlign val="subscript"/>
        <sz val="14"/>
        <color theme="1"/>
        <rFont val="Calibri"/>
        <family val="2"/>
        <scheme val="minor"/>
      </rPr>
      <t>B</t>
    </r>
  </si>
  <si>
    <r>
      <t>S</t>
    </r>
    <r>
      <rPr>
        <vertAlign val="subscript"/>
        <sz val="14"/>
        <color theme="1"/>
        <rFont val="Calibri"/>
        <family val="2"/>
        <scheme val="minor"/>
      </rPr>
      <t>B_side</t>
    </r>
  </si>
  <si>
    <r>
      <t>Z</t>
    </r>
    <r>
      <rPr>
        <vertAlign val="subscript"/>
        <sz val="14"/>
        <color theme="1"/>
        <rFont val="Calibri"/>
        <family val="2"/>
        <scheme val="minor"/>
      </rPr>
      <t>1</t>
    </r>
  </si>
  <si>
    <r>
      <t>Z</t>
    </r>
    <r>
      <rPr>
        <vertAlign val="subscript"/>
        <sz val="14"/>
        <color theme="1"/>
        <rFont val="Calibri"/>
        <family val="2"/>
        <scheme val="minor"/>
      </rPr>
      <t>2</t>
    </r>
  </si>
  <si>
    <r>
      <t>Z</t>
    </r>
    <r>
      <rPr>
        <vertAlign val="subscript"/>
        <sz val="14"/>
        <color theme="1"/>
        <rFont val="Calibri"/>
        <family val="2"/>
        <scheme val="minor"/>
      </rPr>
      <t>MAX</t>
    </r>
  </si>
  <si>
    <r>
      <t>ω</t>
    </r>
    <r>
      <rPr>
        <vertAlign val="subscript"/>
        <sz val="14"/>
        <color theme="1"/>
        <rFont val="Calibri"/>
        <family val="2"/>
      </rPr>
      <t>MAX</t>
    </r>
  </si>
  <si>
    <t>MT</t>
  </si>
  <si>
    <t>NONE</t>
  </si>
  <si>
    <t>Description</t>
  </si>
  <si>
    <t>DEG</t>
  </si>
  <si>
    <t>DEG^(-1)</t>
  </si>
  <si>
    <r>
      <t>b</t>
    </r>
    <r>
      <rPr>
        <vertAlign val="subscript"/>
        <sz val="14"/>
        <color theme="1"/>
        <rFont val="Calibri"/>
        <family val="2"/>
        <scheme val="minor"/>
      </rPr>
      <t>H</t>
    </r>
  </si>
  <si>
    <r>
      <t>c</t>
    </r>
    <r>
      <rPr>
        <vertAlign val="subscript"/>
        <sz val="14"/>
        <color theme="1"/>
        <rFont val="Calibri"/>
        <family val="2"/>
        <scheme val="minor"/>
      </rPr>
      <t>H_r</t>
    </r>
  </si>
  <si>
    <r>
      <t>c</t>
    </r>
    <r>
      <rPr>
        <vertAlign val="subscript"/>
        <sz val="14"/>
        <color theme="1"/>
        <rFont val="Calibri"/>
        <family val="2"/>
        <scheme val="minor"/>
      </rPr>
      <t>H_t</t>
    </r>
  </si>
  <si>
    <r>
      <t>i</t>
    </r>
    <r>
      <rPr>
        <vertAlign val="subscript"/>
        <sz val="14"/>
        <color theme="1"/>
        <rFont val="Calibri"/>
        <family val="2"/>
        <scheme val="minor"/>
      </rPr>
      <t>H</t>
    </r>
  </si>
  <si>
    <r>
      <t>Λ</t>
    </r>
    <r>
      <rPr>
        <vertAlign val="subscript"/>
        <sz val="14"/>
        <color theme="1"/>
        <rFont val="Calibri"/>
        <family val="2"/>
      </rPr>
      <t>H_LE</t>
    </r>
  </si>
  <si>
    <r>
      <t>Γ</t>
    </r>
    <r>
      <rPr>
        <vertAlign val="subscript"/>
        <sz val="14"/>
        <color theme="1"/>
        <rFont val="Calibri"/>
        <family val="2"/>
      </rPr>
      <t>H</t>
    </r>
  </si>
  <si>
    <r>
      <t>t_over_c</t>
    </r>
    <r>
      <rPr>
        <vertAlign val="subscript"/>
        <sz val="14"/>
        <color theme="1"/>
        <rFont val="Calibri"/>
        <family val="2"/>
      </rPr>
      <t>H_r</t>
    </r>
  </si>
  <si>
    <r>
      <t>t_over_c</t>
    </r>
    <r>
      <rPr>
        <vertAlign val="subscript"/>
        <sz val="14"/>
        <color theme="1"/>
        <rFont val="Calibri"/>
        <family val="2"/>
      </rPr>
      <t>H_t</t>
    </r>
  </si>
  <si>
    <r>
      <t>C</t>
    </r>
    <r>
      <rPr>
        <vertAlign val="subscript"/>
        <sz val="14"/>
        <color theme="1"/>
        <rFont val="Calibri"/>
        <family val="2"/>
      </rPr>
      <t>m_ac_H_r</t>
    </r>
  </si>
  <si>
    <r>
      <t>C</t>
    </r>
    <r>
      <rPr>
        <vertAlign val="subscript"/>
        <sz val="14"/>
        <color theme="1"/>
        <rFont val="Calibri"/>
        <family val="2"/>
      </rPr>
      <t>m_ac_H_t</t>
    </r>
  </si>
  <si>
    <r>
      <t>η</t>
    </r>
    <r>
      <rPr>
        <vertAlign val="subscript"/>
        <sz val="14"/>
        <color theme="1"/>
        <rFont val="Calibri"/>
        <family val="2"/>
      </rPr>
      <t>H</t>
    </r>
  </si>
  <si>
    <t>RAD</t>
  </si>
  <si>
    <r>
      <t>h</t>
    </r>
    <r>
      <rPr>
        <vertAlign val="subscript"/>
        <sz val="14"/>
        <color theme="1"/>
        <rFont val="Calibri"/>
        <family val="2"/>
        <scheme val="minor"/>
      </rPr>
      <t>ASL</t>
    </r>
  </si>
  <si>
    <r>
      <t>M</t>
    </r>
    <r>
      <rPr>
        <vertAlign val="subscript"/>
        <sz val="14"/>
        <color theme="1"/>
        <rFont val="Calibri"/>
        <family val="2"/>
        <scheme val="minor"/>
      </rPr>
      <t>1</t>
    </r>
  </si>
  <si>
    <t xml:space="preserve"> </t>
  </si>
  <si>
    <t>Mach number</t>
  </si>
  <si>
    <t>Flight altitude</t>
  </si>
  <si>
    <t>Wing root chord</t>
  </si>
  <si>
    <t>Wing span</t>
  </si>
  <si>
    <t>Wing tip chord</t>
  </si>
  <si>
    <t>Inner panel twist angle</t>
  </si>
  <si>
    <t>Inner panel dihedral angle</t>
  </si>
  <si>
    <t>Critical Mach number at outer panel tip chord</t>
  </si>
  <si>
    <t>Dynamic pressure ratio</t>
  </si>
  <si>
    <t>Fuselage length</t>
  </si>
  <si>
    <t>Horizontal tail span</t>
  </si>
  <si>
    <t>Incidence angle</t>
  </si>
  <si>
    <t>Horizontal tail dihedrical angle</t>
  </si>
  <si>
    <t>Elevator chord</t>
  </si>
  <si>
    <t>Horizontal tail leading edge sweep angle</t>
  </si>
  <si>
    <t>Relative thickness at root chord</t>
  </si>
  <si>
    <t>Relative thickness at tip chord</t>
  </si>
  <si>
    <t>Longitudinal distance of horizontal tail leading edge from fuselage nose</t>
  </si>
  <si>
    <t>Longitudinal distance of wing leading edge from fuselage nose</t>
  </si>
  <si>
    <t>Elevator inner station</t>
  </si>
  <si>
    <t>Elevator outer station</t>
  </si>
  <si>
    <t>Vertical distance of horizontal tail leading edge from wing leading edge</t>
  </si>
  <si>
    <t>RAD^(-1)</t>
  </si>
  <si>
    <t>Leading edge sweep angle of inner panel</t>
  </si>
  <si>
    <t>Leading edge sweep angle of outer panel</t>
  </si>
  <si>
    <t>Critical Mach number at chord between inner and outer panel</t>
  </si>
  <si>
    <t>Fuselage diameter at wing leading edge</t>
  </si>
  <si>
    <t>Mean fuselage diameter</t>
  </si>
  <si>
    <t>Fuselage side area</t>
  </si>
  <si>
    <t>Fuselage vertical width at 0.25 fuselage length</t>
  </si>
  <si>
    <t>Fuselage vertical width at 0.75 fuselage length</t>
  </si>
  <si>
    <t>Max fuselage vertical width</t>
  </si>
  <si>
    <t>Max fuselage vertical width from top view</t>
  </si>
  <si>
    <t>mass</t>
  </si>
  <si>
    <t>KG</t>
  </si>
  <si>
    <t>Aircraft weight</t>
  </si>
  <si>
    <r>
      <t>C</t>
    </r>
    <r>
      <rPr>
        <vertAlign val="subscript"/>
        <sz val="14"/>
        <color theme="1"/>
        <rFont val="Calibri"/>
        <family val="2"/>
      </rPr>
      <t>D0</t>
    </r>
  </si>
  <si>
    <r>
      <t>ξ</t>
    </r>
    <r>
      <rPr>
        <vertAlign val="subscript"/>
        <sz val="14"/>
        <color theme="1"/>
        <rFont val="Calibri"/>
        <family val="2"/>
      </rPr>
      <t>CG</t>
    </r>
  </si>
  <si>
    <t>Center of gravity position in percent of mean aerodynamic chord</t>
  </si>
  <si>
    <t>Aileron chord</t>
  </si>
  <si>
    <t>Vertical tail span</t>
  </si>
  <si>
    <t>Vertical tail tip chord</t>
  </si>
  <si>
    <t>Geometric twist angle</t>
  </si>
  <si>
    <t>Vertical tail leading edge sweep angle</t>
  </si>
  <si>
    <t>Vertical tail dihedrical angle</t>
  </si>
  <si>
    <t>Longitudinal distance of vertical tail leading edge from fuselage nose</t>
  </si>
  <si>
    <t>Rudder chord</t>
  </si>
  <si>
    <t>Rudder inner station</t>
  </si>
  <si>
    <t>Rudder outer station</t>
  </si>
  <si>
    <r>
      <t>b</t>
    </r>
    <r>
      <rPr>
        <vertAlign val="subscript"/>
        <sz val="14"/>
        <color theme="1"/>
        <rFont val="Calibri"/>
        <family val="2"/>
        <scheme val="minor"/>
      </rPr>
      <t>V</t>
    </r>
  </si>
  <si>
    <r>
      <t>c</t>
    </r>
    <r>
      <rPr>
        <vertAlign val="subscript"/>
        <sz val="14"/>
        <color theme="1"/>
        <rFont val="Calibri"/>
        <family val="2"/>
        <scheme val="minor"/>
      </rPr>
      <t>V_r</t>
    </r>
  </si>
  <si>
    <r>
      <t>c</t>
    </r>
    <r>
      <rPr>
        <vertAlign val="subscript"/>
        <sz val="14"/>
        <color theme="1"/>
        <rFont val="Calibri"/>
        <family val="2"/>
        <scheme val="minor"/>
      </rPr>
      <t>V_t</t>
    </r>
  </si>
  <si>
    <r>
      <t>ε</t>
    </r>
    <r>
      <rPr>
        <vertAlign val="subscript"/>
        <sz val="14"/>
        <color theme="1"/>
        <rFont val="Calibri"/>
        <family val="2"/>
      </rPr>
      <t>V</t>
    </r>
  </si>
  <si>
    <r>
      <t>Λ</t>
    </r>
    <r>
      <rPr>
        <vertAlign val="subscript"/>
        <sz val="14"/>
        <color theme="1"/>
        <rFont val="Calibri"/>
        <family val="2"/>
      </rPr>
      <t>V_LE</t>
    </r>
  </si>
  <si>
    <r>
      <t>Γ</t>
    </r>
    <r>
      <rPr>
        <vertAlign val="subscript"/>
        <sz val="14"/>
        <color theme="1"/>
        <rFont val="Calibri"/>
        <family val="2"/>
      </rPr>
      <t>V</t>
    </r>
  </si>
  <si>
    <r>
      <t>t_over_c</t>
    </r>
    <r>
      <rPr>
        <vertAlign val="subscript"/>
        <sz val="14"/>
        <color theme="1"/>
        <rFont val="Calibri"/>
        <family val="2"/>
      </rPr>
      <t>V_r</t>
    </r>
  </si>
  <si>
    <r>
      <t>t_over_c</t>
    </r>
    <r>
      <rPr>
        <vertAlign val="subscript"/>
        <sz val="14"/>
        <color theme="1"/>
        <rFont val="Calibri"/>
        <family val="2"/>
      </rPr>
      <t>V_t</t>
    </r>
  </si>
  <si>
    <r>
      <t>C</t>
    </r>
    <r>
      <rPr>
        <vertAlign val="subscript"/>
        <sz val="14"/>
        <color theme="1"/>
        <rFont val="Calibri"/>
        <family val="2"/>
      </rPr>
      <t>m_ac_V_r</t>
    </r>
  </si>
  <si>
    <r>
      <t>C</t>
    </r>
    <r>
      <rPr>
        <vertAlign val="subscript"/>
        <sz val="14"/>
        <color theme="1"/>
        <rFont val="Calibri"/>
        <family val="2"/>
      </rPr>
      <t>m_ac_V_t</t>
    </r>
  </si>
  <si>
    <r>
      <t>η</t>
    </r>
    <r>
      <rPr>
        <vertAlign val="subscript"/>
        <sz val="14"/>
        <color theme="1"/>
        <rFont val="Calibri"/>
        <family val="2"/>
      </rPr>
      <t>V</t>
    </r>
  </si>
  <si>
    <r>
      <t>r</t>
    </r>
    <r>
      <rPr>
        <vertAlign val="subscript"/>
        <sz val="14"/>
        <color theme="1"/>
        <rFont val="Calibri"/>
        <family val="2"/>
      </rPr>
      <t>1</t>
    </r>
  </si>
  <si>
    <r>
      <t>h</t>
    </r>
    <r>
      <rPr>
        <vertAlign val="subscript"/>
        <sz val="14"/>
        <color theme="1"/>
        <rFont val="Calibri"/>
        <family val="2"/>
        <scheme val="minor"/>
      </rPr>
      <t>1</t>
    </r>
  </si>
  <si>
    <t>Aircraft drag coefficient at zero lift</t>
  </si>
  <si>
    <r>
      <t>ΔZ_W</t>
    </r>
    <r>
      <rPr>
        <vertAlign val="subscript"/>
        <sz val="14"/>
        <color theme="1"/>
        <rFont val="Calibri"/>
        <family val="2"/>
      </rPr>
      <t>LE</t>
    </r>
    <r>
      <rPr>
        <sz val="14"/>
        <color theme="1"/>
        <rFont val="Calibri"/>
        <family val="2"/>
      </rPr>
      <t>_Nose</t>
    </r>
  </si>
  <si>
    <r>
      <t>ΔX_HT</t>
    </r>
    <r>
      <rPr>
        <vertAlign val="subscript"/>
        <sz val="14"/>
        <color theme="1"/>
        <rFont val="Calibri"/>
        <family val="2"/>
      </rPr>
      <t>LE</t>
    </r>
    <r>
      <rPr>
        <sz val="14"/>
        <color theme="1"/>
        <rFont val="Calibri"/>
        <family val="2"/>
      </rPr>
      <t>_Nose</t>
    </r>
  </si>
  <si>
    <r>
      <t>ΔX_VT</t>
    </r>
    <r>
      <rPr>
        <vertAlign val="subscript"/>
        <sz val="14"/>
        <color theme="1"/>
        <rFont val="Calibri"/>
        <family val="2"/>
      </rPr>
      <t>LE</t>
    </r>
    <r>
      <rPr>
        <sz val="14"/>
        <color theme="1"/>
        <rFont val="Calibri"/>
        <family val="2"/>
      </rPr>
      <t>_Nose</t>
    </r>
  </si>
  <si>
    <r>
      <t>α</t>
    </r>
    <r>
      <rPr>
        <vertAlign val="subscript"/>
        <sz val="14"/>
        <color theme="1"/>
        <rFont val="Calibri"/>
        <family val="2"/>
      </rPr>
      <t>0l_W_r</t>
    </r>
  </si>
  <si>
    <r>
      <t>C</t>
    </r>
    <r>
      <rPr>
        <vertAlign val="subscript"/>
        <sz val="14"/>
        <color theme="1"/>
        <rFont val="Calibri"/>
        <family val="2"/>
      </rPr>
      <t>lα_W_r</t>
    </r>
  </si>
  <si>
    <r>
      <t>C</t>
    </r>
    <r>
      <rPr>
        <vertAlign val="subscript"/>
        <sz val="14"/>
        <color theme="1"/>
        <rFont val="Calibri"/>
        <family val="2"/>
      </rPr>
      <t>m_ac_W_r</t>
    </r>
  </si>
  <si>
    <r>
      <t>ξ</t>
    </r>
    <r>
      <rPr>
        <vertAlign val="subscript"/>
        <sz val="14"/>
        <color theme="1"/>
        <rFont val="Calibri"/>
        <family val="2"/>
      </rPr>
      <t>ac_W_r</t>
    </r>
  </si>
  <si>
    <r>
      <t>t_over_c</t>
    </r>
    <r>
      <rPr>
        <vertAlign val="subscript"/>
        <sz val="14"/>
        <color theme="1"/>
        <rFont val="Calibri"/>
        <family val="2"/>
      </rPr>
      <t>W_r</t>
    </r>
  </si>
  <si>
    <r>
      <t>ξ</t>
    </r>
    <r>
      <rPr>
        <vertAlign val="subscript"/>
        <sz val="14"/>
        <color theme="1"/>
        <rFont val="Calibri"/>
        <family val="2"/>
      </rPr>
      <t>ac_W_kink</t>
    </r>
  </si>
  <si>
    <r>
      <t>c</t>
    </r>
    <r>
      <rPr>
        <vertAlign val="subscript"/>
        <sz val="14"/>
        <color theme="1"/>
        <rFont val="Calibri"/>
        <family val="2"/>
      </rPr>
      <t>W_kink</t>
    </r>
  </si>
  <si>
    <r>
      <t>ε</t>
    </r>
    <r>
      <rPr>
        <vertAlign val="subscript"/>
        <sz val="14"/>
        <color theme="1"/>
        <rFont val="Calibri"/>
        <family val="2"/>
      </rPr>
      <t>W_kink</t>
    </r>
  </si>
  <si>
    <r>
      <t>ε</t>
    </r>
    <r>
      <rPr>
        <vertAlign val="subscript"/>
        <sz val="14"/>
        <color theme="1"/>
        <rFont val="Calibri"/>
        <family val="2"/>
      </rPr>
      <t>W_t</t>
    </r>
  </si>
  <si>
    <t>Twist angle at wing tip</t>
  </si>
  <si>
    <r>
      <t>t_over_c</t>
    </r>
    <r>
      <rPr>
        <vertAlign val="subscript"/>
        <sz val="14"/>
        <color theme="1"/>
        <rFont val="Calibri"/>
        <family val="2"/>
      </rPr>
      <t>W_t</t>
    </r>
  </si>
  <si>
    <r>
      <t>α</t>
    </r>
    <r>
      <rPr>
        <vertAlign val="subscript"/>
        <sz val="14"/>
        <color theme="1"/>
        <rFont val="Calibri"/>
        <family val="2"/>
      </rPr>
      <t>0l_W_t</t>
    </r>
  </si>
  <si>
    <r>
      <t>C</t>
    </r>
    <r>
      <rPr>
        <vertAlign val="subscript"/>
        <sz val="14"/>
        <color theme="1"/>
        <rFont val="Calibri"/>
        <family val="2"/>
      </rPr>
      <t>lα_W_t</t>
    </r>
  </si>
  <si>
    <r>
      <t>C</t>
    </r>
    <r>
      <rPr>
        <vertAlign val="subscript"/>
        <sz val="14"/>
        <color theme="1"/>
        <rFont val="Calibri"/>
        <family val="2"/>
      </rPr>
      <t>m_ac_W_t</t>
    </r>
  </si>
  <si>
    <r>
      <t>ξ</t>
    </r>
    <r>
      <rPr>
        <vertAlign val="subscript"/>
        <sz val="14"/>
        <color theme="1"/>
        <rFont val="Calibri"/>
        <family val="2"/>
      </rPr>
      <t>ac_W_t</t>
    </r>
  </si>
  <si>
    <r>
      <t>M</t>
    </r>
    <r>
      <rPr>
        <vertAlign val="subscript"/>
        <sz val="14"/>
        <color theme="1"/>
        <rFont val="Calibri"/>
        <family val="2"/>
      </rPr>
      <t>cr_W_2D_t</t>
    </r>
  </si>
  <si>
    <t>Alpha zero lift angle at root chord</t>
  </si>
  <si>
    <t>Lift-curve slope at root chord</t>
  </si>
  <si>
    <t>Alpha zero lift angle at tip chord</t>
  </si>
  <si>
    <t>Lift-curve slope at tip chord</t>
  </si>
  <si>
    <t>Section's mean perc. position of max thickness of inner panel</t>
  </si>
  <si>
    <r>
      <t>M</t>
    </r>
    <r>
      <rPr>
        <vertAlign val="subscript"/>
        <sz val="14"/>
        <color theme="1"/>
        <rFont val="Calibri"/>
        <family val="2"/>
      </rPr>
      <t>cr_W_2D_kink</t>
    </r>
  </si>
  <si>
    <r>
      <t>C</t>
    </r>
    <r>
      <rPr>
        <vertAlign val="subscript"/>
        <sz val="14"/>
        <color theme="1"/>
        <rFont val="Calibri"/>
        <family val="2"/>
      </rPr>
      <t>m_ac_W_kink</t>
    </r>
  </si>
  <si>
    <r>
      <t>C</t>
    </r>
    <r>
      <rPr>
        <vertAlign val="subscript"/>
        <sz val="14"/>
        <color theme="1"/>
        <rFont val="Calibri"/>
        <family val="2"/>
      </rPr>
      <t>lα_W_kink</t>
    </r>
  </si>
  <si>
    <r>
      <t>α</t>
    </r>
    <r>
      <rPr>
        <vertAlign val="subscript"/>
        <sz val="14"/>
        <color theme="1"/>
        <rFont val="Calibri"/>
        <family val="2"/>
      </rPr>
      <t>0l_W_kink</t>
    </r>
  </si>
  <si>
    <r>
      <t>t_over_c</t>
    </r>
    <r>
      <rPr>
        <vertAlign val="subscript"/>
        <sz val="14"/>
        <color theme="1"/>
        <rFont val="Calibri"/>
        <family val="2"/>
      </rPr>
      <t>W_kink</t>
    </r>
  </si>
  <si>
    <t>Section's mean perc. position of max thickness of outer panel</t>
  </si>
  <si>
    <t>Section's aerodynamic center at root chord</t>
  </si>
  <si>
    <t>Section's aerodynamic center at tip chord</t>
  </si>
  <si>
    <r>
      <t>M</t>
    </r>
    <r>
      <rPr>
        <vertAlign val="subscript"/>
        <sz val="14"/>
        <color theme="1"/>
        <rFont val="Calibri"/>
        <family val="2"/>
      </rPr>
      <t>cr_W_2D_r</t>
    </r>
  </si>
  <si>
    <t>Critical Mach number at root chord</t>
  </si>
  <si>
    <t>Section's aerodynamic center at chord between inner and outer panel</t>
  </si>
  <si>
    <t>Wing chord at kink between inner and outer panel</t>
  </si>
  <si>
    <t>Aileron inner station over wing semi-span</t>
  </si>
  <si>
    <t>Aileron outer station over wing semi-span</t>
  </si>
  <si>
    <t>Outer panel dihedral angle</t>
  </si>
  <si>
    <t>Relative thickness at kink between inner and outer panel</t>
  </si>
  <si>
    <t>Alpha zero lift angle at kink between inner and outer panel</t>
  </si>
  <si>
    <t>Lift-curve slope at kink between inner and outer panel</t>
  </si>
  <si>
    <t>Pitching moment coefficient at kink between inner and outer panel evaluated at the condition of zero angle of attack</t>
  </si>
  <si>
    <t>Pitching moment coefficient at wing root chord evaluated at the condition of zero angle of attack</t>
  </si>
  <si>
    <t>Pitching moment coefficient at wing tip chord evaluated at the condition of zero angle of attack</t>
  </si>
  <si>
    <t>Pitching moment coefficient at V-tail root chord evaluated at the condition of zero angle of attack</t>
  </si>
  <si>
    <t>Pitching moment coefficient at V-tail tip chord evaluated at the condition of zero angle of attack</t>
  </si>
  <si>
    <r>
      <t>ΔX_W</t>
    </r>
    <r>
      <rPr>
        <vertAlign val="subscript"/>
        <sz val="14"/>
        <color theme="1"/>
        <rFont val="Calibri"/>
        <family val="2"/>
      </rPr>
      <t>LE</t>
    </r>
    <r>
      <rPr>
        <sz val="14"/>
        <color theme="1"/>
        <rFont val="Calibri"/>
        <family val="2"/>
      </rPr>
      <t>_Nose</t>
    </r>
  </si>
  <si>
    <t>Vertical distance of wing leading edge from fuselage reference line</t>
  </si>
  <si>
    <t>Wing rigging angle</t>
  </si>
  <si>
    <r>
      <t>Δα</t>
    </r>
    <r>
      <rPr>
        <vertAlign val="subscript"/>
        <sz val="14"/>
        <color theme="1"/>
        <rFont val="Calibri"/>
        <family val="2"/>
      </rPr>
      <t>0l_W_flaps</t>
    </r>
  </si>
  <si>
    <r>
      <t>η</t>
    </r>
    <r>
      <rPr>
        <vertAlign val="subscript"/>
        <sz val="14"/>
        <color theme="1"/>
        <rFont val="Calibri"/>
        <family val="2"/>
      </rPr>
      <t>flap_in</t>
    </r>
  </si>
  <si>
    <r>
      <t>η</t>
    </r>
    <r>
      <rPr>
        <vertAlign val="subscript"/>
        <sz val="14"/>
        <color theme="1"/>
        <rFont val="Calibri"/>
        <family val="2"/>
      </rPr>
      <t>flap_out</t>
    </r>
  </si>
  <si>
    <t>Flap inner station over wing semi-span</t>
  </si>
  <si>
    <t>Flap outer station over wing semi-span</t>
  </si>
  <si>
    <t>Zero lift angle decrease due to flaps deflection</t>
  </si>
  <si>
    <r>
      <t>c</t>
    </r>
    <r>
      <rPr>
        <vertAlign val="subscript"/>
        <sz val="14"/>
        <color theme="1"/>
        <rFont val="Calibri"/>
        <family val="2"/>
      </rPr>
      <t>flap</t>
    </r>
  </si>
  <si>
    <t>Flap chord</t>
  </si>
  <si>
    <t>MT^2</t>
  </si>
  <si>
    <r>
      <t>ΔZ_HT</t>
    </r>
    <r>
      <rPr>
        <vertAlign val="subscript"/>
        <sz val="14"/>
        <color theme="1"/>
        <rFont val="Calibri"/>
        <family val="2"/>
      </rPr>
      <t>LE</t>
    </r>
    <r>
      <rPr>
        <sz val="14"/>
        <color theme="1"/>
        <rFont val="Calibri"/>
        <family val="2"/>
      </rPr>
      <t>_Nose</t>
    </r>
  </si>
  <si>
    <r>
      <t>η</t>
    </r>
    <r>
      <rPr>
        <vertAlign val="subscript"/>
        <sz val="14"/>
        <color theme="1"/>
        <rFont val="Calibri"/>
        <family val="2"/>
      </rPr>
      <t>e_in</t>
    </r>
  </si>
  <si>
    <r>
      <t>η</t>
    </r>
    <r>
      <rPr>
        <vertAlign val="subscript"/>
        <sz val="14"/>
        <color theme="1"/>
        <rFont val="Calibri"/>
        <family val="2"/>
      </rPr>
      <t>e_out</t>
    </r>
  </si>
  <si>
    <r>
      <t>c</t>
    </r>
    <r>
      <rPr>
        <vertAlign val="subscript"/>
        <sz val="14"/>
        <color theme="1"/>
        <rFont val="Calibri"/>
        <family val="2"/>
        <scheme val="minor"/>
      </rPr>
      <t>e</t>
    </r>
  </si>
  <si>
    <r>
      <t>ξ</t>
    </r>
    <r>
      <rPr>
        <vertAlign val="subscript"/>
        <sz val="14"/>
        <color theme="1"/>
        <rFont val="Calibri"/>
        <family val="2"/>
      </rPr>
      <t>tmax_H</t>
    </r>
  </si>
  <si>
    <r>
      <t>α</t>
    </r>
    <r>
      <rPr>
        <vertAlign val="subscript"/>
        <sz val="14"/>
        <color theme="1"/>
        <rFont val="Calibri"/>
        <family val="2"/>
      </rPr>
      <t>0l_H_r</t>
    </r>
  </si>
  <si>
    <r>
      <t>C</t>
    </r>
    <r>
      <rPr>
        <vertAlign val="subscript"/>
        <sz val="14"/>
        <color theme="1"/>
        <rFont val="Calibri"/>
        <family val="2"/>
      </rPr>
      <t>lα_H_r</t>
    </r>
  </si>
  <si>
    <r>
      <t>ξ</t>
    </r>
    <r>
      <rPr>
        <vertAlign val="subscript"/>
        <sz val="14"/>
        <color theme="1"/>
        <rFont val="Calibri"/>
        <family val="2"/>
      </rPr>
      <t>ac_H_r</t>
    </r>
  </si>
  <si>
    <r>
      <t>M</t>
    </r>
    <r>
      <rPr>
        <vertAlign val="subscript"/>
        <sz val="14"/>
        <color theme="1"/>
        <rFont val="Calibri"/>
        <family val="2"/>
      </rPr>
      <t>cr_H_2D_r</t>
    </r>
  </si>
  <si>
    <t>Horizontal Tail root chord</t>
  </si>
  <si>
    <t>Pitching moment coefficient at root chord evaluated at the condition of zero angle of attack</t>
  </si>
  <si>
    <t>Horizontal Tail tip chord</t>
  </si>
  <si>
    <r>
      <t>α</t>
    </r>
    <r>
      <rPr>
        <vertAlign val="subscript"/>
        <sz val="14"/>
        <color theme="1"/>
        <rFont val="Calibri"/>
        <family val="2"/>
      </rPr>
      <t>0l_H_t</t>
    </r>
  </si>
  <si>
    <r>
      <t>C</t>
    </r>
    <r>
      <rPr>
        <vertAlign val="subscript"/>
        <sz val="14"/>
        <color theme="1"/>
        <rFont val="Calibri"/>
        <family val="2"/>
      </rPr>
      <t>lα_H_t</t>
    </r>
  </si>
  <si>
    <r>
      <t>ξ</t>
    </r>
    <r>
      <rPr>
        <vertAlign val="subscript"/>
        <sz val="14"/>
        <color theme="1"/>
        <rFont val="Calibri"/>
        <family val="2"/>
      </rPr>
      <t>ac_H_t</t>
    </r>
  </si>
  <si>
    <r>
      <t>M</t>
    </r>
    <r>
      <rPr>
        <vertAlign val="subscript"/>
        <sz val="14"/>
        <color theme="1"/>
        <rFont val="Calibri"/>
        <family val="2"/>
      </rPr>
      <t>cr_H_2D_t</t>
    </r>
  </si>
  <si>
    <r>
      <t>ε</t>
    </r>
    <r>
      <rPr>
        <vertAlign val="subscript"/>
        <sz val="14"/>
        <color theme="1"/>
        <rFont val="Calibri"/>
        <family val="2"/>
      </rPr>
      <t>H_t</t>
    </r>
  </si>
  <si>
    <t>Twist angle at Horizontal Tail tip</t>
  </si>
  <si>
    <t>Critical Mach number at tip chord</t>
  </si>
  <si>
    <t>Pitching moment coefficient at tip chord evaluated at the condition of zero angle of attack</t>
  </si>
  <si>
    <t xml:space="preserve">Section's mean perc. position of max thickness </t>
  </si>
  <si>
    <r>
      <t>N</t>
    </r>
    <r>
      <rPr>
        <vertAlign val="subscript"/>
        <sz val="14"/>
        <color theme="1"/>
        <rFont val="Calibri"/>
        <family val="2"/>
        <scheme val="minor"/>
      </rPr>
      <t>B_0</t>
    </r>
  </si>
  <si>
    <r>
      <t>N</t>
    </r>
    <r>
      <rPr>
        <vertAlign val="subscript"/>
        <sz val="14"/>
        <color theme="1"/>
        <rFont val="Calibri"/>
        <family val="2"/>
        <scheme val="minor"/>
      </rPr>
      <t>B_1</t>
    </r>
  </si>
  <si>
    <r>
      <t>N</t>
    </r>
    <r>
      <rPr>
        <vertAlign val="subscript"/>
        <sz val="14"/>
        <color theme="1"/>
        <rFont val="Calibri"/>
        <family val="2"/>
        <scheme val="minor"/>
      </rPr>
      <t>B_2</t>
    </r>
  </si>
  <si>
    <r>
      <t>N</t>
    </r>
    <r>
      <rPr>
        <vertAlign val="subscript"/>
        <sz val="14"/>
        <color theme="1"/>
        <rFont val="Calibri"/>
        <family val="2"/>
        <scheme val="minor"/>
      </rPr>
      <t>B_w</t>
    </r>
  </si>
  <si>
    <r>
      <t>Inner panel span (if wing is not cranked, the same value as b</t>
    </r>
    <r>
      <rPr>
        <vertAlign val="subscript"/>
        <sz val="14"/>
        <color theme="1"/>
        <rFont val="Calibri"/>
        <family val="2"/>
        <scheme val="minor"/>
      </rPr>
      <t xml:space="preserve">w </t>
    </r>
    <r>
      <rPr>
        <sz val="14"/>
        <color theme="1"/>
        <rFont val="Calibri"/>
        <family val="2"/>
        <scheme val="minor"/>
      </rPr>
      <t>must be inserted here)</t>
    </r>
  </si>
  <si>
    <t>Upwash gradient at engines' inlet</t>
  </si>
  <si>
    <t>Engines' diameter</t>
  </si>
  <si>
    <r>
      <t>N</t>
    </r>
    <r>
      <rPr>
        <vertAlign val="subscript"/>
        <sz val="14"/>
        <color theme="1"/>
        <rFont val="Calibri"/>
        <family val="2"/>
        <scheme val="minor"/>
      </rPr>
      <t>eng_1</t>
    </r>
  </si>
  <si>
    <t>Number of engines from the first set</t>
  </si>
  <si>
    <r>
      <t>N</t>
    </r>
    <r>
      <rPr>
        <vertAlign val="subscript"/>
        <sz val="14"/>
        <color theme="1"/>
        <rFont val="Calibri"/>
        <family val="2"/>
        <scheme val="minor"/>
      </rPr>
      <t>eng_2</t>
    </r>
  </si>
  <si>
    <t>Number of engines from the second set</t>
  </si>
  <si>
    <t>1/RAD</t>
  </si>
  <si>
    <r>
      <t xml:space="preserve">Longitudinal distance of first set of engines from the aircraft center of gravity (can be </t>
    </r>
    <r>
      <rPr>
        <sz val="14"/>
        <color theme="1"/>
        <rFont val="Calibri"/>
        <family val="2"/>
      </rPr>
      <t>≥ or ≤ 0)</t>
    </r>
  </si>
  <si>
    <t>Longitudinal distance of second set of engines from the aircraft center of gravity (can be ≥ or ≤ 0)</t>
  </si>
  <si>
    <t>Vertical distance of first set of engines from the aircraft center of gravity (can be ≥ or ≤ 0)</t>
  </si>
  <si>
    <t>Vertical distance of second set of engines from the aircraft center of gravity (can be ≥ or ≤ 0)</t>
  </si>
  <si>
    <t>Lateral distance of first set of engines</t>
  </si>
  <si>
    <t>Lateral distance of second set of engines</t>
  </si>
  <si>
    <r>
      <t>ξ</t>
    </r>
    <r>
      <rPr>
        <vertAlign val="subscript"/>
        <sz val="14"/>
        <color theme="1"/>
        <rFont val="Calibri"/>
        <family val="2"/>
      </rPr>
      <t>ac_V_r</t>
    </r>
  </si>
  <si>
    <t>Section aerodynamic center percent position at root chord</t>
  </si>
  <si>
    <r>
      <t>M</t>
    </r>
    <r>
      <rPr>
        <vertAlign val="subscript"/>
        <sz val="14"/>
        <color theme="1"/>
        <rFont val="Calibri"/>
        <family val="2"/>
      </rPr>
      <t>cr_V_2D_r</t>
    </r>
  </si>
  <si>
    <t>Vertical tail bidimensional critical Mach number at root chord</t>
  </si>
  <si>
    <r>
      <t>ξ</t>
    </r>
    <r>
      <rPr>
        <vertAlign val="subscript"/>
        <sz val="14"/>
        <color theme="1"/>
        <rFont val="Calibri"/>
        <family val="2"/>
      </rPr>
      <t>ac_V_t</t>
    </r>
  </si>
  <si>
    <t>Section aerodynamic center percent position at tip chord</t>
  </si>
  <si>
    <r>
      <t>M</t>
    </r>
    <r>
      <rPr>
        <vertAlign val="subscript"/>
        <sz val="14"/>
        <color theme="1"/>
        <rFont val="Calibri"/>
        <family val="2"/>
      </rPr>
      <t>cr_V_2D_t</t>
    </r>
  </si>
  <si>
    <t>Vertical tail bidimensional critical Mach number at tip chord</t>
  </si>
  <si>
    <r>
      <t>c</t>
    </r>
    <r>
      <rPr>
        <vertAlign val="subscript"/>
        <sz val="14"/>
        <color theme="1"/>
        <rFont val="Calibri"/>
        <family val="2"/>
      </rPr>
      <t>rd</t>
    </r>
  </si>
  <si>
    <r>
      <t>η</t>
    </r>
    <r>
      <rPr>
        <vertAlign val="subscript"/>
        <sz val="14"/>
        <color theme="1"/>
        <rFont val="Calibri"/>
        <family val="2"/>
      </rPr>
      <t>rd_in</t>
    </r>
  </si>
  <si>
    <r>
      <t>η</t>
    </r>
    <r>
      <rPr>
        <vertAlign val="subscript"/>
        <sz val="14"/>
        <color theme="1"/>
        <rFont val="Calibri"/>
        <family val="2"/>
      </rPr>
      <t>rd_out</t>
    </r>
  </si>
  <si>
    <r>
      <t xml:space="preserve">Engines' normal-to-disk force coefficient derivative. Can be assumed (for JET </t>
    </r>
    <r>
      <rPr>
        <sz val="14"/>
        <color theme="1"/>
        <rFont val="Calibri"/>
        <family val="2"/>
      </rPr>
      <t>≈ ṁV</t>
    </r>
    <r>
      <rPr>
        <vertAlign val="subscript"/>
        <sz val="14"/>
        <color theme="1"/>
        <rFont val="Calibri"/>
        <family val="2"/>
      </rPr>
      <t>1</t>
    </r>
    <r>
      <rPr>
        <sz val="14"/>
        <color theme="1"/>
        <rFont val="Calibri"/>
        <family val="2"/>
      </rPr>
      <t>/p</t>
    </r>
    <r>
      <rPr>
        <vertAlign val="subscript"/>
        <sz val="14"/>
        <color theme="1"/>
        <rFont val="Calibri"/>
        <family val="2"/>
      </rPr>
      <t>dyn</t>
    </r>
    <r>
      <rPr>
        <sz val="14"/>
        <color theme="1"/>
        <rFont val="Calibri"/>
        <family val="2"/>
      </rPr>
      <t>S</t>
    </r>
    <r>
      <rPr>
        <vertAlign val="subscript"/>
        <sz val="14"/>
        <color theme="1"/>
        <rFont val="Calibri"/>
        <family val="2"/>
      </rPr>
      <t>Eng</t>
    </r>
    <r>
      <rPr>
        <sz val="14"/>
        <color theme="1"/>
        <rFont val="Calibri"/>
        <family val="2"/>
      </rPr>
      <t>)</t>
    </r>
  </si>
  <si>
    <r>
      <t>ΔX_CG_eng</t>
    </r>
    <r>
      <rPr>
        <vertAlign val="subscript"/>
        <sz val="14"/>
        <color theme="1"/>
        <rFont val="Calibri"/>
        <family val="2"/>
      </rPr>
      <t>1</t>
    </r>
  </si>
  <si>
    <r>
      <t>ΔX_CG_eng</t>
    </r>
    <r>
      <rPr>
        <vertAlign val="subscript"/>
        <sz val="14"/>
        <color theme="1"/>
        <rFont val="Calibri"/>
        <family val="2"/>
      </rPr>
      <t>2</t>
    </r>
  </si>
  <si>
    <r>
      <t>Y</t>
    </r>
    <r>
      <rPr>
        <vertAlign val="subscript"/>
        <sz val="14"/>
        <color theme="1"/>
        <rFont val="Calibri"/>
        <family val="2"/>
      </rPr>
      <t>eng_1</t>
    </r>
  </si>
  <si>
    <r>
      <t>Y</t>
    </r>
    <r>
      <rPr>
        <vertAlign val="subscript"/>
        <sz val="14"/>
        <color theme="1"/>
        <rFont val="Calibri"/>
        <family val="2"/>
      </rPr>
      <t>eng_2</t>
    </r>
  </si>
  <si>
    <r>
      <t>ΔZ_eng</t>
    </r>
    <r>
      <rPr>
        <vertAlign val="subscript"/>
        <sz val="14"/>
        <color theme="1"/>
        <rFont val="Calibri"/>
        <family val="2"/>
      </rPr>
      <t>1</t>
    </r>
    <r>
      <rPr>
        <sz val="14"/>
        <color theme="1"/>
        <rFont val="Calibri"/>
        <family val="2"/>
      </rPr>
      <t>_CG</t>
    </r>
  </si>
  <si>
    <r>
      <t>ΔZ_eng</t>
    </r>
    <r>
      <rPr>
        <vertAlign val="subscript"/>
        <sz val="14"/>
        <color theme="1"/>
        <rFont val="Calibri"/>
        <family val="2"/>
      </rPr>
      <t>2</t>
    </r>
    <r>
      <rPr>
        <sz val="14"/>
        <color theme="1"/>
        <rFont val="Calibri"/>
        <family val="2"/>
      </rPr>
      <t>_CG</t>
    </r>
  </si>
  <si>
    <r>
      <t>D</t>
    </r>
    <r>
      <rPr>
        <vertAlign val="subscript"/>
        <sz val="14"/>
        <color theme="1"/>
        <rFont val="Calibri"/>
        <family val="2"/>
        <scheme val="minor"/>
      </rPr>
      <t>eng</t>
    </r>
  </si>
  <si>
    <r>
      <t>ε</t>
    </r>
    <r>
      <rPr>
        <vertAlign val="subscript"/>
        <sz val="14"/>
        <color theme="1"/>
        <rFont val="Calibri"/>
        <family val="2"/>
      </rPr>
      <t>α_eng</t>
    </r>
  </si>
  <si>
    <r>
      <t>C</t>
    </r>
    <r>
      <rPr>
        <vertAlign val="subscript"/>
        <sz val="14"/>
        <color theme="1"/>
        <rFont val="Calibri"/>
        <family val="2"/>
        <scheme val="minor"/>
      </rPr>
      <t>N</t>
    </r>
    <r>
      <rPr>
        <vertAlign val="subscript"/>
        <sz val="14"/>
        <color theme="1"/>
        <rFont val="Calibri"/>
        <family val="2"/>
      </rPr>
      <t>α'_eng</t>
    </r>
  </si>
  <si>
    <r>
      <t>C</t>
    </r>
    <r>
      <rPr>
        <vertAlign val="subscript"/>
        <sz val="14"/>
        <color theme="1"/>
        <rFont val="Calibri"/>
        <family val="2"/>
      </rPr>
      <t>lα_V_r</t>
    </r>
  </si>
  <si>
    <r>
      <t>ξ</t>
    </r>
    <r>
      <rPr>
        <vertAlign val="subscript"/>
        <sz val="14"/>
        <color theme="1"/>
        <rFont val="Calibri"/>
        <family val="2"/>
      </rPr>
      <t>tmax_V</t>
    </r>
  </si>
  <si>
    <r>
      <t>C</t>
    </r>
    <r>
      <rPr>
        <vertAlign val="subscript"/>
        <sz val="14"/>
        <color theme="1"/>
        <rFont val="Calibri"/>
        <family val="2"/>
      </rPr>
      <t>lα_V_t</t>
    </r>
  </si>
  <si>
    <t>Vertical tail root chord</t>
  </si>
  <si>
    <r>
      <t>ΔZ_VT</t>
    </r>
    <r>
      <rPr>
        <vertAlign val="subscript"/>
        <sz val="14"/>
        <color theme="1"/>
        <rFont val="Calibri"/>
        <family val="2"/>
      </rPr>
      <t>LE</t>
    </r>
    <r>
      <rPr>
        <sz val="14"/>
        <color theme="1"/>
        <rFont val="Calibri"/>
        <family val="2"/>
      </rPr>
      <t>_Nose</t>
    </r>
  </si>
  <si>
    <t>Vertical distance of vertical tail leading edge from fuselage nose</t>
  </si>
  <si>
    <t>Number of divisions +1 when computing C_M0_B</t>
  </si>
  <si>
    <t>Number of divisions +1 when computing C_M_Alpha_B, from Nose to wing LE</t>
  </si>
  <si>
    <t>Number of divisions +1 when computing C_M_Alpha_B, from wing TE to tail</t>
  </si>
  <si>
    <t>Fuselage height at quarter vertical tail root chord</t>
  </si>
  <si>
    <t>Fuselage height at vertical tail root chord</t>
  </si>
  <si>
    <t>Number of division +1 when computing delta_x_ac_B, from wing LE to wing TE (must be at least equal to 3)</t>
  </si>
  <si>
    <r>
      <t>η</t>
    </r>
    <r>
      <rPr>
        <vertAlign val="subscript"/>
        <sz val="14"/>
        <color theme="1"/>
        <rFont val="Calibri"/>
        <family val="2"/>
      </rPr>
      <t>aileron_in</t>
    </r>
  </si>
  <si>
    <r>
      <t>η</t>
    </r>
    <r>
      <rPr>
        <vertAlign val="subscript"/>
        <sz val="14"/>
        <color theme="1"/>
        <rFont val="Calibri"/>
        <family val="2"/>
      </rPr>
      <t>aileron_out</t>
    </r>
  </si>
  <si>
    <r>
      <t>c</t>
    </r>
    <r>
      <rPr>
        <vertAlign val="subscript"/>
        <sz val="14"/>
        <color theme="1"/>
        <rFont val="Calibri"/>
        <family val="2"/>
      </rPr>
      <t>aileron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</si>
</sst>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4" fillId="0" borderId="0" xfId="0" applyFont="1"/>
    <xf numFmtId="11" fontId="2" fillId="0" borderId="0" xfId="0" applyNumberFormat="1" applyFont="1"/>
    <xf numFmtId="164" fontId="2" fillId="0" borderId="0" xfId="0" applyNumberFormat="1" applyFont="1"/>
    <xf numFmtId="0" fontId="6" fillId="0" borderId="0" xfId="0" applyFont="1" applyFill="1"/>
    <xf numFmtId="0" fontId="2" fillId="0" borderId="0" xfId="0" applyFont="1" applyFill="1"/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4" fillId="0" borderId="0" xfId="0" applyFont="1"/>
    <xf numFmtId="0" fontId="2" fillId="0" borderId="0" xfId="0" applyFont="1" applyFill="1"/>
    <xf numFmtId="0" fontId="2" fillId="0" borderId="0" xfId="0" applyFont="1"/>
    <xf numFmtId="0" fontId="2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defaultRowHeight="15" x14ac:dyDescent="0.25"/>
  <cols>
    <col min="1" max="1" width="18.28515625" bestFit="1" customWidth="1"/>
    <col min="2" max="2" width="18" bestFit="1" customWidth="1"/>
    <col min="3" max="3" width="12.7109375" bestFit="1" customWidth="1"/>
    <col min="4" max="4" width="56.140625" bestFit="1" customWidth="1"/>
  </cols>
  <sheetData>
    <row r="1" spans="1:5" ht="18.75" x14ac:dyDescent="0.3">
      <c r="A1" s="1" t="s">
        <v>0</v>
      </c>
      <c r="B1" s="1" t="s">
        <v>1</v>
      </c>
      <c r="C1" s="1" t="s">
        <v>2</v>
      </c>
      <c r="D1" s="1" t="s">
        <v>24</v>
      </c>
      <c r="E1" s="1"/>
    </row>
    <row r="2" spans="1:5" ht="20.25" x14ac:dyDescent="0.35">
      <c r="A2" s="2" t="s">
        <v>39</v>
      </c>
      <c r="B2" s="2">
        <v>7500</v>
      </c>
      <c r="C2" s="2" t="s">
        <v>22</v>
      </c>
      <c r="D2" s="2" t="s">
        <v>43</v>
      </c>
      <c r="E2" s="2"/>
    </row>
    <row r="3" spans="1:5" ht="20.25" x14ac:dyDescent="0.35">
      <c r="A3" s="2" t="s">
        <v>40</v>
      </c>
      <c r="B3" s="2">
        <v>0.65</v>
      </c>
      <c r="C3" s="2" t="s">
        <v>23</v>
      </c>
      <c r="D3" s="2" t="s">
        <v>42</v>
      </c>
      <c r="E3" s="2"/>
    </row>
    <row r="4" spans="1:5" ht="18.75" x14ac:dyDescent="0.3">
      <c r="A4" s="4"/>
      <c r="B4" s="2"/>
      <c r="C4" s="2"/>
      <c r="D4" s="2"/>
      <c r="E4" s="2"/>
    </row>
    <row r="5" spans="1:5" ht="18.75" x14ac:dyDescent="0.3">
      <c r="A5" s="4"/>
      <c r="B5" s="2"/>
      <c r="C5" s="2"/>
      <c r="D5" s="2"/>
    </row>
    <row r="6" spans="1:5" ht="18.75" x14ac:dyDescent="0.3">
      <c r="A6" s="4"/>
      <c r="B6" s="2"/>
      <c r="C6" s="2"/>
      <c r="D6" s="2"/>
    </row>
    <row r="7" spans="1:5" ht="18.75" x14ac:dyDescent="0.3">
      <c r="A7" s="4"/>
      <c r="B7" s="2"/>
      <c r="C7" s="2"/>
      <c r="D7" s="2"/>
    </row>
    <row r="8" spans="1:5" ht="18.75" x14ac:dyDescent="0.3">
      <c r="A8" s="4"/>
      <c r="B8" s="2"/>
      <c r="C8" s="2"/>
      <c r="D8" s="2"/>
    </row>
    <row r="9" spans="1:5" ht="18.75" x14ac:dyDescent="0.3">
      <c r="A9" s="4"/>
      <c r="B9" s="2"/>
      <c r="C9" s="2"/>
      <c r="D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25" workbookViewId="0">
      <selection activeCell="C42" sqref="C42"/>
    </sheetView>
  </sheetViews>
  <sheetFormatPr defaultRowHeight="15" x14ac:dyDescent="0.25"/>
  <cols>
    <col min="1" max="1" width="18.28515625" bestFit="1" customWidth="1"/>
    <col min="2" max="2" width="18" bestFit="1" customWidth="1"/>
    <col min="3" max="3" width="12.7109375" bestFit="1" customWidth="1"/>
    <col min="4" max="4" width="132" bestFit="1" customWidth="1"/>
  </cols>
  <sheetData>
    <row r="1" spans="1:5" ht="18.75" x14ac:dyDescent="0.3">
      <c r="A1" s="1" t="s">
        <v>0</v>
      </c>
      <c r="B1" s="1" t="s">
        <v>1</v>
      </c>
      <c r="C1" s="1" t="s">
        <v>2</v>
      </c>
      <c r="D1" s="1" t="s">
        <v>24</v>
      </c>
    </row>
    <row r="2" spans="1:5" ht="20.25" x14ac:dyDescent="0.35">
      <c r="A2" s="2" t="s">
        <v>3</v>
      </c>
      <c r="B2" s="3">
        <v>60.92</v>
      </c>
      <c r="C2" s="2" t="s">
        <v>22</v>
      </c>
      <c r="D2" s="2" t="s">
        <v>45</v>
      </c>
      <c r="E2" s="2"/>
    </row>
    <row r="3" spans="1:5" ht="20.25" x14ac:dyDescent="0.35">
      <c r="A3" s="4" t="s">
        <v>7</v>
      </c>
      <c r="B3" s="2">
        <f>2*10.74</f>
        <v>21.48</v>
      </c>
      <c r="C3" s="2" t="s">
        <v>22</v>
      </c>
      <c r="D3" s="2" t="s">
        <v>189</v>
      </c>
      <c r="E3" s="2"/>
    </row>
    <row r="4" spans="1:5" ht="20.25" x14ac:dyDescent="0.35">
      <c r="A4" s="2" t="s">
        <v>8</v>
      </c>
      <c r="B4" s="2">
        <v>34.5</v>
      </c>
      <c r="C4" s="2" t="s">
        <v>25</v>
      </c>
      <c r="D4" s="2" t="s">
        <v>65</v>
      </c>
      <c r="E4" s="2"/>
    </row>
    <row r="5" spans="1:5" ht="20.25" x14ac:dyDescent="0.35">
      <c r="A5" s="4" t="s">
        <v>10</v>
      </c>
      <c r="B5" s="2">
        <v>34.5</v>
      </c>
      <c r="C5" s="2" t="s">
        <v>25</v>
      </c>
      <c r="D5" s="2" t="s">
        <v>66</v>
      </c>
      <c r="E5" s="2"/>
    </row>
    <row r="6" spans="1:5" ht="20.25" x14ac:dyDescent="0.35">
      <c r="A6" s="4" t="s">
        <v>9</v>
      </c>
      <c r="B6" s="2">
        <v>7</v>
      </c>
      <c r="C6" s="2" t="s">
        <v>25</v>
      </c>
      <c r="D6" s="2" t="s">
        <v>48</v>
      </c>
      <c r="E6" s="2"/>
    </row>
    <row r="7" spans="1:5" ht="20.25" x14ac:dyDescent="0.35">
      <c r="A7" s="4" t="s">
        <v>11</v>
      </c>
      <c r="B7" s="2">
        <v>7</v>
      </c>
      <c r="C7" s="2" t="s">
        <v>25</v>
      </c>
      <c r="D7" s="2" t="s">
        <v>143</v>
      </c>
      <c r="E7" s="2"/>
    </row>
    <row r="8" spans="1:5" ht="20.25" x14ac:dyDescent="0.35">
      <c r="A8" s="4" t="s">
        <v>12</v>
      </c>
      <c r="B8" s="2">
        <v>0.36799999999999999</v>
      </c>
      <c r="C8" s="2" t="s">
        <v>23</v>
      </c>
      <c r="D8" s="2" t="s">
        <v>128</v>
      </c>
      <c r="E8" s="2"/>
    </row>
    <row r="9" spans="1:5" ht="20.25" x14ac:dyDescent="0.35">
      <c r="A9" s="4" t="s">
        <v>13</v>
      </c>
      <c r="B9" s="2">
        <v>0.3</v>
      </c>
      <c r="C9" s="2" t="s">
        <v>23</v>
      </c>
      <c r="D9" s="2" t="s">
        <v>134</v>
      </c>
      <c r="E9" s="2"/>
    </row>
    <row r="10" spans="1:5" ht="20.25" x14ac:dyDescent="0.35">
      <c r="A10" s="2" t="s">
        <v>4</v>
      </c>
      <c r="B10" s="2">
        <v>2</v>
      </c>
      <c r="C10" s="2" t="s">
        <v>25</v>
      </c>
      <c r="D10" s="2" t="s">
        <v>154</v>
      </c>
      <c r="E10" s="2"/>
    </row>
    <row r="11" spans="1:5" ht="20.25" x14ac:dyDescent="0.35">
      <c r="A11" s="2" t="s">
        <v>5</v>
      </c>
      <c r="B11" s="2">
        <v>15.57</v>
      </c>
      <c r="C11" s="2" t="s">
        <v>22</v>
      </c>
      <c r="D11" s="2" t="s">
        <v>44</v>
      </c>
      <c r="E11" s="2"/>
    </row>
    <row r="12" spans="1:5" ht="20.25" x14ac:dyDescent="0.35">
      <c r="A12" s="4" t="s">
        <v>112</v>
      </c>
      <c r="B12" s="2">
        <v>0.16</v>
      </c>
      <c r="C12" s="2" t="s">
        <v>23</v>
      </c>
      <c r="D12" s="2" t="s">
        <v>57</v>
      </c>
      <c r="E12" s="2"/>
    </row>
    <row r="13" spans="1:5" ht="20.25" x14ac:dyDescent="0.35">
      <c r="A13" s="4" t="s">
        <v>108</v>
      </c>
      <c r="B13" s="2">
        <v>-1.845</v>
      </c>
      <c r="C13" s="2" t="s">
        <v>25</v>
      </c>
      <c r="D13" s="2" t="s">
        <v>124</v>
      </c>
      <c r="E13" s="2"/>
    </row>
    <row r="14" spans="1:5" ht="20.25" x14ac:dyDescent="0.35">
      <c r="A14" s="4" t="s">
        <v>109</v>
      </c>
      <c r="B14" s="2">
        <v>7.1050000000000004</v>
      </c>
      <c r="C14" s="2" t="s">
        <v>64</v>
      </c>
      <c r="D14" s="2" t="s">
        <v>125</v>
      </c>
      <c r="E14" s="2"/>
    </row>
    <row r="15" spans="1:5" ht="20.25" customHeight="1" x14ac:dyDescent="0.35">
      <c r="A15" s="4" t="s">
        <v>110</v>
      </c>
      <c r="B15" s="5">
        <v>-3.5000000000000003E-2</v>
      </c>
      <c r="C15" s="2" t="s">
        <v>23</v>
      </c>
      <c r="D15" s="7" t="s">
        <v>148</v>
      </c>
      <c r="E15" s="2"/>
    </row>
    <row r="16" spans="1:5" ht="20.25" x14ac:dyDescent="0.35">
      <c r="A16" s="4" t="s">
        <v>111</v>
      </c>
      <c r="B16" s="2">
        <v>0.27</v>
      </c>
      <c r="C16" s="2" t="s">
        <v>23</v>
      </c>
      <c r="D16" s="2" t="s">
        <v>135</v>
      </c>
      <c r="E16" s="2"/>
    </row>
    <row r="17" spans="1:6" ht="20.25" x14ac:dyDescent="0.35">
      <c r="A17" s="4" t="s">
        <v>137</v>
      </c>
      <c r="B17" s="2">
        <v>0.63</v>
      </c>
      <c r="C17" s="2" t="s">
        <v>23</v>
      </c>
      <c r="D17" s="2" t="s">
        <v>138</v>
      </c>
      <c r="E17" s="2"/>
    </row>
    <row r="18" spans="1:6" ht="20.25" x14ac:dyDescent="0.35">
      <c r="A18" s="4" t="s">
        <v>114</v>
      </c>
      <c r="B18" s="2">
        <v>8.51</v>
      </c>
      <c r="C18" s="2" t="s">
        <v>22</v>
      </c>
      <c r="D18" s="2" t="s">
        <v>140</v>
      </c>
      <c r="E18" s="2"/>
    </row>
    <row r="19" spans="1:6" ht="20.25" x14ac:dyDescent="0.35">
      <c r="A19" s="4" t="s">
        <v>133</v>
      </c>
      <c r="B19" s="2">
        <v>0.11799999999999999</v>
      </c>
      <c r="C19" s="2" t="s">
        <v>23</v>
      </c>
      <c r="D19" s="2" t="s">
        <v>144</v>
      </c>
      <c r="E19" s="2"/>
    </row>
    <row r="20" spans="1:6" ht="20.25" x14ac:dyDescent="0.35">
      <c r="A20" s="4" t="s">
        <v>132</v>
      </c>
      <c r="B20" s="2">
        <v>-2.1749999999999998</v>
      </c>
      <c r="C20" s="2" t="s">
        <v>25</v>
      </c>
      <c r="D20" s="2" t="s">
        <v>145</v>
      </c>
      <c r="E20" s="2"/>
    </row>
    <row r="21" spans="1:6" ht="20.25" x14ac:dyDescent="0.35">
      <c r="A21" s="4" t="s">
        <v>131</v>
      </c>
      <c r="B21" s="2">
        <v>6.8760000000000003</v>
      </c>
      <c r="C21" s="2" t="s">
        <v>64</v>
      </c>
      <c r="D21" s="2" t="s">
        <v>146</v>
      </c>
      <c r="E21" s="2"/>
    </row>
    <row r="22" spans="1:6" ht="20.25" x14ac:dyDescent="0.35">
      <c r="A22" s="4" t="s">
        <v>130</v>
      </c>
      <c r="B22" s="2">
        <v>-0.03</v>
      </c>
      <c r="C22" s="2" t="s">
        <v>23</v>
      </c>
      <c r="D22" s="7" t="s">
        <v>147</v>
      </c>
      <c r="E22" s="2"/>
    </row>
    <row r="23" spans="1:6" ht="20.25" x14ac:dyDescent="0.35">
      <c r="A23" s="4" t="s">
        <v>113</v>
      </c>
      <c r="B23" s="2">
        <v>0.26</v>
      </c>
      <c r="C23" s="2" t="s">
        <v>23</v>
      </c>
      <c r="D23" s="2" t="s">
        <v>139</v>
      </c>
    </row>
    <row r="24" spans="1:6" ht="20.25" x14ac:dyDescent="0.35">
      <c r="A24" s="4" t="s">
        <v>129</v>
      </c>
      <c r="B24" s="2">
        <v>0.65</v>
      </c>
      <c r="C24" s="2" t="s">
        <v>23</v>
      </c>
      <c r="D24" s="2" t="s">
        <v>67</v>
      </c>
      <c r="E24" s="2"/>
    </row>
    <row r="25" spans="1:6" ht="20.25" x14ac:dyDescent="0.35">
      <c r="A25" s="4" t="s">
        <v>115</v>
      </c>
      <c r="B25" s="2">
        <v>0</v>
      </c>
      <c r="C25" s="2" t="s">
        <v>25</v>
      </c>
      <c r="D25" s="2" t="s">
        <v>47</v>
      </c>
      <c r="E25" s="2"/>
    </row>
    <row r="26" spans="1:6" ht="20.25" x14ac:dyDescent="0.35">
      <c r="A26" s="2" t="s">
        <v>6</v>
      </c>
      <c r="B26" s="2">
        <v>2.15</v>
      </c>
      <c r="C26" s="2" t="s">
        <v>22</v>
      </c>
      <c r="D26" s="2" t="s">
        <v>46</v>
      </c>
      <c r="E26" s="2"/>
    </row>
    <row r="27" spans="1:6" ht="20.25" x14ac:dyDescent="0.35">
      <c r="A27" s="4" t="s">
        <v>118</v>
      </c>
      <c r="B27" s="2">
        <v>0.1</v>
      </c>
      <c r="C27" s="2" t="s">
        <v>23</v>
      </c>
      <c r="D27" s="2" t="s">
        <v>58</v>
      </c>
    </row>
    <row r="28" spans="1:6" ht="20.25" x14ac:dyDescent="0.35">
      <c r="A28" s="4" t="s">
        <v>119</v>
      </c>
      <c r="B28" s="2">
        <v>-1.5249999999999999</v>
      </c>
      <c r="C28" s="2" t="s">
        <v>25</v>
      </c>
      <c r="D28" s="2" t="s">
        <v>126</v>
      </c>
      <c r="E28" s="2"/>
    </row>
    <row r="29" spans="1:6" ht="20.25" x14ac:dyDescent="0.35">
      <c r="A29" s="4" t="s">
        <v>120</v>
      </c>
      <c r="B29" s="2">
        <v>6.79</v>
      </c>
      <c r="C29" s="2" t="s">
        <v>64</v>
      </c>
      <c r="D29" s="2" t="s">
        <v>127</v>
      </c>
      <c r="E29" s="2"/>
    </row>
    <row r="30" spans="1:6" ht="20.25" x14ac:dyDescent="0.35">
      <c r="A30" s="4" t="s">
        <v>121</v>
      </c>
      <c r="B30" s="2">
        <v>-0.04</v>
      </c>
      <c r="C30" s="2" t="s">
        <v>23</v>
      </c>
      <c r="D30" s="7" t="s">
        <v>149</v>
      </c>
    </row>
    <row r="31" spans="1:6" ht="20.25" x14ac:dyDescent="0.35">
      <c r="A31" s="4" t="s">
        <v>122</v>
      </c>
      <c r="B31" s="2">
        <v>0.25</v>
      </c>
      <c r="C31" s="2" t="s">
        <v>23</v>
      </c>
      <c r="D31" s="2" t="s">
        <v>136</v>
      </c>
      <c r="E31" s="2"/>
      <c r="F31" s="2" t="s">
        <v>41</v>
      </c>
    </row>
    <row r="32" spans="1:6" ht="20.25" x14ac:dyDescent="0.35">
      <c r="A32" s="4" t="s">
        <v>123</v>
      </c>
      <c r="B32" s="2">
        <v>0.66</v>
      </c>
      <c r="C32" s="2" t="s">
        <v>23</v>
      </c>
      <c r="D32" s="2" t="s">
        <v>49</v>
      </c>
      <c r="E32" s="2"/>
    </row>
    <row r="33" spans="1:5" ht="20.25" x14ac:dyDescent="0.35">
      <c r="A33" s="4" t="s">
        <v>116</v>
      </c>
      <c r="B33" s="2">
        <v>-3.5</v>
      </c>
      <c r="C33" s="2" t="s">
        <v>25</v>
      </c>
      <c r="D33" s="2" t="s">
        <v>117</v>
      </c>
      <c r="E33" s="2"/>
    </row>
    <row r="34" spans="1:5" ht="20.25" x14ac:dyDescent="0.35">
      <c r="A34" s="16" t="s">
        <v>236</v>
      </c>
      <c r="B34" s="2">
        <v>0.73</v>
      </c>
      <c r="C34" s="2" t="s">
        <v>23</v>
      </c>
      <c r="D34" s="2" t="s">
        <v>141</v>
      </c>
    </row>
    <row r="35" spans="1:5" ht="20.25" x14ac:dyDescent="0.35">
      <c r="A35" s="16" t="s">
        <v>237</v>
      </c>
      <c r="B35" s="2">
        <v>0.95</v>
      </c>
      <c r="C35" s="2" t="s">
        <v>23</v>
      </c>
      <c r="D35" s="2" t="s">
        <v>142</v>
      </c>
    </row>
    <row r="36" spans="1:5" ht="20.25" x14ac:dyDescent="0.35">
      <c r="A36" s="16" t="s">
        <v>238</v>
      </c>
      <c r="B36" s="2">
        <v>0.95</v>
      </c>
      <c r="C36" s="2" t="s">
        <v>22</v>
      </c>
      <c r="D36" s="2" t="s">
        <v>81</v>
      </c>
      <c r="E36" s="2"/>
    </row>
    <row r="37" spans="1:5" ht="20.25" x14ac:dyDescent="0.35">
      <c r="A37" s="4" t="s">
        <v>156</v>
      </c>
      <c r="B37" s="2">
        <v>0.3</v>
      </c>
      <c r="C37" s="2" t="s">
        <v>23</v>
      </c>
      <c r="D37" s="2" t="s">
        <v>158</v>
      </c>
      <c r="E37" s="2"/>
    </row>
    <row r="38" spans="1:5" ht="20.25" x14ac:dyDescent="0.35">
      <c r="A38" s="4" t="s">
        <v>157</v>
      </c>
      <c r="B38" s="2">
        <v>0.6</v>
      </c>
      <c r="C38" s="2" t="s">
        <v>23</v>
      </c>
      <c r="D38" s="4" t="s">
        <v>159</v>
      </c>
      <c r="E38" s="2"/>
    </row>
    <row r="39" spans="1:5" ht="20.25" x14ac:dyDescent="0.35">
      <c r="A39" s="4" t="s">
        <v>161</v>
      </c>
      <c r="B39" s="2">
        <v>0.75</v>
      </c>
      <c r="C39" s="2" t="s">
        <v>22</v>
      </c>
      <c r="D39" s="4" t="s">
        <v>162</v>
      </c>
      <c r="E39" s="2"/>
    </row>
    <row r="40" spans="1:5" ht="20.25" x14ac:dyDescent="0.35">
      <c r="A40" s="4" t="s">
        <v>155</v>
      </c>
      <c r="B40" s="2">
        <v>8</v>
      </c>
      <c r="C40" s="2" t="s">
        <v>25</v>
      </c>
      <c r="D40" s="2" t="s">
        <v>160</v>
      </c>
    </row>
    <row r="44" spans="1:5" ht="18.75" x14ac:dyDescent="0.3">
      <c r="E44" s="2"/>
    </row>
    <row r="45" spans="1:5" ht="18.75" x14ac:dyDescent="0.3">
      <c r="E45" s="2"/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topLeftCell="B1" workbookViewId="0">
      <selection activeCell="D16" sqref="D16"/>
    </sheetView>
  </sheetViews>
  <sheetFormatPr defaultRowHeight="15" x14ac:dyDescent="0.25"/>
  <cols>
    <col min="1" max="1" width="41.28515625" bestFit="1" customWidth="1"/>
    <col min="2" max="2" width="18" bestFit="1" customWidth="1"/>
    <col min="3" max="3" width="12.7109375" bestFit="1" customWidth="1"/>
    <col min="4" max="4" width="129.7109375" bestFit="1" customWidth="1"/>
  </cols>
  <sheetData>
    <row r="1" spans="1:6" ht="18.75" x14ac:dyDescent="0.3">
      <c r="A1" s="1" t="s">
        <v>0</v>
      </c>
      <c r="B1" s="1" t="s">
        <v>1</v>
      </c>
      <c r="C1" s="1" t="s">
        <v>2</v>
      </c>
      <c r="D1" s="1" t="s">
        <v>24</v>
      </c>
      <c r="E1" s="1"/>
      <c r="F1" s="1"/>
    </row>
    <row r="2" spans="1:6" ht="20.25" x14ac:dyDescent="0.35">
      <c r="A2" s="11" t="s">
        <v>14</v>
      </c>
      <c r="B2" s="11">
        <v>6.33</v>
      </c>
      <c r="C2" s="11" t="s">
        <v>22</v>
      </c>
      <c r="D2" s="18" t="s">
        <v>68</v>
      </c>
    </row>
    <row r="3" spans="1:6" ht="20.25" x14ac:dyDescent="0.35">
      <c r="A3" s="11" t="s">
        <v>15</v>
      </c>
      <c r="B3" s="11">
        <v>6.33</v>
      </c>
      <c r="C3" s="11" t="s">
        <v>22</v>
      </c>
      <c r="D3" s="18" t="s">
        <v>69</v>
      </c>
    </row>
    <row r="4" spans="1:6" ht="20.25" x14ac:dyDescent="0.35">
      <c r="A4" s="11" t="s">
        <v>16</v>
      </c>
      <c r="B4" s="11">
        <v>73.900000000000006</v>
      </c>
      <c r="C4" s="11" t="s">
        <v>22</v>
      </c>
      <c r="D4" s="18" t="s">
        <v>51</v>
      </c>
    </row>
    <row r="5" spans="1:6" ht="20.25" x14ac:dyDescent="0.35">
      <c r="A5" s="11" t="s">
        <v>17</v>
      </c>
      <c r="B5" s="11">
        <v>460.32</v>
      </c>
      <c r="C5" s="11" t="s">
        <v>163</v>
      </c>
      <c r="D5" s="18" t="s">
        <v>70</v>
      </c>
    </row>
    <row r="6" spans="1:6" ht="20.25" x14ac:dyDescent="0.35">
      <c r="A6" s="11" t="s">
        <v>18</v>
      </c>
      <c r="B6" s="11">
        <v>6.33</v>
      </c>
      <c r="C6" s="11" t="s">
        <v>22</v>
      </c>
      <c r="D6" s="18" t="s">
        <v>71</v>
      </c>
    </row>
    <row r="7" spans="1:6" ht="20.25" x14ac:dyDescent="0.35">
      <c r="A7" s="11" t="s">
        <v>19</v>
      </c>
      <c r="B7" s="11">
        <v>6.33</v>
      </c>
      <c r="C7" s="11" t="s">
        <v>22</v>
      </c>
      <c r="D7" s="18" t="s">
        <v>72</v>
      </c>
    </row>
    <row r="8" spans="1:6" ht="20.25" x14ac:dyDescent="0.35">
      <c r="A8" s="11" t="s">
        <v>20</v>
      </c>
      <c r="B8" s="11">
        <v>6.33</v>
      </c>
      <c r="C8" s="11" t="s">
        <v>22</v>
      </c>
      <c r="D8" s="18" t="s">
        <v>73</v>
      </c>
    </row>
    <row r="9" spans="1:6" ht="20.25" x14ac:dyDescent="0.35">
      <c r="A9" s="12" t="s">
        <v>21</v>
      </c>
      <c r="B9" s="11">
        <v>6.33</v>
      </c>
      <c r="C9" s="11" t="s">
        <v>22</v>
      </c>
      <c r="D9" s="18" t="s">
        <v>74</v>
      </c>
    </row>
    <row r="10" spans="1:6" ht="20.25" x14ac:dyDescent="0.35">
      <c r="A10" s="16" t="s">
        <v>102</v>
      </c>
      <c r="B10" s="15">
        <v>3.9</v>
      </c>
      <c r="C10" s="15" t="s">
        <v>22</v>
      </c>
      <c r="D10" s="19" t="s">
        <v>233</v>
      </c>
    </row>
    <row r="11" spans="1:6" ht="20.25" x14ac:dyDescent="0.35">
      <c r="A11" s="15" t="s">
        <v>103</v>
      </c>
      <c r="B11" s="15">
        <v>6.33</v>
      </c>
      <c r="C11" s="15" t="s">
        <v>22</v>
      </c>
      <c r="D11" s="19" t="s">
        <v>234</v>
      </c>
    </row>
    <row r="12" spans="1:6" ht="20.25" x14ac:dyDescent="0.35">
      <c r="A12" s="11" t="s">
        <v>185</v>
      </c>
      <c r="B12" s="11">
        <v>15</v>
      </c>
      <c r="C12" s="11" t="s">
        <v>23</v>
      </c>
      <c r="D12" s="18" t="s">
        <v>230</v>
      </c>
    </row>
    <row r="13" spans="1:6" ht="20.25" x14ac:dyDescent="0.35">
      <c r="A13" s="11" t="s">
        <v>186</v>
      </c>
      <c r="B13" s="11">
        <v>10</v>
      </c>
      <c r="C13" s="11" t="s">
        <v>23</v>
      </c>
      <c r="D13" s="18" t="s">
        <v>231</v>
      </c>
    </row>
    <row r="14" spans="1:6" ht="20.25" x14ac:dyDescent="0.35">
      <c r="A14" s="11" t="s">
        <v>187</v>
      </c>
      <c r="B14" s="11">
        <v>10</v>
      </c>
      <c r="C14" s="11" t="s">
        <v>23</v>
      </c>
      <c r="D14" s="18" t="s">
        <v>232</v>
      </c>
    </row>
    <row r="15" spans="1:6" ht="20.25" x14ac:dyDescent="0.35">
      <c r="A15" s="11" t="s">
        <v>188</v>
      </c>
      <c r="B15" s="11">
        <v>5</v>
      </c>
      <c r="C15" s="11" t="s">
        <v>23</v>
      </c>
      <c r="D15" s="18" t="s">
        <v>235</v>
      </c>
    </row>
    <row r="16" spans="1:6" s="9" customFormat="1" ht="18.75" x14ac:dyDescent="0.3">
      <c r="A16" s="15"/>
      <c r="B16" s="15"/>
      <c r="C16" s="15"/>
      <c r="D16" s="15"/>
    </row>
    <row r="17" spans="1:4" s="9" customFormat="1" ht="18.75" x14ac:dyDescent="0.3">
      <c r="A17" s="15"/>
      <c r="B17" s="15"/>
      <c r="C17" s="15"/>
      <c r="D17" s="15"/>
    </row>
    <row r="19" spans="1:4" ht="18.75" x14ac:dyDescent="0.3">
      <c r="A19" s="10"/>
      <c r="B19" s="9"/>
      <c r="C19" s="9"/>
    </row>
    <row r="20" spans="1:4" ht="18.75" x14ac:dyDescent="0.3">
      <c r="A20" s="11"/>
      <c r="B20" s="9"/>
      <c r="C20" s="9"/>
    </row>
    <row r="21" spans="1:4" ht="18.75" x14ac:dyDescent="0.3">
      <c r="A21" s="11"/>
      <c r="B21" s="9"/>
      <c r="C21" s="9"/>
    </row>
    <row r="22" spans="1:4" ht="18.75" x14ac:dyDescent="0.3">
      <c r="A22" s="9"/>
      <c r="B22" s="11"/>
      <c r="C22" s="11"/>
    </row>
    <row r="23" spans="1:4" ht="18.75" x14ac:dyDescent="0.3">
      <c r="A23" s="9"/>
      <c r="B23" s="11"/>
      <c r="C23" s="11"/>
    </row>
    <row r="24" spans="1:4" ht="18.75" x14ac:dyDescent="0.3">
      <c r="A24" s="9"/>
      <c r="B24" s="11"/>
      <c r="C24" s="11"/>
    </row>
    <row r="25" spans="1:4" ht="18.75" x14ac:dyDescent="0.3">
      <c r="A25" s="9"/>
      <c r="B25" s="11"/>
      <c r="C25" s="11"/>
    </row>
    <row r="26" spans="1:4" ht="18.75" x14ac:dyDescent="0.3">
      <c r="A26" s="9"/>
      <c r="B26" s="11"/>
      <c r="C26" s="11"/>
    </row>
    <row r="27" spans="1:4" ht="18.75" x14ac:dyDescent="0.3">
      <c r="A27" s="9"/>
      <c r="B27" s="11"/>
      <c r="C27" s="11"/>
    </row>
    <row r="28" spans="1:4" ht="18.75" x14ac:dyDescent="0.3">
      <c r="A28" s="9"/>
      <c r="B28" s="11"/>
      <c r="C28" s="11"/>
    </row>
    <row r="29" spans="1:4" ht="18.75" x14ac:dyDescent="0.3">
      <c r="A29" s="9"/>
      <c r="B29" s="11"/>
      <c r="C29" s="11"/>
    </row>
    <row r="30" spans="1:4" ht="18.75" x14ac:dyDescent="0.3">
      <c r="A30" s="9"/>
      <c r="B30" s="11"/>
      <c r="C30" s="11"/>
    </row>
    <row r="31" spans="1:4" ht="18.75" x14ac:dyDescent="0.3">
      <c r="A31" s="9"/>
      <c r="B31" s="11"/>
      <c r="C31" s="11"/>
    </row>
    <row r="32" spans="1:4" ht="18.75" x14ac:dyDescent="0.3">
      <c r="A32" s="9"/>
      <c r="B32" s="11"/>
      <c r="C32" s="11"/>
    </row>
    <row r="33" spans="1:3" ht="18.75" x14ac:dyDescent="0.3">
      <c r="A33" s="9"/>
      <c r="B33" s="11"/>
      <c r="C33" s="11"/>
    </row>
    <row r="34" spans="1:3" ht="18.75" x14ac:dyDescent="0.3">
      <c r="A34" s="9"/>
      <c r="B34" s="11"/>
      <c r="C34" s="11"/>
    </row>
    <row r="35" spans="1:3" ht="18.75" x14ac:dyDescent="0.3">
      <c r="B35" s="11"/>
      <c r="C35" s="11"/>
    </row>
    <row r="36" spans="1:3" ht="18.75" x14ac:dyDescent="0.3">
      <c r="B36" s="11"/>
      <c r="C36" s="11"/>
    </row>
    <row r="37" spans="1:3" ht="18.75" x14ac:dyDescent="0.3">
      <c r="B37" s="11"/>
      <c r="C37" s="11"/>
    </row>
    <row r="38" spans="1:3" ht="18.75" x14ac:dyDescent="0.3">
      <c r="B38" s="11"/>
      <c r="C38" s="11"/>
    </row>
    <row r="39" spans="1:3" ht="18.75" x14ac:dyDescent="0.3">
      <c r="B39" s="11"/>
      <c r="C39" s="11"/>
    </row>
    <row r="40" spans="1:3" ht="18.75" x14ac:dyDescent="0.3">
      <c r="B40" s="11"/>
      <c r="C40" s="11"/>
    </row>
    <row r="41" spans="1:3" ht="18.75" x14ac:dyDescent="0.3">
      <c r="B41" s="11"/>
      <c r="C41" s="11"/>
    </row>
    <row r="42" spans="1:3" ht="18.75" x14ac:dyDescent="0.3">
      <c r="B42" s="11"/>
      <c r="C42" s="11"/>
    </row>
    <row r="43" spans="1:3" ht="18.75" x14ac:dyDescent="0.3">
      <c r="B43" s="11"/>
      <c r="C43" s="11"/>
    </row>
    <row r="44" spans="1:3" ht="18.75" x14ac:dyDescent="0.3">
      <c r="B44" s="11"/>
      <c r="C44" s="11"/>
    </row>
    <row r="45" spans="1:3" ht="18.75" x14ac:dyDescent="0.3">
      <c r="B45" s="11"/>
      <c r="C45" s="11"/>
    </row>
    <row r="46" spans="1:3" ht="18.75" x14ac:dyDescent="0.3">
      <c r="B46" s="11"/>
      <c r="C46" s="11"/>
    </row>
    <row r="47" spans="1:3" ht="18.75" x14ac:dyDescent="0.3">
      <c r="B47" s="11"/>
      <c r="C47" s="11"/>
    </row>
    <row r="48" spans="1:3" ht="18.75" x14ac:dyDescent="0.3">
      <c r="B48" s="11"/>
      <c r="C48" s="11"/>
    </row>
    <row r="49" spans="1:3" ht="18.75" x14ac:dyDescent="0.3">
      <c r="B49" s="11"/>
      <c r="C49" s="11"/>
    </row>
    <row r="50" spans="1:3" ht="18.75" x14ac:dyDescent="0.3">
      <c r="B50" s="11"/>
      <c r="C50" s="11"/>
    </row>
    <row r="51" spans="1:3" ht="18.75" x14ac:dyDescent="0.3">
      <c r="A51" s="9"/>
      <c r="B51" s="11"/>
      <c r="C51" s="11"/>
    </row>
    <row r="52" spans="1:3" ht="18.75" x14ac:dyDescent="0.3">
      <c r="A52" s="9"/>
      <c r="B52" s="11"/>
      <c r="C52" s="11"/>
    </row>
    <row r="53" spans="1:3" ht="18.75" x14ac:dyDescent="0.3">
      <c r="A53" s="9"/>
      <c r="B53" s="11"/>
      <c r="C53" s="11"/>
    </row>
    <row r="54" spans="1:3" ht="18.75" x14ac:dyDescent="0.3">
      <c r="A54" s="9"/>
      <c r="B54" s="11"/>
      <c r="C54" s="11"/>
    </row>
    <row r="55" spans="1:3" ht="18.75" x14ac:dyDescent="0.3">
      <c r="A55" s="9"/>
      <c r="B55" s="11"/>
      <c r="C55" s="11"/>
    </row>
    <row r="56" spans="1:3" ht="18.75" x14ac:dyDescent="0.3">
      <c r="A56" s="9"/>
      <c r="B56" s="11"/>
      <c r="C56" s="11"/>
    </row>
    <row r="57" spans="1:3" ht="18.75" x14ac:dyDescent="0.3">
      <c r="A57" s="9"/>
      <c r="B57" s="11"/>
      <c r="C57" s="11"/>
    </row>
    <row r="58" spans="1:3" ht="18.75" x14ac:dyDescent="0.3">
      <c r="A58" s="9"/>
      <c r="B58" s="11"/>
      <c r="C58" s="11"/>
    </row>
    <row r="59" spans="1:3" ht="18.75" x14ac:dyDescent="0.3">
      <c r="A59" s="11"/>
      <c r="B59" s="9"/>
      <c r="C59" s="9"/>
    </row>
    <row r="60" spans="1:3" ht="18.75" x14ac:dyDescent="0.3">
      <c r="A60" s="9"/>
      <c r="B60" s="11"/>
      <c r="C60" s="11"/>
    </row>
    <row r="61" spans="1:3" ht="18.75" x14ac:dyDescent="0.3">
      <c r="A61" s="9"/>
      <c r="B61" s="11"/>
      <c r="C61" s="11"/>
    </row>
    <row r="62" spans="1:3" ht="18.75" x14ac:dyDescent="0.3">
      <c r="A62" s="9"/>
      <c r="B62" s="11"/>
      <c r="C62" s="11"/>
    </row>
    <row r="63" spans="1:3" ht="18.75" x14ac:dyDescent="0.3">
      <c r="A63" s="9"/>
      <c r="B63" s="11"/>
      <c r="C63" s="11"/>
    </row>
    <row r="64" spans="1:3" ht="18.75" x14ac:dyDescent="0.3">
      <c r="A64" s="9"/>
      <c r="B64" s="11"/>
      <c r="C64" s="11"/>
    </row>
    <row r="65" spans="1:3" ht="18.75" x14ac:dyDescent="0.3">
      <c r="A65" s="9"/>
      <c r="B65" s="11"/>
      <c r="C65" s="11"/>
    </row>
    <row r="66" spans="1:3" ht="18.75" x14ac:dyDescent="0.3">
      <c r="A66" s="9"/>
      <c r="B66" s="11"/>
      <c r="C66" s="11"/>
    </row>
    <row r="67" spans="1:3" ht="18.75" x14ac:dyDescent="0.3">
      <c r="B67" s="11"/>
      <c r="C67" s="11"/>
    </row>
    <row r="68" spans="1:3" ht="18.75" x14ac:dyDescent="0.3">
      <c r="B68" s="11"/>
      <c r="C68" s="11"/>
    </row>
    <row r="69" spans="1:3" ht="18.75" x14ac:dyDescent="0.3">
      <c r="B69" s="11"/>
      <c r="C69" s="11"/>
    </row>
    <row r="70" spans="1:3" ht="18.75" x14ac:dyDescent="0.3">
      <c r="B70" s="11"/>
      <c r="C70" s="11"/>
    </row>
    <row r="71" spans="1:3" ht="18.75" x14ac:dyDescent="0.3">
      <c r="B71" s="11"/>
      <c r="C71" s="11"/>
    </row>
    <row r="72" spans="1:3" ht="18.75" x14ac:dyDescent="0.3">
      <c r="B72" s="11"/>
      <c r="C72" s="11"/>
    </row>
    <row r="73" spans="1:3" ht="18.75" x14ac:dyDescent="0.3">
      <c r="B73" s="11"/>
      <c r="C73" s="11"/>
    </row>
    <row r="74" spans="1:3" ht="18.75" x14ac:dyDescent="0.3">
      <c r="B74" s="11"/>
      <c r="C74" s="11"/>
    </row>
    <row r="75" spans="1:3" ht="18.75" x14ac:dyDescent="0.3">
      <c r="B75" s="11"/>
      <c r="C75" s="11"/>
    </row>
    <row r="76" spans="1:3" ht="18.75" x14ac:dyDescent="0.3">
      <c r="B76" s="11"/>
      <c r="C76" s="11"/>
    </row>
    <row r="77" spans="1:3" ht="18.75" x14ac:dyDescent="0.3">
      <c r="B77" s="11"/>
      <c r="C77" s="11"/>
    </row>
    <row r="78" spans="1:3" ht="18.75" x14ac:dyDescent="0.3">
      <c r="B78" s="11"/>
      <c r="C78" s="11"/>
    </row>
    <row r="79" spans="1:3" ht="18.75" x14ac:dyDescent="0.3">
      <c r="B79" s="11"/>
      <c r="C79" s="11"/>
    </row>
    <row r="80" spans="1:3" ht="18.75" x14ac:dyDescent="0.3">
      <c r="B80" s="11"/>
      <c r="C80" s="11"/>
    </row>
    <row r="81" spans="1:3" ht="18.75" x14ac:dyDescent="0.3">
      <c r="B81" s="11"/>
      <c r="C81" s="11"/>
    </row>
    <row r="82" spans="1:3" ht="18.75" x14ac:dyDescent="0.3">
      <c r="B82" s="11"/>
      <c r="C82" s="11"/>
    </row>
    <row r="83" spans="1:3" ht="18.75" x14ac:dyDescent="0.3">
      <c r="A83" s="9"/>
      <c r="B83" s="11"/>
      <c r="C83" s="11"/>
    </row>
    <row r="84" spans="1:3" ht="18.75" x14ac:dyDescent="0.3">
      <c r="A84" s="9"/>
      <c r="B84" s="11"/>
      <c r="C84" s="11"/>
    </row>
    <row r="85" spans="1:3" ht="18.75" x14ac:dyDescent="0.3">
      <c r="A85" s="9"/>
      <c r="B85" s="11"/>
      <c r="C85" s="11"/>
    </row>
    <row r="86" spans="1:3" ht="18.75" x14ac:dyDescent="0.3">
      <c r="A86" s="9"/>
      <c r="B86" s="11"/>
      <c r="C86" s="11"/>
    </row>
    <row r="87" spans="1:3" ht="18.75" x14ac:dyDescent="0.3">
      <c r="A87" s="9"/>
      <c r="B87" s="11"/>
      <c r="C87" s="11"/>
    </row>
    <row r="88" spans="1:3" ht="18.75" x14ac:dyDescent="0.3">
      <c r="A88" s="9"/>
      <c r="B88" s="11"/>
      <c r="C88" s="11"/>
    </row>
    <row r="89" spans="1:3" ht="18.75" x14ac:dyDescent="0.3">
      <c r="A89" s="9"/>
      <c r="B89" s="11"/>
      <c r="C89" s="11"/>
    </row>
    <row r="90" spans="1:3" ht="18.75" x14ac:dyDescent="0.3">
      <c r="A90" s="9"/>
      <c r="B90" s="11"/>
      <c r="C90" s="11"/>
    </row>
    <row r="91" spans="1:3" ht="18.75" x14ac:dyDescent="0.3">
      <c r="A91" s="9"/>
      <c r="B91" s="11"/>
      <c r="C91" s="11"/>
    </row>
    <row r="92" spans="1:3" ht="18.75" x14ac:dyDescent="0.3">
      <c r="A92" s="9"/>
      <c r="B92" s="11"/>
      <c r="C92" s="11"/>
    </row>
    <row r="93" spans="1:3" ht="18.75" x14ac:dyDescent="0.3">
      <c r="A93" s="9"/>
      <c r="B93" s="11"/>
      <c r="C93" s="11"/>
    </row>
    <row r="94" spans="1:3" ht="18.75" x14ac:dyDescent="0.3">
      <c r="A94" s="9"/>
      <c r="B94" s="11"/>
      <c r="C94" s="11"/>
    </row>
    <row r="95" spans="1:3" ht="18.75" x14ac:dyDescent="0.3">
      <c r="A95" s="9"/>
      <c r="B95" s="11"/>
      <c r="C95" s="11"/>
    </row>
    <row r="96" spans="1:3" ht="18.75" x14ac:dyDescent="0.3">
      <c r="A96" s="9"/>
      <c r="B96" s="11"/>
      <c r="C96" s="11"/>
    </row>
    <row r="97" spans="1:3" ht="18.75" x14ac:dyDescent="0.3">
      <c r="A97" s="11"/>
      <c r="B97" s="9"/>
      <c r="C97" s="9"/>
    </row>
    <row r="98" spans="1:3" ht="18.75" x14ac:dyDescent="0.3">
      <c r="A98" s="11"/>
      <c r="B98" s="9"/>
      <c r="C98" s="9"/>
    </row>
    <row r="99" spans="1:3" ht="18.75" x14ac:dyDescent="0.3">
      <c r="B99" s="11"/>
      <c r="C99" s="11"/>
    </row>
    <row r="100" spans="1:3" ht="18.75" x14ac:dyDescent="0.3">
      <c r="B100" s="11"/>
      <c r="C100" s="11"/>
    </row>
    <row r="101" spans="1:3" ht="18.75" x14ac:dyDescent="0.3">
      <c r="B101" s="11"/>
      <c r="C101" s="11"/>
    </row>
    <row r="102" spans="1:3" ht="18.75" x14ac:dyDescent="0.3">
      <c r="B102" s="11"/>
      <c r="C102" s="11"/>
    </row>
    <row r="103" spans="1:3" ht="18.75" x14ac:dyDescent="0.3">
      <c r="B103" s="11"/>
      <c r="C103" s="11"/>
    </row>
    <row r="104" spans="1:3" ht="18.75" x14ac:dyDescent="0.3">
      <c r="B104" s="11"/>
      <c r="C104" s="11"/>
    </row>
    <row r="105" spans="1:3" ht="18.75" x14ac:dyDescent="0.3">
      <c r="B105" s="11"/>
      <c r="C105" s="11"/>
    </row>
    <row r="106" spans="1:3" ht="18.75" x14ac:dyDescent="0.3">
      <c r="B106" s="11"/>
      <c r="C106" s="11"/>
    </row>
    <row r="107" spans="1:3" ht="18.75" x14ac:dyDescent="0.3">
      <c r="B107" s="11"/>
      <c r="C107" s="11"/>
    </row>
    <row r="108" spans="1:3" ht="18.75" x14ac:dyDescent="0.3">
      <c r="B108" s="11"/>
      <c r="C108" s="11"/>
    </row>
    <row r="109" spans="1:3" ht="18.75" x14ac:dyDescent="0.3">
      <c r="B109" s="11"/>
      <c r="C109" s="11"/>
    </row>
    <row r="110" spans="1:3" ht="18.75" x14ac:dyDescent="0.3">
      <c r="B110" s="11"/>
      <c r="C110" s="11"/>
    </row>
    <row r="111" spans="1:3" ht="18.75" x14ac:dyDescent="0.3">
      <c r="B111" s="11"/>
      <c r="C111" s="11"/>
    </row>
    <row r="112" spans="1:3" ht="18.75" x14ac:dyDescent="0.3">
      <c r="B112" s="11"/>
      <c r="C112" s="11"/>
    </row>
    <row r="113" spans="2:3" ht="18.75" x14ac:dyDescent="0.3">
      <c r="B113" s="11"/>
      <c r="C113" s="11"/>
    </row>
    <row r="114" spans="2:3" ht="18.75" x14ac:dyDescent="0.3">
      <c r="B114" s="11"/>
      <c r="C114" s="11"/>
    </row>
    <row r="115" spans="2:3" ht="18.75" x14ac:dyDescent="0.3">
      <c r="B115" s="11"/>
      <c r="C115" s="11"/>
    </row>
    <row r="116" spans="2:3" ht="18.75" x14ac:dyDescent="0.3">
      <c r="B116" s="11"/>
      <c r="C116" s="11"/>
    </row>
    <row r="117" spans="2:3" ht="18.75" x14ac:dyDescent="0.3">
      <c r="B117" s="11"/>
      <c r="C117" s="11"/>
    </row>
    <row r="118" spans="2:3" ht="18.75" x14ac:dyDescent="0.3">
      <c r="B118" s="11"/>
      <c r="C118" s="11"/>
    </row>
    <row r="119" spans="2:3" ht="18.75" x14ac:dyDescent="0.3">
      <c r="B119" s="11"/>
      <c r="C119" s="11"/>
    </row>
    <row r="120" spans="2:3" ht="18.75" x14ac:dyDescent="0.3">
      <c r="B120" s="11"/>
      <c r="C120" s="11"/>
    </row>
    <row r="121" spans="2:3" ht="18.75" x14ac:dyDescent="0.3">
      <c r="B121" s="11"/>
      <c r="C121" s="11"/>
    </row>
    <row r="122" spans="2:3" ht="18.75" x14ac:dyDescent="0.3">
      <c r="B122" s="11"/>
      <c r="C122" s="11"/>
    </row>
    <row r="123" spans="2:3" ht="18.75" x14ac:dyDescent="0.3">
      <c r="B123" s="11"/>
      <c r="C123" s="11"/>
    </row>
    <row r="124" spans="2:3" ht="18.75" x14ac:dyDescent="0.3">
      <c r="B124" s="11"/>
      <c r="C124" s="11"/>
    </row>
    <row r="125" spans="2:3" ht="18.75" x14ac:dyDescent="0.3">
      <c r="B125" s="11"/>
      <c r="C125" s="11"/>
    </row>
    <row r="126" spans="2:3" ht="18.75" x14ac:dyDescent="0.3">
      <c r="B126" s="11"/>
      <c r="C126" s="11"/>
    </row>
    <row r="127" spans="2:3" ht="18.75" x14ac:dyDescent="0.3">
      <c r="B127" s="11"/>
      <c r="C127" s="11"/>
    </row>
    <row r="128" spans="2:3" ht="18.75" x14ac:dyDescent="0.3">
      <c r="B128" s="11"/>
      <c r="C128" s="11"/>
    </row>
    <row r="129" spans="1:3" ht="18.75" x14ac:dyDescent="0.3">
      <c r="B129" s="11"/>
      <c r="C129" s="11"/>
    </row>
    <row r="130" spans="1:3" ht="18.75" x14ac:dyDescent="0.3">
      <c r="B130" s="11"/>
      <c r="C130" s="11"/>
    </row>
    <row r="131" spans="1:3" ht="18.75" x14ac:dyDescent="0.3">
      <c r="A131" s="9"/>
      <c r="B131" s="11"/>
      <c r="C131" s="11"/>
    </row>
    <row r="132" spans="1:3" ht="18.75" x14ac:dyDescent="0.3">
      <c r="A132" s="9"/>
      <c r="B132" s="11"/>
      <c r="C132" s="11"/>
    </row>
    <row r="133" spans="1:3" ht="18.75" x14ac:dyDescent="0.3">
      <c r="A133" s="9"/>
      <c r="B133" s="11"/>
      <c r="C133" s="11"/>
    </row>
    <row r="134" spans="1:3" ht="18.75" x14ac:dyDescent="0.3">
      <c r="A134" s="9"/>
      <c r="B134" s="11"/>
      <c r="C134" s="11"/>
    </row>
    <row r="135" spans="1:3" ht="18.75" x14ac:dyDescent="0.3">
      <c r="A135" s="9"/>
      <c r="B135" s="11"/>
      <c r="C135" s="11"/>
    </row>
    <row r="136" spans="1:3" ht="18.75" x14ac:dyDescent="0.3">
      <c r="A136" s="9"/>
      <c r="B136" s="11"/>
      <c r="C136" s="11"/>
    </row>
    <row r="137" spans="1:3" ht="18.75" x14ac:dyDescent="0.3">
      <c r="A137" s="9"/>
      <c r="B137" s="11"/>
      <c r="C137" s="11"/>
    </row>
    <row r="138" spans="1:3" ht="18.75" x14ac:dyDescent="0.3">
      <c r="A138" s="9"/>
      <c r="B138" s="11"/>
      <c r="C138" s="11"/>
    </row>
    <row r="139" spans="1:3" ht="18.75" x14ac:dyDescent="0.3">
      <c r="A139" s="9"/>
      <c r="B139" s="11"/>
      <c r="C139" s="11"/>
    </row>
    <row r="140" spans="1:3" ht="18.75" x14ac:dyDescent="0.3">
      <c r="A140" s="9"/>
      <c r="B140" s="11"/>
      <c r="C140" s="11"/>
    </row>
    <row r="141" spans="1:3" ht="18.75" x14ac:dyDescent="0.3">
      <c r="A141" s="9"/>
      <c r="B141" s="11"/>
      <c r="C141" s="11"/>
    </row>
    <row r="142" spans="1:3" ht="18.75" x14ac:dyDescent="0.3">
      <c r="A142" s="9"/>
      <c r="B142" s="11"/>
      <c r="C142" s="11"/>
    </row>
    <row r="143" spans="1:3" ht="18.75" x14ac:dyDescent="0.3">
      <c r="A143" s="11"/>
      <c r="B143" s="9"/>
      <c r="C143" s="9"/>
    </row>
    <row r="144" spans="1:3" ht="18.75" x14ac:dyDescent="0.3">
      <c r="A144" s="9"/>
      <c r="B144" s="11"/>
      <c r="C144" s="11"/>
    </row>
    <row r="145" spans="1:3" ht="18.75" x14ac:dyDescent="0.3">
      <c r="A145" s="9"/>
      <c r="B145" s="11"/>
      <c r="C145" s="11"/>
    </row>
    <row r="146" spans="1:3" ht="18.75" x14ac:dyDescent="0.3">
      <c r="A146" s="9"/>
      <c r="B146" s="11"/>
      <c r="C146" s="11"/>
    </row>
    <row r="147" spans="1:3" ht="18.75" x14ac:dyDescent="0.3">
      <c r="B147" s="11"/>
      <c r="C147" s="11"/>
    </row>
    <row r="148" spans="1:3" ht="18.75" x14ac:dyDescent="0.3">
      <c r="B148" s="11"/>
      <c r="C148" s="11"/>
    </row>
    <row r="149" spans="1:3" ht="18.75" x14ac:dyDescent="0.3">
      <c r="B149" s="11"/>
      <c r="C149" s="11"/>
    </row>
    <row r="150" spans="1:3" ht="18.75" x14ac:dyDescent="0.3">
      <c r="B150" s="11"/>
      <c r="C150" s="11"/>
    </row>
    <row r="151" spans="1:3" ht="18.75" x14ac:dyDescent="0.3">
      <c r="B151" s="11"/>
      <c r="C151" s="11"/>
    </row>
    <row r="152" spans="1:3" ht="18.75" x14ac:dyDescent="0.3">
      <c r="B152" s="11"/>
      <c r="C152" s="11"/>
    </row>
    <row r="153" spans="1:3" ht="18.75" x14ac:dyDescent="0.3">
      <c r="B153" s="11"/>
      <c r="C153" s="11"/>
    </row>
    <row r="154" spans="1:3" ht="18.75" x14ac:dyDescent="0.3">
      <c r="B154" s="11"/>
      <c r="C154" s="11"/>
    </row>
    <row r="155" spans="1:3" ht="18.75" x14ac:dyDescent="0.3">
      <c r="B155" s="11"/>
      <c r="C155" s="11"/>
    </row>
    <row r="156" spans="1:3" ht="18.75" x14ac:dyDescent="0.3">
      <c r="B156" s="11"/>
      <c r="C156" s="11"/>
    </row>
    <row r="157" spans="1:3" ht="18.75" x14ac:dyDescent="0.3">
      <c r="B157" s="11"/>
      <c r="C157" s="11"/>
    </row>
    <row r="158" spans="1:3" ht="18.75" x14ac:dyDescent="0.3">
      <c r="B158" s="11"/>
      <c r="C158" s="11"/>
    </row>
    <row r="159" spans="1:3" ht="18.75" x14ac:dyDescent="0.3">
      <c r="B159" s="11"/>
      <c r="C159" s="11"/>
    </row>
    <row r="160" spans="1:3" ht="18.75" x14ac:dyDescent="0.3">
      <c r="B160" s="11"/>
      <c r="C160" s="11"/>
    </row>
    <row r="161" spans="2:3" ht="18.75" x14ac:dyDescent="0.3">
      <c r="B161" s="11"/>
      <c r="C161" s="11"/>
    </row>
    <row r="162" spans="2:3" ht="18.75" x14ac:dyDescent="0.3">
      <c r="B162" s="11"/>
      <c r="C162" s="11"/>
    </row>
    <row r="163" spans="2:3" ht="18.75" x14ac:dyDescent="0.3">
      <c r="B163" s="11"/>
      <c r="C163" s="11"/>
    </row>
    <row r="164" spans="2:3" ht="18.75" x14ac:dyDescent="0.3">
      <c r="B164" s="11"/>
      <c r="C164" s="11"/>
    </row>
    <row r="165" spans="2:3" ht="18.75" x14ac:dyDescent="0.3">
      <c r="B165" s="11"/>
      <c r="C165" s="11"/>
    </row>
    <row r="166" spans="2:3" ht="18.75" x14ac:dyDescent="0.3">
      <c r="B166" s="11"/>
      <c r="C166" s="11"/>
    </row>
    <row r="167" spans="2:3" ht="18.75" x14ac:dyDescent="0.3">
      <c r="B167" s="11"/>
      <c r="C167" s="11"/>
    </row>
    <row r="168" spans="2:3" ht="18.75" x14ac:dyDescent="0.3">
      <c r="B168" s="11"/>
      <c r="C168" s="11"/>
    </row>
    <row r="169" spans="2:3" ht="18.75" x14ac:dyDescent="0.3">
      <c r="B169" s="11"/>
      <c r="C169" s="11"/>
    </row>
    <row r="170" spans="2:3" ht="18.75" x14ac:dyDescent="0.3">
      <c r="B170" s="11"/>
      <c r="C170" s="11"/>
    </row>
    <row r="171" spans="2:3" ht="18.75" x14ac:dyDescent="0.3">
      <c r="B171" s="11"/>
      <c r="C171" s="11"/>
    </row>
    <row r="172" spans="2:3" ht="18.75" x14ac:dyDescent="0.3">
      <c r="B172" s="11"/>
      <c r="C172" s="11"/>
    </row>
    <row r="173" spans="2:3" ht="18.75" x14ac:dyDescent="0.3">
      <c r="B173" s="11"/>
      <c r="C173" s="11"/>
    </row>
    <row r="174" spans="2:3" ht="18.75" x14ac:dyDescent="0.3">
      <c r="B174" s="11"/>
      <c r="C174" s="11"/>
    </row>
    <row r="175" spans="2:3" ht="18.75" x14ac:dyDescent="0.3">
      <c r="B175" s="11"/>
      <c r="C175" s="11"/>
    </row>
    <row r="176" spans="2:3" ht="18.75" x14ac:dyDescent="0.3">
      <c r="B176" s="11"/>
      <c r="C176" s="11"/>
    </row>
    <row r="177" spans="1:3" ht="18.75" x14ac:dyDescent="0.3">
      <c r="B177" s="11"/>
      <c r="C177" s="11"/>
    </row>
    <row r="178" spans="1:3" ht="18.75" x14ac:dyDescent="0.3">
      <c r="B178" s="11"/>
      <c r="C178" s="11"/>
    </row>
    <row r="179" spans="1:3" ht="18.75" x14ac:dyDescent="0.3">
      <c r="A179" s="9"/>
      <c r="B179" s="11"/>
      <c r="C179" s="11"/>
    </row>
    <row r="180" spans="1:3" ht="18.75" x14ac:dyDescent="0.3">
      <c r="A180" s="9"/>
      <c r="B180" s="11"/>
      <c r="C180" s="11"/>
    </row>
    <row r="181" spans="1:3" ht="18.75" x14ac:dyDescent="0.3">
      <c r="A181" s="9"/>
      <c r="B181" s="11"/>
      <c r="C181" s="11"/>
    </row>
    <row r="182" spans="1:3" ht="18.75" x14ac:dyDescent="0.3">
      <c r="A182" s="9"/>
      <c r="B182" s="11"/>
      <c r="C182" s="11"/>
    </row>
    <row r="183" spans="1:3" ht="18.75" x14ac:dyDescent="0.3">
      <c r="A183" s="9"/>
      <c r="B183" s="11"/>
      <c r="C183" s="11"/>
    </row>
    <row r="184" spans="1:3" ht="18.75" x14ac:dyDescent="0.3">
      <c r="A184" s="9"/>
      <c r="B184" s="11"/>
      <c r="C184" s="11"/>
    </row>
    <row r="185" spans="1:3" ht="18.75" x14ac:dyDescent="0.3">
      <c r="A185" s="9"/>
      <c r="B185" s="11"/>
      <c r="C185" s="11"/>
    </row>
    <row r="186" spans="1:3" ht="18.75" x14ac:dyDescent="0.3">
      <c r="A186" s="9"/>
      <c r="B186" s="11"/>
      <c r="C186" s="11"/>
    </row>
    <row r="187" spans="1:3" ht="18.75" x14ac:dyDescent="0.3">
      <c r="A187" s="9"/>
      <c r="B187" s="11"/>
      <c r="C187" s="11"/>
    </row>
    <row r="188" spans="1:3" ht="18.75" x14ac:dyDescent="0.3">
      <c r="A188" s="11"/>
      <c r="B188" s="11"/>
      <c r="C188" s="11"/>
    </row>
    <row r="189" spans="1:3" ht="18.75" x14ac:dyDescent="0.3">
      <c r="A189" s="11"/>
      <c r="B189" s="9"/>
      <c r="C189" s="9"/>
    </row>
    <row r="190" spans="1:3" ht="18.75" x14ac:dyDescent="0.3">
      <c r="A190" s="9"/>
      <c r="B190" s="11"/>
      <c r="C190" s="11"/>
    </row>
    <row r="191" spans="1:3" ht="18.75" x14ac:dyDescent="0.3">
      <c r="A191" s="9"/>
      <c r="B191" s="11"/>
      <c r="C191" s="11"/>
    </row>
    <row r="192" spans="1:3" ht="18.75" x14ac:dyDescent="0.3">
      <c r="A192" s="9"/>
      <c r="B192" s="11"/>
      <c r="C192" s="11"/>
    </row>
    <row r="193" spans="1:3" ht="18.75" x14ac:dyDescent="0.3">
      <c r="A193" s="9"/>
      <c r="B193" s="11"/>
      <c r="C193" s="11"/>
    </row>
    <row r="194" spans="1:3" ht="18.75" x14ac:dyDescent="0.3">
      <c r="A194" s="9"/>
      <c r="B194" s="11"/>
      <c r="C194" s="11"/>
    </row>
    <row r="195" spans="1:3" ht="18.75" x14ac:dyDescent="0.3">
      <c r="B195" s="11"/>
      <c r="C195" s="11"/>
    </row>
    <row r="196" spans="1:3" ht="18.75" x14ac:dyDescent="0.3">
      <c r="B196" s="11"/>
      <c r="C196" s="11"/>
    </row>
    <row r="197" spans="1:3" ht="18.75" x14ac:dyDescent="0.3">
      <c r="B197" s="11"/>
      <c r="C197" s="11"/>
    </row>
    <row r="198" spans="1:3" ht="18.75" x14ac:dyDescent="0.3">
      <c r="B198" s="11"/>
      <c r="C198" s="11"/>
    </row>
    <row r="199" spans="1:3" ht="18.75" x14ac:dyDescent="0.3">
      <c r="B199" s="11"/>
      <c r="C199" s="11"/>
    </row>
    <row r="200" spans="1:3" ht="18.75" x14ac:dyDescent="0.3">
      <c r="B200" s="11"/>
      <c r="C200" s="11"/>
    </row>
    <row r="201" spans="1:3" ht="18.75" x14ac:dyDescent="0.3">
      <c r="B201" s="11"/>
      <c r="C201" s="11"/>
    </row>
    <row r="202" spans="1:3" ht="18.75" x14ac:dyDescent="0.3">
      <c r="B202" s="11"/>
      <c r="C202" s="11"/>
    </row>
    <row r="203" spans="1:3" ht="18.75" x14ac:dyDescent="0.3">
      <c r="B203" s="11"/>
      <c r="C203" s="11"/>
    </row>
    <row r="204" spans="1:3" ht="18.75" x14ac:dyDescent="0.3">
      <c r="B204" s="11"/>
      <c r="C204" s="11"/>
    </row>
    <row r="205" spans="1:3" ht="18.75" x14ac:dyDescent="0.3">
      <c r="B205" s="11"/>
      <c r="C205" s="11"/>
    </row>
    <row r="206" spans="1:3" ht="18.75" x14ac:dyDescent="0.3">
      <c r="B206" s="11"/>
      <c r="C206" s="11"/>
    </row>
    <row r="207" spans="1:3" ht="18.75" x14ac:dyDescent="0.3">
      <c r="B207" s="11"/>
      <c r="C207" s="11"/>
    </row>
    <row r="208" spans="1:3" ht="18.75" x14ac:dyDescent="0.3">
      <c r="B208" s="11"/>
      <c r="C208" s="11"/>
    </row>
    <row r="209" spans="1:3" ht="18.75" x14ac:dyDescent="0.3">
      <c r="B209" s="11"/>
      <c r="C209" s="11"/>
    </row>
    <row r="210" spans="1:3" ht="18.75" x14ac:dyDescent="0.3">
      <c r="B210" s="11"/>
      <c r="C210" s="11"/>
    </row>
    <row r="211" spans="1:3" ht="18.75" x14ac:dyDescent="0.3">
      <c r="A211" s="9"/>
      <c r="B211" s="11"/>
      <c r="C211" s="11"/>
    </row>
    <row r="212" spans="1:3" ht="18.75" x14ac:dyDescent="0.3">
      <c r="A212" s="9"/>
      <c r="B212" s="11"/>
      <c r="C212" s="11"/>
    </row>
    <row r="213" spans="1:3" ht="18.75" x14ac:dyDescent="0.3">
      <c r="A213" s="9"/>
      <c r="B213" s="11"/>
      <c r="C213" s="11"/>
    </row>
    <row r="214" spans="1:3" ht="18.75" x14ac:dyDescent="0.3">
      <c r="A214" s="9"/>
      <c r="B214" s="11"/>
      <c r="C214" s="11"/>
    </row>
    <row r="215" spans="1:3" ht="18.75" x14ac:dyDescent="0.3">
      <c r="A215" s="9"/>
      <c r="B215" s="11"/>
      <c r="C215" s="11"/>
    </row>
    <row r="216" spans="1:3" ht="18.75" x14ac:dyDescent="0.3">
      <c r="A216" s="9"/>
      <c r="B216" s="11"/>
      <c r="C216" s="11"/>
    </row>
    <row r="217" spans="1:3" ht="18.75" x14ac:dyDescent="0.3">
      <c r="A217" s="9"/>
      <c r="B217" s="11"/>
      <c r="C217" s="11"/>
    </row>
    <row r="218" spans="1:3" ht="18.75" x14ac:dyDescent="0.3">
      <c r="A218" s="9"/>
      <c r="B218" s="11"/>
      <c r="C218" s="11"/>
    </row>
    <row r="219" spans="1:3" ht="18.75" x14ac:dyDescent="0.3">
      <c r="A219" s="9"/>
      <c r="B219" s="11"/>
      <c r="C219" s="11"/>
    </row>
    <row r="220" spans="1:3" ht="18.75" x14ac:dyDescent="0.3">
      <c r="A220" s="9"/>
      <c r="B220" s="11"/>
      <c r="C220" s="11"/>
    </row>
    <row r="221" spans="1:3" ht="18.75" x14ac:dyDescent="0.3">
      <c r="A221" s="9"/>
      <c r="B221" s="11"/>
      <c r="C221" s="11"/>
    </row>
    <row r="222" spans="1:3" ht="18.75" x14ac:dyDescent="0.3">
      <c r="A222" s="9"/>
      <c r="B222" s="11"/>
      <c r="C222" s="11"/>
    </row>
    <row r="223" spans="1:3" ht="18.75" x14ac:dyDescent="0.3">
      <c r="A223" s="9"/>
      <c r="B223" s="11"/>
      <c r="C223" s="11"/>
    </row>
    <row r="224" spans="1:3" ht="18.75" x14ac:dyDescent="0.3">
      <c r="A224" s="9"/>
      <c r="B224" s="11"/>
      <c r="C224" s="11"/>
    </row>
    <row r="225" spans="1:3" ht="18.75" x14ac:dyDescent="0.3">
      <c r="A225" s="11"/>
      <c r="B225" s="9"/>
      <c r="C225" s="9"/>
    </row>
    <row r="226" spans="1:3" ht="18.75" x14ac:dyDescent="0.3">
      <c r="A226" s="9"/>
      <c r="B226" s="11"/>
      <c r="C226" s="11"/>
    </row>
    <row r="227" spans="1:3" ht="18.75" x14ac:dyDescent="0.3">
      <c r="B227" s="11"/>
      <c r="C227" s="11"/>
    </row>
    <row r="228" spans="1:3" ht="18.75" x14ac:dyDescent="0.3">
      <c r="B228" s="11"/>
      <c r="C228" s="11"/>
    </row>
    <row r="229" spans="1:3" ht="18.75" x14ac:dyDescent="0.3">
      <c r="B229" s="11"/>
      <c r="C229" s="11"/>
    </row>
    <row r="230" spans="1:3" ht="18.75" x14ac:dyDescent="0.3">
      <c r="B230" s="11"/>
      <c r="C230" s="11"/>
    </row>
    <row r="231" spans="1:3" ht="18.75" x14ac:dyDescent="0.3">
      <c r="B231" s="11"/>
      <c r="C231" s="11"/>
    </row>
    <row r="232" spans="1:3" ht="18.75" x14ac:dyDescent="0.3">
      <c r="B232" s="11"/>
      <c r="C232" s="11"/>
    </row>
    <row r="233" spans="1:3" ht="18.75" x14ac:dyDescent="0.3">
      <c r="B233" s="11"/>
      <c r="C233" s="11"/>
    </row>
    <row r="234" spans="1:3" ht="18.75" x14ac:dyDescent="0.3">
      <c r="B234" s="11"/>
      <c r="C234" s="11"/>
    </row>
    <row r="235" spans="1:3" ht="18.75" x14ac:dyDescent="0.3">
      <c r="B235" s="11"/>
      <c r="C235" s="11"/>
    </row>
    <row r="236" spans="1:3" ht="18.75" x14ac:dyDescent="0.3">
      <c r="B236" s="11"/>
      <c r="C236" s="11"/>
    </row>
    <row r="237" spans="1:3" ht="18.75" x14ac:dyDescent="0.3">
      <c r="B237" s="11"/>
      <c r="C237" s="11"/>
    </row>
    <row r="238" spans="1:3" ht="18.75" x14ac:dyDescent="0.3">
      <c r="B238" s="11"/>
      <c r="C238" s="11"/>
    </row>
    <row r="239" spans="1:3" ht="18.75" x14ac:dyDescent="0.3">
      <c r="B239" s="11"/>
      <c r="C239" s="11"/>
    </row>
    <row r="240" spans="1:3" ht="18.75" x14ac:dyDescent="0.3">
      <c r="B240" s="11"/>
      <c r="C240" s="11"/>
    </row>
    <row r="241" spans="2:3" ht="18.75" x14ac:dyDescent="0.3">
      <c r="B241" s="11"/>
      <c r="C241" s="11"/>
    </row>
    <row r="242" spans="2:3" ht="18.75" x14ac:dyDescent="0.3">
      <c r="B242" s="11"/>
      <c r="C242" s="11"/>
    </row>
    <row r="243" spans="2:3" ht="18.75" x14ac:dyDescent="0.3">
      <c r="B243" s="11"/>
      <c r="C243" s="11"/>
    </row>
    <row r="244" spans="2:3" ht="18.75" x14ac:dyDescent="0.3">
      <c r="B244" s="11"/>
      <c r="C244" s="11"/>
    </row>
    <row r="245" spans="2:3" ht="18.75" x14ac:dyDescent="0.3">
      <c r="B245" s="11"/>
      <c r="C245" s="11"/>
    </row>
    <row r="246" spans="2:3" ht="18.75" x14ac:dyDescent="0.3">
      <c r="B246" s="11"/>
      <c r="C246" s="11"/>
    </row>
    <row r="247" spans="2:3" ht="18.75" x14ac:dyDescent="0.3">
      <c r="B247" s="11"/>
      <c r="C247" s="11"/>
    </row>
    <row r="248" spans="2:3" ht="18.75" x14ac:dyDescent="0.3">
      <c r="B248" s="11"/>
      <c r="C248" s="11"/>
    </row>
    <row r="249" spans="2:3" ht="18.75" x14ac:dyDescent="0.3">
      <c r="B249" s="11"/>
      <c r="C249" s="11"/>
    </row>
    <row r="250" spans="2:3" ht="18.75" x14ac:dyDescent="0.3">
      <c r="B250" s="11"/>
      <c r="C250" s="11"/>
    </row>
    <row r="251" spans="2:3" ht="18.75" x14ac:dyDescent="0.3">
      <c r="B251" s="11"/>
      <c r="C251" s="11"/>
    </row>
    <row r="252" spans="2:3" ht="18.75" x14ac:dyDescent="0.3">
      <c r="B252" s="11"/>
      <c r="C252" s="11"/>
    </row>
    <row r="253" spans="2:3" ht="18.75" x14ac:dyDescent="0.3">
      <c r="B253" s="11"/>
      <c r="C253" s="11"/>
    </row>
    <row r="254" spans="2:3" ht="18.75" x14ac:dyDescent="0.3">
      <c r="B254" s="11"/>
      <c r="C254" s="11"/>
    </row>
    <row r="255" spans="2:3" ht="18.75" x14ac:dyDescent="0.3">
      <c r="B255" s="11"/>
      <c r="C255" s="11"/>
    </row>
    <row r="256" spans="2:3" ht="18.75" x14ac:dyDescent="0.3">
      <c r="B256" s="11"/>
      <c r="C256" s="11"/>
    </row>
    <row r="257" spans="2:3" ht="18.75" x14ac:dyDescent="0.3">
      <c r="B257" s="11"/>
      <c r="C257" s="11"/>
    </row>
    <row r="258" spans="2:3" ht="18.75" x14ac:dyDescent="0.3">
      <c r="B258" s="11"/>
      <c r="C258" s="11"/>
    </row>
    <row r="259" spans="2:3" ht="18.75" x14ac:dyDescent="0.3">
      <c r="B259" s="11"/>
      <c r="C259" s="11"/>
    </row>
    <row r="260" spans="2:3" ht="18.75" x14ac:dyDescent="0.3">
      <c r="B260" s="11"/>
      <c r="C260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A5:D5"/>
    </sheetView>
  </sheetViews>
  <sheetFormatPr defaultRowHeight="15" x14ac:dyDescent="0.25"/>
  <cols>
    <col min="1" max="2" width="22.140625" customWidth="1"/>
    <col min="3" max="3" width="18.5703125" customWidth="1"/>
    <col min="4" max="4" width="110.5703125" bestFit="1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24</v>
      </c>
    </row>
    <row r="2" spans="1:4" ht="20.25" x14ac:dyDescent="0.35">
      <c r="A2" s="2" t="s">
        <v>27</v>
      </c>
      <c r="B2" s="2">
        <v>21.96</v>
      </c>
      <c r="C2" s="2" t="s">
        <v>22</v>
      </c>
      <c r="D2" s="2" t="s">
        <v>52</v>
      </c>
    </row>
    <row r="3" spans="1:4" ht="20.25" x14ac:dyDescent="0.35">
      <c r="A3" s="4" t="s">
        <v>31</v>
      </c>
      <c r="B3" s="2">
        <v>39</v>
      </c>
      <c r="C3" s="2" t="s">
        <v>25</v>
      </c>
      <c r="D3" s="2" t="s">
        <v>56</v>
      </c>
    </row>
    <row r="4" spans="1:4" ht="20.25" x14ac:dyDescent="0.35">
      <c r="A4" s="4" t="s">
        <v>32</v>
      </c>
      <c r="B4" s="2">
        <v>8.5</v>
      </c>
      <c r="C4" s="2" t="s">
        <v>25</v>
      </c>
      <c r="D4" s="2" t="s">
        <v>54</v>
      </c>
    </row>
    <row r="5" spans="1:4" ht="20.25" x14ac:dyDescent="0.35">
      <c r="A5" s="4" t="s">
        <v>168</v>
      </c>
      <c r="B5" s="2">
        <v>0.35</v>
      </c>
      <c r="C5" s="2" t="s">
        <v>23</v>
      </c>
      <c r="D5" s="2" t="s">
        <v>184</v>
      </c>
    </row>
    <row r="6" spans="1:4" ht="20.25" x14ac:dyDescent="0.35">
      <c r="A6" s="2" t="s">
        <v>30</v>
      </c>
      <c r="B6" s="2">
        <v>-3</v>
      </c>
      <c r="C6" s="2" t="s">
        <v>25</v>
      </c>
      <c r="D6" s="2" t="s">
        <v>53</v>
      </c>
    </row>
    <row r="7" spans="1:4" ht="20.25" x14ac:dyDescent="0.35">
      <c r="A7" s="2" t="s">
        <v>28</v>
      </c>
      <c r="B7" s="2">
        <v>7.2</v>
      </c>
      <c r="C7" s="2" t="s">
        <v>22</v>
      </c>
      <c r="D7" s="2" t="s">
        <v>173</v>
      </c>
    </row>
    <row r="8" spans="1:4" ht="20.25" x14ac:dyDescent="0.35">
      <c r="A8" s="4" t="s">
        <v>33</v>
      </c>
      <c r="B8" s="2">
        <v>0.1</v>
      </c>
      <c r="C8" s="2" t="s">
        <v>23</v>
      </c>
      <c r="D8" s="2" t="s">
        <v>57</v>
      </c>
    </row>
    <row r="9" spans="1:4" ht="20.25" x14ac:dyDescent="0.35">
      <c r="A9" s="4" t="s">
        <v>169</v>
      </c>
      <c r="B9" s="2">
        <v>-0.05</v>
      </c>
      <c r="C9" s="2" t="s">
        <v>38</v>
      </c>
      <c r="D9" s="2" t="s">
        <v>124</v>
      </c>
    </row>
    <row r="10" spans="1:4" ht="20.25" x14ac:dyDescent="0.35">
      <c r="A10" s="4" t="s">
        <v>170</v>
      </c>
      <c r="B10" s="2">
        <v>0.11</v>
      </c>
      <c r="C10" s="2" t="s">
        <v>26</v>
      </c>
      <c r="D10" s="2" t="s">
        <v>125</v>
      </c>
    </row>
    <row r="11" spans="1:4" ht="20.25" x14ac:dyDescent="0.35">
      <c r="A11" s="4" t="s">
        <v>35</v>
      </c>
      <c r="B11" s="5">
        <v>0</v>
      </c>
      <c r="C11" s="2" t="s">
        <v>23</v>
      </c>
      <c r="D11" s="7" t="s">
        <v>174</v>
      </c>
    </row>
    <row r="12" spans="1:4" ht="20.25" x14ac:dyDescent="0.35">
      <c r="A12" s="4" t="s">
        <v>171</v>
      </c>
      <c r="B12" s="2">
        <v>0.25</v>
      </c>
      <c r="C12" s="2" t="s">
        <v>23</v>
      </c>
      <c r="D12" s="2" t="s">
        <v>135</v>
      </c>
    </row>
    <row r="13" spans="1:4" ht="20.25" x14ac:dyDescent="0.35">
      <c r="A13" s="4" t="s">
        <v>172</v>
      </c>
      <c r="B13" s="2">
        <v>0.7</v>
      </c>
      <c r="C13" s="2" t="s">
        <v>23</v>
      </c>
      <c r="D13" s="2" t="s">
        <v>138</v>
      </c>
    </row>
    <row r="14" spans="1:4" ht="20.25" x14ac:dyDescent="0.35">
      <c r="A14" s="2" t="s">
        <v>29</v>
      </c>
      <c r="B14" s="2">
        <v>2.4</v>
      </c>
      <c r="C14" s="2" t="s">
        <v>22</v>
      </c>
      <c r="D14" s="2" t="s">
        <v>175</v>
      </c>
    </row>
    <row r="15" spans="1:4" ht="20.25" x14ac:dyDescent="0.35">
      <c r="A15" s="4" t="s">
        <v>34</v>
      </c>
      <c r="B15" s="2">
        <v>0.08</v>
      </c>
      <c r="C15" s="2" t="s">
        <v>23</v>
      </c>
      <c r="D15" s="2" t="s">
        <v>58</v>
      </c>
    </row>
    <row r="16" spans="1:4" ht="20.25" x14ac:dyDescent="0.35">
      <c r="A16" s="4" t="s">
        <v>176</v>
      </c>
      <c r="B16" s="2">
        <v>-0.05</v>
      </c>
      <c r="C16" s="2" t="s">
        <v>38</v>
      </c>
      <c r="D16" s="2" t="s">
        <v>126</v>
      </c>
    </row>
    <row r="17" spans="1:4" ht="20.25" x14ac:dyDescent="0.35">
      <c r="A17" s="4" t="s">
        <v>177</v>
      </c>
      <c r="B17" s="2">
        <v>0.11</v>
      </c>
      <c r="C17" s="2" t="s">
        <v>26</v>
      </c>
      <c r="D17" s="2" t="s">
        <v>127</v>
      </c>
    </row>
    <row r="18" spans="1:4" ht="20.25" x14ac:dyDescent="0.35">
      <c r="A18" s="4" t="s">
        <v>36</v>
      </c>
      <c r="B18" s="2">
        <v>0</v>
      </c>
      <c r="C18" s="2" t="s">
        <v>23</v>
      </c>
      <c r="D18" s="7" t="s">
        <v>183</v>
      </c>
    </row>
    <row r="19" spans="1:4" ht="20.25" x14ac:dyDescent="0.35">
      <c r="A19" s="4" t="s">
        <v>178</v>
      </c>
      <c r="B19" s="2">
        <v>0.25</v>
      </c>
      <c r="C19" s="2" t="s">
        <v>23</v>
      </c>
      <c r="D19" s="2" t="s">
        <v>136</v>
      </c>
    </row>
    <row r="20" spans="1:4" ht="20.25" x14ac:dyDescent="0.35">
      <c r="A20" s="4" t="s">
        <v>179</v>
      </c>
      <c r="B20" s="2">
        <v>0.7</v>
      </c>
      <c r="C20" s="2" t="s">
        <v>23</v>
      </c>
      <c r="D20" s="2" t="s">
        <v>182</v>
      </c>
    </row>
    <row r="21" spans="1:4" ht="20.25" x14ac:dyDescent="0.35">
      <c r="A21" s="4" t="s">
        <v>180</v>
      </c>
      <c r="B21" s="2">
        <v>0</v>
      </c>
      <c r="C21" s="2" t="s">
        <v>25</v>
      </c>
      <c r="D21" s="2" t="s">
        <v>181</v>
      </c>
    </row>
    <row r="22" spans="1:4" ht="20.25" x14ac:dyDescent="0.35">
      <c r="A22" s="4" t="s">
        <v>37</v>
      </c>
      <c r="B22" s="2">
        <v>0.9</v>
      </c>
      <c r="C22" s="2" t="s">
        <v>23</v>
      </c>
      <c r="D22" s="2" t="s">
        <v>50</v>
      </c>
    </row>
    <row r="23" spans="1:4" ht="20.25" x14ac:dyDescent="0.35">
      <c r="A23" s="4" t="s">
        <v>165</v>
      </c>
      <c r="B23" s="2">
        <v>0.2</v>
      </c>
      <c r="C23" s="2" t="s">
        <v>23</v>
      </c>
      <c r="D23" s="2" t="s">
        <v>61</v>
      </c>
    </row>
    <row r="24" spans="1:4" ht="20.25" x14ac:dyDescent="0.35">
      <c r="A24" s="4" t="s">
        <v>166</v>
      </c>
      <c r="B24" s="2">
        <v>0.9</v>
      </c>
      <c r="C24" s="2" t="s">
        <v>23</v>
      </c>
      <c r="D24" s="2" t="s">
        <v>62</v>
      </c>
    </row>
    <row r="25" spans="1:4" ht="20.25" x14ac:dyDescent="0.35">
      <c r="A25" s="2" t="s">
        <v>167</v>
      </c>
      <c r="B25" s="2">
        <v>1.55</v>
      </c>
      <c r="C25" s="2" t="s">
        <v>22</v>
      </c>
      <c r="D25" s="2" t="s">
        <v>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3" workbookViewId="0">
      <selection activeCell="A23" sqref="A23"/>
    </sheetView>
  </sheetViews>
  <sheetFormatPr defaultRowHeight="15" x14ac:dyDescent="0.25"/>
  <cols>
    <col min="1" max="1" width="21.85546875" customWidth="1"/>
    <col min="2" max="2" width="20.140625" customWidth="1"/>
    <col min="3" max="3" width="17" customWidth="1"/>
    <col min="4" max="4" width="129.7109375" bestFit="1" customWidth="1"/>
  </cols>
  <sheetData>
    <row r="1" spans="1:6" ht="18.75" x14ac:dyDescent="0.3">
      <c r="A1" s="1" t="s">
        <v>0</v>
      </c>
      <c r="B1" s="1" t="s">
        <v>1</v>
      </c>
      <c r="C1" s="1" t="s">
        <v>2</v>
      </c>
      <c r="D1" s="1" t="s">
        <v>24</v>
      </c>
      <c r="E1" s="1"/>
    </row>
    <row r="2" spans="1:6" ht="20.25" x14ac:dyDescent="0.35">
      <c r="A2" s="15" t="s">
        <v>91</v>
      </c>
      <c r="B2" s="15">
        <v>10.68</v>
      </c>
      <c r="C2" s="15" t="s">
        <v>22</v>
      </c>
      <c r="D2" s="15" t="s">
        <v>82</v>
      </c>
      <c r="E2" s="2"/>
      <c r="F2" s="2"/>
    </row>
    <row r="3" spans="1:6" ht="20.25" x14ac:dyDescent="0.35">
      <c r="A3" s="16" t="s">
        <v>95</v>
      </c>
      <c r="B3" s="15">
        <v>44.5</v>
      </c>
      <c r="C3" s="15" t="s">
        <v>25</v>
      </c>
      <c r="D3" s="15" t="s">
        <v>85</v>
      </c>
      <c r="E3" s="2"/>
      <c r="F3" s="2"/>
    </row>
    <row r="4" spans="1:6" ht="20.25" x14ac:dyDescent="0.35">
      <c r="A4" s="16" t="s">
        <v>96</v>
      </c>
      <c r="B4" s="15">
        <v>0</v>
      </c>
      <c r="C4" s="15" t="s">
        <v>25</v>
      </c>
      <c r="D4" s="15" t="s">
        <v>86</v>
      </c>
      <c r="E4" s="2"/>
      <c r="F4" s="2"/>
    </row>
    <row r="5" spans="1:6" s="9" customFormat="1" ht="20.25" x14ac:dyDescent="0.35">
      <c r="A5" s="16" t="s">
        <v>225</v>
      </c>
      <c r="B5" s="15">
        <v>0.35</v>
      </c>
      <c r="C5" s="15" t="s">
        <v>23</v>
      </c>
      <c r="D5" s="15" t="s">
        <v>184</v>
      </c>
      <c r="E5" s="15"/>
    </row>
    <row r="6" spans="1:6" ht="20.25" x14ac:dyDescent="0.35">
      <c r="A6" s="16" t="s">
        <v>94</v>
      </c>
      <c r="B6" s="15">
        <v>0</v>
      </c>
      <c r="C6" s="15" t="s">
        <v>25</v>
      </c>
      <c r="D6" s="15" t="s">
        <v>84</v>
      </c>
      <c r="E6" s="2"/>
      <c r="F6" s="2"/>
    </row>
    <row r="7" spans="1:6" ht="20.25" x14ac:dyDescent="0.35">
      <c r="A7" s="16" t="s">
        <v>101</v>
      </c>
      <c r="B7" s="15">
        <v>1</v>
      </c>
      <c r="C7" s="15" t="s">
        <v>23</v>
      </c>
      <c r="D7" s="15" t="s">
        <v>50</v>
      </c>
      <c r="E7" s="2"/>
      <c r="F7" s="2"/>
    </row>
    <row r="8" spans="1:6" ht="20.25" x14ac:dyDescent="0.35">
      <c r="A8" s="15" t="s">
        <v>92</v>
      </c>
      <c r="B8" s="15">
        <v>8.1</v>
      </c>
      <c r="C8" s="15" t="s">
        <v>22</v>
      </c>
      <c r="D8" s="15" t="s">
        <v>227</v>
      </c>
      <c r="E8" s="2"/>
      <c r="F8" s="2"/>
    </row>
    <row r="9" spans="1:6" ht="20.25" x14ac:dyDescent="0.35">
      <c r="A9" s="16" t="s">
        <v>97</v>
      </c>
      <c r="B9" s="15">
        <v>0.12</v>
      </c>
      <c r="C9" s="15" t="s">
        <v>23</v>
      </c>
      <c r="D9" s="15" t="s">
        <v>57</v>
      </c>
      <c r="E9" s="2"/>
      <c r="F9" s="2"/>
    </row>
    <row r="10" spans="1:6" s="9" customFormat="1" ht="20.25" x14ac:dyDescent="0.35">
      <c r="A10" s="16" t="s">
        <v>224</v>
      </c>
      <c r="B10" s="15">
        <v>0.12</v>
      </c>
      <c r="C10" s="15" t="s">
        <v>26</v>
      </c>
      <c r="D10" s="15" t="s">
        <v>125</v>
      </c>
      <c r="E10" s="15"/>
      <c r="F10" s="15"/>
    </row>
    <row r="11" spans="1:6" ht="20.25" x14ac:dyDescent="0.35">
      <c r="A11" s="16" t="s">
        <v>99</v>
      </c>
      <c r="B11" s="15">
        <v>0</v>
      </c>
      <c r="C11" s="15" t="s">
        <v>23</v>
      </c>
      <c r="D11" s="17" t="s">
        <v>150</v>
      </c>
      <c r="E11" s="2"/>
      <c r="F11" s="2"/>
    </row>
    <row r="12" spans="1:6" ht="20.25" x14ac:dyDescent="0.35">
      <c r="A12" s="16" t="s">
        <v>203</v>
      </c>
      <c r="B12" s="15">
        <v>0.25</v>
      </c>
      <c r="C12" s="15" t="s">
        <v>23</v>
      </c>
      <c r="D12" s="15" t="s">
        <v>204</v>
      </c>
      <c r="E12" s="2"/>
      <c r="F12" s="2"/>
    </row>
    <row r="13" spans="1:6" ht="20.25" x14ac:dyDescent="0.35">
      <c r="A13" s="16" t="s">
        <v>205</v>
      </c>
      <c r="B13" s="15">
        <v>0.7</v>
      </c>
      <c r="C13" s="15" t="s">
        <v>23</v>
      </c>
      <c r="D13" s="15" t="s">
        <v>206</v>
      </c>
      <c r="E13" s="2"/>
      <c r="F13" s="2"/>
    </row>
    <row r="14" spans="1:6" ht="20.25" x14ac:dyDescent="0.35">
      <c r="A14" s="15" t="s">
        <v>93</v>
      </c>
      <c r="B14" s="15">
        <v>2.5099999999999998</v>
      </c>
      <c r="C14" s="15" t="s">
        <v>22</v>
      </c>
      <c r="D14" s="15" t="s">
        <v>83</v>
      </c>
      <c r="E14" s="2"/>
    </row>
    <row r="15" spans="1:6" ht="20.25" x14ac:dyDescent="0.35">
      <c r="A15" s="16" t="s">
        <v>98</v>
      </c>
      <c r="B15" s="15">
        <v>0.09</v>
      </c>
      <c r="C15" s="15" t="s">
        <v>23</v>
      </c>
      <c r="D15" s="15" t="s">
        <v>58</v>
      </c>
      <c r="E15" s="2"/>
      <c r="F15" s="2"/>
    </row>
    <row r="16" spans="1:6" s="9" customFormat="1" ht="20.25" x14ac:dyDescent="0.35">
      <c r="A16" s="16" t="s">
        <v>226</v>
      </c>
      <c r="B16" s="15">
        <v>0.12</v>
      </c>
      <c r="C16" s="15" t="s">
        <v>26</v>
      </c>
      <c r="D16" s="15" t="s">
        <v>127</v>
      </c>
      <c r="E16" s="15"/>
      <c r="F16" s="15"/>
    </row>
    <row r="17" spans="1:6" ht="20.25" x14ac:dyDescent="0.35">
      <c r="A17" s="16" t="s">
        <v>100</v>
      </c>
      <c r="B17" s="15">
        <v>0</v>
      </c>
      <c r="C17" s="15" t="s">
        <v>23</v>
      </c>
      <c r="D17" s="17" t="s">
        <v>151</v>
      </c>
      <c r="E17" s="2"/>
      <c r="F17" s="2"/>
    </row>
    <row r="18" spans="1:6" ht="20.25" x14ac:dyDescent="0.35">
      <c r="A18" s="16" t="s">
        <v>207</v>
      </c>
      <c r="B18" s="15">
        <v>0.25</v>
      </c>
      <c r="C18" s="15" t="s">
        <v>23</v>
      </c>
      <c r="D18" s="15" t="s">
        <v>208</v>
      </c>
      <c r="E18" s="2"/>
      <c r="F18" s="2"/>
    </row>
    <row r="19" spans="1:6" ht="20.25" x14ac:dyDescent="0.35">
      <c r="A19" s="16" t="s">
        <v>209</v>
      </c>
      <c r="B19" s="15">
        <v>0.7</v>
      </c>
      <c r="C19" s="15" t="s">
        <v>23</v>
      </c>
      <c r="D19" s="15" t="s">
        <v>210</v>
      </c>
      <c r="E19" s="2"/>
      <c r="F19" s="2"/>
    </row>
    <row r="20" spans="1:6" ht="20.25" x14ac:dyDescent="0.35">
      <c r="A20" s="16" t="s">
        <v>212</v>
      </c>
      <c r="B20" s="15">
        <v>0</v>
      </c>
      <c r="C20" s="15" t="s">
        <v>23</v>
      </c>
      <c r="D20" s="15" t="s">
        <v>89</v>
      </c>
      <c r="E20" s="2"/>
      <c r="F20" s="2"/>
    </row>
    <row r="21" spans="1:6" ht="20.25" x14ac:dyDescent="0.35">
      <c r="A21" s="16" t="s">
        <v>213</v>
      </c>
      <c r="B21" s="15">
        <v>0.95</v>
      </c>
      <c r="C21" s="15" t="s">
        <v>23</v>
      </c>
      <c r="D21" s="15" t="s">
        <v>90</v>
      </c>
      <c r="E21" s="2"/>
      <c r="F21" s="2"/>
    </row>
    <row r="22" spans="1:6" ht="20.25" x14ac:dyDescent="0.35">
      <c r="A22" s="16" t="s">
        <v>211</v>
      </c>
      <c r="B22" s="15">
        <v>1.83</v>
      </c>
      <c r="C22" s="15" t="s">
        <v>22</v>
      </c>
      <c r="D22" s="15" t="s">
        <v>88</v>
      </c>
      <c r="E22" s="2"/>
      <c r="F22" s="2"/>
    </row>
    <row r="23" spans="1:6" ht="18.75" x14ac:dyDescent="0.3">
      <c r="E23" s="2"/>
      <c r="F2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" x14ac:dyDescent="0.25"/>
  <cols>
    <col min="1" max="1" width="20.5703125" bestFit="1" customWidth="1"/>
    <col min="2" max="2" width="18" bestFit="1" customWidth="1"/>
    <col min="3" max="3" width="12.7109375" bestFit="1" customWidth="1"/>
    <col min="4" max="4" width="87.28515625" bestFit="1" customWidth="1"/>
    <col min="5" max="5" width="66.7109375" customWidth="1"/>
  </cols>
  <sheetData>
    <row r="1" spans="1:5" ht="18.75" x14ac:dyDescent="0.3">
      <c r="A1" s="1" t="s">
        <v>0</v>
      </c>
      <c r="B1" s="1" t="s">
        <v>1</v>
      </c>
      <c r="C1" s="1" t="s">
        <v>2</v>
      </c>
      <c r="D1" s="1" t="s">
        <v>24</v>
      </c>
      <c r="E1" s="1"/>
    </row>
    <row r="2" spans="1:5" ht="18.75" x14ac:dyDescent="0.3">
      <c r="A2" s="4" t="s">
        <v>75</v>
      </c>
      <c r="B2" s="6">
        <v>285300</v>
      </c>
      <c r="C2" s="2" t="s">
        <v>76</v>
      </c>
      <c r="D2" s="2" t="s">
        <v>77</v>
      </c>
    </row>
    <row r="3" spans="1:5" ht="20.25" x14ac:dyDescent="0.35">
      <c r="A3" s="4" t="s">
        <v>78</v>
      </c>
      <c r="B3" s="2">
        <v>3.1E-2</v>
      </c>
      <c r="C3" s="2" t="s">
        <v>23</v>
      </c>
      <c r="D3" s="2" t="s">
        <v>104</v>
      </c>
    </row>
    <row r="4" spans="1:5" ht="20.25" x14ac:dyDescent="0.35">
      <c r="A4" s="4" t="s">
        <v>79</v>
      </c>
      <c r="B4" s="2">
        <v>0.27500000000000002</v>
      </c>
      <c r="C4" s="2" t="s">
        <v>23</v>
      </c>
      <c r="D4" s="2" t="s">
        <v>80</v>
      </c>
    </row>
    <row r="5" spans="1:5" ht="20.25" x14ac:dyDescent="0.35">
      <c r="A5" s="4" t="s">
        <v>152</v>
      </c>
      <c r="B5" s="2">
        <v>25.05</v>
      </c>
      <c r="C5" s="2" t="s">
        <v>22</v>
      </c>
      <c r="D5" s="2" t="s">
        <v>60</v>
      </c>
    </row>
    <row r="6" spans="1:5" ht="20.25" x14ac:dyDescent="0.35">
      <c r="A6" s="4" t="s">
        <v>106</v>
      </c>
      <c r="B6" s="2">
        <v>63.4</v>
      </c>
      <c r="C6" s="2" t="s">
        <v>22</v>
      </c>
      <c r="D6" s="2" t="s">
        <v>59</v>
      </c>
    </row>
    <row r="7" spans="1:5" ht="20.25" x14ac:dyDescent="0.35">
      <c r="A7" s="4" t="s">
        <v>107</v>
      </c>
      <c r="B7" s="2">
        <v>61.96</v>
      </c>
      <c r="C7" s="2" t="s">
        <v>22</v>
      </c>
      <c r="D7" s="2" t="s">
        <v>87</v>
      </c>
    </row>
    <row r="8" spans="1:5" ht="20.25" x14ac:dyDescent="0.35">
      <c r="A8" s="4" t="s">
        <v>105</v>
      </c>
      <c r="B8" s="2">
        <v>-0.75</v>
      </c>
      <c r="C8" s="2" t="s">
        <v>22</v>
      </c>
      <c r="D8" s="2" t="s">
        <v>153</v>
      </c>
      <c r="E8" s="2"/>
    </row>
    <row r="9" spans="1:5" ht="20.25" x14ac:dyDescent="0.35">
      <c r="A9" s="4" t="s">
        <v>164</v>
      </c>
      <c r="B9" s="2">
        <f>2.1-0.75</f>
        <v>1.35</v>
      </c>
      <c r="C9" s="2" t="s">
        <v>22</v>
      </c>
      <c r="D9" s="2" t="s">
        <v>63</v>
      </c>
    </row>
    <row r="10" spans="1:5" ht="20.25" x14ac:dyDescent="0.35">
      <c r="A10" s="16" t="s">
        <v>228</v>
      </c>
      <c r="B10" s="15">
        <v>2.2000000000000002</v>
      </c>
      <c r="C10" s="15" t="s">
        <v>22</v>
      </c>
      <c r="D10" s="15" t="s">
        <v>229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3" sqref="B13"/>
    </sheetView>
  </sheetViews>
  <sheetFormatPr defaultRowHeight="18.75" x14ac:dyDescent="0.3"/>
  <cols>
    <col min="1" max="1" width="18.28515625" style="11" bestFit="1" customWidth="1"/>
    <col min="2" max="2" width="18" style="14" bestFit="1" customWidth="1"/>
    <col min="3" max="3" width="12.7109375" style="11" bestFit="1" customWidth="1"/>
    <col min="4" max="4" width="110.28515625" style="11" bestFit="1" customWidth="1"/>
    <col min="5" max="16384" width="9.140625" style="11"/>
  </cols>
  <sheetData>
    <row r="1" spans="1:4" x14ac:dyDescent="0.3">
      <c r="A1" s="10" t="s">
        <v>0</v>
      </c>
      <c r="B1" s="13" t="s">
        <v>1</v>
      </c>
      <c r="C1" s="10" t="s">
        <v>2</v>
      </c>
      <c r="D1" s="10" t="s">
        <v>24</v>
      </c>
    </row>
    <row r="2" spans="1:4" ht="20.25" x14ac:dyDescent="0.35">
      <c r="A2" s="11" t="s">
        <v>192</v>
      </c>
      <c r="B2" s="14">
        <v>2</v>
      </c>
      <c r="C2" s="11" t="s">
        <v>23</v>
      </c>
      <c r="D2" s="11" t="s">
        <v>193</v>
      </c>
    </row>
    <row r="3" spans="1:4" ht="20.25" x14ac:dyDescent="0.35">
      <c r="A3" s="11" t="s">
        <v>194</v>
      </c>
      <c r="B3" s="14">
        <v>0</v>
      </c>
      <c r="C3" s="11" t="s">
        <v>23</v>
      </c>
      <c r="D3" s="11" t="s">
        <v>195</v>
      </c>
    </row>
    <row r="4" spans="1:4" ht="20.25" x14ac:dyDescent="0.35">
      <c r="A4" s="12" t="s">
        <v>215</v>
      </c>
      <c r="B4" s="14">
        <v>7.97</v>
      </c>
      <c r="C4" s="11" t="s">
        <v>22</v>
      </c>
      <c r="D4" s="11" t="s">
        <v>197</v>
      </c>
    </row>
    <row r="5" spans="1:4" ht="20.25" x14ac:dyDescent="0.35">
      <c r="A5" s="12" t="s">
        <v>216</v>
      </c>
      <c r="B5" s="14">
        <v>0</v>
      </c>
      <c r="C5" s="11" t="s">
        <v>22</v>
      </c>
      <c r="D5" s="11" t="s">
        <v>198</v>
      </c>
    </row>
    <row r="6" spans="1:4" ht="20.25" x14ac:dyDescent="0.35">
      <c r="A6" s="12" t="s">
        <v>217</v>
      </c>
      <c r="B6" s="14">
        <v>9.67</v>
      </c>
      <c r="C6" s="11" t="s">
        <v>22</v>
      </c>
      <c r="D6" s="11" t="s">
        <v>201</v>
      </c>
    </row>
    <row r="7" spans="1:4" ht="20.25" x14ac:dyDescent="0.35">
      <c r="A7" s="12" t="s">
        <v>218</v>
      </c>
      <c r="B7" s="14">
        <v>0</v>
      </c>
      <c r="C7" s="11" t="s">
        <v>22</v>
      </c>
      <c r="D7" s="11" t="s">
        <v>202</v>
      </c>
    </row>
    <row r="8" spans="1:4" ht="20.25" x14ac:dyDescent="0.35">
      <c r="A8" s="12" t="s">
        <v>219</v>
      </c>
      <c r="B8" s="14">
        <v>1.03</v>
      </c>
      <c r="C8" s="11" t="s">
        <v>22</v>
      </c>
      <c r="D8" s="11" t="s">
        <v>199</v>
      </c>
    </row>
    <row r="9" spans="1:4" ht="20.25" x14ac:dyDescent="0.35">
      <c r="A9" s="12" t="s">
        <v>220</v>
      </c>
      <c r="B9" s="14">
        <v>0</v>
      </c>
      <c r="C9" s="11" t="s">
        <v>22</v>
      </c>
      <c r="D9" s="11" t="s">
        <v>200</v>
      </c>
    </row>
    <row r="10" spans="1:4" ht="20.25" x14ac:dyDescent="0.35">
      <c r="A10" s="11" t="s">
        <v>221</v>
      </c>
      <c r="B10" s="14">
        <v>3.1</v>
      </c>
      <c r="C10" s="11" t="s">
        <v>22</v>
      </c>
      <c r="D10" s="11" t="s">
        <v>191</v>
      </c>
    </row>
    <row r="11" spans="1:4" ht="20.25" x14ac:dyDescent="0.35">
      <c r="A11" s="12" t="s">
        <v>222</v>
      </c>
      <c r="B11" s="14">
        <v>0.22</v>
      </c>
      <c r="C11" s="11" t="s">
        <v>23</v>
      </c>
      <c r="D11" s="11" t="s">
        <v>190</v>
      </c>
    </row>
    <row r="12" spans="1:4" ht="20.25" x14ac:dyDescent="0.35">
      <c r="A12" s="11" t="s">
        <v>223</v>
      </c>
      <c r="B12" s="14">
        <v>0.13700000000000001</v>
      </c>
      <c r="C12" s="11" t="s">
        <v>196</v>
      </c>
      <c r="D12" s="11" t="s">
        <v>214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Flight Data</vt:lpstr>
      <vt:lpstr>Wing</vt:lpstr>
      <vt:lpstr>Fuselage</vt:lpstr>
      <vt:lpstr>H-Tail</vt:lpstr>
      <vt:lpstr>V-Tail</vt:lpstr>
      <vt:lpstr>Misc Aircraft Data</vt:lpstr>
      <vt:lpstr>Engines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Sunshine</dc:creator>
  <cp:lastModifiedBy>Sunshine</cp:lastModifiedBy>
  <dcterms:created xsi:type="dcterms:W3CDTF">2014-04-04T20:41:43Z</dcterms:created>
  <dcterms:modified xsi:type="dcterms:W3CDTF">2014-06-03T08:54:08Z</dcterms:modified>
</cp:coreProperties>
</file>