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Foglio1" sheetId="1" r:id="rId1"/>
    <sheet name="Foglio2" sheetId="2" r:id="rId2"/>
    <sheet name="Foglio3" sheetId="3" r:id="rId3"/>
  </sheets>
  <calcPr calcId="144525"/>
</workbook>
</file>

<file path=xl/calcChain.xml><?xml version="1.0" encoding="utf-8"?>
<calcChain xmlns="http://schemas.openxmlformats.org/spreadsheetml/2006/main">
  <c r="U31" i="1" l="1"/>
  <c r="V31" i="1" s="1"/>
  <c r="W31" i="1" s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7" i="1"/>
  <c r="E16" i="1"/>
  <c r="E17" i="1"/>
  <c r="E18" i="1"/>
  <c r="E19" i="1"/>
  <c r="E20" i="1"/>
  <c r="E6" i="1"/>
  <c r="E7" i="1"/>
  <c r="E8" i="1"/>
  <c r="E9" i="1"/>
  <c r="E10" i="1"/>
  <c r="E11" i="1"/>
  <c r="E12" i="1"/>
  <c r="E13" i="1"/>
  <c r="E14" i="1"/>
  <c r="E15" i="1"/>
  <c r="E5" i="1"/>
</calcChain>
</file>

<file path=xl/comments1.xml><?xml version="1.0" encoding="utf-8"?>
<comments xmlns="http://schemas.openxmlformats.org/spreadsheetml/2006/main">
  <authors>
    <author>De Marco</author>
  </authors>
  <commentList>
    <comment ref="D26" authorId="0">
      <text>
        <r>
          <rPr>
            <b/>
            <sz val="9"/>
            <color indexed="81"/>
            <rFont val="Tahoma"/>
            <family val="2"/>
          </rPr>
          <t xml:space="preserve">Cusati:
</t>
        </r>
        <r>
          <rPr>
            <sz val="9"/>
            <color indexed="81"/>
            <rFont val="Tahoma"/>
            <family val="2"/>
          </rPr>
          <t>Plot Digitizer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Cusati:</t>
        </r>
        <r>
          <rPr>
            <sz val="9"/>
            <color indexed="81"/>
            <rFont val="Tahoma"/>
            <family val="2"/>
          </rPr>
          <t xml:space="preserve">
Plot Digitizer</t>
        </r>
      </text>
    </comment>
    <comment ref="F26" authorId="0">
      <text>
        <r>
          <rPr>
            <b/>
            <sz val="9"/>
            <color indexed="81"/>
            <rFont val="Tahoma"/>
            <family val="2"/>
          </rPr>
          <t>Cusati:</t>
        </r>
        <r>
          <rPr>
            <sz val="9"/>
            <color indexed="81"/>
            <rFont val="Tahoma"/>
            <family val="2"/>
          </rPr>
          <t xml:space="preserve">
Polynomial</t>
        </r>
      </text>
    </comment>
  </commentList>
</comments>
</file>

<file path=xl/sharedStrings.xml><?xml version="1.0" encoding="utf-8"?>
<sst xmlns="http://schemas.openxmlformats.org/spreadsheetml/2006/main" count="11" uniqueCount="8">
  <si>
    <t>h/b</t>
  </si>
  <si>
    <t>Delta CDg</t>
  </si>
  <si>
    <t>h</t>
  </si>
  <si>
    <t>b</t>
  </si>
  <si>
    <t>b eff = pi*b/4</t>
  </si>
  <si>
    <t>h/b eff</t>
  </si>
  <si>
    <t>Graph McCormick</t>
  </si>
  <si>
    <t>ATR 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</si>
</sst>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Foglio1!$D$5:$D$20</c:f>
              <c:numCache>
                <c:formatCode>General</c:formatCode>
                <c:ptCount val="1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</c:numCache>
            </c:numRef>
          </c:xVal>
          <c:yVal>
            <c:numRef>
              <c:f>Foglio1!$E$5:$E$20</c:f>
              <c:numCache>
                <c:formatCode>General</c:formatCode>
                <c:ptCount val="16"/>
                <c:pt idx="0">
                  <c:v>0</c:v>
                </c:pt>
                <c:pt idx="1">
                  <c:v>9.2888243831640058E-2</c:v>
                </c:pt>
                <c:pt idx="2">
                  <c:v>0.29057888762769585</c:v>
                </c:pt>
                <c:pt idx="3">
                  <c:v>0.47960033305578686</c:v>
                </c:pt>
                <c:pt idx="4">
                  <c:v>0.62098241358399031</c:v>
                </c:pt>
                <c:pt idx="5">
                  <c:v>0.71910112359550571</c:v>
                </c:pt>
                <c:pt idx="6">
                  <c:v>0.78661659269375217</c:v>
                </c:pt>
                <c:pt idx="7">
                  <c:v>0.83382079234246209</c:v>
                </c:pt>
                <c:pt idx="8">
                  <c:v>0.86761279389959756</c:v>
                </c:pt>
                <c:pt idx="9">
                  <c:v>0.89240833189877777</c:v>
                </c:pt>
                <c:pt idx="10">
                  <c:v>0.91103202846975095</c:v>
                </c:pt>
                <c:pt idx="11">
                  <c:v>0.92531963197514633</c:v>
                </c:pt>
                <c:pt idx="12">
                  <c:v>0.9364901940859669</c:v>
                </c:pt>
                <c:pt idx="13">
                  <c:v>0.9453719080499956</c:v>
                </c:pt>
                <c:pt idx="14">
                  <c:v>0.95254005619257343</c:v>
                </c:pt>
                <c:pt idx="15">
                  <c:v>0.95840266222961734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3552"/>
        <c:axId val="58514816"/>
      </c:scatterChart>
      <c:valAx>
        <c:axId val="58983552"/>
        <c:scaling>
          <c:orientation val="minMax"/>
          <c:max val="0.30000000000000004"/>
        </c:scaling>
        <c:delete val="0"/>
        <c:axPos val="b"/>
        <c:numFmt formatCode="General" sourceLinked="1"/>
        <c:majorTickMark val="out"/>
        <c:minorTickMark val="none"/>
        <c:tickLblPos val="nextTo"/>
        <c:crossAx val="58514816"/>
        <c:crosses val="autoZero"/>
        <c:crossBetween val="midCat"/>
      </c:valAx>
      <c:valAx>
        <c:axId val="5851481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98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9.0826521344232511E-2"/>
                  <c:y val="-5.8955786111659969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-622.44x</a:t>
                    </a:r>
                    <a:r>
                      <a:rPr lang="en-US" sz="1400" b="1" baseline="30000">
                        <a:solidFill>
                          <a:srgbClr val="FF0000"/>
                        </a:solidFill>
                      </a:rPr>
                      <a:t>5</a:t>
                    </a: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 + 624.46x</a:t>
                    </a:r>
                    <a:r>
                      <a:rPr lang="en-US" sz="1400" b="1" baseline="30000">
                        <a:solidFill>
                          <a:srgbClr val="FF0000"/>
                        </a:solidFill>
                      </a:rPr>
                      <a:t>4</a:t>
                    </a: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 - 255.24x</a:t>
                    </a:r>
                    <a:r>
                      <a:rPr lang="en-US" sz="1400" b="1" baseline="30000">
                        <a:solidFill>
                          <a:srgbClr val="FF0000"/>
                        </a:solidFill>
                      </a:rPr>
                      <a:t>3</a:t>
                    </a: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 + 47.105x</a:t>
                    </a:r>
                    <a:r>
                      <a:rPr lang="en-US" sz="14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 - 0.6378x + 0.0055
R² = 0.9999</a:t>
                    </a:r>
                    <a:endParaRPr lang="en-US" sz="14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ln>
                  <a:solidFill>
                    <a:sysClr val="windowText" lastClr="000000"/>
                  </a:solidFill>
                </a:ln>
              </c:spPr>
            </c:trendlineLbl>
          </c:trendline>
          <c:xVal>
            <c:numRef>
              <c:f>Foglio1!$D$27:$D$81</c:f>
              <c:numCache>
                <c:formatCode>General</c:formatCode>
                <c:ptCount val="55"/>
                <c:pt idx="0">
                  <c:v>8.9875809999999997E-3</c:v>
                </c:pt>
                <c:pt idx="1">
                  <c:v>1.7975162999999999E-2</c:v>
                </c:pt>
                <c:pt idx="2">
                  <c:v>2.7441686E-2</c:v>
                </c:pt>
                <c:pt idx="3">
                  <c:v>3.6355097000000003E-2</c:v>
                </c:pt>
                <c:pt idx="4">
                  <c:v>3.9663190000000001E-2</c:v>
                </c:pt>
                <c:pt idx="5">
                  <c:v>4.2981874000000003E-2</c:v>
                </c:pt>
                <c:pt idx="6">
                  <c:v>4.8523615999999999E-2</c:v>
                </c:pt>
                <c:pt idx="7">
                  <c:v>5.2363630000000001E-2</c:v>
                </c:pt>
                <c:pt idx="8">
                  <c:v>5.8979810000000001E-2</c:v>
                </c:pt>
                <c:pt idx="9">
                  <c:v>6.4989900000000003E-2</c:v>
                </c:pt>
                <c:pt idx="10">
                  <c:v>7.1074159999999997E-2</c:v>
                </c:pt>
                <c:pt idx="11">
                  <c:v>7.6531135E-2</c:v>
                </c:pt>
                <c:pt idx="12">
                  <c:v>8.0934850000000003E-2</c:v>
                </c:pt>
                <c:pt idx="13">
                  <c:v>8.5285600000000003E-2</c:v>
                </c:pt>
                <c:pt idx="14">
                  <c:v>8.8561899999999999E-2</c:v>
                </c:pt>
                <c:pt idx="15">
                  <c:v>9.2923240000000004E-2</c:v>
                </c:pt>
                <c:pt idx="16">
                  <c:v>0.10008193999999999</c:v>
                </c:pt>
                <c:pt idx="17">
                  <c:v>0.10334765</c:v>
                </c:pt>
                <c:pt idx="18">
                  <c:v>0.107177064</c:v>
                </c:pt>
                <c:pt idx="19">
                  <c:v>0.11100648</c:v>
                </c:pt>
                <c:pt idx="20">
                  <c:v>0.11592094</c:v>
                </c:pt>
                <c:pt idx="21">
                  <c:v>0.11977155</c:v>
                </c:pt>
                <c:pt idx="22">
                  <c:v>0.1246966</c:v>
                </c:pt>
                <c:pt idx="23">
                  <c:v>0.12961106</c:v>
                </c:pt>
                <c:pt idx="24">
                  <c:v>0.13507862000000001</c:v>
                </c:pt>
                <c:pt idx="25">
                  <c:v>0.14057799000000001</c:v>
                </c:pt>
                <c:pt idx="26">
                  <c:v>0.14547125</c:v>
                </c:pt>
                <c:pt idx="27">
                  <c:v>0.15264053999999999</c:v>
                </c:pt>
                <c:pt idx="28">
                  <c:v>0.15481059999999999</c:v>
                </c:pt>
                <c:pt idx="29">
                  <c:v>0.16028877999999999</c:v>
                </c:pt>
                <c:pt idx="30">
                  <c:v>0.16630945999999999</c:v>
                </c:pt>
                <c:pt idx="31">
                  <c:v>0.17290444999999999</c:v>
                </c:pt>
                <c:pt idx="32">
                  <c:v>0.17676565</c:v>
                </c:pt>
                <c:pt idx="33">
                  <c:v>0.18114818999999999</c:v>
                </c:pt>
                <c:pt idx="34">
                  <c:v>0.18555190999999999</c:v>
                </c:pt>
                <c:pt idx="35">
                  <c:v>0.18881761999999999</c:v>
                </c:pt>
                <c:pt idx="36">
                  <c:v>0.19823115999999999</c:v>
                </c:pt>
                <c:pt idx="37">
                  <c:v>0.20039064000000001</c:v>
                </c:pt>
                <c:pt idx="38">
                  <c:v>0.20477317</c:v>
                </c:pt>
                <c:pt idx="39">
                  <c:v>0.21088921999999999</c:v>
                </c:pt>
                <c:pt idx="40">
                  <c:v>0.21473982999999999</c:v>
                </c:pt>
                <c:pt idx="41">
                  <c:v>0.21859044</c:v>
                </c:pt>
                <c:pt idx="42">
                  <c:v>0.22189853000000001</c:v>
                </c:pt>
                <c:pt idx="43">
                  <c:v>0.22744027</c:v>
                </c:pt>
                <c:pt idx="44">
                  <c:v>0.2318228</c:v>
                </c:pt>
                <c:pt idx="45">
                  <c:v>0.23735395000000001</c:v>
                </c:pt>
                <c:pt idx="46">
                  <c:v>0.24621436999999999</c:v>
                </c:pt>
                <c:pt idx="47">
                  <c:v>0.25177732000000003</c:v>
                </c:pt>
                <c:pt idx="48">
                  <c:v>0.26010581999999999</c:v>
                </c:pt>
                <c:pt idx="49">
                  <c:v>0.26730690000000001</c:v>
                </c:pt>
                <c:pt idx="50">
                  <c:v>0.27396547999999998</c:v>
                </c:pt>
                <c:pt idx="51">
                  <c:v>0.28177264000000002</c:v>
                </c:pt>
                <c:pt idx="52">
                  <c:v>0.28510192000000001</c:v>
                </c:pt>
                <c:pt idx="53">
                  <c:v>0.28953746000000002</c:v>
                </c:pt>
                <c:pt idx="54">
                  <c:v>0.29289850000000001</c:v>
                </c:pt>
              </c:numCache>
            </c:numRef>
          </c:xVal>
          <c:yVal>
            <c:numRef>
              <c:f>Foglio1!$E$27:$E$81</c:f>
              <c:numCache>
                <c:formatCode>General</c:formatCode>
                <c:ptCount val="55"/>
                <c:pt idx="0">
                  <c:v>3.7503966999999998E-3</c:v>
                </c:pt>
                <c:pt idx="1">
                  <c:v>7.5007933000000001E-3</c:v>
                </c:pt>
                <c:pt idx="2">
                  <c:v>2.0362346999999999E-2</c:v>
                </c:pt>
                <c:pt idx="3">
                  <c:v>3.2066320000000002E-2</c:v>
                </c:pt>
                <c:pt idx="4">
                  <c:v>4.0148040000000003E-2</c:v>
                </c:pt>
                <c:pt idx="5">
                  <c:v>4.7093533E-2</c:v>
                </c:pt>
                <c:pt idx="6">
                  <c:v>5.7533134E-2</c:v>
                </c:pt>
                <c:pt idx="7">
                  <c:v>6.9044889999999998E-2</c:v>
                </c:pt>
                <c:pt idx="8">
                  <c:v>8.5208329999999999E-2</c:v>
                </c:pt>
                <c:pt idx="9">
                  <c:v>0.10589531000000001</c:v>
                </c:pt>
                <c:pt idx="10">
                  <c:v>0.11862871999999999</c:v>
                </c:pt>
                <c:pt idx="11">
                  <c:v>0.13815811</c:v>
                </c:pt>
                <c:pt idx="12">
                  <c:v>0.14969122000000001</c:v>
                </c:pt>
                <c:pt idx="13">
                  <c:v>0.16690546000000001</c:v>
                </c:pt>
                <c:pt idx="14">
                  <c:v>0.17839587000000001</c:v>
                </c:pt>
                <c:pt idx="15">
                  <c:v>0.19447387999999999</c:v>
                </c:pt>
                <c:pt idx="16">
                  <c:v>0.21293111000000001</c:v>
                </c:pt>
                <c:pt idx="17">
                  <c:v>0.22555774000000001</c:v>
                </c:pt>
                <c:pt idx="18">
                  <c:v>0.23820572000000001</c:v>
                </c:pt>
                <c:pt idx="19">
                  <c:v>0.25085370000000001</c:v>
                </c:pt>
                <c:pt idx="20">
                  <c:v>0.26808929999999997</c:v>
                </c:pt>
                <c:pt idx="21">
                  <c:v>0.27846482</c:v>
                </c:pt>
                <c:pt idx="22">
                  <c:v>0.2945642</c:v>
                </c:pt>
                <c:pt idx="23">
                  <c:v>0.31179975999999998</c:v>
                </c:pt>
                <c:pt idx="24">
                  <c:v>0.33019294999999999</c:v>
                </c:pt>
                <c:pt idx="25">
                  <c:v>0.34517744</c:v>
                </c:pt>
                <c:pt idx="26">
                  <c:v>0.3646855</c:v>
                </c:pt>
                <c:pt idx="27">
                  <c:v>0.38200653000000001</c:v>
                </c:pt>
                <c:pt idx="28">
                  <c:v>0.39118174</c:v>
                </c:pt>
                <c:pt idx="29">
                  <c:v>0.40843869999999999</c:v>
                </c:pt>
                <c:pt idx="30">
                  <c:v>0.42798944999999999</c:v>
                </c:pt>
                <c:pt idx="31">
                  <c:v>0.44642535</c:v>
                </c:pt>
                <c:pt idx="32">
                  <c:v>0.45566463000000001</c:v>
                </c:pt>
                <c:pt idx="33">
                  <c:v>0.4694702</c:v>
                </c:pt>
                <c:pt idx="34">
                  <c:v>0.48100330000000002</c:v>
                </c:pt>
                <c:pt idx="35">
                  <c:v>0.49362992999999999</c:v>
                </c:pt>
                <c:pt idx="36">
                  <c:v>0.51217263999999996</c:v>
                </c:pt>
                <c:pt idx="37">
                  <c:v>0.52248406000000003</c:v>
                </c:pt>
                <c:pt idx="38">
                  <c:v>0.53628962999999996</c:v>
                </c:pt>
                <c:pt idx="39">
                  <c:v>0.54561435999999996</c:v>
                </c:pt>
                <c:pt idx="40">
                  <c:v>0.55598990000000004</c:v>
                </c:pt>
                <c:pt idx="41">
                  <c:v>0.56636540000000002</c:v>
                </c:pt>
                <c:pt idx="42">
                  <c:v>0.57444715000000002</c:v>
                </c:pt>
                <c:pt idx="43">
                  <c:v>0.58488669999999998</c:v>
                </c:pt>
                <c:pt idx="44">
                  <c:v>0.59869229999999996</c:v>
                </c:pt>
                <c:pt idx="45">
                  <c:v>0.61026809999999998</c:v>
                </c:pt>
                <c:pt idx="46">
                  <c:v>0.62765324</c:v>
                </c:pt>
                <c:pt idx="47">
                  <c:v>0.63582039999999995</c:v>
                </c:pt>
                <c:pt idx="48">
                  <c:v>0.64977545000000003</c:v>
                </c:pt>
                <c:pt idx="49">
                  <c:v>0.66368777000000001</c:v>
                </c:pt>
                <c:pt idx="50">
                  <c:v>0.67530630000000003</c:v>
                </c:pt>
                <c:pt idx="51">
                  <c:v>0.6846951</c:v>
                </c:pt>
                <c:pt idx="52">
                  <c:v>0.69050442999999995</c:v>
                </c:pt>
                <c:pt idx="53">
                  <c:v>0.69862884000000003</c:v>
                </c:pt>
                <c:pt idx="54">
                  <c:v>0.70102940000000002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3328"/>
        <c:axId val="58798464"/>
      </c:scatterChart>
      <c:valAx>
        <c:axId val="58803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h/b eff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798464"/>
        <c:crosses val="autoZero"/>
        <c:crossBetween val="midCat"/>
      </c:valAx>
      <c:valAx>
        <c:axId val="58798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Delta CDg (McCormick)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03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</xdr:row>
      <xdr:rowOff>185737</xdr:rowOff>
    </xdr:from>
    <xdr:to>
      <xdr:col>15</xdr:col>
      <xdr:colOff>342900</xdr:colOff>
      <xdr:row>18</xdr:row>
      <xdr:rowOff>71437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26</xdr:row>
      <xdr:rowOff>14286</xdr:rowOff>
    </xdr:from>
    <xdr:to>
      <xdr:col>17</xdr:col>
      <xdr:colOff>514350</xdr:colOff>
      <xdr:row>53</xdr:row>
      <xdr:rowOff>38099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428625</xdr:colOff>
      <xdr:row>0</xdr:row>
      <xdr:rowOff>161925</xdr:rowOff>
    </xdr:from>
    <xdr:to>
      <xdr:col>24</xdr:col>
      <xdr:colOff>19050</xdr:colOff>
      <xdr:row>5</xdr:row>
      <xdr:rowOff>47625</xdr:rowOff>
    </xdr:to>
    <xdr:sp macro="" textlink="">
      <xdr:nvSpPr>
        <xdr:cNvPr id="4" name="CasellaDiTesto 3"/>
        <xdr:cNvSpPr txBox="1"/>
      </xdr:nvSpPr>
      <xdr:spPr>
        <a:xfrm>
          <a:off x="10182225" y="161925"/>
          <a:ext cx="4467225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2000" b="1">
              <a:solidFill>
                <a:srgbClr val="FF0000"/>
              </a:solidFill>
            </a:rPr>
            <a:t>La formula non corrisponde al grafico riportato</a:t>
          </a:r>
          <a:r>
            <a:rPr lang="it-IT" sz="2000" b="1" baseline="0">
              <a:solidFill>
                <a:srgbClr val="FF0000"/>
              </a:solidFill>
            </a:rPr>
            <a:t> in McCormik!!!</a:t>
          </a:r>
          <a:endParaRPr lang="it-IT" sz="20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17</xdr:col>
      <xdr:colOff>219075</xdr:colOff>
      <xdr:row>5</xdr:row>
      <xdr:rowOff>85725</xdr:rowOff>
    </xdr:from>
    <xdr:to>
      <xdr:col>23</xdr:col>
      <xdr:colOff>10007</xdr:colOff>
      <xdr:row>24</xdr:row>
      <xdr:rowOff>105283</xdr:rowOff>
    </xdr:to>
    <xdr:pic>
      <xdr:nvPicPr>
        <xdr:cNvPr id="5" name="Immagin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1038225"/>
          <a:ext cx="3448532" cy="3639058"/>
        </a:xfrm>
        <a:prstGeom prst="rect">
          <a:avLst/>
        </a:prstGeom>
      </xdr:spPr>
    </xdr:pic>
    <xdr:clientData/>
  </xdr:twoCellAnchor>
  <xdr:twoCellAnchor>
    <xdr:from>
      <xdr:col>14</xdr:col>
      <xdr:colOff>533400</xdr:colOff>
      <xdr:row>14</xdr:row>
      <xdr:rowOff>57150</xdr:rowOff>
    </xdr:from>
    <xdr:to>
      <xdr:col>19</xdr:col>
      <xdr:colOff>142875</xdr:colOff>
      <xdr:row>16</xdr:row>
      <xdr:rowOff>180975</xdr:rowOff>
    </xdr:to>
    <xdr:cxnSp macro="">
      <xdr:nvCxnSpPr>
        <xdr:cNvPr id="7" name="Connettore 2 6"/>
        <xdr:cNvCxnSpPr/>
      </xdr:nvCxnSpPr>
      <xdr:spPr>
        <a:xfrm>
          <a:off x="9067800" y="2724150"/>
          <a:ext cx="2657475" cy="5048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171449</xdr:colOff>
      <xdr:row>12</xdr:row>
      <xdr:rowOff>161924</xdr:rowOff>
    </xdr:from>
    <xdr:to>
      <xdr:col>18</xdr:col>
      <xdr:colOff>85724</xdr:colOff>
      <xdr:row>18</xdr:row>
      <xdr:rowOff>95249</xdr:rowOff>
    </xdr:to>
    <xdr:sp macro="" textlink="">
      <xdr:nvSpPr>
        <xdr:cNvPr id="9" name="Per 8"/>
        <xdr:cNvSpPr/>
      </xdr:nvSpPr>
      <xdr:spPr>
        <a:xfrm>
          <a:off x="9315449" y="2447924"/>
          <a:ext cx="1743075" cy="1076325"/>
        </a:xfrm>
        <a:prstGeom prst="mathMultiply">
          <a:avLst>
            <a:gd name="adj1" fmla="val 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15</xdr:col>
      <xdr:colOff>514350</xdr:colOff>
      <xdr:row>21</xdr:row>
      <xdr:rowOff>0</xdr:rowOff>
    </xdr:from>
    <xdr:to>
      <xdr:col>18</xdr:col>
      <xdr:colOff>276225</xdr:colOff>
      <xdr:row>30</xdr:row>
      <xdr:rowOff>152400</xdr:rowOff>
    </xdr:to>
    <xdr:cxnSp macro="">
      <xdr:nvCxnSpPr>
        <xdr:cNvPr id="11" name="Connettore 2 10"/>
        <xdr:cNvCxnSpPr/>
      </xdr:nvCxnSpPr>
      <xdr:spPr>
        <a:xfrm flipH="1">
          <a:off x="9658350" y="4000500"/>
          <a:ext cx="1590675" cy="1866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0.44236</cdr:x>
      <cdr:y>0.54977</cdr:y>
    </cdr:from>
    <cdr:to>
      <cdr:x>0.89451</cdr:x>
      <cdr:y>0.78939</cdr:y>
    </cdr:to>
    <cdr:pic>
      <cdr:nvPicPr>
        <cdr:cNvPr id="2" name="Immagin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022475" y="1508125"/>
          <a:ext cx="2067214" cy="65731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4:W81"/>
  <sheetViews>
    <sheetView tabSelected="1" workbookViewId="0">
      <selection activeCell="L25" sqref="L25"/>
    </sheetView>
  </sheetViews>
  <sheetFormatPr defaultRowHeight="15" x14ac:dyDescent="0.25"/>
  <sheetData>
    <row r="4" spans="4:6" x14ac:dyDescent="0.25">
      <c r="D4" s="2" t="s">
        <v>0</v>
      </c>
      <c r="E4" s="2" t="s">
        <v>1</v>
      </c>
      <c r="F4" s="2"/>
    </row>
    <row r="5" spans="4:6" x14ac:dyDescent="0.25">
      <c r="D5">
        <v>0</v>
      </c>
      <c r="E5">
        <f>(16*D5)^2/(1+(16*D5)^2)</f>
        <v>0</v>
      </c>
    </row>
    <row r="6" spans="4:6" x14ac:dyDescent="0.25">
      <c r="D6">
        <v>0.02</v>
      </c>
      <c r="E6">
        <f t="shared" ref="E6:E20" si="0">(16*D6)^2/(1+(16*D6)^2)</f>
        <v>9.2888243831640058E-2</v>
      </c>
    </row>
    <row r="7" spans="4:6" x14ac:dyDescent="0.25">
      <c r="D7">
        <v>0.04</v>
      </c>
      <c r="E7">
        <f t="shared" si="0"/>
        <v>0.29057888762769585</v>
      </c>
    </row>
    <row r="8" spans="4:6" x14ac:dyDescent="0.25">
      <c r="D8">
        <v>0.06</v>
      </c>
      <c r="E8">
        <f t="shared" si="0"/>
        <v>0.47960033305578686</v>
      </c>
    </row>
    <row r="9" spans="4:6" x14ac:dyDescent="0.25">
      <c r="D9">
        <v>0.08</v>
      </c>
      <c r="E9">
        <f t="shared" si="0"/>
        <v>0.62098241358399031</v>
      </c>
    </row>
    <row r="10" spans="4:6" x14ac:dyDescent="0.25">
      <c r="D10">
        <v>0.1</v>
      </c>
      <c r="E10">
        <f t="shared" si="0"/>
        <v>0.71910112359550571</v>
      </c>
    </row>
    <row r="11" spans="4:6" x14ac:dyDescent="0.25">
      <c r="D11">
        <v>0.12</v>
      </c>
      <c r="E11">
        <f t="shared" si="0"/>
        <v>0.78661659269375217</v>
      </c>
    </row>
    <row r="12" spans="4:6" x14ac:dyDescent="0.25">
      <c r="D12">
        <v>0.14000000000000001</v>
      </c>
      <c r="E12">
        <f t="shared" si="0"/>
        <v>0.83382079234246209</v>
      </c>
    </row>
    <row r="13" spans="4:6" x14ac:dyDescent="0.25">
      <c r="D13">
        <v>0.16</v>
      </c>
      <c r="E13">
        <f t="shared" si="0"/>
        <v>0.86761279389959756</v>
      </c>
    </row>
    <row r="14" spans="4:6" x14ac:dyDescent="0.25">
      <c r="D14">
        <v>0.18</v>
      </c>
      <c r="E14">
        <f t="shared" si="0"/>
        <v>0.89240833189877777</v>
      </c>
    </row>
    <row r="15" spans="4:6" x14ac:dyDescent="0.25">
      <c r="D15">
        <v>0.2</v>
      </c>
      <c r="E15">
        <f t="shared" si="0"/>
        <v>0.91103202846975095</v>
      </c>
    </row>
    <row r="16" spans="4:6" x14ac:dyDescent="0.25">
      <c r="D16">
        <v>0.22</v>
      </c>
      <c r="E16">
        <f t="shared" si="0"/>
        <v>0.92531963197514633</v>
      </c>
    </row>
    <row r="17" spans="4:23" x14ac:dyDescent="0.25">
      <c r="D17">
        <v>0.24</v>
      </c>
      <c r="E17">
        <f t="shared" si="0"/>
        <v>0.9364901940859669</v>
      </c>
    </row>
    <row r="18" spans="4:23" x14ac:dyDescent="0.25">
      <c r="D18">
        <v>0.26</v>
      </c>
      <c r="E18">
        <f t="shared" si="0"/>
        <v>0.9453719080499956</v>
      </c>
    </row>
    <row r="19" spans="4:23" x14ac:dyDescent="0.25">
      <c r="D19">
        <v>0.28000000000000003</v>
      </c>
      <c r="E19">
        <f t="shared" si="0"/>
        <v>0.95254005619257343</v>
      </c>
    </row>
    <row r="20" spans="4:23" x14ac:dyDescent="0.25">
      <c r="D20">
        <v>0.3</v>
      </c>
      <c r="E20">
        <f t="shared" si="0"/>
        <v>0.95840266222961734</v>
      </c>
    </row>
    <row r="26" spans="4:23" x14ac:dyDescent="0.25">
      <c r="D26" s="2" t="s">
        <v>0</v>
      </c>
      <c r="E26" s="2" t="s">
        <v>1</v>
      </c>
      <c r="F26" s="2" t="s">
        <v>6</v>
      </c>
    </row>
    <row r="27" spans="4:23" x14ac:dyDescent="0.25">
      <c r="D27">
        <v>8.9875809999999997E-3</v>
      </c>
      <c r="E27">
        <v>3.7503966999999998E-3</v>
      </c>
      <c r="F27">
        <f xml:space="preserve"> -622.44*D27^5 + 624.46*D27^4 - 255.24*D27^3 + 47.105*D27^2 - 0.6378*D27 + 0.0055</f>
        <v>3.3914404157631161E-3</v>
      </c>
    </row>
    <row r="28" spans="4:23" x14ac:dyDescent="0.25">
      <c r="D28">
        <v>1.7975162999999999E-2</v>
      </c>
      <c r="E28">
        <v>7.5007933000000001E-3</v>
      </c>
      <c r="F28">
        <f t="shared" ref="F28:F81" si="1" xml:space="preserve"> -622.44*D28^5 + 624.46*D28^4 - 255.24*D28^3 + 47.105*D28^2 - 0.6378*D28 + 0.0055</f>
        <v>7.8369899229116472E-3</v>
      </c>
      <c r="S28" s="1" t="s">
        <v>7</v>
      </c>
      <c r="T28" s="1"/>
      <c r="U28" s="1"/>
      <c r="V28" s="1"/>
      <c r="W28" s="1"/>
    </row>
    <row r="29" spans="4:23" x14ac:dyDescent="0.25">
      <c r="D29">
        <v>2.7441686E-2</v>
      </c>
      <c r="E29">
        <v>2.0362346999999999E-2</v>
      </c>
      <c r="F29">
        <f t="shared" si="1"/>
        <v>1.8539864609118599E-2</v>
      </c>
      <c r="S29" s="1"/>
      <c r="T29" s="1"/>
      <c r="U29" s="1"/>
      <c r="V29" s="1"/>
      <c r="W29" s="1"/>
    </row>
    <row r="30" spans="4:23" x14ac:dyDescent="0.25">
      <c r="D30">
        <v>3.6355097000000003E-2</v>
      </c>
      <c r="E30">
        <v>3.2066320000000002E-2</v>
      </c>
      <c r="F30">
        <f t="shared" si="1"/>
        <v>3.335804039886945E-2</v>
      </c>
      <c r="S30" s="2" t="s">
        <v>2</v>
      </c>
      <c r="T30" s="2" t="s">
        <v>3</v>
      </c>
      <c r="U30" s="2" t="s">
        <v>4</v>
      </c>
      <c r="V30" s="2" t="s">
        <v>5</v>
      </c>
      <c r="W30" s="2" t="s">
        <v>1</v>
      </c>
    </row>
    <row r="31" spans="4:23" x14ac:dyDescent="0.25">
      <c r="D31">
        <v>3.9663190000000001E-2</v>
      </c>
      <c r="E31">
        <v>4.0148040000000003E-2</v>
      </c>
      <c r="F31">
        <f t="shared" si="1"/>
        <v>3.9865096472276547E-2</v>
      </c>
      <c r="S31">
        <v>4</v>
      </c>
      <c r="T31">
        <v>27.055</v>
      </c>
      <c r="U31">
        <f>PI()*T31/4</f>
        <v>21.248947310717963</v>
      </c>
      <c r="V31">
        <f>S31/U31</f>
        <v>0.18824461943968401</v>
      </c>
      <c r="W31">
        <f xml:space="preserve"> -622.44*V31^5 + 624.46*V31^4 - 255.24*V31^3 + 47.105*V31^2 - 0.6378*V31 + 0.0055</f>
        <v>0.48904637310523125</v>
      </c>
    </row>
    <row r="32" spans="4:23" x14ac:dyDescent="0.25">
      <c r="D32">
        <v>4.2981874000000003E-2</v>
      </c>
      <c r="E32">
        <v>4.7093533E-2</v>
      </c>
      <c r="F32">
        <f t="shared" si="1"/>
        <v>4.6882173622812308E-2</v>
      </c>
    </row>
    <row r="33" spans="4:6" x14ac:dyDescent="0.25">
      <c r="D33">
        <v>4.8523615999999999E-2</v>
      </c>
      <c r="E33">
        <v>5.7533134E-2</v>
      </c>
      <c r="F33">
        <f t="shared" si="1"/>
        <v>5.9595397252147707E-2</v>
      </c>
    </row>
    <row r="34" spans="4:6" x14ac:dyDescent="0.25">
      <c r="D34">
        <v>5.2363630000000001E-2</v>
      </c>
      <c r="E34">
        <v>6.9044889999999998E-2</v>
      </c>
      <c r="F34">
        <f t="shared" si="1"/>
        <v>6.906488323776927E-2</v>
      </c>
    </row>
    <row r="35" spans="4:6" x14ac:dyDescent="0.25">
      <c r="D35">
        <v>5.8979810000000001E-2</v>
      </c>
      <c r="E35">
        <v>8.5208329999999999E-2</v>
      </c>
      <c r="F35">
        <f t="shared" si="1"/>
        <v>8.6488057395377349E-2</v>
      </c>
    </row>
    <row r="36" spans="4:6" x14ac:dyDescent="0.25">
      <c r="D36">
        <v>6.4989900000000003E-2</v>
      </c>
      <c r="E36">
        <v>0.10589531000000001</v>
      </c>
      <c r="F36">
        <f t="shared" si="1"/>
        <v>0.10336203207370041</v>
      </c>
    </row>
    <row r="37" spans="4:6" x14ac:dyDescent="0.25">
      <c r="D37">
        <v>7.1074159999999997E-2</v>
      </c>
      <c r="E37">
        <v>0.11862871999999999</v>
      </c>
      <c r="F37">
        <f t="shared" si="1"/>
        <v>0.1212878342606637</v>
      </c>
    </row>
    <row r="38" spans="4:6" x14ac:dyDescent="0.25">
      <c r="D38">
        <v>7.6531135E-2</v>
      </c>
      <c r="E38">
        <v>0.13815811</v>
      </c>
      <c r="F38">
        <f t="shared" si="1"/>
        <v>0.13796105025578331</v>
      </c>
    </row>
    <row r="39" spans="4:6" x14ac:dyDescent="0.25">
      <c r="D39">
        <v>8.0934850000000003E-2</v>
      </c>
      <c r="E39">
        <v>0.14969122000000001</v>
      </c>
      <c r="F39">
        <f t="shared" si="1"/>
        <v>0.15175371568946744</v>
      </c>
    </row>
    <row r="40" spans="4:6" x14ac:dyDescent="0.25">
      <c r="D40">
        <v>8.5285600000000003E-2</v>
      </c>
      <c r="E40">
        <v>0.16690546000000001</v>
      </c>
      <c r="F40">
        <f t="shared" si="1"/>
        <v>0.16562375233485016</v>
      </c>
    </row>
    <row r="41" spans="4:6" x14ac:dyDescent="0.25">
      <c r="D41">
        <v>8.8561899999999999E-2</v>
      </c>
      <c r="E41">
        <v>0.17839587000000001</v>
      </c>
      <c r="F41">
        <f t="shared" si="1"/>
        <v>0.1762006946374442</v>
      </c>
    </row>
    <row r="42" spans="4:6" x14ac:dyDescent="0.25">
      <c r="D42">
        <v>9.2923240000000004E-2</v>
      </c>
      <c r="E42">
        <v>0.19447387999999999</v>
      </c>
      <c r="F42">
        <f t="shared" si="1"/>
        <v>0.19042272641743707</v>
      </c>
    </row>
    <row r="43" spans="4:6" x14ac:dyDescent="0.25">
      <c r="D43">
        <v>0.10008193999999999</v>
      </c>
      <c r="E43">
        <v>0.21293111000000001</v>
      </c>
      <c r="F43">
        <f t="shared" si="1"/>
        <v>0.21402304797126576</v>
      </c>
    </row>
    <row r="44" spans="4:6" x14ac:dyDescent="0.25">
      <c r="D44">
        <v>0.10334765</v>
      </c>
      <c r="E44">
        <v>0.22555774000000001</v>
      </c>
      <c r="F44">
        <f t="shared" si="1"/>
        <v>0.22485849701530622</v>
      </c>
    </row>
    <row r="45" spans="4:6" x14ac:dyDescent="0.25">
      <c r="D45">
        <v>0.107177064</v>
      </c>
      <c r="E45">
        <v>0.23820572000000001</v>
      </c>
      <c r="F45">
        <f t="shared" si="1"/>
        <v>0.23759376934623769</v>
      </c>
    </row>
    <row r="46" spans="4:6" x14ac:dyDescent="0.25">
      <c r="D46">
        <v>0.11100648</v>
      </c>
      <c r="E46">
        <v>0.25085370000000001</v>
      </c>
      <c r="F46">
        <f t="shared" si="1"/>
        <v>0.25034128764960234</v>
      </c>
    </row>
    <row r="47" spans="4:6" x14ac:dyDescent="0.25">
      <c r="D47">
        <v>0.11592094</v>
      </c>
      <c r="E47">
        <v>0.26808929999999997</v>
      </c>
      <c r="F47">
        <f t="shared" si="1"/>
        <v>0.26668812909620115</v>
      </c>
    </row>
    <row r="48" spans="4:6" x14ac:dyDescent="0.25">
      <c r="D48">
        <v>0.11977155</v>
      </c>
      <c r="E48">
        <v>0.27846482</v>
      </c>
      <c r="F48">
        <f t="shared" si="1"/>
        <v>0.27946430864302146</v>
      </c>
    </row>
    <row r="49" spans="4:6" x14ac:dyDescent="0.25">
      <c r="D49">
        <v>0.1246966</v>
      </c>
      <c r="E49">
        <v>0.2945642</v>
      </c>
      <c r="F49">
        <f t="shared" si="1"/>
        <v>0.29573643777823366</v>
      </c>
    </row>
    <row r="50" spans="4:6" x14ac:dyDescent="0.25">
      <c r="D50">
        <v>0.12961106</v>
      </c>
      <c r="E50">
        <v>0.31179975999999998</v>
      </c>
      <c r="F50">
        <f t="shared" si="1"/>
        <v>0.3118681151190914</v>
      </c>
    </row>
    <row r="51" spans="4:6" x14ac:dyDescent="0.25">
      <c r="D51">
        <v>0.13507862000000001</v>
      </c>
      <c r="E51">
        <v>0.33019294999999999</v>
      </c>
      <c r="F51">
        <f t="shared" si="1"/>
        <v>0.32965836037326818</v>
      </c>
    </row>
    <row r="52" spans="4:6" x14ac:dyDescent="0.25">
      <c r="D52">
        <v>0.14057799000000001</v>
      </c>
      <c r="E52">
        <v>0.34517744</v>
      </c>
      <c r="F52">
        <f t="shared" si="1"/>
        <v>0.34735313351553426</v>
      </c>
    </row>
    <row r="53" spans="4:6" x14ac:dyDescent="0.25">
      <c r="D53">
        <v>0.14547125</v>
      </c>
      <c r="E53">
        <v>0.3646855</v>
      </c>
      <c r="F53">
        <f t="shared" si="1"/>
        <v>0.36290622819990043</v>
      </c>
    </row>
    <row r="54" spans="4:6" x14ac:dyDescent="0.25">
      <c r="D54">
        <v>0.15264053999999999</v>
      </c>
      <c r="E54">
        <v>0.38200653000000001</v>
      </c>
      <c r="F54">
        <f t="shared" si="1"/>
        <v>0.38532996436044781</v>
      </c>
    </row>
    <row r="55" spans="4:6" x14ac:dyDescent="0.25">
      <c r="D55">
        <v>0.15481059999999999</v>
      </c>
      <c r="E55">
        <v>0.39118174</v>
      </c>
      <c r="F55">
        <f t="shared" si="1"/>
        <v>0.39202588367602587</v>
      </c>
    </row>
    <row r="56" spans="4:6" x14ac:dyDescent="0.25">
      <c r="D56">
        <v>0.16028877999999999</v>
      </c>
      <c r="E56">
        <v>0.40843869999999999</v>
      </c>
      <c r="F56">
        <f t="shared" si="1"/>
        <v>0.4087286179973591</v>
      </c>
    </row>
    <row r="57" spans="4:6" x14ac:dyDescent="0.25">
      <c r="D57">
        <v>0.16630945999999999</v>
      </c>
      <c r="E57">
        <v>0.42798944999999999</v>
      </c>
      <c r="F57">
        <f t="shared" si="1"/>
        <v>0.42673890900144046</v>
      </c>
    </row>
    <row r="58" spans="4:6" x14ac:dyDescent="0.25">
      <c r="D58">
        <v>0.17290444999999999</v>
      </c>
      <c r="E58">
        <v>0.44642535</v>
      </c>
      <c r="F58">
        <f t="shared" si="1"/>
        <v>0.44603081928968735</v>
      </c>
    </row>
    <row r="59" spans="4:6" x14ac:dyDescent="0.25">
      <c r="D59">
        <v>0.17676565</v>
      </c>
      <c r="E59">
        <v>0.45566463000000001</v>
      </c>
      <c r="F59">
        <f t="shared" si="1"/>
        <v>0.45710673875285285</v>
      </c>
    </row>
    <row r="60" spans="4:6" x14ac:dyDescent="0.25">
      <c r="D60">
        <v>0.18114818999999999</v>
      </c>
      <c r="E60">
        <v>0.4694702</v>
      </c>
      <c r="F60">
        <f t="shared" si="1"/>
        <v>0.46947732109652796</v>
      </c>
    </row>
    <row r="61" spans="4:6" x14ac:dyDescent="0.25">
      <c r="D61">
        <v>0.18555190999999999</v>
      </c>
      <c r="E61">
        <v>0.48100330000000002</v>
      </c>
      <c r="F61">
        <f t="shared" si="1"/>
        <v>0.48168892621712084</v>
      </c>
    </row>
    <row r="62" spans="4:6" x14ac:dyDescent="0.25">
      <c r="D62">
        <v>0.18881761999999999</v>
      </c>
      <c r="E62">
        <v>0.49362992999999999</v>
      </c>
      <c r="F62">
        <f t="shared" si="1"/>
        <v>0.49060120760336584</v>
      </c>
    </row>
    <row r="63" spans="4:6" x14ac:dyDescent="0.25">
      <c r="D63">
        <v>0.19823115999999999</v>
      </c>
      <c r="E63">
        <v>0.51217263999999996</v>
      </c>
      <c r="F63">
        <f t="shared" si="1"/>
        <v>0.51559543542285702</v>
      </c>
    </row>
    <row r="64" spans="4:6" x14ac:dyDescent="0.25">
      <c r="D64">
        <v>0.20039064000000001</v>
      </c>
      <c r="E64">
        <v>0.52248406000000003</v>
      </c>
      <c r="F64">
        <f t="shared" si="1"/>
        <v>0.5211815939534149</v>
      </c>
    </row>
    <row r="65" spans="4:6" x14ac:dyDescent="0.25">
      <c r="D65">
        <v>0.20477317</v>
      </c>
      <c r="E65">
        <v>0.53628962999999996</v>
      </c>
      <c r="F65">
        <f t="shared" si="1"/>
        <v>0.5323469160473201</v>
      </c>
    </row>
    <row r="66" spans="4:6" x14ac:dyDescent="0.25">
      <c r="D66">
        <v>0.21088921999999999</v>
      </c>
      <c r="E66">
        <v>0.54561435999999996</v>
      </c>
      <c r="F66">
        <f t="shared" si="1"/>
        <v>0.54754091608829392</v>
      </c>
    </row>
    <row r="67" spans="4:6" x14ac:dyDescent="0.25">
      <c r="D67">
        <v>0.21473982999999999</v>
      </c>
      <c r="E67">
        <v>0.55598990000000004</v>
      </c>
      <c r="F67">
        <f t="shared" si="1"/>
        <v>0.55687239247299025</v>
      </c>
    </row>
    <row r="68" spans="4:6" x14ac:dyDescent="0.25">
      <c r="D68">
        <v>0.21859044</v>
      </c>
      <c r="E68">
        <v>0.56636540000000002</v>
      </c>
      <c r="F68">
        <f t="shared" si="1"/>
        <v>0.56602038874621152</v>
      </c>
    </row>
    <row r="69" spans="4:6" x14ac:dyDescent="0.25">
      <c r="D69">
        <v>0.22189853000000001</v>
      </c>
      <c r="E69">
        <v>0.57444715000000002</v>
      </c>
      <c r="F69">
        <f t="shared" si="1"/>
        <v>0.57373135506330875</v>
      </c>
    </row>
    <row r="70" spans="4:6" x14ac:dyDescent="0.25">
      <c r="D70">
        <v>0.22744027</v>
      </c>
      <c r="E70">
        <v>0.58488669999999998</v>
      </c>
      <c r="F70">
        <f t="shared" si="1"/>
        <v>0.58633755339758209</v>
      </c>
    </row>
    <row r="71" spans="4:6" x14ac:dyDescent="0.25">
      <c r="D71">
        <v>0.2318228</v>
      </c>
      <c r="E71">
        <v>0.59869229999999996</v>
      </c>
      <c r="F71">
        <f t="shared" si="1"/>
        <v>0.59602595628585264</v>
      </c>
    </row>
    <row r="72" spans="4:6" x14ac:dyDescent="0.25">
      <c r="D72">
        <v>0.23735395000000001</v>
      </c>
      <c r="E72">
        <v>0.61026809999999998</v>
      </c>
      <c r="F72">
        <f t="shared" si="1"/>
        <v>0.6078911097489047</v>
      </c>
    </row>
    <row r="73" spans="4:6" x14ac:dyDescent="0.25">
      <c r="D73">
        <v>0.24621436999999999</v>
      </c>
      <c r="E73">
        <v>0.62765324</v>
      </c>
      <c r="F73">
        <f t="shared" si="1"/>
        <v>0.62602550845472427</v>
      </c>
    </row>
    <row r="74" spans="4:6" x14ac:dyDescent="0.25">
      <c r="D74">
        <v>0.25177732000000003</v>
      </c>
      <c r="E74">
        <v>0.63582039999999995</v>
      </c>
      <c r="F74">
        <f t="shared" si="1"/>
        <v>0.63683760238627529</v>
      </c>
    </row>
    <row r="75" spans="4:6" x14ac:dyDescent="0.25">
      <c r="D75">
        <v>0.26010581999999999</v>
      </c>
      <c r="E75">
        <v>0.64977545000000003</v>
      </c>
      <c r="F75">
        <f t="shared" si="1"/>
        <v>0.65214737237659837</v>
      </c>
    </row>
    <row r="76" spans="4:6" x14ac:dyDescent="0.25">
      <c r="D76">
        <v>0.26730690000000001</v>
      </c>
      <c r="E76">
        <v>0.66368777000000001</v>
      </c>
      <c r="F76">
        <f t="shared" si="1"/>
        <v>0.66447986888474364</v>
      </c>
    </row>
    <row r="77" spans="4:6" x14ac:dyDescent="0.25">
      <c r="D77">
        <v>0.27396547999999998</v>
      </c>
      <c r="E77">
        <v>0.67530630000000003</v>
      </c>
      <c r="F77">
        <f t="shared" si="1"/>
        <v>0.67507691311284945</v>
      </c>
    </row>
    <row r="78" spans="4:6" x14ac:dyDescent="0.25">
      <c r="D78">
        <v>0.28177264000000002</v>
      </c>
      <c r="E78">
        <v>0.6846951</v>
      </c>
      <c r="F78">
        <f t="shared" si="1"/>
        <v>0.68642860368318648</v>
      </c>
    </row>
    <row r="79" spans="4:6" x14ac:dyDescent="0.25">
      <c r="D79">
        <v>0.28510192000000001</v>
      </c>
      <c r="E79">
        <v>0.69050442999999995</v>
      </c>
      <c r="F79">
        <f t="shared" si="1"/>
        <v>0.69088998450104444</v>
      </c>
    </row>
    <row r="80" spans="4:6" x14ac:dyDescent="0.25">
      <c r="D80">
        <v>0.28953746000000002</v>
      </c>
      <c r="E80">
        <v>0.69862884000000003</v>
      </c>
      <c r="F80">
        <f t="shared" si="1"/>
        <v>0.69645641349466125</v>
      </c>
    </row>
    <row r="81" spans="4:6" x14ac:dyDescent="0.25">
      <c r="D81">
        <v>0.29289850000000001</v>
      </c>
      <c r="E81">
        <v>0.70102940000000002</v>
      </c>
      <c r="F81">
        <f t="shared" si="1"/>
        <v>0.700372255211137</v>
      </c>
    </row>
  </sheetData>
  <mergeCells count="1">
    <mergeCell ref="S28:W2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Marco</dc:creator>
  <cp:lastModifiedBy>De Marco</cp:lastModifiedBy>
  <dcterms:created xsi:type="dcterms:W3CDTF">2016-02-01T16:28:53Z</dcterms:created>
  <dcterms:modified xsi:type="dcterms:W3CDTF">2016-02-01T17:02:21Z</dcterms:modified>
</cp:coreProperties>
</file>