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git\IncOntologyBenchmark\info\"/>
    </mc:Choice>
  </mc:AlternateContent>
  <bookViews>
    <workbookView xWindow="-105" yWindow="-105" windowWidth="23258" windowHeight="12578"/>
  </bookViews>
  <sheets>
    <sheet name="74 papers" sheetId="13" r:id="rId1"/>
    <sheet name="Incoherent onts in 43 papers" sheetId="14" r:id="rId2"/>
    <sheet name="Constr. methods in 29 papers" sheetId="15"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0" i="15" l="1"/>
  <c r="I21" i="15"/>
  <c r="I22" i="15"/>
  <c r="I23" i="15"/>
  <c r="I24" i="15"/>
  <c r="I25" i="15"/>
  <c r="I26" i="15"/>
  <c r="I27" i="15"/>
  <c r="I28" i="15"/>
  <c r="I29" i="15"/>
  <c r="I30" i="15"/>
  <c r="I31" i="15"/>
  <c r="I3" i="15"/>
  <c r="I4" i="15"/>
  <c r="I5" i="15"/>
  <c r="I6" i="15"/>
  <c r="I7" i="15"/>
  <c r="I8" i="15"/>
  <c r="I9" i="15"/>
  <c r="I10" i="15"/>
  <c r="I11" i="15"/>
  <c r="I12" i="15"/>
  <c r="I13" i="15"/>
  <c r="I14" i="15"/>
  <c r="I15" i="15"/>
  <c r="I16" i="15"/>
  <c r="I17" i="15"/>
  <c r="I18" i="15"/>
  <c r="I19" i="15"/>
  <c r="I2" i="15"/>
  <c r="L20" i="14"/>
  <c r="L21" i="14"/>
  <c r="L22" i="14"/>
  <c r="L23" i="14"/>
  <c r="L11" i="14"/>
  <c r="L12" i="14"/>
  <c r="L13" i="14"/>
  <c r="L14" i="14"/>
  <c r="L15" i="14"/>
  <c r="L16" i="14"/>
  <c r="L17" i="14"/>
  <c r="L18" i="14"/>
  <c r="L19" i="14"/>
  <c r="L2" i="14"/>
  <c r="L3" i="14"/>
  <c r="L4" i="14"/>
  <c r="L5" i="14"/>
  <c r="L6" i="14"/>
  <c r="L7" i="14"/>
  <c r="L8" i="14"/>
  <c r="L9" i="14"/>
  <c r="L10" i="14"/>
  <c r="L1" i="14"/>
</calcChain>
</file>

<file path=xl/sharedStrings.xml><?xml version="1.0" encoding="utf-8"?>
<sst xmlns="http://schemas.openxmlformats.org/spreadsheetml/2006/main" count="506" uniqueCount="266">
  <si>
    <t>注入不交公理</t>
    <phoneticPr fontId="1" type="noConversion"/>
  </si>
  <si>
    <t>已有本体+其它（手工添加公理）</t>
    <phoneticPr fontId="1" type="noConversion"/>
  </si>
  <si>
    <t>已有本体+注入不交公理</t>
    <phoneticPr fontId="1" type="noConversion"/>
  </si>
  <si>
    <t>抽取子集+注入不交公理</t>
    <phoneticPr fontId="1" type="noConversion"/>
  </si>
  <si>
    <t>已有本体+抽取子集+本体映射</t>
    <phoneticPr fontId="1" type="noConversion"/>
  </si>
  <si>
    <t>Roussey13-WoDoom</t>
    <phoneticPr fontId="1" type="noConversion"/>
  </si>
  <si>
    <t>Wang05-ISWC</t>
    <phoneticPr fontId="1" type="noConversion"/>
  </si>
  <si>
    <t>Kalyanpur05-DL</t>
    <phoneticPr fontId="1" type="noConversion"/>
  </si>
  <si>
    <t>Parsia05-WWW</t>
    <phoneticPr fontId="1" type="noConversion"/>
  </si>
  <si>
    <t>Kalyanpur05-JWS</t>
    <phoneticPr fontId="1" type="noConversion"/>
  </si>
  <si>
    <t>Kalyanpur07-ISWC</t>
    <phoneticPr fontId="1" type="noConversion"/>
  </si>
  <si>
    <t>Horridge08-OWLED</t>
    <phoneticPr fontId="1" type="noConversion"/>
  </si>
  <si>
    <t>Ji09-ASWC</t>
    <phoneticPr fontId="1" type="noConversion"/>
  </si>
  <si>
    <t>Schenk11-JWS</t>
    <phoneticPr fontId="1" type="noConversion"/>
  </si>
  <si>
    <t>Moodley11-RR</t>
    <phoneticPr fontId="1" type="noConversion"/>
  </si>
  <si>
    <t>Fu16-KBS</t>
    <phoneticPr fontId="1" type="noConversion"/>
  </si>
  <si>
    <t>Schekotihin18-Foiks</t>
    <phoneticPr fontId="1" type="noConversion"/>
  </si>
  <si>
    <t>Zhang18-JS</t>
    <phoneticPr fontId="1" type="noConversion"/>
  </si>
  <si>
    <t>Schlobach03-IJCAI</t>
    <phoneticPr fontId="1" type="noConversion"/>
  </si>
  <si>
    <t>Schlobach05-ESWC</t>
    <phoneticPr fontId="1" type="noConversion"/>
  </si>
  <si>
    <t>Schlobach07-JAR</t>
    <phoneticPr fontId="1" type="noConversion"/>
  </si>
  <si>
    <t>Ouyang15-JS</t>
    <phoneticPr fontId="1" type="noConversion"/>
  </si>
  <si>
    <t>Zhang17-JCAS</t>
    <phoneticPr fontId="1" type="noConversion"/>
  </si>
  <si>
    <t>Rodler18-RuleML</t>
    <phoneticPr fontId="1" type="noConversion"/>
  </si>
  <si>
    <t>Zhang18-CJC</t>
    <phoneticPr fontId="1" type="noConversion"/>
  </si>
  <si>
    <t>Gao20-APLN</t>
    <phoneticPr fontId="1" type="noConversion"/>
  </si>
  <si>
    <t>Horridge08-ISWC</t>
    <phoneticPr fontId="1" type="noConversion"/>
  </si>
  <si>
    <t>Ji11-JIST</t>
    <phoneticPr fontId="1" type="noConversion"/>
  </si>
  <si>
    <t>Zhou11-JCRD</t>
    <phoneticPr fontId="1" type="noConversion"/>
  </si>
  <si>
    <t>Ji14-KBS</t>
    <phoneticPr fontId="1" type="noConversion"/>
  </si>
  <si>
    <t>Ye18-KSEM</t>
    <phoneticPr fontId="1" type="noConversion"/>
  </si>
  <si>
    <t>Cui18-JS</t>
    <phoneticPr fontId="1" type="noConversion"/>
  </si>
  <si>
    <t>Schlobach05-AAAI</t>
    <phoneticPr fontId="1" type="noConversion"/>
  </si>
  <si>
    <t>Kalyanpur06-ESWC</t>
    <phoneticPr fontId="1" type="noConversion"/>
  </si>
  <si>
    <t>Jannach16-JAIR</t>
    <phoneticPr fontId="1" type="noConversion"/>
  </si>
  <si>
    <t>Ji19-IEEE</t>
    <phoneticPr fontId="1" type="noConversion"/>
  </si>
  <si>
    <t>Rodler19-ArXiv</t>
    <phoneticPr fontId="1" type="noConversion"/>
  </si>
  <si>
    <t>Rodler20-ArXiv</t>
    <phoneticPr fontId="1" type="noConversion"/>
  </si>
  <si>
    <t>Alrabbaa20-DL</t>
    <phoneticPr fontId="1" type="noConversion"/>
  </si>
  <si>
    <t>Du14-CIKM</t>
    <phoneticPr fontId="1" type="noConversion"/>
  </si>
  <si>
    <t>降低表达能力+注入不交公理</t>
    <phoneticPr fontId="1" type="noConversion"/>
  </si>
  <si>
    <r>
      <t>已有本体+</t>
    </r>
    <r>
      <rPr>
        <sz val="11"/>
        <color rgb="FFFF0000"/>
        <rFont val="等线"/>
        <family val="3"/>
        <charset val="134"/>
        <scheme val="minor"/>
      </rPr>
      <t>注入不交公理</t>
    </r>
    <phoneticPr fontId="1" type="noConversion"/>
  </si>
  <si>
    <t>已有本体+抽取子集+合并本体</t>
    <phoneticPr fontId="1" type="noConversion"/>
  </si>
  <si>
    <t>其它（手动修改）</t>
    <phoneticPr fontId="1" type="noConversion"/>
  </si>
  <si>
    <t>Lehmann10-ISWC</t>
    <phoneticPr fontId="1" type="noConversion"/>
  </si>
  <si>
    <t>Shchek.11-ArXiv</t>
    <phoneticPr fontId="1" type="noConversion"/>
  </si>
  <si>
    <t>Ouyang14-JD</t>
    <phoneticPr fontId="1" type="noConversion"/>
  </si>
  <si>
    <t>Wu11-CIKM</t>
    <phoneticPr fontId="1" type="noConversion"/>
  </si>
  <si>
    <t>文件夹
中位置</t>
    <phoneticPr fontId="1" type="noConversion"/>
  </si>
  <si>
    <t>D4</t>
    <phoneticPr fontId="1" type="noConversion"/>
  </si>
  <si>
    <t>D21</t>
    <phoneticPr fontId="1" type="noConversion"/>
  </si>
  <si>
    <t>D2</t>
    <phoneticPr fontId="1" type="noConversion"/>
  </si>
  <si>
    <t>D5</t>
    <phoneticPr fontId="1" type="noConversion"/>
  </si>
  <si>
    <t>D7</t>
    <phoneticPr fontId="1" type="noConversion"/>
  </si>
  <si>
    <t>D6</t>
    <phoneticPr fontId="1" type="noConversion"/>
  </si>
  <si>
    <t>D9</t>
    <phoneticPr fontId="1" type="noConversion"/>
  </si>
  <si>
    <t>D12</t>
    <phoneticPr fontId="1" type="noConversion"/>
  </si>
  <si>
    <t>D13</t>
    <phoneticPr fontId="1" type="noConversion"/>
  </si>
  <si>
    <t>D15</t>
    <phoneticPr fontId="1" type="noConversion"/>
  </si>
  <si>
    <t>D17</t>
    <phoneticPr fontId="1" type="noConversion"/>
  </si>
  <si>
    <t>D18</t>
    <phoneticPr fontId="1" type="noConversion"/>
  </si>
  <si>
    <t>D20</t>
    <phoneticPr fontId="1" type="noConversion"/>
  </si>
  <si>
    <t>D24</t>
    <phoneticPr fontId="1" type="noConversion"/>
  </si>
  <si>
    <t>D26</t>
    <phoneticPr fontId="1" type="noConversion"/>
  </si>
  <si>
    <t>R7</t>
    <phoneticPr fontId="1" type="noConversion"/>
  </si>
  <si>
    <t>D1</t>
    <phoneticPr fontId="1" type="noConversion"/>
  </si>
  <si>
    <t>D3</t>
    <phoneticPr fontId="1" type="noConversion"/>
  </si>
  <si>
    <t>D10</t>
    <phoneticPr fontId="1" type="noConversion"/>
  </si>
  <si>
    <t>D23</t>
    <phoneticPr fontId="1" type="noConversion"/>
  </si>
  <si>
    <t>D25</t>
    <phoneticPr fontId="1" type="noConversion"/>
  </si>
  <si>
    <t>D28</t>
    <phoneticPr fontId="1" type="noConversion"/>
  </si>
  <si>
    <t>D29</t>
    <phoneticPr fontId="1" type="noConversion"/>
  </si>
  <si>
    <t>D31</t>
    <phoneticPr fontId="1" type="noConversion"/>
  </si>
  <si>
    <t>D32</t>
    <phoneticPr fontId="1" type="noConversion"/>
  </si>
  <si>
    <t>D8</t>
    <phoneticPr fontId="1" type="noConversion"/>
  </si>
  <si>
    <t>D11</t>
    <phoneticPr fontId="1" type="noConversion"/>
  </si>
  <si>
    <t>D14</t>
    <phoneticPr fontId="1" type="noConversion"/>
  </si>
  <si>
    <t>D16</t>
    <phoneticPr fontId="1" type="noConversion"/>
  </si>
  <si>
    <t>D19</t>
    <phoneticPr fontId="1" type="noConversion"/>
  </si>
  <si>
    <t>D22</t>
    <phoneticPr fontId="1" type="noConversion"/>
  </si>
  <si>
    <t>D27</t>
    <phoneticPr fontId="1" type="noConversion"/>
  </si>
  <si>
    <t>D30</t>
    <phoneticPr fontId="1" type="noConversion"/>
  </si>
  <si>
    <t>R1</t>
    <phoneticPr fontId="1" type="noConversion"/>
  </si>
  <si>
    <t>R2</t>
    <phoneticPr fontId="1" type="noConversion"/>
  </si>
  <si>
    <t>R3</t>
    <phoneticPr fontId="1" type="noConversion"/>
  </si>
  <si>
    <t>R4</t>
    <phoneticPr fontId="1" type="noConversion"/>
  </si>
  <si>
    <t>R6</t>
    <phoneticPr fontId="1" type="noConversion"/>
  </si>
  <si>
    <t>R8</t>
    <phoneticPr fontId="1" type="noConversion"/>
  </si>
  <si>
    <t>R9</t>
    <phoneticPr fontId="1" type="noConversion"/>
  </si>
  <si>
    <t>R10</t>
    <phoneticPr fontId="1" type="noConversion"/>
  </si>
  <si>
    <t>R11</t>
    <phoneticPr fontId="1" type="noConversion"/>
  </si>
  <si>
    <t>R5</t>
    <phoneticPr fontId="1" type="noConversion"/>
  </si>
  <si>
    <t>Ji14-ECAI</t>
    <phoneticPr fontId="1" type="noConversion"/>
  </si>
  <si>
    <t>Zhang16-KBS</t>
    <phoneticPr fontId="1" type="noConversion"/>
  </si>
  <si>
    <t>Corcho09-WOP</t>
    <phoneticPr fontId="1" type="noConversion"/>
  </si>
  <si>
    <t>Fleischhacker13-RR</t>
    <phoneticPr fontId="1" type="noConversion"/>
  </si>
  <si>
    <t>Teymourlouie18-ESA</t>
    <phoneticPr fontId="1" type="noConversion"/>
  </si>
  <si>
    <t>Roussey09-KCAP</t>
    <phoneticPr fontId="1" type="noConversion"/>
  </si>
  <si>
    <t>Stuckenschmidt08-EON</t>
    <phoneticPr fontId="1" type="noConversion"/>
  </si>
  <si>
    <t>Du09-ISWC</t>
    <phoneticPr fontId="1" type="noConversion"/>
  </si>
  <si>
    <t>Zhou13-CSWS</t>
    <phoneticPr fontId="1" type="noConversion"/>
  </si>
  <si>
    <t>Suntisrivaraporn08-ASWC</t>
    <phoneticPr fontId="1" type="noConversion"/>
  </si>
  <si>
    <t>Horridge10-KR</t>
    <phoneticPr fontId="1" type="noConversion"/>
  </si>
  <si>
    <t>Bail11-ISWC</t>
    <phoneticPr fontId="1" type="noConversion"/>
  </si>
  <si>
    <t>Horridge12-ISWC</t>
    <phoneticPr fontId="1" type="noConversion"/>
  </si>
  <si>
    <t>Horridge12-KR</t>
    <phoneticPr fontId="1" type="noConversion"/>
  </si>
  <si>
    <t>Zhou13-WI</t>
    <phoneticPr fontId="1" type="noConversion"/>
  </si>
  <si>
    <t>Rodler13-RR</t>
    <phoneticPr fontId="1" type="noConversion"/>
  </si>
  <si>
    <t>Troquard18-AAAI</t>
    <phoneticPr fontId="1" type="noConversion"/>
  </si>
  <si>
    <t>Friedrich05-ISWC</t>
    <phoneticPr fontId="1" type="noConversion"/>
  </si>
  <si>
    <t>Baader09-ISWC</t>
    <phoneticPr fontId="1" type="noConversion"/>
  </si>
  <si>
    <t>Shchekotykhin10-ECAI</t>
    <phoneticPr fontId="1" type="noConversion"/>
  </si>
  <si>
    <t>Ouyang17-JC</t>
    <phoneticPr fontId="1" type="noConversion"/>
  </si>
  <si>
    <t>Shchekotykhin12-ArXiv</t>
    <phoneticPr fontId="1" type="noConversion"/>
  </si>
  <si>
    <t>Bail13-CIKM</t>
    <phoneticPr fontId="1" type="noConversion"/>
  </si>
  <si>
    <t>Porello17-PRIMA</t>
    <phoneticPr fontId="1" type="noConversion"/>
  </si>
  <si>
    <t>Baader18-ArXiv</t>
    <phoneticPr fontId="1" type="noConversion"/>
  </si>
  <si>
    <t>Baader18-KR</t>
    <phoneticPr fontId="1" type="noConversion"/>
  </si>
  <si>
    <t>Bail12-WoDOOM</t>
    <phoneticPr fontId="1" type="noConversion"/>
  </si>
  <si>
    <t>已有本体+抽取子集</t>
    <phoneticPr fontId="1" type="noConversion"/>
  </si>
  <si>
    <t>Jarrar08-IJAIT</t>
    <phoneticPr fontId="1" type="noConversion"/>
  </si>
  <si>
    <t>手工构建</t>
    <phoneticPr fontId="1" type="noConversion"/>
  </si>
  <si>
    <t>合并本体</t>
    <phoneticPr fontId="1" type="noConversion"/>
  </si>
  <si>
    <t>本体学习工具</t>
    <phoneticPr fontId="1" type="noConversion"/>
  </si>
  <si>
    <t>Zhang17-IEEE</t>
    <phoneticPr fontId="1" type="noConversion"/>
  </si>
  <si>
    <t>Liu12-AES</t>
    <phoneticPr fontId="1" type="noConversion"/>
  </si>
  <si>
    <t>Ye15-IWOST</t>
    <phoneticPr fontId="1" type="noConversion"/>
  </si>
  <si>
    <t>Lam06-WI</t>
    <phoneticPr fontId="1" type="noConversion"/>
  </si>
  <si>
    <t>Shchek.12-JWS</t>
    <phoneticPr fontId="1" type="noConversion"/>
  </si>
  <si>
    <t>已有本体+抽取子集+降低表达</t>
    <phoneticPr fontId="1" type="noConversion"/>
  </si>
  <si>
    <t>已有本体+降低表达+注入不交</t>
    <phoneticPr fontId="1" type="noConversion"/>
  </si>
  <si>
    <t>已有本体+降低表达+添加不交</t>
    <phoneticPr fontId="1" type="noConversion"/>
  </si>
  <si>
    <r>
      <t>已有本体+合并本体+</t>
    </r>
    <r>
      <rPr>
        <b/>
        <sz val="11"/>
        <color rgb="FFFF0000"/>
        <rFont val="等线"/>
        <family val="3"/>
        <charset val="134"/>
        <scheme val="minor"/>
      </rPr>
      <t>基于MUPS</t>
    </r>
    <phoneticPr fontId="1" type="noConversion"/>
  </si>
  <si>
    <r>
      <t>已有本体+</t>
    </r>
    <r>
      <rPr>
        <b/>
        <sz val="11"/>
        <color rgb="FFFF0000"/>
        <rFont val="等线"/>
        <family val="3"/>
        <charset val="134"/>
        <scheme val="minor"/>
      </rPr>
      <t>基于构造子</t>
    </r>
    <phoneticPr fontId="1" type="noConversion"/>
  </si>
  <si>
    <r>
      <t>已有本体+</t>
    </r>
    <r>
      <rPr>
        <b/>
        <sz val="11"/>
        <color rgb="FFFF0000"/>
        <rFont val="等线"/>
        <family val="3"/>
        <charset val="134"/>
        <scheme val="minor"/>
      </rPr>
      <t>注入错误模式</t>
    </r>
    <phoneticPr fontId="1" type="noConversion"/>
  </si>
  <si>
    <t>基于模板进行构造</t>
    <phoneticPr fontId="1" type="noConversion"/>
  </si>
  <si>
    <t>ID</t>
    <phoneticPr fontId="1" type="noConversion"/>
  </si>
  <si>
    <t>Paper ID</t>
    <phoneticPr fontId="1" type="noConversion"/>
  </si>
  <si>
    <t>Paper Information</t>
    <phoneticPr fontId="1" type="noConversion"/>
  </si>
  <si>
    <t>All</t>
    <phoneticPr fontId="1" type="noConversion"/>
  </si>
  <si>
    <t>Avl.</t>
    <phoneticPr fontId="1" type="noConversion"/>
  </si>
  <si>
    <t>RE</t>
    <phoneticPr fontId="1" type="noConversion"/>
  </si>
  <si>
    <t>ES</t>
    <phoneticPr fontId="1" type="noConversion"/>
  </si>
  <si>
    <t>MB</t>
    <phoneticPr fontId="1" type="noConversion"/>
  </si>
  <si>
    <t>Manually</t>
    <phoneticPr fontId="1" type="noConversion"/>
  </si>
  <si>
    <t>$\surd$</t>
    <phoneticPr fontId="1" type="noConversion"/>
  </si>
  <si>
    <t>Extract subsets</t>
    <phoneticPr fontId="1" type="noConversion"/>
  </si>
  <si>
    <t>Reduce Expressivity</t>
    <phoneticPr fontId="1" type="noConversion"/>
  </si>
  <si>
    <t>Inject disjoint axioms</t>
    <phoneticPr fontId="1" type="noConversion"/>
  </si>
  <si>
    <t>Matching-based</t>
    <phoneticPr fontId="1" type="noConversion"/>
  </si>
  <si>
    <t>Ontology learning</t>
    <phoneticPr fontId="1" type="noConversion"/>
  </si>
  <si>
    <t>Constructor-based</t>
    <phoneticPr fontId="1" type="noConversion"/>
  </si>
  <si>
    <t>Pattern-based</t>
    <phoneticPr fontId="1" type="noConversion"/>
  </si>
  <si>
    <t>Diagnosis-based</t>
    <phoneticPr fontId="1" type="noConversion"/>
  </si>
  <si>
    <t>抽取子集</t>
    <phoneticPr fontId="1" type="noConversion"/>
  </si>
  <si>
    <t>Construction Methods</t>
    <phoneticPr fontId="1" type="noConversion"/>
  </si>
  <si>
    <t>Others</t>
    <phoneticPr fontId="1" type="noConversion"/>
  </si>
  <si>
    <t>Shchek.12-ArXiv</t>
    <phoneticPr fontId="1" type="noConversion"/>
  </si>
  <si>
    <t>Stucken.08-EON</t>
    <phoneticPr fontId="1" type="noConversion"/>
  </si>
  <si>
    <t>Teymour.18-ESA</t>
    <phoneticPr fontId="1" type="noConversion"/>
  </si>
  <si>
    <t>MUPS-based</t>
    <phoneticPr fontId="1" type="noConversion"/>
  </si>
  <si>
    <t>Cornet06-JHCS</t>
    <phoneticPr fontId="1" type="noConversion"/>
  </si>
  <si>
    <t>Existing Onts</t>
    <phoneticPr fontId="1" type="noConversion"/>
  </si>
  <si>
    <t>No dataset</t>
    <phoneticPr fontId="1" type="noConversion"/>
  </si>
  <si>
    <t>Existing Onts+Manually</t>
    <phoneticPr fontId="1" type="noConversion"/>
  </si>
  <si>
    <t>Paper Info</t>
    <phoneticPr fontId="1" type="noConversion"/>
  </si>
  <si>
    <t>Construction Methods</t>
    <phoneticPr fontId="1" type="noConversion"/>
  </si>
  <si>
    <t>Downloading Info</t>
    <phoneticPr fontId="1" type="noConversion"/>
  </si>
  <si>
    <t>Existing Onts+Inject Disjointness</t>
    <phoneticPr fontId="1" type="noConversion"/>
  </si>
  <si>
    <t>Existing Onts+Extract SubOnts+Merge</t>
    <phoneticPr fontId="1" type="noConversion"/>
  </si>
  <si>
    <t>Extract SubOnts+Inject Disjointness</t>
    <phoneticPr fontId="1" type="noConversion"/>
  </si>
  <si>
    <t>Existing Onts+Merge+MUPS-based</t>
    <phoneticPr fontId="1" type="noConversion"/>
  </si>
  <si>
    <t>Existing Onts+Constructor-based</t>
    <phoneticPr fontId="1" type="noConversion"/>
  </si>
  <si>
    <t>Extract SubOnts</t>
    <phoneticPr fontId="1" type="noConversion"/>
  </si>
  <si>
    <t>Existing Onts+Reduce Express.+Inject Disjointness</t>
    <phoneticPr fontId="1" type="noConversion"/>
  </si>
  <si>
    <t>Existing Onts+Reduce Express.+Extract SubOnts</t>
    <phoneticPr fontId="1" type="noConversion"/>
  </si>
  <si>
    <t>Existing Onts+Diagnosis-based</t>
    <phoneticPr fontId="1" type="noConversion"/>
  </si>
  <si>
    <t>Reduce Express.+Inject Disjointness</t>
    <phoneticPr fontId="1" type="noConversion"/>
  </si>
  <si>
    <t>Existing Onts（BioPortal）</t>
    <phoneticPr fontId="1" type="noConversion"/>
  </si>
  <si>
    <t>Ontology Learner</t>
    <phoneticPr fontId="1" type="noConversion"/>
  </si>
  <si>
    <t>MaxMUPS-based</t>
    <phoneticPr fontId="1" type="noConversion"/>
  </si>
  <si>
    <t>Merge</t>
    <phoneticPr fontId="1" type="noConversion"/>
  </si>
  <si>
    <t>Inject Disjointness</t>
    <phoneticPr fontId="1" type="noConversion"/>
  </si>
  <si>
    <t>Existing Onts+Extract SubOnts</t>
    <phoneticPr fontId="1" type="noConversion"/>
  </si>
  <si>
    <t>All downloadable</t>
    <phoneticPr fontId="1" type="noConversion"/>
  </si>
  <si>
    <t>All available (replacement)</t>
    <phoneticPr fontId="1" type="noConversion"/>
  </si>
  <si>
    <t>Partly available</t>
    <phoneticPr fontId="1" type="noConversion"/>
  </si>
  <si>
    <t>No IncOnts Available</t>
    <phoneticPr fontId="1" type="noConversion"/>
  </si>
  <si>
    <t>No dataset</t>
    <phoneticPr fontId="1" type="noConversion"/>
  </si>
  <si>
    <t>Reference</t>
    <phoneticPr fontId="1" type="noConversion"/>
  </si>
  <si>
    <t>Franz Baader, Martin Knechtel, Rafael Peñaloza. A Generic Approach for Large-Scale Ontological Reasoning in the Presence of Access Restrictions to the Ontology's Axioms. International Semantic Web Conference 2009: 49-64</t>
    <phoneticPr fontId="1" type="noConversion"/>
  </si>
  <si>
    <t>Franz Baader, Francesco Kriegel, Adrian Nuradiansyah, Rafael Peñaloza. Repairing Description Logic Ontologies by Weakening Axioms. CoRR abs/1808.00248 (2018)</t>
    <phoneticPr fontId="1" type="noConversion"/>
  </si>
  <si>
    <t>Franz Baader, Francesco Kriegel, Adrian Nuradiansyah, Rafael Peñaloza. Making Repairs in Description Logics More Gentle. KR 2018: 319-328</t>
    <phoneticPr fontId="1" type="noConversion"/>
  </si>
  <si>
    <t>Samantha Bail, Matthew Horridge, Bijan Parsia, Ulrike Sattler. The Justificatory Structure of the NCBO BioPortal Ontologies. International Semantic Web Conference (1) 2011: 67-82</t>
    <phoneticPr fontId="1" type="noConversion"/>
  </si>
  <si>
    <t>Samantha Bail, Bijan Parsia, Ulrike Sattler. Declutter Your Justifications: Determining Similarity Between OWL Explanations. WoDOOM@EKAW 2012: 13-24</t>
    <phoneticPr fontId="1" type="noConversion"/>
  </si>
  <si>
    <t>Samantha Bail, Bijan Parsia, Ulrike Sattler. The logical diversity of explanations in OWL ontologies. CIKM 2013: 559-568</t>
    <phoneticPr fontId="1" type="noConversion"/>
  </si>
  <si>
    <t>Óscar Corcho, Catherine Roussey, Luis Manuel Vilches Blázquez, Ivan Perez. Pattern-based OWL Ontology Debugging Guidelines. WOP 2009</t>
    <phoneticPr fontId="1" type="noConversion"/>
  </si>
  <si>
    <t>Jianfeng Du, Guilin Qi, Qiu Ji. Goal-Directed Module Extraction for Explaining OWL DL Entailments. International Semantic Web Conference 2009: 163-179</t>
    <phoneticPr fontId="1" type="noConversion"/>
  </si>
  <si>
    <t>Daniel Fleischhacker, Christian Meilicke, Johanna Völker, Mathias Niepert. Computing Incoherence Explanations for Learned Ontologies. RR 2013: 80-94</t>
  </si>
  <si>
    <t>Gerhard Friedrich, Kostyantyn M. Shchekotykhin. A General Diagnosis Method for Ontologies. International Semantic Web Conference 2005: 232-246</t>
    <phoneticPr fontId="1" type="noConversion"/>
  </si>
  <si>
    <t>Matthew Horridge, Bijan Parsia. From Justifications Towards Proofs for Ontology Engineering. KR 2010</t>
    <phoneticPr fontId="1" type="noConversion"/>
  </si>
  <si>
    <t>Matthew Horridge, Bijan Parsia, Ulrike Sattler. Extracting Justifications from BioPortal Ontologies. International Semantic Web Conference (2) 2012: 287-299</t>
    <phoneticPr fontId="1" type="noConversion"/>
  </si>
  <si>
    <t>Matthew Horridge, Bijan Parsia, Ulrike Sattler. Justification Masking in Ontologies. KR 2012</t>
    <phoneticPr fontId="1" type="noConversion"/>
  </si>
  <si>
    <t>Mustafa Jarrar, Stijn Heymans. Towards Pattern-Based Reasoning for Friendly Ontology Debugging. Int. J. Artif. Intell. Tools 17(4): 607-634 (2008)</t>
    <phoneticPr fontId="1" type="noConversion"/>
  </si>
  <si>
    <t>Qiu Ji, Zhiqiang Gao, Zhisheng Huang. Conflict Resolution in Partially Ordered OWL DL Ontologies. ECAI 2014: 471-476</t>
    <phoneticPr fontId="1" type="noConversion"/>
  </si>
  <si>
    <t>Patrick Lambrix. Completing and Debugging Ontologies: state of the art and challenges. CoRR abs/1908.03171 (2019)</t>
    <phoneticPr fontId="1" type="noConversion"/>
  </si>
  <si>
    <t>Bo Liu, Jianqiang Li, Yu Zhao. Repairing and reasoning with inconsistent and uncertain ontologies. Adv. Eng. Softw. 45(1): 380-390 (2012)</t>
    <phoneticPr fontId="1" type="noConversion"/>
  </si>
  <si>
    <t>Daniele Porello, Nicolas Troquard, Roberto Confalonieri, Pietro Galliani, Oliver Kutz, Rafael Peñaloza. Repairing Socially Aggregated Ontologies Using Axiom Weakening. PRIMA 2017: 441-449</t>
    <phoneticPr fontId="1" type="noConversion"/>
  </si>
  <si>
    <t>Catherine Roussey, Óscar Corcho, Luis Manuel Vilches Blázquez. A catalogue of OWL ontology antipatterns. K-CAP 2009: 205-206</t>
    <phoneticPr fontId="1" type="noConversion"/>
  </si>
  <si>
    <t>Kostyantyn M. Shchekotykhin, Gerhard Friedrich. Diagnosis discrimination for ontology debugging. ECAI 2010: 991-992</t>
    <phoneticPr fontId="1" type="noConversion"/>
  </si>
  <si>
    <t>Patrick Rodler, Kostyantyn M. Shchekotykhin, Philipp Fleiss, Gerhard Friedrich. RIO: Minimizing User Interaction in Ontology Debugging. RR 2013: 153-167</t>
    <phoneticPr fontId="1" type="noConversion"/>
  </si>
  <si>
    <t>Kostyantyn M. Shchekotykhin, Philipp Fleiss, Patrick Rodler, Gerhard Friedrich. Direct computation of diagnoses for ontology debugging. CoRR abs/1209.0997 (2012)</t>
    <phoneticPr fontId="1" type="noConversion"/>
  </si>
  <si>
    <t>Heiner Stuckenschmidt. Debugging OWL Ontologies - A Reality Check. EON 2008</t>
    <phoneticPr fontId="1" type="noConversion"/>
  </si>
  <si>
    <t>Boontawee Suntisrivaraporn, Guilin Qi, Qiu Ji, Peter Haase. A Modularization-Based Approach to Finding All Justifications for OWL DL Entailments. ASWC 2008: 1-15</t>
    <phoneticPr fontId="1" type="noConversion"/>
  </si>
  <si>
    <t>Mehdi Teymourlouie, Ahmad Zaeri, Mohammadali Nematbakhsh, Matthias Thimm, Steffen Staab. Detecting hidden errors in an ontology using contextual knowledge. Expert Syst. Appl. 95: 312-323 (2018)</t>
    <phoneticPr fontId="1" type="noConversion"/>
  </si>
  <si>
    <t>Xiaowang Zhang. Forgetting for distance-based reasoning and repair in DL-Lite. Knowl. Based Syst. 107: 246-260 (2016)</t>
    <phoneticPr fontId="1" type="noConversion"/>
  </si>
  <si>
    <t>Yu Zhang, Dantong Ouyang, Yuxin Ye. Glass-Box Debugging Algorithm Based on Unsatisfiable Dependent Paths. IEEE Access 5: 18725-18736 (2017)</t>
    <phoneticPr fontId="1" type="noConversion"/>
  </si>
  <si>
    <t>Zhangquan Zhou, Guilin Qi. Implementation and Evaluation of a Backtracking Algorithm for Finding All Justifications in OWL 2 EL. CSWS 2013: 235-238</t>
    <phoneticPr fontId="1" type="noConversion"/>
  </si>
  <si>
    <t>Zhangquan Zhou, Guilin Qi, Boontawee Suntisrivaraporn. A New Method of Finding All Justifications in OWL 2 EL. Web Intelligence 2013: 213-220</t>
    <phoneticPr fontId="1" type="noConversion"/>
  </si>
  <si>
    <t>Nicolas Troquard, Roberto Confalonieri, Pietro Galliani, Rafael Peñaloza, Daniele Porello, Oliver Kutz. Repairing Ontologies via Axiom Weakening. AAAI 2018: 1981-1988</t>
    <phoneticPr fontId="1" type="noConversion"/>
  </si>
  <si>
    <t>Dantong Ouyang, Yu Zhang, Yuxin Ye. Research on Evaluating Ontology Reasoners for Calculating Mups(in Chinese). Chinese journal of computers, 2017,40(06):1422-1439.</t>
    <phoneticPr fontId="1" type="noConversion"/>
  </si>
  <si>
    <t>Christian Alrabbaa, Franz Baader, Raimund Dachselt, Tamara Flemisch, and Patrick Koopmann. Visualising proofs and the modular structure of ontologies to support ontology repair. In Proceedings of the 33rd International Workshop on Description Logics (DL) co-located with the 17th International Conference on Principles of Knowledge Representation and Reasoning (KR). CEUR-WS.org, 2020.</t>
    <phoneticPr fontId="1" type="noConversion"/>
  </si>
  <si>
    <t>Ronald Cornet, Stefan Schlobach, and Ameen Abu-Hanna. An approach for debugging description logic-based ontologies. under submission, 2006.</t>
    <phoneticPr fontId="1" type="noConversion"/>
  </si>
  <si>
    <t>Jianfeng Du, Guilin Qi, and Xuefeng Fu. A practical fine-grained approach to resolving incoherent OWL 2 DL terminologies. Proceedings of the 23rd ACM International Conference on Conference on Information and Knowledge Management, CIKM 2014, Shanghai, China, November 3-7, 2014, pages 919–928. ACM, 2014</t>
  </si>
  <si>
    <t>Xuefeng Fu, Guilin Qi, Yong Zhang, and Zhangquan Zhou. Graphbased approaches to debugging and revision of terminologies in DL-Lite. Knowledge-Based Systems, 100:1–12, 2016.</t>
    <phoneticPr fontId="1" type="noConversion"/>
  </si>
  <si>
    <t>Jie Gao, Dantong Ouyang, and Yuxin Ye. Exploring duality on ontology debugging. Appl. Intell., 50(2):620–633, 2020.</t>
    <phoneticPr fontId="1" type="noConversion"/>
  </si>
  <si>
    <t>Matthew Horridge, Bijan Parsia, and Ulrike Sattler. Laconic and Precise Justifications in OWL. In Proceedings of the 7th International Semantic Web Conference(ISWC), pages 323–338. Springer, 2008.</t>
    <phoneticPr fontId="1" type="noConversion"/>
  </si>
  <si>
    <t>Matthew Horridge, Johannes Bauer, Bijan Parsia, and Ulrike Sattler. Understanding Entailments in OWL. In Proceedings of the Fifth OWLED Workshop on OWL: Experiences and Directions, collocated with the 7th International Semantic Web Conference (ISWC). CEUR-WS.org, 2008.</t>
    <phoneticPr fontId="1" type="noConversion"/>
  </si>
  <si>
    <t>Dietmar Jannach, Thomas Schmitz, and Kostyantyn M. Shchekotykhin. Parallel model-based diagnosis on multi-core computers. Journal of Artificial Intelligence Research, 55:835–887, 2016.</t>
    <phoneticPr fontId="1" type="noConversion"/>
  </si>
  <si>
    <t>Qiu Ji, Guilin Qi, and Peter Haase. A Relevance-Directed Algorithm for Finding Justifications of DL Entailments. In Proceedings of the 4th Aisan Semantic Web Conference (ASWC), pages 306–320. Springer, 2009.</t>
    <phoneticPr fontId="1" type="noConversion"/>
  </si>
  <si>
    <t>Qiu Ji, Zhiqiang Gao, Zhisheng Huang, and Man Zhu. An Efficient Approach to Debugging Ontologies Based on Patterns. In Proceedings of Joint International Semantic Technology Conference (JIST), pages 425–433. Springer, 2011.</t>
    <phoneticPr fontId="1" type="noConversion"/>
  </si>
  <si>
    <t>Qiu Ji, Zhiqiang Gao, Zhisheng Huang, and Man Zhu. Measuring effectiveness of ontology debugging systems. Knowledge-Based Systems, 71:169–186, 2014.</t>
    <phoneticPr fontId="1" type="noConversion"/>
  </si>
  <si>
    <t>Qiu Ji, Khaoula Boutouhami, and Guilin Qi. Resolving Logical Contradictions in Description Logic Ontologies Based on Integer Linear Programming. IEEE Access, 7:71500–71510, 2019.</t>
    <phoneticPr fontId="1" type="noConversion"/>
  </si>
  <si>
    <t>Aditya Kalyanpur, Bijan Parsia, and Evren Sirin. Black Box Techniques for Debugging Unsatisfiable Concepts. In Proceedings of the 2005 International Workshop on Description Logics (DL). CEUR-WS.org, 2005.</t>
    <phoneticPr fontId="1" type="noConversion"/>
  </si>
  <si>
    <t>Aditya Kalyanpur, Bijan Parsia, Evren Sirin, and Bernardo Cuenca Grau. Repairing Unsatisfiable Concepts in OWL Ontologies. In Proceedings of the 3rd European Semantic Web Conference (ESWC), pages 170–184. Springer, 2006.</t>
    <phoneticPr fontId="1" type="noConversion"/>
  </si>
  <si>
    <t>Aditya Kalyanpur, Bijan Parsia, Evren Sirin, and James Hendler. Debugging unsatisfiable classes in OWL ontologies. Journal of Web Semantics, 3(4):268–293, 2005.</t>
    <phoneticPr fontId="1" type="noConversion"/>
  </si>
  <si>
    <t>Aditya Kalyanpur, Bijan Parsia, Matthew Horridge, and Evren Sirin. Finding All Justifications of OWL DL Entailments. In Proceedings of the 6th International Semantic Web Conference and the 2nd Asian Semantic Web Conference (ISWC/ASWC), pages 267–280. Springer, 2007.</t>
    <phoneticPr fontId="1" type="noConversion"/>
  </si>
  <si>
    <t>Jens Lehmann and Lorenz Buhmann. ORE - A tool for repairing and enriching knowledge bases. In Proceedings of the 9th International Semantic Web Conference (ISWC), pages 177–193. Springer, 2010.</t>
    <phoneticPr fontId="1" type="noConversion"/>
  </si>
  <si>
    <t>Kodylan Moodley, Thomas Meyer, and Ivan Jose Varzinczak. Root Justifications for Ontology Repair. In Proceedings of Web Reasoning and Rule Systems - 5th International Conference (RR), pages 275–280. Springer, 2011.</t>
    <phoneticPr fontId="1" type="noConversion"/>
  </si>
  <si>
    <t>Dantong Ouyang, Jing Su, Yuxin Ye, and Xianji Cui. Local pinpointing of ontology debugging based on modelbased diagnosis (in chinese). Journal of Jilin University, 44(6):1757–1763, 2014.</t>
    <phoneticPr fontId="1" type="noConversion"/>
  </si>
  <si>
    <t>Dantong Ouyang, Jing Su, Yuxin Ye, and Xianji Cui. The ontology debugging method based on concept R-MUPS (in chinese). Journal of Software, 26(9):2231–2249, 2015.</t>
    <phoneticPr fontId="1" type="noConversion"/>
  </si>
  <si>
    <t>Bijan Parsia, Evren Sirin, and Aditya Kalyanpur. Debugging OWL Ontologies. In Proceedings of the 14th International World Wide Web Conference (WWW), pages 633–640. ACM, 2005.</t>
    <phoneticPr fontId="1" type="noConversion"/>
  </si>
  <si>
    <t>Patrick Rodler. Towards optimizing reiter’s hs-tree for sequential diagnosis. CoRR, abs/1907.12130, 2019.</t>
    <phoneticPr fontId="1" type="noConversion"/>
  </si>
  <si>
    <t>Patrick Rodler and Fatima Elichanova. Do we really sample right in model-based diagnosis? CoRR, abs/2009.12178, 2020.</t>
    <phoneticPr fontId="1" type="noConversion"/>
  </si>
  <si>
    <t>Patrick Rodler and Wolfgang Schmid. On the Impact and Proper Use of Heuristics in Test-Driven Ontology Debugging. In Proceedings of Rules and Reasoning - 2nd International Joint Conference (RuleML+RR), pages 164–184. Springer, 2018.</t>
    <phoneticPr fontId="1" type="noConversion"/>
  </si>
  <si>
    <t>Catherine Roussey and Ondrej Zamazal. Antipattern detection: how to debug an ontology without a reasoner. In Proceedings of the Second International Workshop on Debugging Ontologies and Ontology Mappings (WoDoom), pages 45–56. CEUR-WS.org, 2013.</t>
    <phoneticPr fontId="1" type="noConversion"/>
  </si>
  <si>
    <t>Konstantin Schekotihin, Patrick Rodler, and Wolfgang Schmid. OntoDebug: Interactive Ontology Debugging Plug-in for Proteg ´ e. In ´ Proceedings of Foundations of Information and Knowledge Systems - 10th International Symposium (FoIKS), pages 340–359. Springer, 2018.</t>
    <phoneticPr fontId="1" type="noConversion"/>
  </si>
  <si>
    <t>Simon Schenk, Renata Queiroz Dividino, and Steffen Staab. Using provenance to debug changing ontologies. Journal of Web Semantics, 9(3):284–298, 2011.</t>
    <phoneticPr fontId="1" type="noConversion"/>
  </si>
  <si>
    <t>Stefan Schlobach. Debugging and Semantic Clarification by Pinpointing. In Proceedings of the Semantic Web: Research and Applications, Second European Semantic Web Conference (ESWC), pages 226–240. Springer, 2005.</t>
    <phoneticPr fontId="1" type="noConversion"/>
  </si>
  <si>
    <t>Stefan Schlobach. Diagnosing Terminologies. In Proceedings of the 20th National Conference on Artificial Intelligence (AAAI), pages 670–675. AAAI Press, 2005.</t>
    <phoneticPr fontId="1" type="noConversion"/>
  </si>
  <si>
    <t>Stefan Schlobach and Ronald Cornet. Non-Standard Reasoning Services for the Debugging of Description Logic Terminologies. In Proceedings of the 18th International Joint Conference on Artificial Intelligence (IJCAI), pages 355–362. AAAI Press, 2003.</t>
    <phoneticPr fontId="1" type="noConversion"/>
  </si>
  <si>
    <t>Stefan Schlobach, Zhisheng Huang, Ronald Cornet, and Frank van Harmelen. Debugging Incoherent Terminologies. Journal of Automated Reasoning, 39(3):317–349, 2007.</t>
    <phoneticPr fontId="1" type="noConversion"/>
  </si>
  <si>
    <t>Kostyantyn M. Shchekotykhin, Gerhard Friedrich, Philipp Fleiss, and Patrick Rodler. Query strategy for sequential ontology debugging. CoRR, abs/1107.4303, 2011.</t>
    <phoneticPr fontId="1" type="noConversion"/>
  </si>
  <si>
    <t>Kostyantyn M. Shchekotykhin, Gerhard Friedrich, Philipp Fleiss, and Patrick Rodler. Interactive ontology debugging: Two query strategies for efficient fault localization. Journal of Web Semantics, 12:88–103, 2012.</t>
    <phoneticPr fontId="1" type="noConversion"/>
  </si>
  <si>
    <t>Hai Wang, Matthew Horridge, Alan L. Rector, Nick Drummond, and Julian Seidenberg. Debugging OWL-DL Ontologies: A Heuristic Approach. In Proceedings of the 4th International Semantic Web Conference (ISWC), pages 745–757. Springer, 2005.</t>
    <phoneticPr fontId="1" type="noConversion"/>
  </si>
  <si>
    <t>Gang Wu, Guilin Qi, and Jianfeng Du. Finding all justifications of owl entailments using tms and mapreduce. In Proceedings of the 20th ACM Conference on Information and Knowledge Management (CIKM), pages 1425–1434. ACM, 2011.</t>
    <phoneticPr fontId="1" type="noConversion"/>
  </si>
  <si>
    <t>Yuxin Ye, Dantong Ouyang, and Jing Su. Entailment-based Axiom Pinpointing in Debugging Incoherent Terminologies. In Proceedings of the 1st International Workshop on Semantic Technologies (IWOST), pages 105–115. CEUR-WS.org, 2015.</t>
    <phoneticPr fontId="1" type="noConversion"/>
  </si>
  <si>
    <t>Yuxin Ye, Ling Zhang, Dantong Ouyang, and Mengyu Gao. Constructive justification extraction for OWL ontologies. In Weiru Liu, Fausto Giunchiglia, and Bo Yang, editors, Knowledge Science, Engineering and Management - 11th International Conference, KSEM 2018, Changchun, China, August 17-19, 2018, Proceedings, Part II, volume 11062 of Lecture Notes in Computer Science, pages 144–155. Springer, 2018.</t>
    <phoneticPr fontId="1" type="noConversion"/>
  </si>
  <si>
    <t>Liping Zhou, Houkuan Huang, Guili Qi, Youli Qu, and Qiu Ji. An Algorithm for Calculating Minimal Unsatisfiability-Preserving Subsets of Ontology in DL-Lite (in Chinese). Journal of Computer Research and Development, 48(12):2334–2342, 2011.</t>
    <phoneticPr fontId="1" type="noConversion"/>
  </si>
  <si>
    <t>Xianji Cui, Jialiang He, Junxing Zhang, and Jian Gao. Optimization of mups calculation based on complementary concepts and search graph(inchinese). Journal of Software, 29(10):2995–3008, 2018.</t>
    <phoneticPr fontId="1" type="noConversion"/>
  </si>
  <si>
    <t>Yongtao Zhang. An axiom segmentation approach for precisely debugging the incoherent ontology (in chinese). Computer Applications and Software, 34(8):58–65, 2017.</t>
    <phoneticPr fontId="1" type="noConversion"/>
  </si>
  <si>
    <t>Yu Zhang, Dantong Ouyang, and Yuxin Ye. Debugging and Repairing for Incoherent Ontologies Based on the Clash Path (in Chinese). Journal of Software, 29(10):2948–2965, 2018.</t>
    <phoneticPr fontId="1" type="noConversion"/>
  </si>
  <si>
    <t>Yu Zhang, Dantong Ouyang, Xianji Cui, and Yuxin Ye. Semi-models based justifications detection for owl ontologies(in chinese). Chinese Journal of Computers, 41(12):2720–2733, 2018.</t>
    <phoneticPr fontId="1" type="noConversion"/>
  </si>
  <si>
    <t>Lambrix19-ArXiv</t>
    <phoneticPr fontId="1" type="noConversion"/>
  </si>
  <si>
    <t>Lam08-JoDS</t>
    <phoneticPr fontId="1" type="noConversion"/>
  </si>
  <si>
    <t>Joey Sik Chun Lam, Derek H. Sleeman, Jeff Z. Pan, Wamberto Weber Vasconcelos: A Fine-Grained Approach to Resolving Unsatisfiable Ontologies. J. Data Semant. 10: 62-95 (2008)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</si>
</sst>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9"/>
      <name val="等线"/>
      <family val="3"/>
      <charset val="134"/>
      <scheme val="minor"/>
    </font>
    <font>
      <sz val="11"/>
      <name val="等线"/>
      <family val="3"/>
      <charset val="134"/>
      <scheme val="minor"/>
    </font>
    <font>
      <sz val="11"/>
      <color rgb="FFFF0000"/>
      <name val="等线"/>
      <family val="3"/>
      <charset val="134"/>
      <scheme val="minor"/>
    </font>
    <font>
      <b/>
      <sz val="9"/>
      <color theme="1"/>
      <name val="等线"/>
      <family val="3"/>
      <charset val="134"/>
      <scheme val="minor"/>
    </font>
    <font>
      <b/>
      <sz val="11"/>
      <color rgb="FF0070C0"/>
      <name val="等线"/>
      <family val="3"/>
      <charset val="134"/>
      <scheme val="minor"/>
    </font>
    <font>
      <b/>
      <sz val="11"/>
      <color rgb="FFFF0000"/>
      <name val="等线"/>
      <family val="3"/>
      <charset val="134"/>
      <scheme val="minor"/>
    </font>
    <font>
      <b/>
      <sz val="11"/>
      <color theme="1"/>
      <name val="等线"/>
      <family val="3"/>
      <charset val="134"/>
      <scheme val="minor"/>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7"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top style="thin">
        <color theme="4" tint="0.39997558519241921"/>
      </top>
      <bottom/>
      <diagonal/>
    </border>
    <border>
      <left style="thin">
        <color auto="1"/>
      </left>
      <right/>
      <top/>
      <bottom/>
      <diagonal/>
    </border>
    <border>
      <left/>
      <right style="thin">
        <color auto="1"/>
      </right>
      <top style="thin">
        <color auto="1"/>
      </top>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Fill="1" applyBorder="1" applyAlignment="1">
      <alignment horizontal="center"/>
    </xf>
    <xf numFmtId="0" fontId="0" fillId="0" borderId="9" xfId="0" applyFill="1" applyBorder="1" applyAlignment="1">
      <alignment horizontal="center"/>
    </xf>
    <xf numFmtId="0" fontId="0" fillId="0" borderId="1" xfId="0" applyFill="1" applyBorder="1" applyAlignment="1">
      <alignment horizontal="center" vertical="center" wrapText="1"/>
    </xf>
    <xf numFmtId="0" fontId="0" fillId="0" borderId="2" xfId="0" applyFill="1" applyBorder="1" applyAlignment="1">
      <alignment horizontal="center"/>
    </xf>
    <xf numFmtId="0" fontId="0" fillId="3" borderId="1" xfId="0" applyFill="1" applyBorder="1" applyAlignment="1">
      <alignment horizontal="center"/>
    </xf>
    <xf numFmtId="0" fontId="0" fillId="2" borderId="9" xfId="0" applyFill="1" applyBorder="1" applyAlignment="1">
      <alignment horizontal="center"/>
    </xf>
    <xf numFmtId="0" fontId="2" fillId="0" borderId="1" xfId="0" applyFont="1" applyBorder="1" applyAlignment="1">
      <alignment horizontal="center"/>
    </xf>
    <xf numFmtId="0" fontId="0" fillId="0" borderId="6" xfId="0" applyFill="1" applyBorder="1" applyAlignment="1">
      <alignment horizontal="left" vertical="center"/>
    </xf>
    <xf numFmtId="0" fontId="0" fillId="0" borderId="7" xfId="0" applyFill="1" applyBorder="1" applyAlignment="1">
      <alignment horizontal="left" vertical="center"/>
    </xf>
    <xf numFmtId="0" fontId="2" fillId="0" borderId="6" xfId="0" applyFont="1" applyFill="1" applyBorder="1" applyAlignment="1">
      <alignment horizontal="left" vertical="center"/>
    </xf>
    <xf numFmtId="0" fontId="0" fillId="2" borderId="6" xfId="0" applyFill="1" applyBorder="1" applyAlignment="1">
      <alignment horizontal="left" vertical="center"/>
    </xf>
    <xf numFmtId="0" fontId="0" fillId="0" borderId="6" xfId="0" applyFill="1" applyBorder="1" applyAlignment="1">
      <alignment vertical="center"/>
    </xf>
    <xf numFmtId="0" fontId="0" fillId="2" borderId="3" xfId="0" applyFill="1" applyBorder="1" applyAlignment="1">
      <alignment horizontal="center"/>
    </xf>
    <xf numFmtId="0" fontId="0" fillId="4" borderId="6" xfId="0" applyFill="1" applyBorder="1" applyAlignment="1">
      <alignment horizontal="left" vertical="center"/>
    </xf>
    <xf numFmtId="0" fontId="2" fillId="3" borderId="6" xfId="0" applyFont="1" applyFill="1" applyBorder="1" applyAlignment="1">
      <alignment horizontal="left" vertical="center"/>
    </xf>
    <xf numFmtId="0" fontId="0" fillId="3" borderId="4"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5" borderId="1" xfId="0" applyFill="1" applyBorder="1" applyAlignment="1">
      <alignment horizontal="center" vertical="center"/>
    </xf>
    <xf numFmtId="0" fontId="0" fillId="5" borderId="1" xfId="0" applyFill="1" applyBorder="1" applyAlignment="1">
      <alignment horizontal="center"/>
    </xf>
    <xf numFmtId="0" fontId="0" fillId="5" borderId="2" xfId="0" applyFill="1" applyBorder="1" applyAlignment="1">
      <alignment horizontal="center"/>
    </xf>
    <xf numFmtId="0" fontId="0" fillId="5" borderId="5" xfId="0" applyFill="1" applyBorder="1" applyAlignment="1">
      <alignment horizontal="center"/>
    </xf>
    <xf numFmtId="0" fontId="2" fillId="5" borderId="1" xfId="0" applyFont="1" applyFill="1" applyBorder="1" applyAlignment="1">
      <alignment horizontal="center"/>
    </xf>
    <xf numFmtId="0" fontId="0" fillId="5" borderId="11" xfId="0" applyFill="1" applyBorder="1" applyAlignment="1">
      <alignment horizontal="center"/>
    </xf>
    <xf numFmtId="0" fontId="0" fillId="3" borderId="10" xfId="0" applyFill="1" applyBorder="1" applyAlignment="1">
      <alignment horizontal="left" vertical="center"/>
    </xf>
    <xf numFmtId="0" fontId="0" fillId="6" borderId="6" xfId="0" applyFill="1" applyBorder="1" applyAlignment="1">
      <alignment horizontal="left" vertical="center"/>
    </xf>
    <xf numFmtId="0" fontId="0" fillId="6" borderId="1" xfId="0" applyFill="1" applyBorder="1" applyAlignment="1">
      <alignment horizontal="center"/>
    </xf>
    <xf numFmtId="0" fontId="2" fillId="6" borderId="1" xfId="0" applyFont="1" applyFill="1" applyBorder="1" applyAlignment="1">
      <alignment horizontal="center"/>
    </xf>
    <xf numFmtId="0" fontId="4" fillId="0" borderId="0" xfId="0" applyFont="1" applyAlignment="1">
      <alignment horizontal="center" vertical="center" wrapText="1"/>
    </xf>
    <xf numFmtId="0" fontId="0" fillId="7" borderId="1" xfId="0" applyFill="1" applyBorder="1" applyAlignment="1">
      <alignment horizontal="center"/>
    </xf>
    <xf numFmtId="0" fontId="2" fillId="7" borderId="1" xfId="0" applyFont="1" applyFill="1" applyBorder="1" applyAlignment="1">
      <alignment horizontal="center"/>
    </xf>
    <xf numFmtId="0" fontId="0" fillId="7" borderId="9" xfId="0" applyFill="1" applyBorder="1" applyAlignment="1">
      <alignment horizontal="center"/>
    </xf>
    <xf numFmtId="0" fontId="0" fillId="7" borderId="9" xfId="0" applyFill="1" applyBorder="1" applyAlignment="1">
      <alignment horizontal="center" vertical="center" wrapText="1"/>
    </xf>
    <xf numFmtId="0" fontId="0" fillId="0" borderId="12"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left" vertical="center"/>
    </xf>
    <xf numFmtId="0" fontId="0" fillId="7" borderId="13" xfId="0" applyFont="1" applyFill="1" applyBorder="1" applyAlignment="1">
      <alignment horizontal="center"/>
    </xf>
    <xf numFmtId="0" fontId="0" fillId="7" borderId="1" xfId="0" applyFont="1" applyFill="1" applyBorder="1" applyAlignment="1">
      <alignment horizontal="center"/>
    </xf>
    <xf numFmtId="0" fontId="0" fillId="2" borderId="7" xfId="0" applyFill="1" applyBorder="1" applyAlignment="1">
      <alignment horizontal="left" vertical="center"/>
    </xf>
    <xf numFmtId="0" fontId="2" fillId="3" borderId="7" xfId="0" applyFont="1" applyFill="1" applyBorder="1" applyAlignment="1">
      <alignment horizontal="left" vertical="center"/>
    </xf>
    <xf numFmtId="0" fontId="0" fillId="6" borderId="7" xfId="0" applyFill="1" applyBorder="1"/>
    <xf numFmtId="0" fontId="2" fillId="5" borderId="2" xfId="0" applyFont="1" applyFill="1" applyBorder="1" applyAlignment="1">
      <alignment horizontal="center"/>
    </xf>
    <xf numFmtId="0" fontId="0" fillId="2" borderId="5" xfId="0" applyFill="1" applyBorder="1" applyAlignment="1">
      <alignment horizontal="center" vertical="center"/>
    </xf>
    <xf numFmtId="0" fontId="0" fillId="5" borderId="5" xfId="0" applyFill="1" applyBorder="1" applyAlignment="1">
      <alignment horizontal="center" vertical="center"/>
    </xf>
    <xf numFmtId="0" fontId="5" fillId="0" borderId="1" xfId="0" applyFont="1" applyFill="1" applyBorder="1" applyAlignment="1">
      <alignment horizontal="center"/>
    </xf>
    <xf numFmtId="0" fontId="0" fillId="0" borderId="15" xfId="0" applyBorder="1" applyAlignment="1">
      <alignment horizontal="left" vertical="center"/>
    </xf>
    <xf numFmtId="0" fontId="0" fillId="0" borderId="4" xfId="0" applyFill="1" applyBorder="1" applyAlignment="1">
      <alignment vertical="center"/>
    </xf>
    <xf numFmtId="0" fontId="0" fillId="7" borderId="13" xfId="0" applyFill="1" applyBorder="1" applyAlignment="1">
      <alignment horizontal="center"/>
    </xf>
    <xf numFmtId="0" fontId="0" fillId="7" borderId="9" xfId="0" applyFont="1" applyFill="1" applyBorder="1" applyAlignment="1">
      <alignment horizontal="center"/>
    </xf>
    <xf numFmtId="0" fontId="2" fillId="7" borderId="13" xfId="0" applyFont="1" applyFill="1" applyBorder="1" applyAlignment="1">
      <alignment horizontal="center"/>
    </xf>
    <xf numFmtId="0" fontId="0" fillId="7" borderId="1" xfId="0" applyFill="1" applyBorder="1" applyAlignment="1">
      <alignment horizontal="center" vertical="center" wrapText="1"/>
    </xf>
    <xf numFmtId="0" fontId="2" fillId="7" borderId="9" xfId="0" applyFont="1" applyFill="1" applyBorder="1" applyAlignment="1">
      <alignment horizontal="center"/>
    </xf>
    <xf numFmtId="0" fontId="0" fillId="7" borderId="8" xfId="0" applyFill="1" applyBorder="1" applyAlignment="1">
      <alignment horizontal="center" vertical="center"/>
    </xf>
    <xf numFmtId="0" fontId="6" fillId="7" borderId="14" xfId="0" applyFont="1" applyFill="1" applyBorder="1" applyAlignment="1">
      <alignment horizontal="center" vertical="center" wrapText="1"/>
    </xf>
    <xf numFmtId="0" fontId="0" fillId="8" borderId="0" xfId="0" applyFill="1"/>
    <xf numFmtId="0" fontId="6" fillId="0" borderId="1" xfId="0" applyFont="1"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7" fillId="9" borderId="0" xfId="0" applyFont="1" applyFill="1"/>
    <xf numFmtId="0" fontId="7" fillId="9" borderId="0" xfId="0" applyFont="1" applyFill="1" applyAlignment="1">
      <alignment horizontal="center"/>
    </xf>
    <xf numFmtId="0" fontId="0" fillId="9" borderId="0" xfId="0" applyFill="1"/>
    <xf numFmtId="0" fontId="0" fillId="9" borderId="0" xfId="0" applyFill="1" applyAlignment="1">
      <alignment horizontal="center"/>
    </xf>
    <xf numFmtId="0" fontId="2" fillId="7" borderId="9" xfId="0" applyFont="1" applyFill="1" applyBorder="1" applyAlignment="1">
      <alignment horizontal="center" vertical="center" wrapText="1"/>
    </xf>
    <xf numFmtId="0" fontId="7" fillId="10" borderId="1" xfId="0" applyFont="1" applyFill="1" applyBorder="1" applyAlignment="1">
      <alignment horizontal="center"/>
    </xf>
    <xf numFmtId="0" fontId="0" fillId="0" borderId="0" xfId="0" applyFill="1"/>
    <xf numFmtId="0" fontId="0" fillId="11" borderId="0" xfId="0" applyFill="1"/>
    <xf numFmtId="0" fontId="0" fillId="11" borderId="6" xfId="0" applyFill="1" applyBorder="1" applyAlignment="1">
      <alignment horizontal="left" vertical="center"/>
    </xf>
    <xf numFmtId="0" fontId="0" fillId="11" borderId="7" xfId="0" applyFill="1" applyBorder="1" applyAlignment="1">
      <alignment horizontal="left" vertical="center"/>
    </xf>
    <xf numFmtId="0" fontId="0" fillId="11" borderId="4" xfId="0" applyFill="1" applyBorder="1" applyAlignment="1">
      <alignment horizontal="left" vertical="center"/>
    </xf>
    <xf numFmtId="0" fontId="2" fillId="11" borderId="6" xfId="0" applyFont="1" applyFill="1" applyBorder="1" applyAlignment="1">
      <alignment horizontal="left" vertical="center"/>
    </xf>
    <xf numFmtId="0" fontId="0" fillId="11" borderId="6" xfId="0" applyFill="1" applyBorder="1"/>
    <xf numFmtId="0" fontId="2" fillId="11" borderId="10" xfId="0" applyFont="1" applyFill="1" applyBorder="1" applyAlignment="1">
      <alignment horizontal="left" vertical="center"/>
    </xf>
    <xf numFmtId="0" fontId="0" fillId="11" borderId="6" xfId="0" applyFill="1" applyBorder="1" applyAlignment="1">
      <alignment vertical="center"/>
    </xf>
    <xf numFmtId="0" fontId="0" fillId="11" borderId="4" xfId="0" applyFill="1" applyBorder="1" applyAlignment="1">
      <alignment vertical="center"/>
    </xf>
    <xf numFmtId="0" fontId="0" fillId="11" borderId="7" xfId="0" applyFill="1" applyBorder="1" applyAlignment="1">
      <alignment vertical="center"/>
    </xf>
    <xf numFmtId="0" fontId="0" fillId="11" borderId="0" xfId="0" applyFill="1" applyAlignment="1">
      <alignment horizontal="left"/>
    </xf>
    <xf numFmtId="0" fontId="0" fillId="12"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abSelected="1" topLeftCell="A16" zoomScale="85" zoomScaleNormal="85" workbookViewId="0">
      <selection activeCell="D22" sqref="D22"/>
    </sheetView>
  </sheetViews>
  <sheetFormatPr defaultRowHeight="13.9" x14ac:dyDescent="0.4"/>
  <cols>
    <col min="1" max="1" width="22.796875" style="68" customWidth="1"/>
    <col min="2" max="2" width="43.53125" style="1" customWidth="1"/>
    <col min="3" max="3" width="26.33203125" customWidth="1"/>
    <col min="4" max="4" width="51.33203125" customWidth="1"/>
  </cols>
  <sheetData>
    <row r="1" spans="1:4" x14ac:dyDescent="0.4">
      <c r="A1" s="64" t="s">
        <v>165</v>
      </c>
      <c r="B1" s="64" t="s">
        <v>166</v>
      </c>
      <c r="C1" s="63" t="s">
        <v>167</v>
      </c>
      <c r="D1" t="s">
        <v>189</v>
      </c>
    </row>
    <row r="2" spans="1:4" x14ac:dyDescent="0.4">
      <c r="A2" s="69" t="s">
        <v>38</v>
      </c>
      <c r="B2" s="40" t="s">
        <v>144</v>
      </c>
      <c r="C2" s="7" t="s">
        <v>184</v>
      </c>
      <c r="D2" t="s">
        <v>221</v>
      </c>
    </row>
    <row r="3" spans="1:4" ht="14.25" thickBot="1" x14ac:dyDescent="0.45">
      <c r="A3" s="70" t="s">
        <v>161</v>
      </c>
      <c r="B3" s="32" t="s">
        <v>164</v>
      </c>
      <c r="C3" s="47" t="s">
        <v>186</v>
      </c>
      <c r="D3" t="s">
        <v>222</v>
      </c>
    </row>
    <row r="4" spans="1:4" x14ac:dyDescent="0.4">
      <c r="A4" s="71" t="s">
        <v>31</v>
      </c>
      <c r="B4" s="3" t="s">
        <v>162</v>
      </c>
      <c r="C4" s="15" t="s">
        <v>185</v>
      </c>
      <c r="D4" t="s">
        <v>259</v>
      </c>
    </row>
    <row r="5" spans="1:4" x14ac:dyDescent="0.4">
      <c r="A5" s="69" t="s">
        <v>39</v>
      </c>
      <c r="B5" s="3" t="s">
        <v>162</v>
      </c>
      <c r="C5" s="47" t="s">
        <v>186</v>
      </c>
      <c r="D5" t="s">
        <v>223</v>
      </c>
    </row>
    <row r="6" spans="1:4" x14ac:dyDescent="0.4">
      <c r="A6" s="69" t="s">
        <v>15</v>
      </c>
      <c r="B6" s="32" t="s">
        <v>168</v>
      </c>
      <c r="C6" s="47" t="s">
        <v>186</v>
      </c>
      <c r="D6" t="s">
        <v>224</v>
      </c>
    </row>
    <row r="7" spans="1:4" x14ac:dyDescent="0.4">
      <c r="A7" s="72" t="s">
        <v>25</v>
      </c>
      <c r="B7" s="3" t="s">
        <v>162</v>
      </c>
      <c r="C7" s="15" t="s">
        <v>185</v>
      </c>
      <c r="D7" t="s">
        <v>225</v>
      </c>
    </row>
    <row r="8" spans="1:4" x14ac:dyDescent="0.4">
      <c r="A8" s="69" t="s">
        <v>26</v>
      </c>
      <c r="B8" s="3" t="s">
        <v>162</v>
      </c>
      <c r="C8" s="47" t="s">
        <v>186</v>
      </c>
      <c r="D8" t="s">
        <v>226</v>
      </c>
    </row>
    <row r="9" spans="1:4" x14ac:dyDescent="0.4">
      <c r="A9" s="69" t="s">
        <v>11</v>
      </c>
      <c r="B9" s="3" t="s">
        <v>162</v>
      </c>
      <c r="C9" s="47" t="s">
        <v>186</v>
      </c>
      <c r="D9" t="s">
        <v>227</v>
      </c>
    </row>
    <row r="10" spans="1:4" x14ac:dyDescent="0.4">
      <c r="A10" s="69" t="s">
        <v>34</v>
      </c>
      <c r="B10" s="3" t="s">
        <v>162</v>
      </c>
      <c r="C10" s="47" t="s">
        <v>186</v>
      </c>
      <c r="D10" t="s">
        <v>228</v>
      </c>
    </row>
    <row r="11" spans="1:4" x14ac:dyDescent="0.4">
      <c r="A11" s="69" t="s">
        <v>12</v>
      </c>
      <c r="B11" s="32" t="s">
        <v>169</v>
      </c>
      <c r="C11" s="47" t="s">
        <v>186</v>
      </c>
      <c r="D11" t="s">
        <v>229</v>
      </c>
    </row>
    <row r="12" spans="1:4" x14ac:dyDescent="0.4">
      <c r="A12" s="72" t="s">
        <v>27</v>
      </c>
      <c r="B12" s="33" t="s">
        <v>170</v>
      </c>
      <c r="C12" s="47" t="s">
        <v>186</v>
      </c>
      <c r="D12" t="s">
        <v>230</v>
      </c>
    </row>
    <row r="13" spans="1:4" x14ac:dyDescent="0.4">
      <c r="A13" s="72" t="s">
        <v>29</v>
      </c>
      <c r="B13" s="32" t="s">
        <v>169</v>
      </c>
      <c r="C13" s="7" t="s">
        <v>184</v>
      </c>
      <c r="D13" t="s">
        <v>231</v>
      </c>
    </row>
    <row r="14" spans="1:4" x14ac:dyDescent="0.4">
      <c r="A14" s="69" t="s">
        <v>35</v>
      </c>
      <c r="B14" s="32" t="s">
        <v>171</v>
      </c>
      <c r="C14" s="7" t="s">
        <v>184</v>
      </c>
      <c r="D14" t="s">
        <v>232</v>
      </c>
    </row>
    <row r="15" spans="1:4" x14ac:dyDescent="0.4">
      <c r="A15" s="69" t="s">
        <v>7</v>
      </c>
      <c r="B15" s="3" t="s">
        <v>162</v>
      </c>
      <c r="C15" s="15" t="s">
        <v>185</v>
      </c>
      <c r="D15" t="s">
        <v>233</v>
      </c>
    </row>
    <row r="16" spans="1:4" x14ac:dyDescent="0.4">
      <c r="A16" s="69" t="s">
        <v>9</v>
      </c>
      <c r="B16" s="3" t="s">
        <v>162</v>
      </c>
      <c r="C16" s="47" t="s">
        <v>186</v>
      </c>
      <c r="D16" t="s">
        <v>235</v>
      </c>
    </row>
    <row r="17" spans="1:4" ht="14.25" thickBot="1" x14ac:dyDescent="0.45">
      <c r="A17" s="70" t="s">
        <v>33</v>
      </c>
      <c r="B17" s="59" t="s">
        <v>162</v>
      </c>
      <c r="C17" s="47" t="s">
        <v>186</v>
      </c>
      <c r="D17" t="s">
        <v>234</v>
      </c>
    </row>
    <row r="18" spans="1:4" x14ac:dyDescent="0.4">
      <c r="A18" s="71" t="s">
        <v>10</v>
      </c>
      <c r="B18" s="3" t="s">
        <v>162</v>
      </c>
      <c r="C18" s="47" t="s">
        <v>186</v>
      </c>
      <c r="D18" t="s">
        <v>236</v>
      </c>
    </row>
    <row r="19" spans="1:4" x14ac:dyDescent="0.4">
      <c r="A19" s="72" t="s">
        <v>264</v>
      </c>
      <c r="B19" s="32" t="s">
        <v>174</v>
      </c>
      <c r="C19" s="47" t="s">
        <v>186</v>
      </c>
      <c r="D19" t="s">
        <v>265</v>
      </c>
    </row>
    <row r="20" spans="1:4" x14ac:dyDescent="0.4">
      <c r="A20" s="69" t="s">
        <v>44</v>
      </c>
      <c r="B20" s="59" t="s">
        <v>162</v>
      </c>
      <c r="C20" s="47" t="s">
        <v>186</v>
      </c>
      <c r="D20" t="s">
        <v>237</v>
      </c>
    </row>
    <row r="21" spans="1:4" x14ac:dyDescent="0.4">
      <c r="A21" s="69" t="s">
        <v>14</v>
      </c>
      <c r="B21" s="3" t="s">
        <v>162</v>
      </c>
      <c r="C21" s="15" t="s">
        <v>185</v>
      </c>
      <c r="D21" t="s">
        <v>238</v>
      </c>
    </row>
    <row r="22" spans="1:4" x14ac:dyDescent="0.4">
      <c r="A22" s="69" t="s">
        <v>46</v>
      </c>
      <c r="B22" s="3" t="s">
        <v>162</v>
      </c>
      <c r="C22" s="15" t="s">
        <v>185</v>
      </c>
      <c r="D22" t="s">
        <v>239</v>
      </c>
    </row>
    <row r="23" spans="1:4" x14ac:dyDescent="0.4">
      <c r="A23" s="72" t="s">
        <v>21</v>
      </c>
      <c r="B23" s="32" t="s">
        <v>172</v>
      </c>
      <c r="C23" s="47" t="s">
        <v>186</v>
      </c>
      <c r="D23" t="s">
        <v>240</v>
      </c>
    </row>
    <row r="24" spans="1:4" ht="14.25" thickBot="1" x14ac:dyDescent="0.45">
      <c r="A24" s="69" t="s">
        <v>8</v>
      </c>
      <c r="B24" s="59" t="s">
        <v>162</v>
      </c>
      <c r="C24" s="15" t="s">
        <v>185</v>
      </c>
      <c r="D24" t="s">
        <v>241</v>
      </c>
    </row>
    <row r="25" spans="1:4" ht="14.25" thickBot="1" x14ac:dyDescent="0.45">
      <c r="A25" s="71" t="s">
        <v>23</v>
      </c>
      <c r="B25" s="6" t="s">
        <v>162</v>
      </c>
      <c r="C25" s="7" t="s">
        <v>184</v>
      </c>
      <c r="D25" t="s">
        <v>244</v>
      </c>
    </row>
    <row r="26" spans="1:4" x14ac:dyDescent="0.4">
      <c r="A26" s="69" t="s">
        <v>36</v>
      </c>
      <c r="B26" s="3" t="s">
        <v>162</v>
      </c>
      <c r="C26" s="47" t="s">
        <v>186</v>
      </c>
      <c r="D26" t="s">
        <v>242</v>
      </c>
    </row>
    <row r="27" spans="1:4" x14ac:dyDescent="0.4">
      <c r="A27" s="69" t="s">
        <v>37</v>
      </c>
      <c r="B27" s="3" t="s">
        <v>162</v>
      </c>
      <c r="C27" s="47" t="s">
        <v>186</v>
      </c>
      <c r="D27" t="s">
        <v>243</v>
      </c>
    </row>
    <row r="28" spans="1:4" x14ac:dyDescent="0.4">
      <c r="A28" s="69" t="s">
        <v>5</v>
      </c>
      <c r="B28" s="3" t="s">
        <v>162</v>
      </c>
      <c r="C28" s="47" t="s">
        <v>186</v>
      </c>
      <c r="D28" t="s">
        <v>245</v>
      </c>
    </row>
    <row r="29" spans="1:4" x14ac:dyDescent="0.4">
      <c r="A29" s="69" t="s">
        <v>16</v>
      </c>
      <c r="B29" s="3" t="s">
        <v>162</v>
      </c>
      <c r="C29" s="7" t="s">
        <v>184</v>
      </c>
      <c r="D29" t="s">
        <v>246</v>
      </c>
    </row>
    <row r="30" spans="1:4" x14ac:dyDescent="0.4">
      <c r="A30" s="72" t="s">
        <v>13</v>
      </c>
      <c r="B30" s="3" t="s">
        <v>162</v>
      </c>
      <c r="C30" s="47" t="s">
        <v>186</v>
      </c>
      <c r="D30" t="s">
        <v>247</v>
      </c>
    </row>
    <row r="31" spans="1:4" x14ac:dyDescent="0.4">
      <c r="A31" s="69" t="s">
        <v>18</v>
      </c>
      <c r="B31" s="3" t="s">
        <v>162</v>
      </c>
      <c r="C31" s="15" t="s">
        <v>185</v>
      </c>
      <c r="D31" t="s">
        <v>250</v>
      </c>
    </row>
    <row r="32" spans="1:4" x14ac:dyDescent="0.4">
      <c r="A32" s="69" t="s">
        <v>32</v>
      </c>
      <c r="B32" s="32" t="s">
        <v>174</v>
      </c>
      <c r="C32" s="47" t="s">
        <v>186</v>
      </c>
      <c r="D32" t="s">
        <v>249</v>
      </c>
    </row>
    <row r="33" spans="1:4" x14ac:dyDescent="0.4">
      <c r="A33" s="69" t="s">
        <v>19</v>
      </c>
      <c r="B33" s="32" t="s">
        <v>168</v>
      </c>
      <c r="C33" s="47" t="s">
        <v>186</v>
      </c>
      <c r="D33" t="s">
        <v>248</v>
      </c>
    </row>
    <row r="34" spans="1:4" ht="14.25" thickBot="1" x14ac:dyDescent="0.45">
      <c r="A34" s="70" t="s">
        <v>20</v>
      </c>
      <c r="B34" s="32" t="s">
        <v>175</v>
      </c>
      <c r="C34" s="47" t="s">
        <v>186</v>
      </c>
      <c r="D34" t="s">
        <v>251</v>
      </c>
    </row>
    <row r="35" spans="1:4" x14ac:dyDescent="0.4">
      <c r="A35" s="71" t="s">
        <v>45</v>
      </c>
      <c r="B35" s="32" t="s">
        <v>176</v>
      </c>
      <c r="C35" s="47" t="s">
        <v>186</v>
      </c>
      <c r="D35" t="s">
        <v>252</v>
      </c>
    </row>
    <row r="36" spans="1:4" x14ac:dyDescent="0.4">
      <c r="A36" s="69" t="s">
        <v>128</v>
      </c>
      <c r="B36" s="32" t="s">
        <v>176</v>
      </c>
      <c r="C36" s="47" t="s">
        <v>186</v>
      </c>
      <c r="D36" t="s">
        <v>253</v>
      </c>
    </row>
    <row r="37" spans="1:4" x14ac:dyDescent="0.4">
      <c r="A37" s="69" t="s">
        <v>6</v>
      </c>
      <c r="B37" s="3" t="s">
        <v>162</v>
      </c>
      <c r="C37" s="15" t="s">
        <v>185</v>
      </c>
      <c r="D37" t="s">
        <v>254</v>
      </c>
    </row>
    <row r="38" spans="1:4" x14ac:dyDescent="0.4">
      <c r="A38" s="72" t="s">
        <v>47</v>
      </c>
      <c r="B38" s="3" t="s">
        <v>162</v>
      </c>
      <c r="C38" s="47" t="s">
        <v>186</v>
      </c>
      <c r="D38" t="s">
        <v>255</v>
      </c>
    </row>
    <row r="39" spans="1:4" x14ac:dyDescent="0.4">
      <c r="A39" s="73" t="s">
        <v>126</v>
      </c>
      <c r="B39" s="3" t="s">
        <v>162</v>
      </c>
      <c r="C39" s="15" t="s">
        <v>185</v>
      </c>
      <c r="D39" t="s">
        <v>256</v>
      </c>
    </row>
    <row r="40" spans="1:4" x14ac:dyDescent="0.4">
      <c r="A40" s="69" t="s">
        <v>30</v>
      </c>
      <c r="B40" s="59" t="s">
        <v>162</v>
      </c>
      <c r="C40" s="47" t="s">
        <v>186</v>
      </c>
      <c r="D40" t="s">
        <v>257</v>
      </c>
    </row>
    <row r="41" spans="1:4" x14ac:dyDescent="0.4">
      <c r="A41" s="69" t="s">
        <v>22</v>
      </c>
      <c r="B41" s="3" t="s">
        <v>162</v>
      </c>
      <c r="C41" s="47" t="s">
        <v>186</v>
      </c>
      <c r="D41" t="s">
        <v>260</v>
      </c>
    </row>
    <row r="42" spans="1:4" x14ac:dyDescent="0.4">
      <c r="A42" s="69" t="s">
        <v>24</v>
      </c>
      <c r="B42" s="32" t="s">
        <v>168</v>
      </c>
      <c r="C42" s="47" t="s">
        <v>186</v>
      </c>
      <c r="D42" s="79" t="s">
        <v>262</v>
      </c>
    </row>
    <row r="43" spans="1:4" ht="14.25" thickBot="1" x14ac:dyDescent="0.45">
      <c r="A43" s="70" t="s">
        <v>17</v>
      </c>
      <c r="B43" s="32" t="s">
        <v>177</v>
      </c>
      <c r="C43" s="7" t="s">
        <v>184</v>
      </c>
      <c r="D43" s="79" t="s">
        <v>261</v>
      </c>
    </row>
    <row r="44" spans="1:4" ht="14.25" thickBot="1" x14ac:dyDescent="0.45">
      <c r="A44" s="74" t="s">
        <v>28</v>
      </c>
      <c r="B44" s="32" t="s">
        <v>174</v>
      </c>
      <c r="C44" s="47" t="s">
        <v>186</v>
      </c>
      <c r="D44" t="s">
        <v>258</v>
      </c>
    </row>
    <row r="45" spans="1:4" x14ac:dyDescent="0.4">
      <c r="A45" s="67"/>
    </row>
    <row r="46" spans="1:4" x14ac:dyDescent="0.4">
      <c r="A46" s="62" t="s">
        <v>165</v>
      </c>
      <c r="B46" s="62" t="s">
        <v>166</v>
      </c>
      <c r="C46" s="61" t="s">
        <v>167</v>
      </c>
    </row>
    <row r="47" spans="1:4" x14ac:dyDescent="0.4">
      <c r="A47" s="75" t="s">
        <v>110</v>
      </c>
      <c r="B47" s="3" t="s">
        <v>162</v>
      </c>
      <c r="C47" s="58" t="s">
        <v>187</v>
      </c>
      <c r="D47" t="s">
        <v>190</v>
      </c>
    </row>
    <row r="48" spans="1:4" x14ac:dyDescent="0.4">
      <c r="A48" s="75" t="s">
        <v>116</v>
      </c>
      <c r="B48" s="2" t="s">
        <v>163</v>
      </c>
      <c r="C48" s="66" t="s">
        <v>188</v>
      </c>
      <c r="D48" t="s">
        <v>191</v>
      </c>
    </row>
    <row r="49" spans="1:4" x14ac:dyDescent="0.4">
      <c r="A49" s="75" t="s">
        <v>117</v>
      </c>
      <c r="B49" s="2" t="s">
        <v>163</v>
      </c>
      <c r="C49" s="66" t="s">
        <v>188</v>
      </c>
      <c r="D49" t="s">
        <v>192</v>
      </c>
    </row>
    <row r="50" spans="1:4" ht="14.25" thickBot="1" x14ac:dyDescent="0.45">
      <c r="A50" s="75" t="s">
        <v>103</v>
      </c>
      <c r="B50" s="5" t="s">
        <v>178</v>
      </c>
      <c r="C50" s="58" t="s">
        <v>187</v>
      </c>
      <c r="D50" t="s">
        <v>193</v>
      </c>
    </row>
    <row r="51" spans="1:4" x14ac:dyDescent="0.4">
      <c r="A51" s="76" t="s">
        <v>118</v>
      </c>
      <c r="B51" s="60" t="s">
        <v>162</v>
      </c>
      <c r="C51" s="7" t="s">
        <v>184</v>
      </c>
      <c r="D51" t="s">
        <v>194</v>
      </c>
    </row>
    <row r="52" spans="1:4" x14ac:dyDescent="0.4">
      <c r="A52" s="75" t="s">
        <v>114</v>
      </c>
      <c r="B52" s="4" t="s">
        <v>162</v>
      </c>
      <c r="C52" s="58" t="s">
        <v>187</v>
      </c>
      <c r="D52" t="s">
        <v>195</v>
      </c>
    </row>
    <row r="53" spans="1:4" x14ac:dyDescent="0.4">
      <c r="A53" s="69" t="s">
        <v>94</v>
      </c>
      <c r="B53" s="4" t="s">
        <v>162</v>
      </c>
      <c r="C53" s="58" t="s">
        <v>187</v>
      </c>
      <c r="D53" t="s">
        <v>196</v>
      </c>
    </row>
    <row r="54" spans="1:4" x14ac:dyDescent="0.4">
      <c r="A54" s="69" t="s">
        <v>99</v>
      </c>
      <c r="B54" s="4" t="s">
        <v>162</v>
      </c>
      <c r="C54" s="58" t="s">
        <v>187</v>
      </c>
      <c r="D54" t="s">
        <v>197</v>
      </c>
    </row>
    <row r="55" spans="1:4" x14ac:dyDescent="0.4">
      <c r="A55" s="72" t="s">
        <v>95</v>
      </c>
      <c r="B55" s="33" t="s">
        <v>173</v>
      </c>
      <c r="C55" s="58" t="s">
        <v>187</v>
      </c>
      <c r="D55" t="s">
        <v>198</v>
      </c>
    </row>
    <row r="56" spans="1:4" x14ac:dyDescent="0.4">
      <c r="A56" s="75" t="s">
        <v>109</v>
      </c>
      <c r="B56" s="32" t="s">
        <v>168</v>
      </c>
      <c r="C56" s="58" t="s">
        <v>187</v>
      </c>
      <c r="D56" t="s">
        <v>199</v>
      </c>
    </row>
    <row r="57" spans="1:4" x14ac:dyDescent="0.4">
      <c r="A57" s="75" t="s">
        <v>102</v>
      </c>
      <c r="B57" s="8" t="s">
        <v>163</v>
      </c>
      <c r="C57" s="66" t="s">
        <v>188</v>
      </c>
      <c r="D57" t="s">
        <v>200</v>
      </c>
    </row>
    <row r="58" spans="1:4" x14ac:dyDescent="0.4">
      <c r="A58" s="75" t="s">
        <v>104</v>
      </c>
      <c r="B58" s="5" t="s">
        <v>178</v>
      </c>
      <c r="C58" s="7" t="s">
        <v>184</v>
      </c>
      <c r="D58" t="s">
        <v>201</v>
      </c>
    </row>
    <row r="59" spans="1:4" x14ac:dyDescent="0.4">
      <c r="A59" s="75" t="s">
        <v>105</v>
      </c>
      <c r="B59" s="5" t="s">
        <v>178</v>
      </c>
      <c r="C59" s="7" t="s">
        <v>184</v>
      </c>
      <c r="D59" t="s">
        <v>202</v>
      </c>
    </row>
    <row r="60" spans="1:4" x14ac:dyDescent="0.4">
      <c r="A60" s="69" t="s">
        <v>120</v>
      </c>
      <c r="B60" s="32" t="s">
        <v>144</v>
      </c>
      <c r="C60" s="58" t="s">
        <v>187</v>
      </c>
      <c r="D60" t="s">
        <v>203</v>
      </c>
    </row>
    <row r="61" spans="1:4" x14ac:dyDescent="0.4">
      <c r="A61" s="75" t="s">
        <v>92</v>
      </c>
      <c r="B61" s="34" t="s">
        <v>173</v>
      </c>
      <c r="C61" s="58" t="s">
        <v>187</v>
      </c>
      <c r="D61" t="s">
        <v>204</v>
      </c>
    </row>
    <row r="62" spans="1:4" x14ac:dyDescent="0.4">
      <c r="A62" s="75" t="s">
        <v>263</v>
      </c>
      <c r="B62" s="8" t="s">
        <v>163</v>
      </c>
      <c r="C62" s="66" t="s">
        <v>188</v>
      </c>
      <c r="D62" t="s">
        <v>205</v>
      </c>
    </row>
    <row r="63" spans="1:4" x14ac:dyDescent="0.4">
      <c r="A63" s="69" t="s">
        <v>125</v>
      </c>
      <c r="B63" s="35" t="s">
        <v>179</v>
      </c>
      <c r="C63" s="58" t="s">
        <v>187</v>
      </c>
      <c r="D63" t="s">
        <v>206</v>
      </c>
    </row>
    <row r="64" spans="1:4" x14ac:dyDescent="0.4">
      <c r="A64" s="75" t="s">
        <v>112</v>
      </c>
      <c r="B64" s="65" t="s">
        <v>180</v>
      </c>
      <c r="C64" s="58" t="s">
        <v>187</v>
      </c>
      <c r="D64" t="s">
        <v>220</v>
      </c>
    </row>
    <row r="65" spans="1:4" x14ac:dyDescent="0.4">
      <c r="A65" s="75" t="s">
        <v>115</v>
      </c>
      <c r="B65" s="2" t="s">
        <v>163</v>
      </c>
      <c r="C65" s="66" t="s">
        <v>188</v>
      </c>
      <c r="D65" t="s">
        <v>207</v>
      </c>
    </row>
    <row r="66" spans="1:4" x14ac:dyDescent="0.4">
      <c r="A66" s="75" t="s">
        <v>107</v>
      </c>
      <c r="B66" s="34" t="s">
        <v>181</v>
      </c>
      <c r="C66" s="58" t="s">
        <v>187</v>
      </c>
      <c r="D66" t="s">
        <v>210</v>
      </c>
    </row>
    <row r="67" spans="1:4" x14ac:dyDescent="0.4">
      <c r="A67" s="69" t="s">
        <v>97</v>
      </c>
      <c r="B67" s="8" t="s">
        <v>163</v>
      </c>
      <c r="C67" s="66" t="s">
        <v>188</v>
      </c>
      <c r="D67" t="s">
        <v>208</v>
      </c>
    </row>
    <row r="68" spans="1:4" x14ac:dyDescent="0.4">
      <c r="A68" s="75" t="s">
        <v>111</v>
      </c>
      <c r="B68" s="8" t="s">
        <v>163</v>
      </c>
      <c r="C68" s="66" t="s">
        <v>188</v>
      </c>
      <c r="D68" t="s">
        <v>209</v>
      </c>
    </row>
    <row r="69" spans="1:4" x14ac:dyDescent="0.4">
      <c r="A69" s="75" t="s">
        <v>113</v>
      </c>
      <c r="B69" s="34" t="s">
        <v>181</v>
      </c>
      <c r="C69" s="58" t="s">
        <v>187</v>
      </c>
      <c r="D69" t="s">
        <v>211</v>
      </c>
    </row>
    <row r="70" spans="1:4" x14ac:dyDescent="0.4">
      <c r="A70" s="69" t="s">
        <v>98</v>
      </c>
      <c r="B70" s="34" t="s">
        <v>181</v>
      </c>
      <c r="C70" s="58" t="s">
        <v>187</v>
      </c>
      <c r="D70" t="s">
        <v>212</v>
      </c>
    </row>
    <row r="71" spans="1:4" x14ac:dyDescent="0.4">
      <c r="A71" s="75" t="s">
        <v>101</v>
      </c>
      <c r="B71" s="4" t="s">
        <v>162</v>
      </c>
      <c r="C71" s="58" t="s">
        <v>187</v>
      </c>
      <c r="D71" t="s">
        <v>213</v>
      </c>
    </row>
    <row r="72" spans="1:4" x14ac:dyDescent="0.4">
      <c r="A72" s="69" t="s">
        <v>96</v>
      </c>
      <c r="B72" s="4" t="s">
        <v>162</v>
      </c>
      <c r="C72" s="58" t="s">
        <v>187</v>
      </c>
      <c r="D72" t="s">
        <v>214</v>
      </c>
    </row>
    <row r="73" spans="1:4" x14ac:dyDescent="0.4">
      <c r="A73" s="75" t="s">
        <v>108</v>
      </c>
      <c r="B73" s="32" t="s">
        <v>182</v>
      </c>
      <c r="C73" s="58" t="s">
        <v>187</v>
      </c>
      <c r="D73" t="s">
        <v>219</v>
      </c>
    </row>
    <row r="74" spans="1:4" x14ac:dyDescent="0.4">
      <c r="A74" s="69" t="s">
        <v>93</v>
      </c>
      <c r="B74" s="32" t="s">
        <v>183</v>
      </c>
      <c r="C74" s="58" t="s">
        <v>187</v>
      </c>
      <c r="D74" t="s">
        <v>215</v>
      </c>
    </row>
    <row r="75" spans="1:4" x14ac:dyDescent="0.4">
      <c r="A75" s="75" t="s">
        <v>124</v>
      </c>
      <c r="B75" s="32" t="s">
        <v>177</v>
      </c>
      <c r="C75" s="58" t="s">
        <v>187</v>
      </c>
      <c r="D75" t="s">
        <v>216</v>
      </c>
    </row>
    <row r="76" spans="1:4" x14ac:dyDescent="0.4">
      <c r="A76" s="75" t="s">
        <v>100</v>
      </c>
      <c r="B76" s="4" t="s">
        <v>162</v>
      </c>
      <c r="C76" s="58" t="s">
        <v>187</v>
      </c>
      <c r="D76" t="s">
        <v>217</v>
      </c>
    </row>
    <row r="77" spans="1:4" ht="14.25" thickBot="1" x14ac:dyDescent="0.45">
      <c r="A77" s="77" t="s">
        <v>106</v>
      </c>
      <c r="B77" s="4" t="s">
        <v>162</v>
      </c>
      <c r="C77" s="58" t="s">
        <v>187</v>
      </c>
      <c r="D77" t="s">
        <v>218</v>
      </c>
    </row>
    <row r="78" spans="1:4" x14ac:dyDescent="0.4">
      <c r="A78" s="78"/>
      <c r="C78" s="1"/>
      <c r="D78" s="1"/>
    </row>
    <row r="79" spans="1:4" x14ac:dyDescent="0.4">
      <c r="A79" s="78"/>
      <c r="C79" s="1"/>
      <c r="D79" s="1"/>
    </row>
    <row r="80" spans="1:4" x14ac:dyDescent="0.4">
      <c r="A80" s="78"/>
      <c r="C80" s="1"/>
      <c r="D80" s="1"/>
    </row>
    <row r="81" spans="1:4" x14ac:dyDescent="0.4">
      <c r="A81" s="78"/>
      <c r="C81" s="1"/>
      <c r="D81" s="1"/>
    </row>
    <row r="82" spans="1:4" x14ac:dyDescent="0.4">
      <c r="A82" s="78"/>
      <c r="C82" s="1"/>
      <c r="D82" s="1"/>
    </row>
    <row r="83" spans="1:4" x14ac:dyDescent="0.4">
      <c r="A83" s="78"/>
      <c r="C83" s="1"/>
      <c r="D83" s="1"/>
    </row>
    <row r="84" spans="1:4" x14ac:dyDescent="0.4">
      <c r="A84" s="78"/>
      <c r="C84" s="1"/>
      <c r="D84" s="1"/>
    </row>
    <row r="85" spans="1:4" x14ac:dyDescent="0.4">
      <c r="A85" s="78"/>
      <c r="C85" s="1"/>
      <c r="D85" s="1"/>
    </row>
    <row r="86" spans="1:4" x14ac:dyDescent="0.4">
      <c r="A86" s="78"/>
      <c r="C86" s="1"/>
      <c r="D86" s="1"/>
    </row>
  </sheetData>
  <sortState ref="A47:C77">
    <sortCondition ref="A47:A77"/>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C12" sqref="C12"/>
    </sheetView>
  </sheetViews>
  <sheetFormatPr defaultRowHeight="13.9" x14ac:dyDescent="0.4"/>
  <cols>
    <col min="3" max="3" width="21.19921875" customWidth="1"/>
    <col min="8" max="8" width="16.86328125" customWidth="1"/>
  </cols>
  <sheetData>
    <row r="1" spans="1:12" ht="23.25" x14ac:dyDescent="0.4">
      <c r="A1" s="37" t="s">
        <v>137</v>
      </c>
      <c r="B1" s="31" t="s">
        <v>48</v>
      </c>
      <c r="C1" s="38" t="s">
        <v>138</v>
      </c>
      <c r="D1" s="21" t="s">
        <v>139</v>
      </c>
      <c r="E1" s="21" t="s">
        <v>140</v>
      </c>
      <c r="F1" s="37" t="s">
        <v>137</v>
      </c>
      <c r="G1" s="31" t="s">
        <v>48</v>
      </c>
      <c r="H1" s="38" t="s">
        <v>138</v>
      </c>
      <c r="I1" s="21" t="s">
        <v>139</v>
      </c>
      <c r="J1" s="21" t="s">
        <v>140</v>
      </c>
      <c r="L1" t="str">
        <f>C1&amp;"&amp;"&amp;D1&amp;"&amp;"&amp;E1&amp;"&amp;"&amp;H1&amp;"&amp;"&amp;I1&amp;"&amp;"&amp;J1&amp;"\\"</f>
        <v>Paper Information&amp;All&amp;Avl.&amp;Paper Information&amp;All&amp;Avl.\\</v>
      </c>
    </row>
    <row r="2" spans="1:12" ht="14.25" thickBot="1" x14ac:dyDescent="0.45">
      <c r="A2" s="3">
        <v>1</v>
      </c>
      <c r="B2" t="s">
        <v>49</v>
      </c>
      <c r="C2" s="19" t="s">
        <v>6</v>
      </c>
      <c r="D2" s="22">
        <v>1</v>
      </c>
      <c r="E2" s="22">
        <v>1</v>
      </c>
      <c r="F2" s="3">
        <v>23</v>
      </c>
      <c r="G2" t="s">
        <v>71</v>
      </c>
      <c r="H2" s="19" t="s">
        <v>24</v>
      </c>
      <c r="I2" s="29">
        <v>7</v>
      </c>
      <c r="J2" s="29">
        <v>6</v>
      </c>
      <c r="L2" t="str">
        <f t="shared" ref="L2:L23" si="0">C2&amp;"&amp;"&amp;D2&amp;"&amp;"&amp;E2&amp;"&amp;"&amp;H2&amp;"&amp;"&amp;I2&amp;"&amp;"&amp;J2&amp;"\\"</f>
        <v>Wang05-ISWC&amp;1&amp;1&amp;Zhang18-CJC&amp;7&amp;6\\</v>
      </c>
    </row>
    <row r="3" spans="1:12" ht="14.25" thickBot="1" x14ac:dyDescent="0.45">
      <c r="A3" s="3">
        <v>3</v>
      </c>
      <c r="B3" t="s">
        <v>51</v>
      </c>
      <c r="C3" s="41" t="s">
        <v>7</v>
      </c>
      <c r="D3" s="23">
        <v>1</v>
      </c>
      <c r="E3" s="23">
        <v>1</v>
      </c>
      <c r="F3" s="3">
        <v>32</v>
      </c>
      <c r="G3" t="s">
        <v>80</v>
      </c>
      <c r="H3" s="18" t="s">
        <v>30</v>
      </c>
      <c r="I3" s="22">
        <v>7</v>
      </c>
      <c r="J3" s="22">
        <v>6</v>
      </c>
      <c r="L3" t="str">
        <f t="shared" si="0"/>
        <v>Kalyanpur05-DL&amp;1&amp;1&amp;Ye18-KSEM&amp;7&amp;6\\</v>
      </c>
    </row>
    <row r="4" spans="1:12" ht="14.25" thickBot="1" x14ac:dyDescent="0.45">
      <c r="A4" s="3">
        <v>15</v>
      </c>
      <c r="B4" t="s">
        <v>63</v>
      </c>
      <c r="C4" s="18" t="s">
        <v>16</v>
      </c>
      <c r="D4" s="24">
        <v>1</v>
      </c>
      <c r="E4" s="24">
        <v>1</v>
      </c>
      <c r="F4" s="3">
        <v>11</v>
      </c>
      <c r="G4" t="s">
        <v>59</v>
      </c>
      <c r="H4" s="17" t="s">
        <v>13</v>
      </c>
      <c r="I4" s="44">
        <v>8</v>
      </c>
      <c r="J4" s="44">
        <v>6</v>
      </c>
      <c r="L4" t="str">
        <f t="shared" si="0"/>
        <v>Schekotihin18-Foiks&amp;1&amp;1&amp;Schenk11-JWS&amp;8&amp;6\\</v>
      </c>
    </row>
    <row r="5" spans="1:12" x14ac:dyDescent="0.4">
      <c r="A5" s="3">
        <v>17</v>
      </c>
      <c r="B5" t="s">
        <v>65</v>
      </c>
      <c r="C5" s="19" t="s">
        <v>18</v>
      </c>
      <c r="D5" s="22">
        <v>1</v>
      </c>
      <c r="E5" s="22">
        <v>1</v>
      </c>
      <c r="F5" s="3">
        <v>41</v>
      </c>
      <c r="G5" t="s">
        <v>89</v>
      </c>
      <c r="H5" s="13" t="s">
        <v>37</v>
      </c>
      <c r="I5" s="24">
        <v>8</v>
      </c>
      <c r="J5" s="24">
        <v>6</v>
      </c>
      <c r="L5" t="str">
        <f t="shared" si="0"/>
        <v>Schlobach03-IJCAI&amp;1&amp;1&amp;Rodler20-ArXiv&amp;8&amp;6\\</v>
      </c>
    </row>
    <row r="6" spans="1:12" x14ac:dyDescent="0.4">
      <c r="A6" s="3">
        <v>42</v>
      </c>
      <c r="B6" t="s">
        <v>90</v>
      </c>
      <c r="C6" s="19" t="s">
        <v>38</v>
      </c>
      <c r="D6" s="22">
        <v>1</v>
      </c>
      <c r="E6" s="22">
        <v>1</v>
      </c>
      <c r="F6" s="3">
        <v>18</v>
      </c>
      <c r="G6" t="s">
        <v>66</v>
      </c>
      <c r="H6" s="19" t="s">
        <v>19</v>
      </c>
      <c r="I6" s="22">
        <v>9</v>
      </c>
      <c r="J6" s="22">
        <v>4</v>
      </c>
      <c r="L6" t="str">
        <f t="shared" si="0"/>
        <v>Alrabbaa20-DL&amp;1&amp;1&amp;Schlobach05-ESWC&amp;9&amp;4\\</v>
      </c>
    </row>
    <row r="7" spans="1:12" x14ac:dyDescent="0.4">
      <c r="A7" s="3">
        <v>8</v>
      </c>
      <c r="B7" t="s">
        <v>56</v>
      </c>
      <c r="C7" s="19" t="s">
        <v>11</v>
      </c>
      <c r="D7" s="22">
        <v>2</v>
      </c>
      <c r="E7" s="22">
        <v>1</v>
      </c>
      <c r="F7" s="3">
        <v>21</v>
      </c>
      <c r="G7" t="s">
        <v>69</v>
      </c>
      <c r="H7" s="19" t="s">
        <v>22</v>
      </c>
      <c r="I7" s="22">
        <v>9</v>
      </c>
      <c r="J7" s="22">
        <v>6</v>
      </c>
      <c r="L7" t="str">
        <f t="shared" si="0"/>
        <v>Horridge08-OWLED&amp;2&amp;1&amp;Zhang17-JCAS&amp;9&amp;6\\</v>
      </c>
    </row>
    <row r="8" spans="1:12" x14ac:dyDescent="0.4">
      <c r="A8" s="3">
        <v>26</v>
      </c>
      <c r="B8" t="s">
        <v>74</v>
      </c>
      <c r="C8" s="17" t="s">
        <v>127</v>
      </c>
      <c r="D8" s="22">
        <v>2</v>
      </c>
      <c r="E8" s="22">
        <v>1</v>
      </c>
      <c r="F8" s="3">
        <v>38</v>
      </c>
      <c r="G8" t="s">
        <v>86</v>
      </c>
      <c r="H8" s="13" t="s">
        <v>34</v>
      </c>
      <c r="I8" s="22">
        <v>9</v>
      </c>
      <c r="J8" s="22">
        <v>8</v>
      </c>
      <c r="L8" t="str">
        <f t="shared" si="0"/>
        <v>Lam06-WI&amp;2&amp;1&amp;Jannach16-JAIR&amp;9&amp;8\\</v>
      </c>
    </row>
    <row r="9" spans="1:12" x14ac:dyDescent="0.4">
      <c r="A9" s="3">
        <v>36</v>
      </c>
      <c r="B9" t="s">
        <v>84</v>
      </c>
      <c r="C9" s="28" t="s">
        <v>46</v>
      </c>
      <c r="D9" s="29">
        <v>2</v>
      </c>
      <c r="E9" s="29">
        <v>2</v>
      </c>
      <c r="F9" s="3">
        <v>40</v>
      </c>
      <c r="G9" t="s">
        <v>88</v>
      </c>
      <c r="H9" s="13" t="s">
        <v>36</v>
      </c>
      <c r="I9" s="22">
        <v>9</v>
      </c>
      <c r="J9" s="22">
        <v>8</v>
      </c>
      <c r="L9" t="str">
        <f t="shared" si="0"/>
        <v>Ouyang14-JD&amp;2&amp;2&amp;Rodler19-ArXiv&amp;9&amp;8\\</v>
      </c>
    </row>
    <row r="10" spans="1:12" x14ac:dyDescent="0.4">
      <c r="A10" s="3">
        <v>5</v>
      </c>
      <c r="B10" t="s">
        <v>53</v>
      </c>
      <c r="C10" s="19" t="s">
        <v>8</v>
      </c>
      <c r="D10" s="22">
        <v>3</v>
      </c>
      <c r="E10" s="22">
        <v>3</v>
      </c>
      <c r="F10" s="3">
        <v>14</v>
      </c>
      <c r="G10" t="s">
        <v>62</v>
      </c>
      <c r="H10" s="19" t="s">
        <v>15</v>
      </c>
      <c r="I10" s="22">
        <v>10</v>
      </c>
      <c r="J10" s="22">
        <v>3</v>
      </c>
      <c r="L10" t="str">
        <f t="shared" si="0"/>
        <v>Parsia05-WWW&amp;3&amp;3&amp;Fu16-KBS&amp;10&amp;3\\</v>
      </c>
    </row>
    <row r="11" spans="1:12" x14ac:dyDescent="0.4">
      <c r="A11" s="3">
        <v>12</v>
      </c>
      <c r="B11" t="s">
        <v>60</v>
      </c>
      <c r="C11" s="19" t="s">
        <v>14</v>
      </c>
      <c r="D11" s="22">
        <v>3</v>
      </c>
      <c r="E11" s="22">
        <v>3</v>
      </c>
      <c r="F11" s="3">
        <v>27</v>
      </c>
      <c r="G11" t="s">
        <v>75</v>
      </c>
      <c r="H11" s="16" t="s">
        <v>26</v>
      </c>
      <c r="I11" s="29">
        <v>11</v>
      </c>
      <c r="J11" s="22">
        <v>5</v>
      </c>
      <c r="L11" t="str">
        <f>C11&amp;"&amp;"&amp;D11&amp;"&amp;"&amp;E11&amp;"&amp;"&amp;H11&amp;"&amp;"&amp;I11&amp;"&amp;"&amp;J11&amp;"\\"</f>
        <v>Moodley11-RR&amp;3&amp;3&amp;Horridge08-ISWC&amp;11&amp;5\\</v>
      </c>
    </row>
    <row r="12" spans="1:12" ht="14.25" thickBot="1" x14ac:dyDescent="0.45">
      <c r="A12" s="3">
        <v>4</v>
      </c>
      <c r="B12" t="s">
        <v>52</v>
      </c>
      <c r="C12" s="19" t="s">
        <v>161</v>
      </c>
      <c r="D12" s="22">
        <v>4</v>
      </c>
      <c r="E12" s="22">
        <v>2</v>
      </c>
      <c r="F12" s="3">
        <v>25</v>
      </c>
      <c r="G12" t="s">
        <v>73</v>
      </c>
      <c r="H12" s="42" t="s">
        <v>25</v>
      </c>
      <c r="I12" s="23">
        <v>11</v>
      </c>
      <c r="J12" s="23">
        <v>11</v>
      </c>
      <c r="L12" t="str">
        <f t="shared" si="0"/>
        <v>Cornet06-JHCS&amp;4&amp;2&amp;Gao20-APLN&amp;11&amp;11\\</v>
      </c>
    </row>
    <row r="13" spans="1:12" x14ac:dyDescent="0.4">
      <c r="A13" s="3">
        <v>29</v>
      </c>
      <c r="B13" t="s">
        <v>77</v>
      </c>
      <c r="C13" s="17" t="s">
        <v>27</v>
      </c>
      <c r="D13" s="25">
        <v>4</v>
      </c>
      <c r="E13" s="25">
        <v>2</v>
      </c>
      <c r="F13" s="3">
        <v>7</v>
      </c>
      <c r="G13" t="s">
        <v>55</v>
      </c>
      <c r="H13" s="18" t="s">
        <v>10</v>
      </c>
      <c r="I13" s="45">
        <v>14</v>
      </c>
      <c r="J13" s="46">
        <v>7</v>
      </c>
      <c r="L13" t="str">
        <f t="shared" si="0"/>
        <v>Ji11-JIST&amp;4&amp;2&amp;Kalyanpur07-ISWC&amp;14&amp;7\\</v>
      </c>
    </row>
    <row r="14" spans="1:12" ht="14.25" thickBot="1" x14ac:dyDescent="0.45">
      <c r="A14" s="3">
        <v>22</v>
      </c>
      <c r="B14" t="s">
        <v>70</v>
      </c>
      <c r="C14" s="13" t="s">
        <v>23</v>
      </c>
      <c r="D14" s="22">
        <v>4</v>
      </c>
      <c r="E14" s="22">
        <v>4</v>
      </c>
      <c r="F14" s="3">
        <v>37</v>
      </c>
      <c r="G14" t="s">
        <v>85</v>
      </c>
      <c r="H14" s="19" t="s">
        <v>44</v>
      </c>
      <c r="I14" s="22">
        <v>15</v>
      </c>
      <c r="J14" s="22">
        <v>6</v>
      </c>
      <c r="L14" t="str">
        <f t="shared" si="0"/>
        <v>Rodler18-RuleML&amp;4&amp;4&amp;Lehmann10-ISWC&amp;15&amp;6\\</v>
      </c>
    </row>
    <row r="15" spans="1:12" x14ac:dyDescent="0.4">
      <c r="A15" s="3">
        <v>30</v>
      </c>
      <c r="B15" t="s">
        <v>78</v>
      </c>
      <c r="C15" s="17" t="s">
        <v>28</v>
      </c>
      <c r="D15" s="25">
        <v>5</v>
      </c>
      <c r="E15" s="25">
        <v>3</v>
      </c>
      <c r="F15" s="3">
        <v>16</v>
      </c>
      <c r="G15" t="s">
        <v>64</v>
      </c>
      <c r="H15" s="19" t="s">
        <v>17</v>
      </c>
      <c r="I15" s="24">
        <v>15</v>
      </c>
      <c r="J15" s="24">
        <v>15</v>
      </c>
      <c r="L15" t="str">
        <f t="shared" si="0"/>
        <v>Zhou11-JCRD&amp;5&amp;3&amp;Zhang18-JS&amp;15&amp;15\\</v>
      </c>
    </row>
    <row r="16" spans="1:12" x14ac:dyDescent="0.4">
      <c r="A16" s="3">
        <v>35</v>
      </c>
      <c r="B16" t="s">
        <v>83</v>
      </c>
      <c r="C16" s="19" t="s">
        <v>33</v>
      </c>
      <c r="D16" s="22">
        <v>5</v>
      </c>
      <c r="E16" s="22">
        <v>4</v>
      </c>
      <c r="F16" s="3">
        <v>43</v>
      </c>
      <c r="G16" t="s">
        <v>91</v>
      </c>
      <c r="H16" s="19" t="s">
        <v>39</v>
      </c>
      <c r="I16" s="22">
        <v>16</v>
      </c>
      <c r="J16" s="22">
        <v>15</v>
      </c>
      <c r="L16" t="str">
        <f t="shared" si="0"/>
        <v>Kalyanpur06-ESWC&amp;5&amp;4&amp;Du14-CIKM&amp;16&amp;15\\</v>
      </c>
    </row>
    <row r="17" spans="1:12" ht="14.25" thickBot="1" x14ac:dyDescent="0.45">
      <c r="A17" s="3">
        <v>24</v>
      </c>
      <c r="B17" t="s">
        <v>72</v>
      </c>
      <c r="C17" s="43" t="s">
        <v>126</v>
      </c>
      <c r="D17" s="23">
        <v>5</v>
      </c>
      <c r="E17" s="23">
        <v>5</v>
      </c>
      <c r="F17" s="3">
        <v>10</v>
      </c>
      <c r="G17" t="s">
        <v>58</v>
      </c>
      <c r="H17" s="19" t="s">
        <v>45</v>
      </c>
      <c r="I17" s="25">
        <v>18</v>
      </c>
      <c r="J17" s="25">
        <v>6</v>
      </c>
      <c r="L17" t="str">
        <f t="shared" si="0"/>
        <v>Ye15-IWOST&amp;5&amp;5&amp;Shchek.11-ArXiv&amp;18&amp;6\\</v>
      </c>
    </row>
    <row r="18" spans="1:12" x14ac:dyDescent="0.4">
      <c r="A18" s="3">
        <v>9</v>
      </c>
      <c r="B18" t="s">
        <v>57</v>
      </c>
      <c r="C18" s="18" t="s">
        <v>12</v>
      </c>
      <c r="D18" s="24">
        <v>6</v>
      </c>
      <c r="E18" s="24">
        <v>1</v>
      </c>
      <c r="F18" s="29">
        <v>13</v>
      </c>
      <c r="G18" t="s">
        <v>61</v>
      </c>
      <c r="H18" s="28" t="s">
        <v>128</v>
      </c>
      <c r="I18" s="30">
        <v>20</v>
      </c>
      <c r="J18" s="29">
        <v>7</v>
      </c>
      <c r="L18" t="str">
        <f t="shared" si="0"/>
        <v>Ji09-ASWC&amp;6&amp;1&amp;Shchek.12-JWS&amp;20&amp;7\\</v>
      </c>
    </row>
    <row r="19" spans="1:12" x14ac:dyDescent="0.4">
      <c r="A19" s="3">
        <v>28</v>
      </c>
      <c r="B19" t="s">
        <v>76</v>
      </c>
      <c r="C19" s="17" t="s">
        <v>47</v>
      </c>
      <c r="D19" s="9">
        <v>6</v>
      </c>
      <c r="E19" s="22">
        <v>1</v>
      </c>
      <c r="F19" s="3">
        <v>31</v>
      </c>
      <c r="G19" t="s">
        <v>79</v>
      </c>
      <c r="H19" s="17" t="s">
        <v>29</v>
      </c>
      <c r="I19" s="25">
        <v>20</v>
      </c>
      <c r="J19" s="25">
        <v>20</v>
      </c>
      <c r="L19" t="str">
        <f t="shared" si="0"/>
        <v>Wu11-CIKM&amp;6&amp;1&amp;Ji14-KBS&amp;20&amp;20\\</v>
      </c>
    </row>
    <row r="20" spans="1:12" x14ac:dyDescent="0.4">
      <c r="A20" s="3">
        <v>34</v>
      </c>
      <c r="B20" t="s">
        <v>82</v>
      </c>
      <c r="C20" s="19" t="s">
        <v>32</v>
      </c>
      <c r="D20" s="22">
        <v>6</v>
      </c>
      <c r="E20" s="22">
        <v>4</v>
      </c>
      <c r="F20" s="3">
        <v>19</v>
      </c>
      <c r="G20" t="s">
        <v>67</v>
      </c>
      <c r="H20" s="19" t="s">
        <v>20</v>
      </c>
      <c r="I20" s="22">
        <v>33</v>
      </c>
      <c r="J20" s="22">
        <v>4</v>
      </c>
      <c r="L20" t="str">
        <f>C20&amp;"&amp;"&amp;D20&amp;"&amp;"&amp;E20&amp;"&amp;"&amp;H20&amp;"&amp;"&amp;I20&amp;"&amp;"&amp;J20&amp;"\\"</f>
        <v>Schlobach05-AAAI&amp;6&amp;4&amp;Schlobach07-JAR&amp;33&amp;4\\</v>
      </c>
    </row>
    <row r="21" spans="1:12" ht="14.25" thickBot="1" x14ac:dyDescent="0.45">
      <c r="A21" s="3">
        <v>6</v>
      </c>
      <c r="B21" t="s">
        <v>54</v>
      </c>
      <c r="C21" s="19" t="s">
        <v>9</v>
      </c>
      <c r="D21" s="22">
        <v>6</v>
      </c>
      <c r="E21" s="22">
        <v>5</v>
      </c>
      <c r="F21" s="3">
        <v>20</v>
      </c>
      <c r="G21" t="s">
        <v>68</v>
      </c>
      <c r="H21" s="42" t="s">
        <v>21</v>
      </c>
      <c r="I21" s="44">
        <v>86</v>
      </c>
      <c r="J21" s="44">
        <v>3</v>
      </c>
      <c r="L21" t="str">
        <f t="shared" si="0"/>
        <v>Kalyanpur05-JWS&amp;6&amp;5&amp;Ouyang15-JS&amp;86&amp;3\\</v>
      </c>
    </row>
    <row r="22" spans="1:12" ht="14.25" thickBot="1" x14ac:dyDescent="0.45">
      <c r="A22" s="3">
        <v>33</v>
      </c>
      <c r="B22" t="s">
        <v>81</v>
      </c>
      <c r="C22" s="19" t="s">
        <v>31</v>
      </c>
      <c r="D22" s="22">
        <v>6</v>
      </c>
      <c r="E22" s="22">
        <v>6</v>
      </c>
      <c r="F22" s="3">
        <v>39</v>
      </c>
      <c r="G22" t="s">
        <v>87</v>
      </c>
      <c r="H22" s="27" t="s">
        <v>35</v>
      </c>
      <c r="I22" s="26">
        <v>93</v>
      </c>
      <c r="J22" s="26">
        <v>93</v>
      </c>
      <c r="L22" t="str">
        <f t="shared" si="0"/>
        <v>Cui18-JS&amp;6&amp;6&amp;Ji19-IEEE&amp;93&amp;93\\</v>
      </c>
    </row>
    <row r="23" spans="1:12" x14ac:dyDescent="0.4">
      <c r="A23" s="3">
        <v>2</v>
      </c>
      <c r="B23" t="s">
        <v>50</v>
      </c>
      <c r="C23" s="19" t="s">
        <v>5</v>
      </c>
      <c r="D23" s="22">
        <v>7</v>
      </c>
      <c r="E23" s="22">
        <v>1</v>
      </c>
      <c r="L23" t="str">
        <f t="shared" si="0"/>
        <v>Roussey13-WoDoom&amp;7&amp;1&amp;&amp;&amp;\\</v>
      </c>
    </row>
  </sheetData>
  <sortState ref="A2:E44">
    <sortCondition ref="D2:D44"/>
    <sortCondition ref="E2:E44"/>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A4" sqref="A4"/>
    </sheetView>
  </sheetViews>
  <sheetFormatPr defaultRowHeight="13.9" x14ac:dyDescent="0.4"/>
  <cols>
    <col min="1" max="1" width="24.796875" customWidth="1"/>
    <col min="2" max="2" width="36.46484375" customWidth="1"/>
    <col min="3" max="3" width="14.19921875" customWidth="1"/>
    <col min="4" max="4" width="18.46484375" customWidth="1"/>
    <col min="5" max="5" width="18.53125" customWidth="1"/>
    <col min="6" max="6" width="15.53125" customWidth="1"/>
  </cols>
  <sheetData>
    <row r="1" spans="1:9" x14ac:dyDescent="0.4">
      <c r="C1" t="s">
        <v>146</v>
      </c>
      <c r="D1" t="s">
        <v>147</v>
      </c>
      <c r="E1" t="s">
        <v>148</v>
      </c>
      <c r="F1" t="s">
        <v>149</v>
      </c>
    </row>
    <row r="2" spans="1:9" x14ac:dyDescent="0.4">
      <c r="A2" s="48" t="s">
        <v>138</v>
      </c>
      <c r="B2" s="36" t="s">
        <v>155</v>
      </c>
      <c r="C2" t="s">
        <v>142</v>
      </c>
      <c r="D2" t="s">
        <v>141</v>
      </c>
      <c r="E2" t="s">
        <v>136</v>
      </c>
      <c r="F2" t="s">
        <v>143</v>
      </c>
      <c r="G2" t="s">
        <v>156</v>
      </c>
      <c r="I2" t="str">
        <f>A2&amp;"&amp;"&amp;C2&amp;"&amp;"&amp;F2&amp;"&amp;"&amp;E2&amp;"&amp;"&amp;D2&amp;"&amp;"&amp;G2&amp;"\\\hline"</f>
        <v>Paper Information&amp;ES&amp;MB&amp;ID&amp;RE&amp;Others\\\hline</v>
      </c>
    </row>
    <row r="3" spans="1:9" x14ac:dyDescent="0.4">
      <c r="A3" s="19" t="s">
        <v>38</v>
      </c>
      <c r="B3" s="40" t="s">
        <v>43</v>
      </c>
      <c r="G3" t="s">
        <v>144</v>
      </c>
      <c r="I3" t="str">
        <f t="shared" ref="I3:I31" si="0">A3&amp;"&amp;"&amp;C3&amp;"&amp;"&amp;F3&amp;"&amp;"&amp;E3&amp;"&amp;"&amp;D3&amp;"&amp;"&amp;G3&amp;"\\\hline"</f>
        <v>Alrabbaa20-DL&amp;&amp;&amp;&amp;&amp;Manually\\\hline</v>
      </c>
    </row>
    <row r="4" spans="1:9" x14ac:dyDescent="0.4">
      <c r="A4" s="19" t="s">
        <v>161</v>
      </c>
      <c r="B4" s="32" t="s">
        <v>1</v>
      </c>
      <c r="G4" t="s">
        <v>144</v>
      </c>
      <c r="I4" t="str">
        <f t="shared" si="0"/>
        <v>Cornet06-JHCS&amp;&amp;&amp;&amp;&amp;Manually\\\hline</v>
      </c>
    </row>
    <row r="5" spans="1:9" x14ac:dyDescent="0.4">
      <c r="A5" s="12" t="s">
        <v>95</v>
      </c>
      <c r="B5" s="33" t="s">
        <v>119</v>
      </c>
      <c r="C5" s="57" t="s">
        <v>145</v>
      </c>
      <c r="D5" s="57"/>
      <c r="E5" s="57"/>
      <c r="F5" s="57"/>
      <c r="G5" s="57"/>
      <c r="I5" t="str">
        <f t="shared" si="0"/>
        <v>Fleischhacker13-RR&amp;$\surd$&amp;&amp;&amp;&amp;\\\hline</v>
      </c>
    </row>
    <row r="6" spans="1:9" x14ac:dyDescent="0.4">
      <c r="A6" s="14" t="s">
        <v>109</v>
      </c>
      <c r="B6" s="32" t="s">
        <v>2</v>
      </c>
      <c r="C6" s="57"/>
      <c r="D6" s="57"/>
      <c r="E6" s="57" t="s">
        <v>145</v>
      </c>
      <c r="F6" s="57"/>
      <c r="G6" s="57"/>
      <c r="I6" t="str">
        <f t="shared" si="0"/>
        <v>Friedrich05-ISWC&amp;&amp;&amp;$\surd$&amp;&amp;\\\hline</v>
      </c>
    </row>
    <row r="7" spans="1:9" x14ac:dyDescent="0.4">
      <c r="A7" s="19" t="s">
        <v>15</v>
      </c>
      <c r="B7" s="32" t="s">
        <v>2</v>
      </c>
      <c r="C7" s="57"/>
      <c r="D7" s="57"/>
      <c r="E7" s="57" t="s">
        <v>145</v>
      </c>
      <c r="F7" s="57"/>
      <c r="G7" s="57"/>
      <c r="I7" t="str">
        <f t="shared" si="0"/>
        <v>Fu16-KBS&amp;&amp;&amp;$\surd$&amp;&amp;\\\hline</v>
      </c>
    </row>
    <row r="8" spans="1:9" ht="14.25" thickBot="1" x14ac:dyDescent="0.45">
      <c r="A8" s="11" t="s">
        <v>120</v>
      </c>
      <c r="B8" s="50" t="s">
        <v>121</v>
      </c>
      <c r="G8" t="s">
        <v>144</v>
      </c>
      <c r="I8" t="str">
        <f t="shared" si="0"/>
        <v>Jarrar08-IJAIT&amp;&amp;&amp;&amp;&amp;Manually\\\hline</v>
      </c>
    </row>
    <row r="9" spans="1:9" x14ac:dyDescent="0.4">
      <c r="A9" s="19" t="s">
        <v>12</v>
      </c>
      <c r="B9" s="32" t="s">
        <v>4</v>
      </c>
      <c r="C9" s="57" t="s">
        <v>145</v>
      </c>
      <c r="D9" s="57"/>
      <c r="E9" s="57"/>
      <c r="F9" s="57" t="s">
        <v>145</v>
      </c>
      <c r="I9" t="str">
        <f t="shared" si="0"/>
        <v>Ji09-ASWC&amp;$\surd$&amp;$\surd$&amp;&amp;&amp;\\\hline</v>
      </c>
    </row>
    <row r="10" spans="1:9" x14ac:dyDescent="0.4">
      <c r="A10" s="17" t="s">
        <v>27</v>
      </c>
      <c r="B10" s="52" t="s">
        <v>3</v>
      </c>
      <c r="C10" s="57" t="s">
        <v>145</v>
      </c>
      <c r="D10" s="57"/>
      <c r="E10" s="57" t="s">
        <v>145</v>
      </c>
      <c r="F10" s="57"/>
      <c r="I10" t="str">
        <f t="shared" si="0"/>
        <v>Ji11-JIST&amp;$\surd$&amp;&amp;$\surd$&amp;&amp;\\\hline</v>
      </c>
    </row>
    <row r="11" spans="1:9" x14ac:dyDescent="0.4">
      <c r="A11" s="14" t="s">
        <v>92</v>
      </c>
      <c r="B11" s="34" t="s">
        <v>154</v>
      </c>
      <c r="C11" s="57" t="s">
        <v>145</v>
      </c>
      <c r="D11" s="57"/>
      <c r="E11" s="57"/>
      <c r="F11" s="57"/>
      <c r="I11" t="str">
        <f t="shared" si="0"/>
        <v>Ji14-ECAI&amp;$\surd$&amp;&amp;&amp;&amp;\\\hline</v>
      </c>
    </row>
    <row r="12" spans="1:9" x14ac:dyDescent="0.4">
      <c r="A12" s="17" t="s">
        <v>29</v>
      </c>
      <c r="B12" s="40" t="s">
        <v>42</v>
      </c>
      <c r="C12" s="57" t="s">
        <v>145</v>
      </c>
      <c r="D12" s="57"/>
      <c r="E12" s="57"/>
      <c r="F12" s="57" t="s">
        <v>145</v>
      </c>
      <c r="I12" t="str">
        <f t="shared" si="0"/>
        <v>Ji14-KBS&amp;$\surd$&amp;$\surd$&amp;&amp;&amp;\\\hline</v>
      </c>
    </row>
    <row r="13" spans="1:9" x14ac:dyDescent="0.4">
      <c r="A13" s="19" t="s">
        <v>35</v>
      </c>
      <c r="B13" s="39" t="s">
        <v>132</v>
      </c>
      <c r="C13" s="57"/>
      <c r="D13" s="57"/>
      <c r="E13" s="57"/>
      <c r="F13" s="57" t="s">
        <v>145</v>
      </c>
      <c r="G13" t="s">
        <v>160</v>
      </c>
      <c r="I13" t="str">
        <f t="shared" si="0"/>
        <v>Ji19-IEEE&amp;&amp;$\surd$&amp;&amp;&amp;MUPS-based\\\hline</v>
      </c>
    </row>
    <row r="14" spans="1:9" x14ac:dyDescent="0.4">
      <c r="A14" s="10" t="s">
        <v>125</v>
      </c>
      <c r="B14" s="53" t="s">
        <v>123</v>
      </c>
      <c r="G14" t="s">
        <v>150</v>
      </c>
      <c r="I14" t="str">
        <f t="shared" si="0"/>
        <v>Liu12-AES&amp;&amp;&amp;&amp;&amp;Ontology learning\\\hline</v>
      </c>
    </row>
    <row r="15" spans="1:9" x14ac:dyDescent="0.4">
      <c r="A15" s="17" t="s">
        <v>21</v>
      </c>
      <c r="B15" s="33" t="s">
        <v>133</v>
      </c>
      <c r="G15" t="s">
        <v>151</v>
      </c>
      <c r="I15" t="str">
        <f t="shared" si="0"/>
        <v>Ouyang15-JS&amp;&amp;&amp;&amp;&amp;Constructor-based\\\hline</v>
      </c>
    </row>
    <row r="16" spans="1:9" ht="14.25" thickBot="1" x14ac:dyDescent="0.45">
      <c r="A16" s="14" t="s">
        <v>112</v>
      </c>
      <c r="B16" s="56" t="s">
        <v>135</v>
      </c>
      <c r="G16" t="s">
        <v>152</v>
      </c>
      <c r="I16" t="str">
        <f t="shared" si="0"/>
        <v>Ouyang17-JC&amp;&amp;&amp;&amp;&amp;Pattern-based\\\hline</v>
      </c>
    </row>
    <row r="17" spans="1:9" x14ac:dyDescent="0.4">
      <c r="A17" s="49" t="s">
        <v>107</v>
      </c>
      <c r="B17" s="50" t="s">
        <v>122</v>
      </c>
      <c r="C17" s="57"/>
      <c r="D17" s="57"/>
      <c r="E17" s="57"/>
      <c r="F17" s="57" t="s">
        <v>145</v>
      </c>
      <c r="G17" s="57"/>
      <c r="I17" t="str">
        <f t="shared" si="0"/>
        <v>Rodler13-RR&amp;&amp;$\surd$&amp;&amp;&amp;\\\hline</v>
      </c>
    </row>
    <row r="18" spans="1:9" x14ac:dyDescent="0.4">
      <c r="A18" s="19" t="s">
        <v>32</v>
      </c>
      <c r="B18" s="39" t="s">
        <v>131</v>
      </c>
      <c r="D18" t="s">
        <v>145</v>
      </c>
      <c r="E18" t="s">
        <v>145</v>
      </c>
      <c r="I18" t="str">
        <f t="shared" si="0"/>
        <v>Schlobach05-AAAI&amp;&amp;&amp;$\surd$&amp;$\surd$&amp;\\\hline</v>
      </c>
    </row>
    <row r="19" spans="1:9" ht="14.25" thickBot="1" x14ac:dyDescent="0.45">
      <c r="A19" s="20" t="s">
        <v>19</v>
      </c>
      <c r="B19" s="50" t="s">
        <v>2</v>
      </c>
      <c r="C19" s="57"/>
      <c r="D19" s="57"/>
      <c r="E19" s="57" t="s">
        <v>145</v>
      </c>
      <c r="F19" s="57"/>
      <c r="G19" s="57"/>
      <c r="I19" t="str">
        <f t="shared" si="0"/>
        <v>Schlobach05-ESWC&amp;&amp;&amp;$\surd$&amp;&amp;\\\hline</v>
      </c>
    </row>
    <row r="20" spans="1:9" x14ac:dyDescent="0.4">
      <c r="A20" s="19" t="s">
        <v>20</v>
      </c>
      <c r="B20" s="40" t="s">
        <v>129</v>
      </c>
      <c r="C20" t="s">
        <v>145</v>
      </c>
      <c r="D20" t="s">
        <v>145</v>
      </c>
      <c r="I20" t="str">
        <f>A20&amp;"&amp;"&amp;C20&amp;"&amp;"&amp;F20&amp;"&amp;"&amp;E20&amp;"&amp;"&amp;D20&amp;"&amp;"&amp;G20&amp;"\\\hline"</f>
        <v>Schlobach07-JAR&amp;$\surd$&amp;&amp;&amp;$\surd$&amp;\\\hline</v>
      </c>
    </row>
    <row r="21" spans="1:9" x14ac:dyDescent="0.4">
      <c r="A21" s="19" t="s">
        <v>45</v>
      </c>
      <c r="B21" s="33" t="s">
        <v>134</v>
      </c>
      <c r="G21" t="s">
        <v>153</v>
      </c>
      <c r="I21" t="str">
        <f t="shared" si="0"/>
        <v>Shchek.11-ArXiv&amp;&amp;&amp;&amp;&amp;Diagnosis-based\\\hline</v>
      </c>
    </row>
    <row r="22" spans="1:9" ht="14.25" thickBot="1" x14ac:dyDescent="0.45">
      <c r="A22" s="28" t="s">
        <v>128</v>
      </c>
      <c r="B22" s="33" t="s">
        <v>134</v>
      </c>
      <c r="G22" t="s">
        <v>153</v>
      </c>
      <c r="I22" t="str">
        <f t="shared" si="0"/>
        <v>Shchek.12-JWS&amp;&amp;&amp;&amp;&amp;Diagnosis-based\\\hline</v>
      </c>
    </row>
    <row r="23" spans="1:9" x14ac:dyDescent="0.4">
      <c r="A23" s="49" t="s">
        <v>157</v>
      </c>
      <c r="B23" s="55" t="s">
        <v>122</v>
      </c>
      <c r="C23" s="57"/>
      <c r="D23" s="57"/>
      <c r="E23" s="57"/>
      <c r="F23" s="57" t="s">
        <v>145</v>
      </c>
      <c r="I23" t="str">
        <f t="shared" si="0"/>
        <v>Shchek.12-ArXiv&amp;&amp;$\surd$&amp;&amp;&amp;\\\hline</v>
      </c>
    </row>
    <row r="24" spans="1:9" x14ac:dyDescent="0.4">
      <c r="A24" s="10" t="s">
        <v>158</v>
      </c>
      <c r="B24" s="34" t="s">
        <v>122</v>
      </c>
      <c r="C24" s="57"/>
      <c r="D24" s="57"/>
      <c r="E24" s="57"/>
      <c r="F24" s="57" t="s">
        <v>145</v>
      </c>
      <c r="I24" t="str">
        <f t="shared" si="0"/>
        <v>Stucken.08-EON&amp;&amp;$\surd$&amp;&amp;&amp;\\\hline</v>
      </c>
    </row>
    <row r="25" spans="1:9" x14ac:dyDescent="0.4">
      <c r="A25" s="10" t="s">
        <v>159</v>
      </c>
      <c r="B25" s="54" t="s">
        <v>119</v>
      </c>
      <c r="C25" s="57" t="s">
        <v>145</v>
      </c>
      <c r="D25" s="57"/>
      <c r="E25" s="57"/>
      <c r="F25" s="57"/>
      <c r="I25" t="str">
        <f t="shared" si="0"/>
        <v>Teymour.18-ESA&amp;$\surd$&amp;&amp;&amp;&amp;\\\hline</v>
      </c>
    </row>
    <row r="26" spans="1:9" x14ac:dyDescent="0.4">
      <c r="A26" s="14" t="s">
        <v>108</v>
      </c>
      <c r="B26" s="34" t="s">
        <v>0</v>
      </c>
      <c r="C26" s="57"/>
      <c r="D26" s="57"/>
      <c r="E26" s="57" t="s">
        <v>145</v>
      </c>
      <c r="F26" s="57"/>
      <c r="I26" t="str">
        <f t="shared" si="0"/>
        <v>Troquard18-AAAI&amp;&amp;&amp;$\surd$&amp;&amp;\\\hline</v>
      </c>
    </row>
    <row r="27" spans="1:9" x14ac:dyDescent="0.4">
      <c r="A27" s="38" t="s">
        <v>93</v>
      </c>
      <c r="B27" s="34" t="s">
        <v>119</v>
      </c>
      <c r="C27" s="57" t="s">
        <v>145</v>
      </c>
      <c r="D27" s="57"/>
      <c r="E27" s="57"/>
      <c r="F27" s="57"/>
      <c r="I27" t="str">
        <f t="shared" si="0"/>
        <v>Zhang16-KBS&amp;$\surd$&amp;&amp;&amp;&amp;\\\hline</v>
      </c>
    </row>
    <row r="28" spans="1:9" x14ac:dyDescent="0.4">
      <c r="A28" s="14" t="s">
        <v>124</v>
      </c>
      <c r="B28" s="34" t="s">
        <v>40</v>
      </c>
      <c r="D28" t="s">
        <v>145</v>
      </c>
      <c r="E28" t="s">
        <v>145</v>
      </c>
      <c r="I28" t="str">
        <f t="shared" si="0"/>
        <v>Zhang17-IEEE&amp;&amp;&amp;$\surd$&amp;$\surd$&amp;\\\hline</v>
      </c>
    </row>
    <row r="29" spans="1:9" x14ac:dyDescent="0.4">
      <c r="A29" s="19" t="s">
        <v>24</v>
      </c>
      <c r="B29" s="51" t="s">
        <v>41</v>
      </c>
      <c r="C29" s="57"/>
      <c r="D29" s="57"/>
      <c r="E29" s="57" t="s">
        <v>145</v>
      </c>
      <c r="F29" s="57"/>
      <c r="G29" s="57"/>
      <c r="I29" t="str">
        <f t="shared" si="0"/>
        <v>Zhang18-CJC&amp;&amp;&amp;$\surd$&amp;&amp;\\\hline</v>
      </c>
    </row>
    <row r="30" spans="1:9" x14ac:dyDescent="0.4">
      <c r="A30" s="19" t="s">
        <v>17</v>
      </c>
      <c r="B30" s="51" t="s">
        <v>40</v>
      </c>
      <c r="D30" t="s">
        <v>145</v>
      </c>
      <c r="E30" t="s">
        <v>145</v>
      </c>
      <c r="I30" t="str">
        <f t="shared" si="0"/>
        <v>Zhang18-JS&amp;&amp;&amp;$\surd$&amp;$\surd$&amp;\\\hline</v>
      </c>
    </row>
    <row r="31" spans="1:9" x14ac:dyDescent="0.4">
      <c r="A31" s="17" t="s">
        <v>28</v>
      </c>
      <c r="B31" s="51" t="s">
        <v>130</v>
      </c>
      <c r="D31" t="s">
        <v>145</v>
      </c>
      <c r="E31" t="s">
        <v>145</v>
      </c>
      <c r="I31" t="str">
        <f t="shared" si="0"/>
        <v>Zhou11-JCRD&amp;&amp;&amp;$\surd$&amp;$\surd$&amp;\\\hline</v>
      </c>
    </row>
  </sheetData>
  <sortState ref="A2:B30">
    <sortCondition ref="A2:A30"/>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74 papers</vt:lpstr>
      <vt:lpstr>Incoherent onts in 43 papers</vt:lpstr>
      <vt:lpstr>Constr. methods in 29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SQ Z</dc:creator>
  <cp:lastModifiedBy>QiuJi</cp:lastModifiedBy>
  <dcterms:created xsi:type="dcterms:W3CDTF">2015-06-05T18:19:34Z</dcterms:created>
  <dcterms:modified xsi:type="dcterms:W3CDTF">2021-08-28T02:19:57Z</dcterms:modified>
</cp:coreProperties>
</file>