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tein\Desktop\mihoyo\"/>
    </mc:Choice>
  </mc:AlternateContent>
  <xr:revisionPtr revIDLastSave="0" documentId="13_ncr:1_{BF39203D-EA67-4B4E-AA50-98F27F185D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验证目标" sheetId="1" r:id="rId1"/>
    <sheet name="打点" sheetId="2" r:id="rId2"/>
    <sheet name="中间表" sheetId="4" r:id="rId3"/>
    <sheet name="结论表，制图与分析" sheetId="5" r:id="rId4"/>
    <sheet name="Sheet2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3" i="2" l="1"/>
  <c r="H91" i="2"/>
  <c r="H89" i="2"/>
  <c r="H87" i="2"/>
  <c r="H85" i="2"/>
  <c r="H83" i="2"/>
  <c r="H81" i="2"/>
  <c r="H79" i="2"/>
  <c r="E93" i="2"/>
  <c r="E91" i="2"/>
  <c r="E89" i="2"/>
  <c r="E87" i="2"/>
  <c r="E85" i="2"/>
  <c r="E83" i="2"/>
  <c r="E81" i="2"/>
  <c r="E79" i="2"/>
</calcChain>
</file>

<file path=xl/sharedStrings.xml><?xml version="1.0" encoding="utf-8"?>
<sst xmlns="http://schemas.openxmlformats.org/spreadsheetml/2006/main" count="1098" uniqueCount="548">
  <si>
    <t>4.包菜活动</t>
  </si>
  <si>
    <t>1.验证新女武神的在不同装备支持下的强度符合预期</t>
  </si>
  <si>
    <t>3.验证新装备的强度符合预期</t>
  </si>
  <si>
    <t>2.观察新女武神的热度维持时间与学习曲线</t>
  </si>
  <si>
    <t>4.验证新补给的付费符合预期</t>
  </si>
  <si>
    <t>所属模块</t>
  </si>
  <si>
    <t>玩法事件</t>
  </si>
  <si>
    <t>上报时机</t>
  </si>
  <si>
    <t>uid</t>
  </si>
  <si>
    <t>time</t>
  </si>
  <si>
    <t>事件</t>
  </si>
  <si>
    <t>2020-03-01-21-34-55</t>
  </si>
  <si>
    <t>(bigint)</t>
  </si>
  <si>
    <t>(int)</t>
  </si>
  <si>
    <t>(date)</t>
  </si>
  <si>
    <t>举例如下:</t>
  </si>
  <si>
    <t>玩家关卡初始化</t>
  </si>
  <si>
    <t>related_event</t>
  </si>
  <si>
    <t>press_button</t>
  </si>
  <si>
    <t>hbhs</t>
  </si>
  <si>
    <t>stage_init</t>
  </si>
  <si>
    <t>备注</t>
  </si>
  <si>
    <t>玩家关卡胜利</t>
  </si>
  <si>
    <t>玩家关卡失败</t>
  </si>
  <si>
    <t>玩家关卡重连</t>
  </si>
  <si>
    <t>玩家关卡重连失败</t>
  </si>
  <si>
    <t>stage_clear</t>
  </si>
  <si>
    <t>stage_fail</t>
  </si>
  <si>
    <t>stage_reconnect_fail</t>
  </si>
  <si>
    <t>event_key</t>
  </si>
  <si>
    <t>event_value</t>
  </si>
  <si>
    <t>event_type</t>
  </si>
  <si>
    <t>错误码</t>
  </si>
  <si>
    <t>stage_reconnect</t>
  </si>
  <si>
    <t>uid（自增主键作为事件ID），player_id（玩家uid)，time（上报时间），event_type(事件类型），event_key（事件名）,event_value（事件值）,related_event（相关事件）</t>
  </si>
  <si>
    <t>player_id</t>
  </si>
  <si>
    <t>打点后在内部生成一个值，作为related_event的标记；入库后将related_event重新记录为事件id；关卡胜利，失败，重连失败后初始化该值</t>
  </si>
  <si>
    <t>对有快速重启的玩法，重启也记为失败</t>
  </si>
  <si>
    <t>战斗事件</t>
  </si>
  <si>
    <t>进入战斗状态</t>
  </si>
  <si>
    <t>释放闪避</t>
  </si>
  <si>
    <t>释放换人</t>
  </si>
  <si>
    <t>释放大招</t>
  </si>
  <si>
    <t>脱离战斗状态</t>
  </si>
  <si>
    <t>释放武器技能</t>
  </si>
  <si>
    <t>释放特殊技能</t>
  </si>
  <si>
    <t>角色死亡</t>
  </si>
  <si>
    <t>角色复活</t>
  </si>
  <si>
    <t>后端发送消息：玩家关卡初始化</t>
  </si>
  <si>
    <t>后端发送消息：玩家关卡胜利</t>
  </si>
  <si>
    <t>后端发送消息：玩家关卡失败</t>
  </si>
  <si>
    <t>后端得到消息：玩家关卡重连</t>
  </si>
  <si>
    <t>后端得到消息：玩家关卡重连失败</t>
  </si>
  <si>
    <t>记录时机</t>
  </si>
  <si>
    <t>同记录时机</t>
  </si>
  <si>
    <t>关卡胜利，失败或重连失败</t>
  </si>
  <si>
    <t>fight_init</t>
  </si>
  <si>
    <t>玩家小队状态</t>
  </si>
  <si>
    <t>玩家小队状态组成的字符串</t>
  </si>
  <si>
    <t>stage_team_init</t>
  </si>
  <si>
    <t>fight_qte</t>
  </si>
  <si>
    <t>fight_change</t>
  </si>
  <si>
    <t>fight_dodge</t>
  </si>
  <si>
    <t>fight_weapon</t>
  </si>
  <si>
    <t>fight_special</t>
  </si>
  <si>
    <t>fight_die</t>
  </si>
  <si>
    <t>fight_ultimate</t>
  </si>
  <si>
    <t>fight_resurrect</t>
  </si>
  <si>
    <t>fight_end</t>
  </si>
  <si>
    <t>前端判断关卡胜利，失败，重连失败后，若仍未脱离战斗状态，也需发送脱离战斗状态的消息</t>
  </si>
  <si>
    <t>备注1：特别的，如果上报的event_key为结构体，总是json结构</t>
  </si>
  <si>
    <t>上报格式：</t>
  </si>
  <si>
    <t>上报事件以sql方式存档，且总包含以下7个字段；若为文本，则中间用||（任意非常用分隔符）分割，其余格式与sql保持一致：</t>
  </si>
  <si>
    <t>2.主线15章</t>
  </si>
  <si>
    <t>3.8核心内容包括：</t>
  </si>
  <si>
    <t>数据分析需要完成的工作：</t>
  </si>
  <si>
    <t>5.后崩坏书的整体与各角色的热度维持时间与机制学习曲线</t>
  </si>
  <si>
    <t>6.后崩坏书的养成，奖励体系合理性</t>
  </si>
  <si>
    <t>3.后崩坏书-新独立玩法，包括独立角色，内循环养成，开放世界奖励，剧情和战斗机制</t>
  </si>
  <si>
    <t>1.新女武神-幽兰黛尔，新武器类型骑枪，新圣痕（列文虎克和逗猫）和战斗机制；相关氪金补给</t>
  </si>
  <si>
    <t>关卡重复奖励</t>
  </si>
  <si>
    <t>关卡首通奖励</t>
  </si>
  <si>
    <t>关卡周期奖励</t>
  </si>
  <si>
    <t>购买水晶</t>
  </si>
  <si>
    <t>购买补给卡</t>
  </si>
  <si>
    <t>复活</t>
  </si>
  <si>
    <t>购买礼包币</t>
  </si>
  <si>
    <t>使用补给卡奖励</t>
  </si>
  <si>
    <t>其余水晶购买奖励</t>
  </si>
  <si>
    <t>其余水晶购买</t>
  </si>
  <si>
    <t>养成事件</t>
  </si>
  <si>
    <t>角色升级</t>
  </si>
  <si>
    <t>角色升级消耗</t>
  </si>
  <si>
    <t>角色升阶</t>
  </si>
  <si>
    <t>角色升阶消耗</t>
  </si>
  <si>
    <t>角色技能升级</t>
  </si>
  <si>
    <t>角色技能升级消耗</t>
  </si>
  <si>
    <t>武器升级</t>
  </si>
  <si>
    <t>武器升级消耗</t>
  </si>
  <si>
    <t>武器进化</t>
  </si>
  <si>
    <t>武器进化消耗</t>
  </si>
  <si>
    <t>圣痕升级</t>
  </si>
  <si>
    <t>圣痕升级消耗</t>
  </si>
  <si>
    <t>圣痕进化</t>
  </si>
  <si>
    <t>圣痕进化消耗</t>
  </si>
  <si>
    <t>后端发送消息：给出奖励</t>
  </si>
  <si>
    <t>award_stage_normal</t>
  </si>
  <si>
    <t>award_stage_first</t>
  </si>
  <si>
    <t>award_stage_periodical</t>
  </si>
  <si>
    <t>奖励事件ID</t>
  </si>
  <si>
    <t>奖励物品与数量组成的字符串</t>
  </si>
  <si>
    <t>登录事件</t>
  </si>
  <si>
    <t>玩家登录</t>
  </si>
  <si>
    <t>玩家登出</t>
  </si>
  <si>
    <t>重新记录为登录，登出事件</t>
  </si>
  <si>
    <t>后端得到消息：玩家登录游戏</t>
  </si>
  <si>
    <t>后端得到消息：玩家登出游戏</t>
  </si>
  <si>
    <t>login_login</t>
  </si>
  <si>
    <t>login_logout</t>
  </si>
  <si>
    <t>备注3：由于不清楚已存在打点和表格打点对应方式，且仅关注本次数据分析所需目标，所以打点会有部分缺失（如设备信息，网络状态）和冗余（如装备信息）</t>
  </si>
  <si>
    <t>打点后在内部生成一个值，作为related_event的标记；入库后将related_event重新记录为事件id；登出后初始化该值</t>
  </si>
  <si>
    <t>人民币支出事件</t>
  </si>
  <si>
    <t>物品获得事件</t>
  </si>
  <si>
    <r>
      <t>备注2：若字段说明为纯小写英文，则直接为上报内容；若含中文，则为上报内容的说明；若留空，则统一留空或上报0（如果没有ID冲突）;</t>
    </r>
    <r>
      <rPr>
        <sz val="11"/>
        <color rgb="FFFF0000"/>
        <rFont val="Calibri"/>
        <family val="2"/>
        <scheme val="minor"/>
      </rPr>
      <t>特殊的，related_event表内标明的是相关事件的event_type，上报为相关事件的uid</t>
    </r>
  </si>
  <si>
    <t>深渊出分记录</t>
  </si>
  <si>
    <t>战场出分记录</t>
  </si>
  <si>
    <t>深渊结算</t>
  </si>
  <si>
    <t>战场结算</t>
  </si>
  <si>
    <t>stage_abyss_score</t>
  </si>
  <si>
    <t>stage_arena_score</t>
  </si>
  <si>
    <t>stage_abyss_rank</t>
  </si>
  <si>
    <t>stage_arena_rank</t>
  </si>
  <si>
    <t>后端发送消息：玩家深渊关卡胜利</t>
  </si>
  <si>
    <t>后端发送消息：玩家战场关卡胜利</t>
  </si>
  <si>
    <t>后端结算的固定时间</t>
  </si>
  <si>
    <t>实际分数</t>
  </si>
  <si>
    <t>关卡评价记录</t>
  </si>
  <si>
    <t>stage_normal_score</t>
  </si>
  <si>
    <t>关卡评价</t>
  </si>
  <si>
    <t>假设不同等级，战场BOSS，不同难度均有不同关卡ID</t>
  </si>
  <si>
    <t>如后崩坏书机制和鬼泣类似强调华丽度，那评价是关键指标</t>
  </si>
  <si>
    <t>特殊物品获得事件</t>
  </si>
  <si>
    <t>玩法内循环支出</t>
  </si>
  <si>
    <t>玩法内循环升级</t>
  </si>
  <si>
    <t>常驻关卡体力消耗</t>
  </si>
  <si>
    <t>活动关卡体力消耗</t>
  </si>
  <si>
    <t>养成消耗事件</t>
  </si>
  <si>
    <t>award_special_crystal</t>
  </si>
  <si>
    <t>award_special_coin</t>
  </si>
  <si>
    <t>后端发送消息：收取支出</t>
  </si>
  <si>
    <t>pay_special_crystal</t>
  </si>
  <si>
    <t>pay_special_coin</t>
  </si>
  <si>
    <t>购买事件ID</t>
  </si>
  <si>
    <t>消耗物品与数量组成的字符串</t>
  </si>
  <si>
    <t>关卡ID</t>
  </si>
  <si>
    <t>商店条目ID</t>
  </si>
  <si>
    <t>pay_shop_normal</t>
  </si>
  <si>
    <t>pay_stamina_stage_normal</t>
  </si>
  <si>
    <t>pay_stamina_stage_event</t>
  </si>
  <si>
    <t>常驻关卡凭证消耗</t>
  </si>
  <si>
    <t>活动关卡凭证消耗</t>
  </si>
  <si>
    <t>pay_credit_stage_normal</t>
  </si>
  <si>
    <t>pay_credit_stage_event</t>
  </si>
  <si>
    <t>pay_shop_event</t>
  </si>
  <si>
    <t>常驻商店购买奖励</t>
  </si>
  <si>
    <t>活动商店购买奖励</t>
  </si>
  <si>
    <t>常驻商店物品购买消耗</t>
  </si>
  <si>
    <t>活动商店物品购买消耗</t>
  </si>
  <si>
    <t>award_shop_normal</t>
  </si>
  <si>
    <t>award_shop_event</t>
  </si>
  <si>
    <t>所有支出关联奖励事件或养成事件，保证支出可追溯</t>
  </si>
  <si>
    <t>一般支出事件</t>
  </si>
  <si>
    <t>高级货币支出事件</t>
  </si>
  <si>
    <t>购买礼包</t>
  </si>
  <si>
    <t>商城礼包购买奖励</t>
  </si>
  <si>
    <t>award_mall</t>
  </si>
  <si>
    <t>award_crystal_gacha</t>
  </si>
  <si>
    <t>award_crystal_other</t>
  </si>
  <si>
    <t>pay_crystal_gacha</t>
  </si>
  <si>
    <t>pay_crystal_other</t>
  </si>
  <si>
    <t>pay_crystal_resurrect</t>
  </si>
  <si>
    <t>pay_coin_mall</t>
  </si>
  <si>
    <t>抽卡事件</t>
  </si>
  <si>
    <t>卡池条目ID</t>
  </si>
  <si>
    <t>pay_gacha_cards</t>
  </si>
  <si>
    <t>抽卡</t>
  </si>
  <si>
    <t>award_cards_gacha</t>
  </si>
  <si>
    <t>所有物品奖励(包括商店购买）均从award system给出，保证奖励可追溯，保证ID统一性，并统一控制随机方法;一次奖励对应1个awardid，可能有多个物品</t>
  </si>
  <si>
    <t>底色代表条目对应</t>
  </si>
  <si>
    <t>后端发送消息：养成提升</t>
  </si>
  <si>
    <t>buildup_role_level</t>
  </si>
  <si>
    <t>buildup_role_rank</t>
  </si>
  <si>
    <t>buildup_role_skill</t>
  </si>
  <si>
    <t>buildup_stigmata_level</t>
  </si>
  <si>
    <t>buildup_stigmata_rank</t>
  </si>
  <si>
    <t>buildup_weapon_level</t>
  </si>
  <si>
    <t>buildup_weapon_rank</t>
  </si>
  <si>
    <t>buildup_inner</t>
  </si>
  <si>
    <t>一次升多级算一次升级</t>
  </si>
  <si>
    <t>角色ID</t>
  </si>
  <si>
    <t>武器ID</t>
  </si>
  <si>
    <t>圣痕ID</t>
  </si>
  <si>
    <t>内容ID</t>
  </si>
  <si>
    <t>升级后等级</t>
  </si>
  <si>
    <t>升阶后阶级</t>
  </si>
  <si>
    <t>日常玩法活动奖励</t>
  </si>
  <si>
    <t>日常活跃度奖励</t>
  </si>
  <si>
    <t>购买月卡</t>
  </si>
  <si>
    <t>pay_special_month_pass</t>
  </si>
  <si>
    <t>大月卡也算礼包</t>
  </si>
  <si>
    <t>活跃度，签到，月卡，大月卡在这里</t>
  </si>
  <si>
    <t>运营玩法活动奖励</t>
  </si>
  <si>
    <t>运营活跃活动奖励</t>
  </si>
  <si>
    <t>award_event_stage</t>
  </si>
  <si>
    <t>award_event_active</t>
  </si>
  <si>
    <t>award_daily_stage</t>
  </si>
  <si>
    <t>award_daily_active</t>
  </si>
  <si>
    <t>原理上各关卡信息能和奖励事件ID一一对应，因此不需要重复记录关卡信息；主线在这里</t>
  </si>
  <si>
    <t>长线固定奖励</t>
  </si>
  <si>
    <t>award_longterm</t>
  </si>
  <si>
    <t>成就，挑战任务在这里</t>
  </si>
  <si>
    <t xml:space="preserve">巴德尔 </t>
  </si>
  <si>
    <t>冰龙</t>
  </si>
  <si>
    <t>月轮</t>
  </si>
  <si>
    <t>空律</t>
  </si>
  <si>
    <t>阿湿波</t>
  </si>
  <si>
    <t>月魂</t>
  </si>
  <si>
    <t>吼姆</t>
  </si>
  <si>
    <t>龙虾</t>
  </si>
  <si>
    <t>水母</t>
  </si>
  <si>
    <t>皮皮马</t>
  </si>
  <si>
    <t>前端记录消息：进入战斗状态</t>
  </si>
  <si>
    <t>前端记录消息：释放换人</t>
  </si>
  <si>
    <t>前端记录消息：释放闪避</t>
  </si>
  <si>
    <t>前端记录消息：释放大招</t>
  </si>
  <si>
    <t>前端记录消息：释放武器技能</t>
  </si>
  <si>
    <t>前端记录消息：释放特殊技能</t>
  </si>
  <si>
    <t>前端记录消息：角色死亡</t>
  </si>
  <si>
    <t>前端记录消息：角色复活</t>
  </si>
  <si>
    <t>前端记录消息：脱离战斗状态</t>
  </si>
  <si>
    <t>大招状态结束</t>
  </si>
  <si>
    <t>前端记录消息：大招结束</t>
  </si>
  <si>
    <t>fight_ultimate_end</t>
  </si>
  <si>
    <t>舰长升级</t>
  </si>
  <si>
    <t>buildup_captain_level</t>
  </si>
  <si>
    <t>captain_level</t>
  </si>
  <si>
    <t>register_time</t>
  </si>
  <si>
    <t>玩家注册</t>
  </si>
  <si>
    <t>后端得到消息：玩家成功注册</t>
  </si>
  <si>
    <t>login_register</t>
  </si>
  <si>
    <t>last_active_time</t>
  </si>
  <si>
    <t>buildup_info</t>
  </si>
  <si>
    <t>2018-03-01-21-34-55</t>
  </si>
  <si>
    <t>示例</t>
  </si>
  <si>
    <t>字段详情</t>
  </si>
  <si>
    <t>新玩家注册时</t>
  </si>
  <si>
    <t>玩家升级时</t>
  </si>
  <si>
    <t>玩家登录时</t>
  </si>
  <si>
    <t>触发任意养成事件时</t>
  </si>
  <si>
    <t>等号直传</t>
  </si>
  <si>
    <t>表名</t>
  </si>
  <si>
    <t>SELECT</t>
  </si>
  <si>
    <t>WHERE</t>
  </si>
  <si>
    <t>{</t>
  </si>
  <si>
    <t>}</t>
  </si>
  <si>
    <t>(</t>
  </si>
  <si>
    <t>(text)</t>
  </si>
  <si>
    <t>[</t>
  </si>
  <si>
    <t>"Seele"</t>
  </si>
  <si>
    <t>,</t>
  </si>
  <si>
    <t>"weapon":</t>
  </si>
  <si>
    <t>"valkyrie":</t>
  </si>
  <si>
    <t>”name“:</t>
  </si>
  <si>
    <t>"level":</t>
  </si>
  <si>
    <t>"rank":</t>
  </si>
  <si>
    <t>”id“:</t>
  </si>
  <si>
    <t>},</t>
  </si>
  <si>
    <t>"stigmata_1":</t>
  </si>
  <si>
    <t>"stigmata_2":</t>
  </si>
  <si>
    <t>"stigmata_3":</t>
  </si>
  <si>
    <t>…(重复3次）</t>
  </si>
  <si>
    <t>(按照队伍顺序排列，第一个固定为队长）</t>
  </si>
  <si>
    <t>]</t>
  </si>
  <si>
    <t>(json)</t>
  </si>
  <si>
    <t>AND</t>
  </si>
  <si>
    <t>)</t>
  </si>
  <si>
    <t>见右侧示例代码1</t>
  </si>
  <si>
    <t>示例代码1：更改buildup_info该json字段</t>
  </si>
  <si>
    <t>tab_player_buildup_info</t>
  </si>
  <si>
    <t>UPDATE</t>
  </si>
  <si>
    <t>SET</t>
  </si>
  <si>
    <t xml:space="preserve">buildup_info = </t>
  </si>
  <si>
    <t>json_set</t>
  </si>
  <si>
    <t>buildup_info,</t>
  </si>
  <si>
    <t>玩家战斗信息表</t>
  </si>
  <si>
    <t>tab_player_fight_info</t>
  </si>
  <si>
    <t>玩家抽卡信息表</t>
  </si>
  <si>
    <t>update语句</t>
  </si>
  <si>
    <r>
      <t>字符串内容：女武神名称，等级，阶级，技能等级；武器名称，等级；圣痕技能，等级；</t>
    </r>
    <r>
      <rPr>
        <sz val="11"/>
        <color rgb="FFFF0000"/>
        <rFont val="Calibri"/>
        <family val="2"/>
        <scheme val="minor"/>
      </rPr>
      <t>示例见右侧</t>
    </r>
  </si>
  <si>
    <t>小队状态</t>
  </si>
  <si>
    <t>是否胜利</t>
  </si>
  <si>
    <t>评价</t>
  </si>
  <si>
    <t>出分</t>
  </si>
  <si>
    <t>曜日，联机，深渊，战场在这里。和关卡类似，不同玩法奖励id有区别规律</t>
  </si>
  <si>
    <r>
      <t>假设不同等级，不同深渊机制</t>
    </r>
    <r>
      <rPr>
        <sz val="11"/>
        <color rgb="FFFF0000"/>
        <rFont val="Calibri"/>
        <family val="2"/>
        <scheme val="minor"/>
      </rPr>
      <t>，不同深渊温度</t>
    </r>
    <r>
      <rPr>
        <sz val="11"/>
        <color theme="1"/>
        <rFont val="Calibri"/>
        <family val="2"/>
        <scheme val="minor"/>
      </rPr>
      <t>，不同BOSS均有不同关卡ID，并且有一定规律。</t>
    </r>
    <r>
      <rPr>
        <sz val="11"/>
        <color rgb="FFFF0000"/>
        <rFont val="Calibri"/>
        <family val="2"/>
        <scheme val="minor"/>
      </rPr>
      <t>后续假设深渊关卡ID由：102(深渊)+03(高级组)+44(天气)+21(BOSS)+888(温度)的方式拼接</t>
    </r>
  </si>
  <si>
    <t>战斗日志</t>
  </si>
  <si>
    <t>示例1：小队信息Json</t>
  </si>
  <si>
    <t>示例2：战斗日志Json</t>
  </si>
  <si>
    <t>示例见右侧</t>
  </si>
  <si>
    <t>fight_log</t>
  </si>
  <si>
    <t>战斗相关信息不直接上传至SQL服务器，以json字符串的形式暂存在本地。入库的为仅单独的战斗日志条目。在关卡结束后统一上传。</t>
  </si>
  <si>
    <t>Jsonkey为条目名，value为[毫秒,剩余血量,当前角色Id,(其余信息)]，示例见右侧</t>
  </si>
  <si>
    <t>若为敌人数量&gt;1，则是该次战斗所需要击杀的所有敌人总血量</t>
  </si>
  <si>
    <t>…(重复若干次直到关卡胜利，失败或重连失败）</t>
  </si>
  <si>
    <t>战斗日志json字符串</t>
  </si>
  <si>
    <t>[毫秒,剩余血量,当前角色Id]</t>
  </si>
  <si>
    <t>[毫秒,剩余血量,当前角色Id,武器ID]</t>
  </si>
  <si>
    <t>(为了可读性，文档某些地方用name代替ID）</t>
  </si>
  <si>
    <t>非状态大招则估算一下大招演出时长，提供一份时长表格用来进行延时打点</t>
  </si>
  <si>
    <t>对于分段大招，如雷8，理律，则可以加入ultimate1,ultimate2等打点</t>
  </si>
  <si>
    <t>玩家ID</t>
  </si>
  <si>
    <t>舰长等级</t>
  </si>
  <si>
    <t>最后活跃时间</t>
  </si>
  <si>
    <t>update时机（触发器）</t>
  </si>
  <si>
    <t>event_log_20200303</t>
  </si>
  <si>
    <t>"$.valkyrie."+event_log_20200303.event_key+".level",</t>
  </si>
  <si>
    <t>int(event_log_20200303.event_value)</t>
  </si>
  <si>
    <t>event_log_20200303.event_type = "buildup_role_level"</t>
  </si>
  <si>
    <t>ORDER BY id DESC LIMIT 1</t>
  </si>
  <si>
    <t>将玩家女武神等级set为当天该玩家升级该女武神等级日志的最后一条内的等级</t>
  </si>
  <si>
    <t>FROM</t>
  </si>
  <si>
    <t>SELECT * FROM event_log_20200303</t>
  </si>
  <si>
    <t>记录时间</t>
  </si>
  <si>
    <t>duration</t>
  </si>
  <si>
    <t>关卡战斗耗时</t>
  </si>
  <si>
    <t>stage_id</t>
  </si>
  <si>
    <t>team_info</t>
  </si>
  <si>
    <t>isWin</t>
  </si>
  <si>
    <t>rate</t>
  </si>
  <si>
    <t>score</t>
  </si>
  <si>
    <t>(bool)</t>
  </si>
  <si>
    <t>135552420132</t>
  </si>
  <si>
    <t>text转bigint</t>
  </si>
  <si>
    <t>text转json</t>
  </si>
  <si>
    <t>关卡胜利/失败时</t>
  </si>
  <si>
    <t>结束时间-开始时间</t>
  </si>
  <si>
    <t>注册时间</t>
  </si>
  <si>
    <t>养成信息</t>
  </si>
  <si>
    <t>由于缺乏主线15章和包菜活动更进一步消息，暂时不进行分析；常规活跃留存也不分析</t>
  </si>
  <si>
    <t>tab_player_buildup_info.player_id = event_log_20200303.player_id</t>
  </si>
  <si>
    <t>[毫秒,剩余血量,切换前角色Id]</t>
  </si>
  <si>
    <t>qte出场</t>
  </si>
  <si>
    <t>普通出场</t>
  </si>
  <si>
    <t>[毫秒,剩余血量,当前角色Id，闪避类型]</t>
  </si>
  <si>
    <t>1为普通闪避，2为技能闪避，3为特殊闪避</t>
  </si>
  <si>
    <t>前端记录消息：qte出场</t>
  </si>
  <si>
    <t>前端记录消息：普通出场出场</t>
  </si>
  <si>
    <t>[毫秒,剩余血量,切换后角色Id]</t>
  </si>
  <si>
    <t>fight_changed</t>
  </si>
  <si>
    <t>玩家分层信息表</t>
  </si>
  <si>
    <t>tab_player_group_info</t>
  </si>
  <si>
    <t>战场等级组</t>
  </si>
  <si>
    <t>战场排名组</t>
  </si>
  <si>
    <t>深渊等级组</t>
  </si>
  <si>
    <t>深渊排名组</t>
  </si>
  <si>
    <t>近30日氪金</t>
  </si>
  <si>
    <t>战场ID</t>
  </si>
  <si>
    <t>深渊ID</t>
  </si>
  <si>
    <t>战场挑战次数</t>
  </si>
  <si>
    <t>深渊挑战次数</t>
  </si>
  <si>
    <t>综合技术评级</t>
  </si>
  <si>
    <t>综合付费评级</t>
  </si>
  <si>
    <t>arena_id</t>
  </si>
  <si>
    <t>arena_level</t>
  </si>
  <si>
    <t>arena_rank</t>
  </si>
  <si>
    <t>arena_tries</t>
  </si>
  <si>
    <t>abyss_id</t>
  </si>
  <si>
    <t>abyss_level</t>
  </si>
  <si>
    <t>abyss_rank</t>
  </si>
  <si>
    <t>abyss_tries</t>
  </si>
  <si>
    <t>近180日月均氪金</t>
  </si>
  <si>
    <t>money_30</t>
  </si>
  <si>
    <t>money_180</t>
  </si>
  <si>
    <t>综合养成评级</t>
  </si>
  <si>
    <t>technique_group</t>
  </si>
  <si>
    <t>money_group</t>
  </si>
  <si>
    <t>buildup_group</t>
  </si>
  <si>
    <t>深渊/战场结算时</t>
  </si>
  <si>
    <t>ID解析</t>
  </si>
  <si>
    <t>count条目数量</t>
  </si>
  <si>
    <t>SUM氪金值</t>
  </si>
  <si>
    <t>见右侧示例代码2</t>
  </si>
  <si>
    <t>观察分布决定聚类方法，预期会形成高养成/高表现/中肝，中养成/高表现/高肝等若干类</t>
  </si>
  <si>
    <t>条目id</t>
  </si>
  <si>
    <t>1.将分层信息表的信息取出，聚类后形成新表</t>
  </si>
  <si>
    <t>2.养成信息表根据临时聚类表update评级组，删除临时表</t>
  </si>
  <si>
    <t xml:space="preserve">add file </t>
  </si>
  <si>
    <t>/scripts/player_cluster.py;</t>
  </si>
  <si>
    <t xml:space="preserve">CREATE TABLE </t>
  </si>
  <si>
    <t>tab_player_cluster</t>
  </si>
  <si>
    <t>AS</t>
  </si>
  <si>
    <t>SELECT TRANSFORM</t>
  </si>
  <si>
    <t>(tab_player_group_info.arena_level.arena_rank…）</t>
  </si>
  <si>
    <t>USING</t>
  </si>
  <si>
    <t xml:space="preserve"> player_cluster.py</t>
  </si>
  <si>
    <t>(uid,technique_group,money_group,buildup_group)</t>
  </si>
  <si>
    <t xml:space="preserve"> tab_player_group_info</t>
  </si>
  <si>
    <t xml:space="preserve"> tab_player_group_info.technique_group = tab_player_cluster.technique_group</t>
  </si>
  <si>
    <t xml:space="preserve"> tab_player_group_info.money_group = tab_player_cluster.money_group</t>
  </si>
  <si>
    <t xml:space="preserve"> tab_player_group_info.buildup_group = tab_player_cluster.buildup_group</t>
  </si>
  <si>
    <t xml:space="preserve"> tab_player_group_info.uid =  tab_player_cluster.uid </t>
  </si>
  <si>
    <t xml:space="preserve">DELETE TABLE </t>
  </si>
  <si>
    <t>player_cluster.py</t>
  </si>
  <si>
    <t>import sys</t>
  </si>
  <si>
    <t>import scipy</t>
  </si>
  <si>
    <t>import numpy</t>
  </si>
  <si>
    <t>import pandas</t>
  </si>
  <si>
    <t>players_info = []</t>
  </si>
  <si>
    <t>player_info = []</t>
  </si>
  <si>
    <t>#输入玩家信息</t>
  </si>
  <si>
    <r>
      <t>for</t>
    </r>
    <r>
      <rPr>
        <sz val="11"/>
        <color rgb="FF4F4F4F"/>
        <rFont val="Consolas"/>
        <family val="3"/>
      </rPr>
      <t xml:space="preserve"> </t>
    </r>
    <r>
      <rPr>
        <sz val="11"/>
        <color rgb="FF4F4F4F"/>
        <rFont val="Arial"/>
        <family val="2"/>
      </rPr>
      <t>line</t>
    </r>
    <r>
      <rPr>
        <sz val="11"/>
        <color rgb="FF4F4F4F"/>
        <rFont val="Consolas"/>
        <family val="3"/>
      </rPr>
      <t xml:space="preserve"> </t>
    </r>
    <r>
      <rPr>
        <sz val="11"/>
        <color rgb="FF4F4F4F"/>
        <rFont val="Arial"/>
        <family val="2"/>
      </rPr>
      <t>in</t>
    </r>
    <r>
      <rPr>
        <sz val="11"/>
        <color rgb="FF4F4F4F"/>
        <rFont val="Consolas"/>
        <family val="3"/>
      </rPr>
      <t xml:space="preserve"> sys.</t>
    </r>
    <r>
      <rPr>
        <sz val="11"/>
        <color rgb="FF000088"/>
        <rFont val="Arial"/>
        <family val="2"/>
      </rPr>
      <t>stdin</t>
    </r>
    <r>
      <rPr>
        <sz val="11"/>
        <color rgb="FF4F4F4F"/>
        <rFont val="Consolas"/>
        <family val="3"/>
      </rPr>
      <t xml:space="preserve">: </t>
    </r>
    <r>
      <rPr>
        <sz val="11"/>
        <color rgb="FF000088"/>
        <rFont val="Arial"/>
        <family val="2"/>
      </rPr>
      <t/>
    </r>
  </si>
  <si>
    <t>lines = line.strip().split(";")</t>
  </si>
  <si>
    <t>player_info.append(line[0])</t>
  </si>
  <si>
    <t>..</t>
  </si>
  <si>
    <t>players_info.append(player.info)</t>
  </si>
  <si>
    <t>#参数权重和正交化</t>
  </si>
  <si>
    <t>…</t>
  </si>
  <si>
    <t>#聚类</t>
  </si>
  <si>
    <t>player_clusters = fcluster(player_distances,criterion = '')</t>
  </si>
  <si>
    <t>player_distances = pd.DataFrame(linkage(pdist(players_info,metric = 'eudidean',method = '')))</t>
  </si>
  <si>
    <t>#打印</t>
  </si>
  <si>
    <t>#打标签</t>
  </si>
  <si>
    <t>players_cluster_info = []</t>
  </si>
  <si>
    <t>players_cluster_info = [...]</t>
  </si>
  <si>
    <t>for I in players_cluster_info :</t>
  </si>
  <si>
    <t>示例代码2：玩家评级聚类</t>
  </si>
  <si>
    <t>（所有聚类在一个脚本中完成）</t>
  </si>
  <si>
    <t>将最近1个月的战场/深渊的等级组/排名组/挑战次数/氪金量/养成评级放入python做聚类</t>
  </si>
  <si>
    <t>print({}\t{}\t{}\t{}).format(uid,technique_group,money_group,buildup_group)</t>
  </si>
  <si>
    <t>#实际代码约数百行，只示例数据结构和核心api</t>
  </si>
  <si>
    <t>战场战斗信息Id</t>
  </si>
  <si>
    <t>深渊战斗信息id</t>
  </si>
  <si>
    <t>arena_log_uid</t>
  </si>
  <si>
    <t>abyss_log_uid</t>
  </si>
  <si>
    <t>通用逻辑</t>
  </si>
  <si>
    <t>从中间表中select出相关信息</t>
  </si>
  <si>
    <t>python直连sql并dateframe所选信息</t>
  </si>
  <si>
    <t>制图和预期对比分析</t>
  </si>
  <si>
    <t>目的：</t>
  </si>
  <si>
    <t>方案：</t>
  </si>
  <si>
    <t>SQL：</t>
  </si>
  <si>
    <t>绘制顶级装备幽兰黛尔，技术最高玩家，不同玩法的平均DPS，爆发期DPS，常态DPS</t>
  </si>
  <si>
    <t>select战斗日志,playerid,关卡id</t>
  </si>
  <si>
    <t>fight里找其满足阵容要求,获胜的条目</t>
  </si>
  <si>
    <t>python：</t>
  </si>
  <si>
    <t>单条每次战斗信息结构为[playerid,stageid,avgdps,burstdps,normaldps]</t>
  </si>
  <si>
    <t>分组结构为[stagetype,avgdps,avgdpsmax,avgdpsmin,burstdpsmax,burdpsmin,normaldpsmax,normaldpsmin]</t>
  </si>
  <si>
    <t>绘图：</t>
  </si>
  <si>
    <t>横轴为不同关卡，每个关卡3条柱子代表avgdps，burstdps,nromaldps；直线代表3种dps不同玩家上下限</t>
  </si>
  <si>
    <t>右侧给出从战斗记录获取dps的函数定义</t>
  </si>
  <si>
    <t>示例1：查询顶级装备幽兰黛尔，技术最高玩家战斗日志SQL</t>
  </si>
  <si>
    <t xml:space="preserve">SELECT </t>
  </si>
  <si>
    <t xml:space="preserve">DISTINT(player_id) </t>
  </si>
  <si>
    <t>technique_group &gt; 5</t>
  </si>
  <si>
    <t>group里找高技术玩家</t>
  </si>
  <si>
    <t xml:space="preserve">player_id </t>
  </si>
  <si>
    <t>IN</t>
  </si>
  <si>
    <t>team_info -&gt;&gt;"$[*].valkyrie.name" = "Seele"</t>
  </si>
  <si>
    <t>team_info -&gt;&gt;"$[*].weapon.id" = 13056</t>
  </si>
  <si>
    <t>team_info -&gt;&gt;"$[*].weapon.level" = 50</t>
  </si>
  <si>
    <t>team_info -&gt;&gt;"$[*].stigmata_1.id" = 13056</t>
  </si>
  <si>
    <t>team_info -&gt;&gt;"$[*].stigmata_1.level" = 50</t>
  </si>
  <si>
    <t>team_info -&gt;&gt;"$[*].stigmata_2.id" = 13056</t>
  </si>
  <si>
    <t>team_info -&gt;&gt;"$[*].stigmata_2.level" = 50</t>
  </si>
  <si>
    <t>team_info -&gt;&gt;"$[*].stigmata_3.id" = 13056</t>
  </si>
  <si>
    <t>team_info -&gt;&gt;"$[*].stigmata_3.level" = 50</t>
  </si>
  <si>
    <t>isWin = TRUE</t>
  </si>
  <si>
    <t>player_id,stage_id,fight_log</t>
  </si>
  <si>
    <t>示例2：计算单次战斗dps脚本</t>
  </si>
  <si>
    <t>import json</t>
  </si>
  <si>
    <t>def getDps(fight_log,valkyrie_id):</t>
  </si>
  <si>
    <t>"event":“fight_init",</t>
  </si>
  <si>
    <t>"event":”fight_change“,</t>
  </si>
  <si>
    <t>"event":"fight_change",</t>
  </si>
  <si>
    <t>"event":"fight_ultimate",</t>
  </si>
  <si>
    <t>"event":"fight_ultimate_end",</t>
  </si>
  <si>
    <t>"event":"fight_end",</t>
  </si>
  <si>
    <t>],</t>
  </si>
  <si>
    <t>"value":[0,589955,104]</t>
  </si>
  <si>
    <t>"value":[200,500051,104]</t>
  </si>
  <si>
    <t>"value":[205,500051,108]</t>
  </si>
  <si>
    <t>"value":[20200,480051,108]</t>
  </si>
  <si>
    <t>"value":[28200,200051,108]</t>
  </si>
  <si>
    <t>"value":[49000,0,108]</t>
  </si>
  <si>
    <t>for fight_times in fight_log:</t>
  </si>
  <si>
    <t xml:space="preserve">dps_timeline = []  </t>
  </si>
  <si>
    <t>for index,entry in enumerate(fight_times):</t>
  </si>
  <si>
    <t>dps_timeline.append(1,entry[1],entry[0])</t>
  </si>
  <si>
    <t>if (index == 0 and entry[2] == valkyrie_id) or (fight_times[index-1][2]!=valkyrie_id and entry[2] == valkyrie_id):</t>
  </si>
  <si>
    <t>elif  (index == len(fight_times) and entry[2] == valkyrie_id) or (fight_times[index+1][2]!=valkyrie_id and entry[2] == valkyrie_id):</t>
  </si>
  <si>
    <t>dps_timeline.append(0,entry[1],entry[0])</t>
  </si>
  <si>
    <t>#时间轴，内含三个元素，出场标识符，BOSS血量，当前时间;首项必为出场，最后项必为离场</t>
  </si>
  <si>
    <t xml:space="preserve">dps_timeline_1 = [x for x in dps_timeline if x[0] == 1]  </t>
  </si>
  <si>
    <t xml:space="preserve">dps_timeline_0 = [x for x in dps_timeline if x[0] == 1]  </t>
  </si>
  <si>
    <t>duration_on_stage = 0</t>
  </si>
  <si>
    <t xml:space="preserve">for i in range(dps_timeline_1): </t>
  </si>
  <si>
    <t>duration_on_stage += (dps_timeline_1[i][2] - dps_timeline_0[i][2])</t>
  </si>
  <si>
    <t>damage_on_stage = 0</t>
  </si>
  <si>
    <t>damage_on_stage += (dps_timeline_1[i][1] - dps_timeline_0[i][1])</t>
  </si>
  <si>
    <t>return damage_on_stage/duration_on_stage</t>
  </si>
  <si>
    <t>fight里找其满足阵容要求,获胜，指定关卡的条目</t>
  </si>
  <si>
    <t>select分数</t>
  </si>
  <si>
    <t>验证该角色学习曲线符合预期</t>
  </si>
  <si>
    <t>横轴为不同人物装备组合，每个组合4条柱子代表环境；直线代表该环境下不同玩家出分上下限</t>
  </si>
  <si>
    <t>绘制人物装备满级，阶级为S幽兰黛尔（列列列），幽兰黛尔（泰泰苍），真红（列列列），真红（泰泰苍）等在顶级火伤深渊与战场，非火伤深渊与战场的出分</t>
  </si>
  <si>
    <t>验证该角色强度横向对比（不同装备，类似角色），从生态视角验证设计符合预期</t>
  </si>
  <si>
    <t>验证理想战斗模型，从设计视角验证输出符合预期</t>
  </si>
  <si>
    <t>新女武神，装备相关</t>
  </si>
  <si>
    <t>新玩法相关</t>
  </si>
  <si>
    <t>绘制不同技术水平玩家，在人物满装备后，在深渊，战场玩法下的输出随游戏次数的变化</t>
  </si>
  <si>
    <t>绘制不同装备玩家在不同玩法下的人物登场次数</t>
  </si>
  <si>
    <t>横轴为该人物满装后的使用次数，4-6条曲线代表不同玩家分组；纵轴为平均DPS；不同玩法则不同表</t>
  </si>
  <si>
    <t>横轴为日期，纵轴为登场次数，4-6条曲线代表不同养成比率；战场，深渊，火伤深渊，日常玩法各一张表</t>
  </si>
  <si>
    <t>付费相关</t>
  </si>
  <si>
    <t>绘制不同技术水平玩家，在核心和非核心玩法下的角色出场率</t>
  </si>
  <si>
    <t>验证该角色使用热度曲线符合预期</t>
  </si>
  <si>
    <t>验证该角色养成热度曲线符合预期</t>
  </si>
  <si>
    <t>将该角色养成所需资源RMB化，观察不同氪金/技术分组玩家养成分布</t>
  </si>
  <si>
    <t>横轴为投入资源，纵轴为人次，堆叠直方图（按组堆成柱），一种分组模式一张图</t>
  </si>
  <si>
    <t>横轴为日期，纵轴为登场时长，堆叠直方图（按组堆成柱）；核心玩法一张，非核心玩法一张</t>
  </si>
  <si>
    <t>说明：</t>
  </si>
  <si>
    <t>验证玩法对玩家的分层符合预期</t>
  </si>
  <si>
    <t>验证新玩法热度和各角色热度，学习曲线符合预期</t>
  </si>
  <si>
    <t>总登场时长随日期变化代表玩法热度变化，各角色在登场时长占比变化代表角色学习曲线</t>
  </si>
  <si>
    <t>绘制不同技术水平玩家，相同养成情况在核心玩法下的评价</t>
  </si>
  <si>
    <t>横轴为评价，纵轴为人次，不同技术分组不同曲线</t>
  </si>
  <si>
    <t>验证内循环养成对强度影响符合预期</t>
  </si>
  <si>
    <t>验证人物强度，机制强度符合预期</t>
  </si>
  <si>
    <t>横轴为评价，纵轴为人数，标记每个组的人物出场率和空中QTE次数</t>
  </si>
  <si>
    <t>横轴为养成率，纵轴为人数，标记核心玩法评价</t>
  </si>
  <si>
    <t>除特殊情况外，每周自动绘图</t>
  </si>
  <si>
    <t>验证该卡池付费情况符合预期。由于加入新保底但泛用度一般，预测抽卡次数分布较之前呈更明显葫芦型（不抽或抽毕业）</t>
  </si>
  <si>
    <t>研究同养成率下，研究人物出场率，空中QTE次数等和最终评价的相关关系</t>
  </si>
  <si>
    <t>不同氪金/技术水平玩家抽卡数量</t>
  </si>
  <si>
    <t>横轴为抽卡次数，纵轴为人数，堆叠直方图</t>
  </si>
  <si>
    <t>同1.5，抽完之后的养成分布</t>
  </si>
  <si>
    <t>研究付费的驱动因素（强度，厨力，机制有趣，剩余水晶数）</t>
  </si>
  <si>
    <t>将玩家分组，抽卡次数，使用评价，使用时长，剩余水晶数做进一步聚类看占比和数值相关性分析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</si>
</sst>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Verdana"/>
      <family val="2"/>
    </font>
    <font>
      <b/>
      <sz val="11"/>
      <name val="Calibri"/>
      <family val="2"/>
      <scheme val="minor"/>
    </font>
    <font>
      <sz val="9"/>
      <color rgb="FF000000"/>
      <name val="Courier New"/>
      <family val="3"/>
    </font>
    <font>
      <sz val="11"/>
      <color rgb="FF4F4F4F"/>
      <name val="Consolas"/>
      <family val="3"/>
    </font>
    <font>
      <sz val="11"/>
      <color rgb="FF000088"/>
      <name val="Arial"/>
      <family val="2"/>
    </font>
    <font>
      <sz val="11"/>
      <color rgb="FF4F4F4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" xfId="0" applyFill="1" applyBorder="1"/>
    <xf numFmtId="0" fontId="1" fillId="0" borderId="1" xfId="0" applyFont="1" applyBorder="1"/>
    <xf numFmtId="0" fontId="2" fillId="2" borderId="2" xfId="0" applyFont="1" applyFill="1" applyBorder="1"/>
    <xf numFmtId="0" fontId="0" fillId="0" borderId="1" xfId="0" applyFill="1" applyBorder="1"/>
    <xf numFmtId="0" fontId="3" fillId="2" borderId="5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0" borderId="1" xfId="0" applyFont="1" applyBorder="1"/>
    <xf numFmtId="0" fontId="2" fillId="2" borderId="1" xfId="0" applyFont="1" applyFill="1" applyBorder="1"/>
    <xf numFmtId="0" fontId="2" fillId="0" borderId="0" xfId="0" applyFont="1"/>
    <xf numFmtId="0" fontId="0" fillId="2" borderId="2" xfId="0" applyFill="1" applyBorder="1"/>
    <xf numFmtId="0" fontId="0" fillId="0" borderId="8" xfId="0" applyBorder="1"/>
    <xf numFmtId="0" fontId="0" fillId="0" borderId="0" xfId="0" applyFill="1" applyBorder="1"/>
    <xf numFmtId="0" fontId="0" fillId="0" borderId="0" xfId="0" applyFill="1"/>
    <xf numFmtId="0" fontId="1" fillId="2" borderId="1" xfId="0" applyFont="1" applyFill="1" applyBorder="1"/>
    <xf numFmtId="0" fontId="1" fillId="0" borderId="0" xfId="0" applyFont="1"/>
    <xf numFmtId="0" fontId="0" fillId="0" borderId="0" xfId="0" applyBorder="1"/>
    <xf numFmtId="0" fontId="0" fillId="0" borderId="5" xfId="0" applyBorder="1"/>
    <xf numFmtId="0" fontId="5" fillId="2" borderId="0" xfId="0" applyFont="1" applyFill="1" applyBorder="1"/>
    <xf numFmtId="0" fontId="0" fillId="2" borderId="1" xfId="0" quotePrefix="1" applyNumberFormat="1" applyFill="1" applyBorder="1"/>
    <xf numFmtId="0" fontId="2" fillId="2" borderId="10" xfId="0" applyFont="1" applyFill="1" applyBorder="1"/>
    <xf numFmtId="0" fontId="0" fillId="2" borderId="10" xfId="0" quotePrefix="1" applyNumberFormat="1" applyFill="1" applyBorder="1"/>
    <xf numFmtId="0" fontId="0" fillId="2" borderId="10" xfId="0" applyFill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6" fillId="2" borderId="1" xfId="0" applyFont="1" applyFill="1" applyBorder="1"/>
    <xf numFmtId="0" fontId="2" fillId="0" borderId="0" xfId="0" applyFont="1" applyFill="1" applyBorder="1"/>
    <xf numFmtId="0" fontId="2" fillId="0" borderId="1" xfId="0" applyFont="1" applyFill="1" applyBorder="1"/>
    <xf numFmtId="0" fontId="4" fillId="0" borderId="1" xfId="0" applyFont="1" applyBorder="1"/>
    <xf numFmtId="0" fontId="4" fillId="0" borderId="1" xfId="0" applyFont="1" applyFill="1" applyBorder="1"/>
    <xf numFmtId="0" fontId="0" fillId="0" borderId="7" xfId="0" applyFill="1" applyBorder="1"/>
    <xf numFmtId="0" fontId="2" fillId="0" borderId="5" xfId="0" applyFont="1" applyBorder="1"/>
    <xf numFmtId="0" fontId="7" fillId="0" borderId="5" xfId="0" applyFont="1" applyBorder="1" applyAlignment="1">
      <alignment vertical="center"/>
    </xf>
    <xf numFmtId="0" fontId="8" fillId="2" borderId="5" xfId="0" applyFont="1" applyFill="1" applyBorder="1"/>
    <xf numFmtId="0" fontId="9" fillId="2" borderId="5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21</xdr:row>
          <xdr:rowOff>47625</xdr:rowOff>
        </xdr:from>
        <xdr:to>
          <xdr:col>12</xdr:col>
          <xdr:colOff>585967</xdr:colOff>
          <xdr:row>44</xdr:row>
          <xdr:rowOff>85725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2200A55-3992-4B67-8526-120550C271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5"/>
  <sheetViews>
    <sheetView tabSelected="1" workbookViewId="0">
      <selection activeCell="F23" sqref="F23"/>
    </sheetView>
  </sheetViews>
  <sheetFormatPr defaultRowHeight="15" x14ac:dyDescent="0.25"/>
  <sheetData>
    <row r="2" spans="2:13" x14ac:dyDescent="0.25">
      <c r="B2" s="12" t="s">
        <v>74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x14ac:dyDescent="0.25">
      <c r="B3" s="5" t="s">
        <v>79</v>
      </c>
      <c r="C3" s="2"/>
      <c r="D3" s="2"/>
      <c r="E3" s="2"/>
      <c r="F3" s="2"/>
      <c r="G3" s="2"/>
      <c r="H3" s="2"/>
      <c r="I3" s="2"/>
      <c r="J3" s="2"/>
      <c r="K3" s="2"/>
      <c r="L3" s="2"/>
      <c r="M3" s="6"/>
    </row>
    <row r="4" spans="2:13" x14ac:dyDescent="0.25">
      <c r="B4" s="5" t="s">
        <v>73</v>
      </c>
      <c r="C4" s="2"/>
      <c r="D4" s="2"/>
      <c r="E4" s="2"/>
      <c r="F4" s="2"/>
      <c r="G4" s="2"/>
      <c r="H4" s="2"/>
      <c r="I4" s="2"/>
      <c r="J4" s="2"/>
      <c r="K4" s="2"/>
      <c r="L4" s="2"/>
      <c r="M4" s="6"/>
    </row>
    <row r="5" spans="2:13" x14ac:dyDescent="0.25">
      <c r="B5" s="5" t="s">
        <v>78</v>
      </c>
      <c r="C5" s="2"/>
      <c r="D5" s="2"/>
      <c r="E5" s="2"/>
      <c r="F5" s="2"/>
      <c r="G5" s="2"/>
      <c r="H5" s="2"/>
      <c r="I5" s="2"/>
      <c r="J5" s="2"/>
      <c r="K5" s="2"/>
      <c r="L5" s="2"/>
      <c r="M5" s="6"/>
    </row>
    <row r="6" spans="2:13" x14ac:dyDescent="0.25">
      <c r="B6" s="7" t="s">
        <v>0</v>
      </c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8" spans="2:13" x14ac:dyDescent="0.25">
      <c r="B8" s="12" t="s">
        <v>75</v>
      </c>
      <c r="C8" s="3"/>
      <c r="D8" s="3"/>
      <c r="E8" s="3"/>
      <c r="F8" s="3"/>
      <c r="G8" s="3"/>
      <c r="H8" s="3"/>
      <c r="I8" s="3"/>
      <c r="J8" s="3"/>
      <c r="K8" s="3"/>
      <c r="L8" s="3"/>
      <c r="M8" s="4"/>
    </row>
    <row r="9" spans="2:13" x14ac:dyDescent="0.25">
      <c r="B9" s="5" t="s">
        <v>1</v>
      </c>
      <c r="C9" s="2"/>
      <c r="D9" s="2"/>
      <c r="E9" s="2"/>
      <c r="F9" s="2"/>
      <c r="G9" s="2"/>
      <c r="H9" s="2"/>
      <c r="I9" s="2"/>
      <c r="J9" s="2"/>
      <c r="K9" s="2"/>
      <c r="L9" s="2"/>
      <c r="M9" s="6"/>
    </row>
    <row r="10" spans="2:13" x14ac:dyDescent="0.25">
      <c r="B10" s="5" t="s"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6"/>
    </row>
    <row r="11" spans="2:13" x14ac:dyDescent="0.25">
      <c r="B11" s="5" t="s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6"/>
    </row>
    <row r="12" spans="2:13" x14ac:dyDescent="0.25">
      <c r="B12" s="5" t="s">
        <v>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6"/>
    </row>
    <row r="13" spans="2:13" x14ac:dyDescent="0.25">
      <c r="B13" s="5" t="s">
        <v>76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6"/>
    </row>
    <row r="14" spans="2:13" x14ac:dyDescent="0.25">
      <c r="B14" s="5" t="s">
        <v>77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6"/>
    </row>
    <row r="15" spans="2:13" x14ac:dyDescent="0.25">
      <c r="B15" s="7" t="s">
        <v>348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4D53-D876-4154-8D73-AEF7BB2FC31F}">
  <dimension ref="A1:P96"/>
  <sheetViews>
    <sheetView topLeftCell="A34" workbookViewId="0">
      <selection activeCell="A63" sqref="A63"/>
    </sheetView>
  </sheetViews>
  <sheetFormatPr defaultRowHeight="15" x14ac:dyDescent="0.25"/>
  <cols>
    <col min="1" max="1" width="22.5703125" customWidth="1"/>
    <col min="2" max="2" width="23.140625" customWidth="1"/>
    <col min="3" max="3" width="41.28515625" customWidth="1"/>
    <col min="4" max="4" width="33.85546875" customWidth="1"/>
    <col min="5" max="5" width="25.5703125" customWidth="1"/>
    <col min="6" max="6" width="27" customWidth="1"/>
    <col min="7" max="7" width="44.140625" customWidth="1"/>
    <col min="8" max="8" width="24.7109375" customWidth="1"/>
    <col min="9" max="9" width="175.140625" customWidth="1"/>
    <col min="10" max="10" width="12.7109375" customWidth="1"/>
    <col min="12" max="12" width="27.140625" customWidth="1"/>
    <col min="13" max="13" width="12.42578125" customWidth="1"/>
    <col min="14" max="14" width="11.42578125" customWidth="1"/>
  </cols>
  <sheetData>
    <row r="1" spans="1:9" x14ac:dyDescent="0.25">
      <c r="A1" s="12" t="s">
        <v>71</v>
      </c>
      <c r="B1" s="3"/>
      <c r="C1" s="3"/>
      <c r="D1" s="3"/>
      <c r="E1" s="3"/>
      <c r="F1" s="3"/>
      <c r="G1" s="3"/>
      <c r="H1" s="4"/>
    </row>
    <row r="2" spans="1:9" x14ac:dyDescent="0.25">
      <c r="A2" s="5" t="s">
        <v>72</v>
      </c>
      <c r="B2" s="2"/>
      <c r="C2" s="2"/>
      <c r="D2" s="2"/>
      <c r="E2" s="2"/>
      <c r="F2" s="2"/>
      <c r="G2" s="2"/>
      <c r="H2" s="6"/>
    </row>
    <row r="3" spans="1:9" x14ac:dyDescent="0.25">
      <c r="A3" s="5" t="s">
        <v>34</v>
      </c>
      <c r="B3" s="2"/>
      <c r="C3" s="2"/>
      <c r="D3" s="2"/>
      <c r="E3" s="2"/>
      <c r="F3" s="2"/>
      <c r="G3" s="2"/>
      <c r="H3" s="6"/>
    </row>
    <row r="4" spans="1:9" x14ac:dyDescent="0.25">
      <c r="A4" s="5" t="s">
        <v>15</v>
      </c>
      <c r="B4" s="2" t="s">
        <v>260</v>
      </c>
      <c r="C4" s="2" t="s">
        <v>324</v>
      </c>
      <c r="D4" s="2"/>
      <c r="E4" s="2"/>
      <c r="F4" s="2"/>
      <c r="G4" s="2"/>
      <c r="H4" s="6"/>
    </row>
    <row r="5" spans="1:9" x14ac:dyDescent="0.25">
      <c r="A5" s="23" t="s">
        <v>8</v>
      </c>
      <c r="B5" s="23" t="s">
        <v>35</v>
      </c>
      <c r="C5" s="23" t="s">
        <v>9</v>
      </c>
      <c r="D5" s="23" t="s">
        <v>31</v>
      </c>
      <c r="E5" s="23" t="s">
        <v>29</v>
      </c>
      <c r="F5" s="23" t="s">
        <v>30</v>
      </c>
      <c r="G5" s="23" t="s">
        <v>17</v>
      </c>
      <c r="H5" s="6"/>
    </row>
    <row r="6" spans="1:9" x14ac:dyDescent="0.25">
      <c r="A6" s="10">
        <v>12351231</v>
      </c>
      <c r="B6" s="10">
        <v>5678886</v>
      </c>
      <c r="C6" s="10" t="s">
        <v>11</v>
      </c>
      <c r="D6" s="10" t="s">
        <v>18</v>
      </c>
      <c r="E6" s="10" t="s">
        <v>19</v>
      </c>
      <c r="F6" s="10">
        <v>0</v>
      </c>
      <c r="G6" s="10">
        <v>0</v>
      </c>
      <c r="H6" s="6"/>
    </row>
    <row r="7" spans="1:9" x14ac:dyDescent="0.25">
      <c r="A7" s="10" t="s">
        <v>12</v>
      </c>
      <c r="B7" s="10" t="s">
        <v>13</v>
      </c>
      <c r="C7" s="10" t="s">
        <v>14</v>
      </c>
      <c r="D7" s="10" t="s">
        <v>266</v>
      </c>
      <c r="E7" s="10" t="s">
        <v>266</v>
      </c>
      <c r="F7" s="10" t="s">
        <v>266</v>
      </c>
      <c r="G7" s="10" t="s">
        <v>13</v>
      </c>
      <c r="H7" s="6"/>
    </row>
    <row r="8" spans="1:9" x14ac:dyDescent="0.25">
      <c r="A8" s="5" t="s">
        <v>70</v>
      </c>
      <c r="B8" s="2"/>
      <c r="C8" s="2"/>
      <c r="D8" s="2"/>
      <c r="E8" s="2"/>
      <c r="F8" s="2"/>
      <c r="G8" s="2"/>
      <c r="H8" s="6"/>
    </row>
    <row r="9" spans="1:9" x14ac:dyDescent="0.25">
      <c r="A9" s="14" t="s">
        <v>123</v>
      </c>
      <c r="B9" s="2"/>
      <c r="C9" s="2"/>
      <c r="D9" s="2"/>
      <c r="E9" s="2"/>
      <c r="F9" s="2"/>
      <c r="G9" s="2"/>
      <c r="H9" s="6"/>
    </row>
    <row r="10" spans="1:9" x14ac:dyDescent="0.25">
      <c r="A10" s="7" t="s">
        <v>119</v>
      </c>
      <c r="B10" s="8"/>
      <c r="C10" s="8"/>
      <c r="D10" s="8"/>
      <c r="E10" s="8"/>
      <c r="F10" s="8"/>
      <c r="G10" s="8"/>
      <c r="H10" s="9"/>
    </row>
    <row r="13" spans="1:9" x14ac:dyDescent="0.25">
      <c r="A13" s="22" t="s">
        <v>5</v>
      </c>
      <c r="B13" s="22" t="s">
        <v>10</v>
      </c>
      <c r="C13" s="22" t="s">
        <v>53</v>
      </c>
      <c r="D13" s="22" t="s">
        <v>7</v>
      </c>
      <c r="E13" s="23" t="s">
        <v>31</v>
      </c>
      <c r="F13" s="23" t="s">
        <v>29</v>
      </c>
      <c r="G13" s="23" t="s">
        <v>30</v>
      </c>
      <c r="H13" s="23" t="s">
        <v>17</v>
      </c>
      <c r="I13" s="23" t="s">
        <v>21</v>
      </c>
    </row>
    <row r="14" spans="1:9" x14ac:dyDescent="0.25">
      <c r="A14" s="1" t="s">
        <v>111</v>
      </c>
      <c r="B14" s="1" t="s">
        <v>112</v>
      </c>
      <c r="C14" s="1" t="s">
        <v>115</v>
      </c>
      <c r="D14" s="1" t="s">
        <v>54</v>
      </c>
      <c r="E14" s="10" t="s">
        <v>117</v>
      </c>
      <c r="F14" s="10"/>
      <c r="G14" s="10"/>
      <c r="H14" s="10"/>
      <c r="I14" s="1" t="s">
        <v>120</v>
      </c>
    </row>
    <row r="15" spans="1:9" x14ac:dyDescent="0.25">
      <c r="A15" s="1" t="s">
        <v>111</v>
      </c>
      <c r="B15" s="1" t="s">
        <v>113</v>
      </c>
      <c r="C15" s="1" t="s">
        <v>116</v>
      </c>
      <c r="D15" s="1" t="s">
        <v>54</v>
      </c>
      <c r="E15" s="10" t="s">
        <v>118</v>
      </c>
      <c r="F15" s="10"/>
      <c r="G15" s="10"/>
      <c r="H15" s="10" t="s">
        <v>117</v>
      </c>
      <c r="I15" s="10"/>
    </row>
    <row r="16" spans="1:9" x14ac:dyDescent="0.25">
      <c r="A16" s="1" t="s">
        <v>111</v>
      </c>
      <c r="B16" s="1" t="s">
        <v>247</v>
      </c>
      <c r="C16" s="1" t="s">
        <v>248</v>
      </c>
      <c r="D16" s="1" t="s">
        <v>54</v>
      </c>
      <c r="E16" s="10" t="s">
        <v>249</v>
      </c>
      <c r="F16" s="10"/>
      <c r="G16" s="10"/>
      <c r="H16" s="10"/>
      <c r="I16" s="10"/>
    </row>
    <row r="17" spans="1:16" x14ac:dyDescent="0.25">
      <c r="A17" s="1"/>
      <c r="B17" s="1"/>
      <c r="C17" s="1"/>
      <c r="D17" s="1"/>
      <c r="E17" s="10"/>
      <c r="F17" s="10"/>
      <c r="G17" s="10"/>
      <c r="H17" s="10"/>
      <c r="I17" s="10"/>
      <c r="K17" s="24" t="s">
        <v>306</v>
      </c>
    </row>
    <row r="18" spans="1:16" x14ac:dyDescent="0.25">
      <c r="A18" s="1" t="s">
        <v>6</v>
      </c>
      <c r="B18" s="1" t="s">
        <v>16</v>
      </c>
      <c r="C18" s="1" t="s">
        <v>48</v>
      </c>
      <c r="D18" s="1" t="s">
        <v>54</v>
      </c>
      <c r="E18" s="1" t="s">
        <v>20</v>
      </c>
      <c r="F18" s="1" t="s">
        <v>154</v>
      </c>
      <c r="G18" s="1"/>
      <c r="H18" s="10" t="s">
        <v>117</v>
      </c>
      <c r="I18" s="1" t="s">
        <v>36</v>
      </c>
      <c r="K18" s="25" t="s">
        <v>267</v>
      </c>
      <c r="L18" s="3"/>
      <c r="M18" s="3"/>
      <c r="N18" s="3"/>
      <c r="O18" s="4"/>
    </row>
    <row r="19" spans="1:16" x14ac:dyDescent="0.25">
      <c r="A19" s="1" t="s">
        <v>6</v>
      </c>
      <c r="B19" s="1" t="s">
        <v>57</v>
      </c>
      <c r="C19" s="1" t="s">
        <v>48</v>
      </c>
      <c r="D19" s="1" t="s">
        <v>54</v>
      </c>
      <c r="E19" s="1" t="s">
        <v>59</v>
      </c>
      <c r="F19" s="1" t="s">
        <v>154</v>
      </c>
      <c r="G19" s="1" t="s">
        <v>58</v>
      </c>
      <c r="H19" s="1" t="s">
        <v>20</v>
      </c>
      <c r="I19" s="1" t="s">
        <v>298</v>
      </c>
      <c r="K19" s="5"/>
      <c r="L19" s="2" t="s">
        <v>263</v>
      </c>
      <c r="M19" s="2"/>
      <c r="N19" s="2"/>
      <c r="O19" s="6"/>
    </row>
    <row r="20" spans="1:16" x14ac:dyDescent="0.25">
      <c r="A20" s="1" t="s">
        <v>6</v>
      </c>
      <c r="B20" s="1" t="s">
        <v>22</v>
      </c>
      <c r="C20" s="1" t="s">
        <v>49</v>
      </c>
      <c r="D20" s="1" t="s">
        <v>54</v>
      </c>
      <c r="E20" s="1" t="s">
        <v>26</v>
      </c>
      <c r="F20" s="1" t="s">
        <v>154</v>
      </c>
      <c r="G20" s="1"/>
      <c r="H20" s="1" t="s">
        <v>20</v>
      </c>
      <c r="I20" s="1"/>
      <c r="K20" s="5"/>
      <c r="L20" s="2" t="s">
        <v>271</v>
      </c>
      <c r="M20" s="2"/>
      <c r="N20" s="2"/>
      <c r="O20" s="6"/>
    </row>
    <row r="21" spans="1:16" x14ac:dyDescent="0.25">
      <c r="A21" s="1" t="s">
        <v>6</v>
      </c>
      <c r="B21" s="1" t="s">
        <v>23</v>
      </c>
      <c r="C21" s="1" t="s">
        <v>50</v>
      </c>
      <c r="D21" s="1" t="s">
        <v>54</v>
      </c>
      <c r="E21" s="1" t="s">
        <v>27</v>
      </c>
      <c r="F21" s="1" t="s">
        <v>154</v>
      </c>
      <c r="G21" s="1"/>
      <c r="H21" s="1" t="s">
        <v>20</v>
      </c>
      <c r="I21" s="1" t="s">
        <v>37</v>
      </c>
      <c r="K21" s="5"/>
      <c r="L21" s="2"/>
      <c r="M21" s="2" t="s">
        <v>263</v>
      </c>
      <c r="N21" s="2"/>
      <c r="O21" s="6"/>
    </row>
    <row r="22" spans="1:16" x14ac:dyDescent="0.25">
      <c r="A22" s="1" t="s">
        <v>6</v>
      </c>
      <c r="B22" s="1" t="s">
        <v>24</v>
      </c>
      <c r="C22" s="1" t="s">
        <v>51</v>
      </c>
      <c r="D22" s="1" t="s">
        <v>54</v>
      </c>
      <c r="E22" s="1" t="s">
        <v>33</v>
      </c>
      <c r="F22" s="1" t="s">
        <v>154</v>
      </c>
      <c r="G22" s="1"/>
      <c r="H22" s="1" t="s">
        <v>20</v>
      </c>
      <c r="I22" s="1"/>
      <c r="K22" s="5"/>
      <c r="L22" s="2"/>
      <c r="M22" s="2" t="s">
        <v>272</v>
      </c>
      <c r="N22" s="2" t="s">
        <v>268</v>
      </c>
      <c r="O22" s="6" t="s">
        <v>269</v>
      </c>
      <c r="P22" t="s">
        <v>317</v>
      </c>
    </row>
    <row r="23" spans="1:16" x14ac:dyDescent="0.25">
      <c r="A23" s="1" t="s">
        <v>6</v>
      </c>
      <c r="B23" s="1" t="s">
        <v>25</v>
      </c>
      <c r="C23" s="1" t="s">
        <v>52</v>
      </c>
      <c r="D23" s="1" t="s">
        <v>54</v>
      </c>
      <c r="E23" s="1" t="s">
        <v>28</v>
      </c>
      <c r="F23" s="1" t="s">
        <v>154</v>
      </c>
      <c r="G23" s="1" t="s">
        <v>32</v>
      </c>
      <c r="H23" s="1" t="s">
        <v>20</v>
      </c>
      <c r="I23" s="1" t="s">
        <v>114</v>
      </c>
      <c r="K23" s="5"/>
      <c r="L23" s="2"/>
      <c r="M23" s="2" t="s">
        <v>273</v>
      </c>
      <c r="N23" s="2">
        <v>80</v>
      </c>
      <c r="O23" s="6" t="s">
        <v>269</v>
      </c>
      <c r="P23" t="s">
        <v>281</v>
      </c>
    </row>
    <row r="24" spans="1:16" x14ac:dyDescent="0.25">
      <c r="A24" s="1" t="s">
        <v>6</v>
      </c>
      <c r="B24" s="1" t="s">
        <v>124</v>
      </c>
      <c r="C24" s="1" t="s">
        <v>132</v>
      </c>
      <c r="D24" s="1" t="s">
        <v>54</v>
      </c>
      <c r="E24" s="1" t="s">
        <v>128</v>
      </c>
      <c r="F24" s="1" t="s">
        <v>154</v>
      </c>
      <c r="G24" s="1" t="s">
        <v>135</v>
      </c>
      <c r="H24" s="1" t="s">
        <v>20</v>
      </c>
      <c r="I24" s="1" t="s">
        <v>304</v>
      </c>
      <c r="K24" s="5"/>
      <c r="L24" s="2"/>
      <c r="M24" s="2" t="s">
        <v>274</v>
      </c>
      <c r="N24" s="2">
        <v>3</v>
      </c>
      <c r="O24" s="6"/>
    </row>
    <row r="25" spans="1:16" x14ac:dyDescent="0.25">
      <c r="A25" s="1" t="s">
        <v>6</v>
      </c>
      <c r="B25" s="1" t="s">
        <v>125</v>
      </c>
      <c r="C25" s="1" t="s">
        <v>133</v>
      </c>
      <c r="D25" s="1" t="s">
        <v>54</v>
      </c>
      <c r="E25" s="1" t="s">
        <v>129</v>
      </c>
      <c r="F25" s="1" t="s">
        <v>154</v>
      </c>
      <c r="G25" s="1" t="s">
        <v>135</v>
      </c>
      <c r="H25" s="1" t="s">
        <v>20</v>
      </c>
      <c r="I25" s="1"/>
      <c r="K25" s="5"/>
      <c r="L25" s="2"/>
      <c r="M25" s="2" t="s">
        <v>276</v>
      </c>
      <c r="N25" s="2"/>
      <c r="O25" s="6"/>
    </row>
    <row r="26" spans="1:16" x14ac:dyDescent="0.25">
      <c r="A26" s="1" t="s">
        <v>6</v>
      </c>
      <c r="B26" s="1" t="s">
        <v>126</v>
      </c>
      <c r="C26" s="1" t="s">
        <v>134</v>
      </c>
      <c r="D26" s="1" t="s">
        <v>54</v>
      </c>
      <c r="E26" s="1" t="s">
        <v>130</v>
      </c>
      <c r="F26" s="1" t="s">
        <v>154</v>
      </c>
      <c r="G26" s="1"/>
      <c r="H26" s="1"/>
      <c r="I26" s="1" t="s">
        <v>139</v>
      </c>
      <c r="K26" s="5"/>
      <c r="L26" s="2" t="s">
        <v>270</v>
      </c>
      <c r="M26" s="2"/>
      <c r="N26" s="2"/>
      <c r="O26" s="6"/>
    </row>
    <row r="27" spans="1:16" x14ac:dyDescent="0.25">
      <c r="A27" s="1" t="s">
        <v>6</v>
      </c>
      <c r="B27" s="1" t="s">
        <v>127</v>
      </c>
      <c r="C27" s="1" t="s">
        <v>134</v>
      </c>
      <c r="D27" s="1" t="s">
        <v>54</v>
      </c>
      <c r="E27" s="1" t="s">
        <v>131</v>
      </c>
      <c r="F27" s="1" t="s">
        <v>154</v>
      </c>
      <c r="G27" s="1"/>
      <c r="H27" s="1"/>
      <c r="I27" s="1"/>
      <c r="K27" s="5"/>
      <c r="L27" s="2"/>
      <c r="M27" s="2" t="s">
        <v>263</v>
      </c>
      <c r="N27" s="2"/>
      <c r="O27" s="6"/>
    </row>
    <row r="28" spans="1:16" x14ac:dyDescent="0.25">
      <c r="A28" s="1" t="s">
        <v>6</v>
      </c>
      <c r="B28" s="1" t="s">
        <v>136</v>
      </c>
      <c r="C28" s="1" t="s">
        <v>49</v>
      </c>
      <c r="D28" s="1" t="s">
        <v>54</v>
      </c>
      <c r="E28" s="1" t="s">
        <v>137</v>
      </c>
      <c r="F28" s="1" t="s">
        <v>154</v>
      </c>
      <c r="G28" s="1" t="s">
        <v>138</v>
      </c>
      <c r="H28" s="1" t="s">
        <v>20</v>
      </c>
      <c r="I28" s="11" t="s">
        <v>140</v>
      </c>
      <c r="K28" s="5"/>
      <c r="L28" s="2"/>
      <c r="M28" s="2" t="s">
        <v>275</v>
      </c>
      <c r="N28" s="2">
        <v>13057</v>
      </c>
      <c r="O28" s="6" t="s">
        <v>269</v>
      </c>
    </row>
    <row r="29" spans="1:16" x14ac:dyDescent="0.25">
      <c r="A29" s="11"/>
      <c r="B29" s="1"/>
      <c r="C29" s="1"/>
      <c r="D29" s="1"/>
      <c r="E29" s="1"/>
      <c r="F29" s="1"/>
      <c r="G29" s="1"/>
      <c r="H29" s="1"/>
      <c r="I29" s="1"/>
      <c r="K29" s="5"/>
      <c r="L29" s="2"/>
      <c r="M29" s="2" t="s">
        <v>273</v>
      </c>
      <c r="N29" s="2">
        <v>50</v>
      </c>
      <c r="O29" s="6" t="s">
        <v>269</v>
      </c>
    </row>
    <row r="30" spans="1:16" x14ac:dyDescent="0.25">
      <c r="A30" s="1" t="s">
        <v>38</v>
      </c>
      <c r="B30" s="1" t="s">
        <v>305</v>
      </c>
      <c r="C30" s="1" t="s">
        <v>231</v>
      </c>
      <c r="D30" s="1" t="s">
        <v>55</v>
      </c>
      <c r="E30" s="1" t="s">
        <v>309</v>
      </c>
      <c r="F30" s="1" t="s">
        <v>154</v>
      </c>
      <c r="G30" s="1" t="s">
        <v>314</v>
      </c>
      <c r="H30" s="1" t="s">
        <v>20</v>
      </c>
      <c r="I30" s="11" t="s">
        <v>310</v>
      </c>
      <c r="K30" s="5"/>
      <c r="L30" s="2"/>
      <c r="M30" s="2" t="s">
        <v>274</v>
      </c>
      <c r="N30" s="2">
        <v>3</v>
      </c>
      <c r="O30" s="6"/>
    </row>
    <row r="31" spans="1:16" x14ac:dyDescent="0.25">
      <c r="A31" s="1" t="s">
        <v>38</v>
      </c>
      <c r="B31" s="1" t="s">
        <v>39</v>
      </c>
      <c r="C31" s="1" t="s">
        <v>231</v>
      </c>
      <c r="D31" s="1"/>
      <c r="E31" s="1"/>
      <c r="F31" s="1" t="s">
        <v>56</v>
      </c>
      <c r="G31" s="1" t="s">
        <v>315</v>
      </c>
      <c r="H31" s="1"/>
      <c r="I31" s="30" t="s">
        <v>311</v>
      </c>
      <c r="K31" s="5"/>
      <c r="L31" s="2"/>
      <c r="M31" s="2" t="s">
        <v>276</v>
      </c>
      <c r="N31" s="2"/>
      <c r="O31" s="6"/>
    </row>
    <row r="32" spans="1:16" x14ac:dyDescent="0.25">
      <c r="A32" s="1" t="s">
        <v>38</v>
      </c>
      <c r="B32" s="1" t="s">
        <v>41</v>
      </c>
      <c r="C32" s="1" t="s">
        <v>232</v>
      </c>
      <c r="D32" s="1"/>
      <c r="E32" s="1"/>
      <c r="F32" s="1" t="s">
        <v>61</v>
      </c>
      <c r="G32" s="1" t="s">
        <v>350</v>
      </c>
      <c r="H32" s="1"/>
      <c r="I32" s="11" t="s">
        <v>312</v>
      </c>
      <c r="K32" s="5"/>
      <c r="L32" s="2" t="s">
        <v>277</v>
      </c>
      <c r="M32" s="2"/>
      <c r="N32" s="2"/>
      <c r="O32" s="6"/>
    </row>
    <row r="33" spans="1:15" x14ac:dyDescent="0.25">
      <c r="A33" s="1" t="s">
        <v>38</v>
      </c>
      <c r="B33" s="1" t="s">
        <v>351</v>
      </c>
      <c r="C33" s="1" t="s">
        <v>355</v>
      </c>
      <c r="D33" s="1"/>
      <c r="E33" s="1"/>
      <c r="F33" s="1" t="s">
        <v>60</v>
      </c>
      <c r="G33" s="1" t="s">
        <v>357</v>
      </c>
      <c r="H33" s="1"/>
      <c r="I33" s="1"/>
      <c r="K33" s="5"/>
      <c r="L33" s="2"/>
      <c r="M33" s="2" t="s">
        <v>263</v>
      </c>
      <c r="N33" s="2"/>
      <c r="O33" s="6"/>
    </row>
    <row r="34" spans="1:15" x14ac:dyDescent="0.25">
      <c r="A34" s="1" t="s">
        <v>38</v>
      </c>
      <c r="B34" s="1" t="s">
        <v>352</v>
      </c>
      <c r="C34" s="1" t="s">
        <v>356</v>
      </c>
      <c r="D34" s="1"/>
      <c r="E34" s="1"/>
      <c r="F34" s="1" t="s">
        <v>358</v>
      </c>
      <c r="G34" s="1" t="s">
        <v>357</v>
      </c>
      <c r="H34" s="1"/>
      <c r="I34" s="1"/>
      <c r="K34" s="5"/>
      <c r="L34" s="2"/>
      <c r="M34" s="2" t="s">
        <v>275</v>
      </c>
      <c r="N34" s="2">
        <v>24001</v>
      </c>
      <c r="O34" s="6"/>
    </row>
    <row r="35" spans="1:15" x14ac:dyDescent="0.25">
      <c r="A35" s="1" t="s">
        <v>38</v>
      </c>
      <c r="B35" s="1" t="s">
        <v>40</v>
      </c>
      <c r="C35" s="1" t="s">
        <v>233</v>
      </c>
      <c r="D35" s="1"/>
      <c r="E35" s="1"/>
      <c r="F35" s="1" t="s">
        <v>62</v>
      </c>
      <c r="G35" s="1" t="s">
        <v>353</v>
      </c>
      <c r="H35" s="1"/>
      <c r="I35" s="1" t="s">
        <v>354</v>
      </c>
      <c r="K35" s="5"/>
      <c r="L35" s="2"/>
      <c r="M35" s="2" t="s">
        <v>273</v>
      </c>
      <c r="N35" s="2">
        <v>50</v>
      </c>
      <c r="O35" s="6"/>
    </row>
    <row r="36" spans="1:15" x14ac:dyDescent="0.25">
      <c r="A36" s="1" t="s">
        <v>38</v>
      </c>
      <c r="B36" s="1" t="s">
        <v>42</v>
      </c>
      <c r="C36" s="1" t="s">
        <v>234</v>
      </c>
      <c r="D36" s="1"/>
      <c r="E36" s="1"/>
      <c r="F36" s="1" t="s">
        <v>66</v>
      </c>
      <c r="G36" s="1" t="s">
        <v>315</v>
      </c>
      <c r="H36" s="1"/>
      <c r="I36" s="1"/>
      <c r="K36" s="5"/>
      <c r="L36" s="2"/>
      <c r="M36" s="2" t="s">
        <v>274</v>
      </c>
      <c r="N36" s="2">
        <v>3</v>
      </c>
      <c r="O36" s="6"/>
    </row>
    <row r="37" spans="1:15" x14ac:dyDescent="0.25">
      <c r="A37" s="1" t="s">
        <v>38</v>
      </c>
      <c r="B37" s="1" t="s">
        <v>240</v>
      </c>
      <c r="C37" s="1" t="s">
        <v>241</v>
      </c>
      <c r="D37" s="1"/>
      <c r="E37" s="1"/>
      <c r="F37" s="1" t="s">
        <v>242</v>
      </c>
      <c r="G37" s="1" t="s">
        <v>315</v>
      </c>
      <c r="H37" s="1"/>
      <c r="I37" s="1" t="s">
        <v>318</v>
      </c>
      <c r="K37" s="5"/>
      <c r="L37" s="2"/>
      <c r="M37" s="2" t="s">
        <v>276</v>
      </c>
      <c r="N37" s="2"/>
      <c r="O37" s="6"/>
    </row>
    <row r="38" spans="1:15" x14ac:dyDescent="0.25">
      <c r="A38" s="1" t="s">
        <v>38</v>
      </c>
      <c r="B38" s="1" t="s">
        <v>44</v>
      </c>
      <c r="C38" s="1" t="s">
        <v>235</v>
      </c>
      <c r="D38" s="1"/>
      <c r="E38" s="1"/>
      <c r="F38" s="1" t="s">
        <v>63</v>
      </c>
      <c r="G38" s="1" t="s">
        <v>316</v>
      </c>
      <c r="H38" s="1"/>
      <c r="I38" s="1" t="s">
        <v>319</v>
      </c>
      <c r="K38" s="5"/>
      <c r="L38" s="2" t="s">
        <v>278</v>
      </c>
      <c r="M38" s="2"/>
      <c r="N38" s="2"/>
      <c r="O38" s="6"/>
    </row>
    <row r="39" spans="1:15" x14ac:dyDescent="0.25">
      <c r="A39" s="1" t="s">
        <v>38</v>
      </c>
      <c r="B39" s="1" t="s">
        <v>45</v>
      </c>
      <c r="C39" s="1" t="s">
        <v>236</v>
      </c>
      <c r="D39" s="1"/>
      <c r="E39" s="1"/>
      <c r="F39" s="1" t="s">
        <v>64</v>
      </c>
      <c r="G39" s="1" t="s">
        <v>315</v>
      </c>
      <c r="H39" s="1"/>
      <c r="I39" s="1"/>
      <c r="K39" s="5"/>
      <c r="L39" s="2"/>
      <c r="M39" s="2" t="s">
        <v>263</v>
      </c>
      <c r="N39" s="2"/>
      <c r="O39" s="6"/>
    </row>
    <row r="40" spans="1:15" x14ac:dyDescent="0.25">
      <c r="A40" s="1" t="s">
        <v>38</v>
      </c>
      <c r="B40" s="1" t="s">
        <v>46</v>
      </c>
      <c r="C40" s="1" t="s">
        <v>237</v>
      </c>
      <c r="D40" s="1"/>
      <c r="E40" s="1"/>
      <c r="F40" s="1" t="s">
        <v>65</v>
      </c>
      <c r="G40" s="1" t="s">
        <v>315</v>
      </c>
      <c r="H40" s="1"/>
      <c r="I40" s="1"/>
      <c r="K40" s="5"/>
      <c r="L40" s="2"/>
      <c r="M40" s="2" t="s">
        <v>275</v>
      </c>
      <c r="N40" s="2">
        <v>24002</v>
      </c>
      <c r="O40" s="6"/>
    </row>
    <row r="41" spans="1:15" x14ac:dyDescent="0.25">
      <c r="A41" s="1" t="s">
        <v>38</v>
      </c>
      <c r="B41" s="1" t="s">
        <v>47</v>
      </c>
      <c r="C41" s="1" t="s">
        <v>238</v>
      </c>
      <c r="D41" s="1"/>
      <c r="E41" s="1"/>
      <c r="F41" s="1" t="s">
        <v>67</v>
      </c>
      <c r="G41" s="1" t="s">
        <v>315</v>
      </c>
      <c r="H41" s="1"/>
      <c r="I41" s="1"/>
      <c r="K41" s="5"/>
      <c r="L41" s="2"/>
      <c r="M41" s="2" t="s">
        <v>273</v>
      </c>
      <c r="N41" s="2">
        <v>50</v>
      </c>
      <c r="O41" s="6"/>
    </row>
    <row r="42" spans="1:15" x14ac:dyDescent="0.25">
      <c r="A42" s="1" t="s">
        <v>38</v>
      </c>
      <c r="B42" s="1" t="s">
        <v>43</v>
      </c>
      <c r="C42" s="1" t="s">
        <v>239</v>
      </c>
      <c r="D42" s="1"/>
      <c r="E42" s="1"/>
      <c r="F42" s="1" t="s">
        <v>68</v>
      </c>
      <c r="G42" s="1" t="s">
        <v>315</v>
      </c>
      <c r="H42" s="1"/>
      <c r="I42" s="1" t="s">
        <v>69</v>
      </c>
      <c r="K42" s="5"/>
      <c r="L42" s="2"/>
      <c r="M42" s="2" t="s">
        <v>274</v>
      </c>
      <c r="N42" s="2">
        <v>3</v>
      </c>
      <c r="O42" s="6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K43" s="5"/>
      <c r="L43" s="2"/>
      <c r="M43" s="2" t="s">
        <v>276</v>
      </c>
      <c r="N43" s="2"/>
      <c r="O43" s="6"/>
    </row>
    <row r="44" spans="1:15" x14ac:dyDescent="0.25">
      <c r="A44" s="1" t="s">
        <v>121</v>
      </c>
      <c r="B44" s="1" t="s">
        <v>83</v>
      </c>
      <c r="C44" s="1" t="s">
        <v>149</v>
      </c>
      <c r="D44" s="1" t="s">
        <v>54</v>
      </c>
      <c r="E44" s="1" t="s">
        <v>150</v>
      </c>
      <c r="F44" s="1" t="s">
        <v>152</v>
      </c>
      <c r="G44" s="1" t="s">
        <v>153</v>
      </c>
      <c r="H44" s="1" t="s">
        <v>147</v>
      </c>
      <c r="I44" s="1" t="s">
        <v>170</v>
      </c>
      <c r="K44" s="5"/>
      <c r="L44" s="2" t="s">
        <v>279</v>
      </c>
      <c r="M44" s="2"/>
      <c r="N44" s="2"/>
      <c r="O44" s="6"/>
    </row>
    <row r="45" spans="1:15" x14ac:dyDescent="0.25">
      <c r="A45" s="1" t="s">
        <v>121</v>
      </c>
      <c r="B45" s="1" t="s">
        <v>86</v>
      </c>
      <c r="C45" s="1" t="s">
        <v>149</v>
      </c>
      <c r="D45" s="1" t="s">
        <v>54</v>
      </c>
      <c r="E45" s="1" t="s">
        <v>151</v>
      </c>
      <c r="F45" s="1" t="s">
        <v>152</v>
      </c>
      <c r="G45" s="1" t="s">
        <v>153</v>
      </c>
      <c r="H45" s="1" t="s">
        <v>148</v>
      </c>
      <c r="I45" s="1"/>
      <c r="K45" s="5"/>
      <c r="L45" s="2"/>
      <c r="M45" s="2" t="s">
        <v>263</v>
      </c>
      <c r="N45" s="2"/>
      <c r="O45" s="6"/>
    </row>
    <row r="46" spans="1:15" x14ac:dyDescent="0.25">
      <c r="A46" s="1" t="s">
        <v>121</v>
      </c>
      <c r="B46" s="1" t="s">
        <v>207</v>
      </c>
      <c r="C46" s="1" t="s">
        <v>149</v>
      </c>
      <c r="D46" s="1" t="s">
        <v>54</v>
      </c>
      <c r="E46" s="1" t="s">
        <v>208</v>
      </c>
      <c r="F46" s="1" t="s">
        <v>152</v>
      </c>
      <c r="G46" s="1" t="s">
        <v>153</v>
      </c>
      <c r="H46" s="1"/>
      <c r="I46" s="1"/>
      <c r="K46" s="5"/>
      <c r="L46" s="2"/>
      <c r="M46" s="2" t="s">
        <v>275</v>
      </c>
      <c r="N46" s="2">
        <v>24003</v>
      </c>
      <c r="O46" s="6"/>
    </row>
    <row r="47" spans="1:15" x14ac:dyDescent="0.25">
      <c r="A47" s="1"/>
      <c r="B47" s="1"/>
      <c r="C47" s="1"/>
      <c r="D47" s="1"/>
      <c r="E47" s="1"/>
      <c r="F47" s="1"/>
      <c r="G47" s="1"/>
      <c r="H47" s="1"/>
      <c r="I47" s="1"/>
      <c r="K47" s="5"/>
      <c r="L47" s="2"/>
      <c r="M47" s="2" t="s">
        <v>273</v>
      </c>
      <c r="N47" s="2">
        <v>50</v>
      </c>
      <c r="O47" s="6"/>
    </row>
    <row r="48" spans="1:15" x14ac:dyDescent="0.25">
      <c r="A48" s="1" t="s">
        <v>141</v>
      </c>
      <c r="B48" s="1" t="s">
        <v>83</v>
      </c>
      <c r="C48" s="1" t="s">
        <v>105</v>
      </c>
      <c r="D48" s="1" t="s">
        <v>54</v>
      </c>
      <c r="E48" s="1" t="s">
        <v>147</v>
      </c>
      <c r="F48" s="1" t="s">
        <v>109</v>
      </c>
      <c r="G48" s="1" t="s">
        <v>110</v>
      </c>
      <c r="H48" s="10"/>
      <c r="I48" s="1" t="s">
        <v>187</v>
      </c>
      <c r="K48" s="5"/>
      <c r="L48" s="2"/>
      <c r="M48" s="2" t="s">
        <v>274</v>
      </c>
      <c r="N48" s="2">
        <v>3</v>
      </c>
      <c r="O48" s="6"/>
    </row>
    <row r="49" spans="1:15" x14ac:dyDescent="0.25">
      <c r="A49" s="1" t="s">
        <v>141</v>
      </c>
      <c r="B49" s="1" t="s">
        <v>86</v>
      </c>
      <c r="C49" s="1" t="s">
        <v>105</v>
      </c>
      <c r="D49" s="1" t="s">
        <v>54</v>
      </c>
      <c r="E49" s="1" t="s">
        <v>148</v>
      </c>
      <c r="F49" s="1" t="s">
        <v>109</v>
      </c>
      <c r="G49" s="1" t="s">
        <v>110</v>
      </c>
      <c r="H49" s="10"/>
      <c r="I49" s="1"/>
      <c r="K49" s="5"/>
      <c r="L49" s="2"/>
      <c r="M49" s="2" t="s">
        <v>264</v>
      </c>
      <c r="N49" s="2"/>
      <c r="O49" s="6"/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1"/>
      <c r="K50" s="5"/>
      <c r="L50" s="2" t="s">
        <v>276</v>
      </c>
      <c r="M50" s="2"/>
      <c r="N50" s="2"/>
      <c r="O50" s="6"/>
    </row>
    <row r="51" spans="1:15" x14ac:dyDescent="0.25">
      <c r="A51" s="1" t="s">
        <v>171</v>
      </c>
      <c r="B51" s="1" t="s">
        <v>144</v>
      </c>
      <c r="C51" s="1" t="s">
        <v>149</v>
      </c>
      <c r="D51" s="1" t="s">
        <v>54</v>
      </c>
      <c r="E51" s="1" t="s">
        <v>157</v>
      </c>
      <c r="F51" s="1" t="s">
        <v>154</v>
      </c>
      <c r="G51" s="1" t="s">
        <v>153</v>
      </c>
      <c r="H51" s="1" t="s">
        <v>26</v>
      </c>
      <c r="I51" s="1"/>
      <c r="K51" s="5"/>
      <c r="L51" s="2" t="s">
        <v>280</v>
      </c>
      <c r="M51" s="2"/>
      <c r="N51" s="2"/>
      <c r="O51" s="6"/>
    </row>
    <row r="52" spans="1:15" x14ac:dyDescent="0.25">
      <c r="A52" s="1" t="s">
        <v>171</v>
      </c>
      <c r="B52" s="1" t="s">
        <v>145</v>
      </c>
      <c r="C52" s="1" t="s">
        <v>149</v>
      </c>
      <c r="D52" s="1" t="s">
        <v>54</v>
      </c>
      <c r="E52" s="1" t="s">
        <v>158</v>
      </c>
      <c r="F52" s="1" t="s">
        <v>154</v>
      </c>
      <c r="G52" s="1" t="s">
        <v>153</v>
      </c>
      <c r="H52" s="1" t="s">
        <v>26</v>
      </c>
      <c r="I52" s="1"/>
      <c r="K52" s="7" t="s">
        <v>282</v>
      </c>
      <c r="L52" s="8"/>
      <c r="M52" s="8"/>
      <c r="N52" s="8"/>
      <c r="O52" s="9"/>
    </row>
    <row r="53" spans="1:15" x14ac:dyDescent="0.25">
      <c r="A53" s="1" t="s">
        <v>171</v>
      </c>
      <c r="B53" s="1" t="s">
        <v>159</v>
      </c>
      <c r="C53" s="1" t="s">
        <v>149</v>
      </c>
      <c r="D53" s="1" t="s">
        <v>54</v>
      </c>
      <c r="E53" s="1" t="s">
        <v>161</v>
      </c>
      <c r="F53" s="1" t="s">
        <v>154</v>
      </c>
      <c r="G53" s="1" t="s">
        <v>153</v>
      </c>
      <c r="H53" s="1" t="s">
        <v>26</v>
      </c>
      <c r="I53" s="1"/>
    </row>
    <row r="54" spans="1:15" x14ac:dyDescent="0.25">
      <c r="A54" s="1" t="s">
        <v>171</v>
      </c>
      <c r="B54" s="1" t="s">
        <v>160</v>
      </c>
      <c r="C54" s="1" t="s">
        <v>149</v>
      </c>
      <c r="D54" s="1" t="s">
        <v>54</v>
      </c>
      <c r="E54" s="1" t="s">
        <v>162</v>
      </c>
      <c r="F54" s="1" t="s">
        <v>154</v>
      </c>
      <c r="G54" s="1" t="s">
        <v>153</v>
      </c>
      <c r="H54" s="1" t="s">
        <v>26</v>
      </c>
      <c r="I54" s="1"/>
      <c r="K54" s="24" t="s">
        <v>307</v>
      </c>
    </row>
    <row r="55" spans="1:15" x14ac:dyDescent="0.25">
      <c r="A55" s="21" t="s">
        <v>171</v>
      </c>
      <c r="B55" s="21" t="s">
        <v>166</v>
      </c>
      <c r="C55" s="21" t="s">
        <v>149</v>
      </c>
      <c r="D55" s="21" t="s">
        <v>54</v>
      </c>
      <c r="E55" s="21" t="s">
        <v>156</v>
      </c>
      <c r="F55" s="21" t="s">
        <v>155</v>
      </c>
      <c r="G55" s="21" t="s">
        <v>153</v>
      </c>
      <c r="H55" s="21" t="s">
        <v>168</v>
      </c>
      <c r="I55" s="1" t="s">
        <v>188</v>
      </c>
      <c r="K55" s="25" t="s">
        <v>267</v>
      </c>
      <c r="L55" s="3"/>
      <c r="M55" s="3"/>
      <c r="N55" s="3"/>
      <c r="O55" s="4"/>
    </row>
    <row r="56" spans="1:15" x14ac:dyDescent="0.25">
      <c r="A56" s="20" t="s">
        <v>171</v>
      </c>
      <c r="B56" s="20" t="s">
        <v>167</v>
      </c>
      <c r="C56" s="20" t="s">
        <v>149</v>
      </c>
      <c r="D56" s="20" t="s">
        <v>54</v>
      </c>
      <c r="E56" s="20" t="s">
        <v>163</v>
      </c>
      <c r="F56" s="20" t="s">
        <v>155</v>
      </c>
      <c r="G56" s="20" t="s">
        <v>153</v>
      </c>
      <c r="H56" s="20" t="s">
        <v>169</v>
      </c>
      <c r="I56" s="1"/>
      <c r="K56" s="5" t="s">
        <v>267</v>
      </c>
      <c r="L56" s="2"/>
      <c r="M56" s="2"/>
      <c r="N56" s="2"/>
      <c r="O56" s="6"/>
    </row>
    <row r="57" spans="1:15" x14ac:dyDescent="0.25">
      <c r="A57" s="19" t="s">
        <v>172</v>
      </c>
      <c r="B57" s="19" t="s">
        <v>84</v>
      </c>
      <c r="C57" s="19" t="s">
        <v>149</v>
      </c>
      <c r="D57" s="19" t="s">
        <v>54</v>
      </c>
      <c r="E57" s="19" t="s">
        <v>178</v>
      </c>
      <c r="F57" s="19" t="s">
        <v>155</v>
      </c>
      <c r="G57" s="19" t="s">
        <v>153</v>
      </c>
      <c r="H57" s="19" t="s">
        <v>186</v>
      </c>
      <c r="I57" s="1"/>
      <c r="K57" s="5" t="s">
        <v>263</v>
      </c>
      <c r="L57" s="2" t="s">
        <v>481</v>
      </c>
      <c r="M57" s="2" t="s">
        <v>488</v>
      </c>
      <c r="N57" s="2"/>
      <c r="O57" s="6" t="s">
        <v>276</v>
      </c>
    </row>
    <row r="58" spans="1:15" x14ac:dyDescent="0.25">
      <c r="A58" s="18" t="s">
        <v>172</v>
      </c>
      <c r="B58" s="18" t="s">
        <v>89</v>
      </c>
      <c r="C58" s="18" t="s">
        <v>149</v>
      </c>
      <c r="D58" s="18" t="s">
        <v>54</v>
      </c>
      <c r="E58" s="18" t="s">
        <v>179</v>
      </c>
      <c r="F58" s="18" t="s">
        <v>155</v>
      </c>
      <c r="G58" s="18" t="s">
        <v>153</v>
      </c>
      <c r="H58" s="18" t="s">
        <v>177</v>
      </c>
      <c r="I58" s="1"/>
      <c r="K58" s="5" t="s">
        <v>263</v>
      </c>
      <c r="L58" s="2" t="s">
        <v>482</v>
      </c>
      <c r="M58" s="2" t="s">
        <v>489</v>
      </c>
      <c r="N58" s="2"/>
      <c r="O58" s="6" t="s">
        <v>276</v>
      </c>
    </row>
    <row r="59" spans="1:15" x14ac:dyDescent="0.25">
      <c r="A59" s="17" t="s">
        <v>172</v>
      </c>
      <c r="B59" s="17" t="s">
        <v>173</v>
      </c>
      <c r="C59" s="17" t="s">
        <v>149</v>
      </c>
      <c r="D59" s="17" t="s">
        <v>54</v>
      </c>
      <c r="E59" s="17" t="s">
        <v>181</v>
      </c>
      <c r="F59" s="17" t="s">
        <v>155</v>
      </c>
      <c r="G59" s="17" t="s">
        <v>153</v>
      </c>
      <c r="H59" s="17" t="s">
        <v>175</v>
      </c>
      <c r="I59" s="1" t="s">
        <v>209</v>
      </c>
      <c r="K59" s="5" t="s">
        <v>263</v>
      </c>
      <c r="L59" s="2" t="s">
        <v>483</v>
      </c>
      <c r="M59" s="2" t="s">
        <v>490</v>
      </c>
      <c r="N59" s="2"/>
      <c r="O59" s="6" t="s">
        <v>276</v>
      </c>
    </row>
    <row r="60" spans="1:15" x14ac:dyDescent="0.25">
      <c r="A60" s="15" t="s">
        <v>182</v>
      </c>
      <c r="B60" s="15" t="s">
        <v>185</v>
      </c>
      <c r="C60" s="15" t="s">
        <v>149</v>
      </c>
      <c r="D60" s="15" t="s">
        <v>54</v>
      </c>
      <c r="E60" s="15" t="s">
        <v>184</v>
      </c>
      <c r="F60" s="15" t="s">
        <v>183</v>
      </c>
      <c r="G60" s="15" t="s">
        <v>153</v>
      </c>
      <c r="H60" s="15" t="s">
        <v>176</v>
      </c>
      <c r="I60" s="1"/>
      <c r="K60" s="5" t="s">
        <v>263</v>
      </c>
      <c r="L60" s="2" t="s">
        <v>484</v>
      </c>
      <c r="M60" s="2" t="s">
        <v>491</v>
      </c>
      <c r="N60" s="2"/>
      <c r="O60" s="6" t="s">
        <v>276</v>
      </c>
    </row>
    <row r="61" spans="1:15" x14ac:dyDescent="0.25">
      <c r="A61" s="1" t="s">
        <v>172</v>
      </c>
      <c r="B61" s="1" t="s">
        <v>85</v>
      </c>
      <c r="C61" s="1" t="s">
        <v>149</v>
      </c>
      <c r="D61" s="1" t="s">
        <v>54</v>
      </c>
      <c r="E61" s="1" t="s">
        <v>180</v>
      </c>
      <c r="F61" s="1" t="s">
        <v>154</v>
      </c>
      <c r="G61" s="1" t="s">
        <v>153</v>
      </c>
      <c r="H61" s="10"/>
      <c r="I61" s="1"/>
      <c r="K61" s="5" t="s">
        <v>263</v>
      </c>
      <c r="L61" s="2" t="s">
        <v>485</v>
      </c>
      <c r="M61" s="2" t="s">
        <v>492</v>
      </c>
      <c r="N61" s="2"/>
      <c r="O61" s="6" t="s">
        <v>276</v>
      </c>
    </row>
    <row r="62" spans="1:15" x14ac:dyDescent="0.25">
      <c r="A62" s="1"/>
      <c r="B62" s="1"/>
      <c r="C62" s="1"/>
      <c r="D62" s="1"/>
      <c r="E62" s="1"/>
      <c r="F62" s="1"/>
      <c r="G62" s="1"/>
      <c r="H62" s="1"/>
      <c r="I62" s="1"/>
      <c r="K62" s="5" t="s">
        <v>263</v>
      </c>
      <c r="L62" s="2" t="s">
        <v>486</v>
      </c>
      <c r="M62" s="2" t="s">
        <v>493</v>
      </c>
      <c r="N62" s="2"/>
      <c r="O62" s="6" t="s">
        <v>264</v>
      </c>
    </row>
    <row r="63" spans="1:15" x14ac:dyDescent="0.25">
      <c r="A63" s="1" t="s">
        <v>122</v>
      </c>
      <c r="B63" s="1" t="s">
        <v>80</v>
      </c>
      <c r="C63" s="1" t="s">
        <v>105</v>
      </c>
      <c r="D63" s="1" t="s">
        <v>54</v>
      </c>
      <c r="E63" s="1" t="s">
        <v>106</v>
      </c>
      <c r="F63" s="1" t="s">
        <v>109</v>
      </c>
      <c r="G63" s="1" t="s">
        <v>110</v>
      </c>
      <c r="H63" s="1" t="s">
        <v>26</v>
      </c>
      <c r="I63" s="1" t="s">
        <v>217</v>
      </c>
      <c r="K63" s="5" t="s">
        <v>487</v>
      </c>
      <c r="L63" s="2"/>
      <c r="M63" s="2"/>
      <c r="N63" s="2"/>
      <c r="O63" s="6"/>
    </row>
    <row r="64" spans="1:15" x14ac:dyDescent="0.25">
      <c r="A64" s="1" t="s">
        <v>122</v>
      </c>
      <c r="B64" s="1" t="s">
        <v>81</v>
      </c>
      <c r="C64" s="1" t="s">
        <v>105</v>
      </c>
      <c r="D64" s="1" t="s">
        <v>54</v>
      </c>
      <c r="E64" s="1" t="s">
        <v>107</v>
      </c>
      <c r="F64" s="1" t="s">
        <v>109</v>
      </c>
      <c r="G64" s="1" t="s">
        <v>110</v>
      </c>
      <c r="H64" s="1" t="s">
        <v>26</v>
      </c>
      <c r="I64" s="1"/>
      <c r="K64" s="5"/>
      <c r="L64" s="2" t="s">
        <v>313</v>
      </c>
      <c r="M64" s="2"/>
      <c r="N64" s="2"/>
      <c r="O64" s="6"/>
    </row>
    <row r="65" spans="1:15" x14ac:dyDescent="0.25">
      <c r="A65" s="1" t="s">
        <v>122</v>
      </c>
      <c r="B65" s="13" t="s">
        <v>82</v>
      </c>
      <c r="C65" s="1" t="s">
        <v>105</v>
      </c>
      <c r="D65" s="1" t="s">
        <v>54</v>
      </c>
      <c r="E65" s="1" t="s">
        <v>108</v>
      </c>
      <c r="F65" s="1" t="s">
        <v>109</v>
      </c>
      <c r="G65" s="1" t="s">
        <v>110</v>
      </c>
      <c r="H65" s="1" t="s">
        <v>26</v>
      </c>
      <c r="I65" s="1"/>
      <c r="K65" s="7" t="s">
        <v>282</v>
      </c>
      <c r="L65" s="8"/>
      <c r="M65" s="8"/>
      <c r="N65" s="8"/>
      <c r="O65" s="9"/>
    </row>
    <row r="66" spans="1:15" x14ac:dyDescent="0.25">
      <c r="A66" s="1" t="s">
        <v>122</v>
      </c>
      <c r="B66" s="13" t="s">
        <v>205</v>
      </c>
      <c r="C66" s="1" t="s">
        <v>105</v>
      </c>
      <c r="D66" s="1" t="s">
        <v>54</v>
      </c>
      <c r="E66" s="1" t="s">
        <v>215</v>
      </c>
      <c r="F66" s="1" t="s">
        <v>109</v>
      </c>
      <c r="G66" s="1" t="s">
        <v>110</v>
      </c>
      <c r="H66" s="1" t="s">
        <v>26</v>
      </c>
      <c r="I66" s="11" t="s">
        <v>303</v>
      </c>
    </row>
    <row r="67" spans="1:15" x14ac:dyDescent="0.25">
      <c r="A67" s="1" t="s">
        <v>122</v>
      </c>
      <c r="B67" s="13" t="s">
        <v>206</v>
      </c>
      <c r="C67" s="1" t="s">
        <v>105</v>
      </c>
      <c r="D67" s="1" t="s">
        <v>54</v>
      </c>
      <c r="E67" s="1" t="s">
        <v>216</v>
      </c>
      <c r="F67" s="1" t="s">
        <v>109</v>
      </c>
      <c r="G67" s="1" t="s">
        <v>110</v>
      </c>
      <c r="H67" s="10"/>
      <c r="I67" s="11" t="s">
        <v>210</v>
      </c>
    </row>
    <row r="68" spans="1:15" x14ac:dyDescent="0.25">
      <c r="A68" s="1" t="s">
        <v>122</v>
      </c>
      <c r="B68" s="13" t="s">
        <v>211</v>
      </c>
      <c r="C68" s="1" t="s">
        <v>105</v>
      </c>
      <c r="D68" s="1" t="s">
        <v>54</v>
      </c>
      <c r="E68" s="1" t="s">
        <v>213</v>
      </c>
      <c r="F68" s="1" t="s">
        <v>109</v>
      </c>
      <c r="G68" s="1" t="s">
        <v>110</v>
      </c>
      <c r="H68" s="1" t="s">
        <v>26</v>
      </c>
      <c r="I68" s="1"/>
    </row>
    <row r="69" spans="1:15" x14ac:dyDescent="0.25">
      <c r="A69" s="1" t="s">
        <v>122</v>
      </c>
      <c r="B69" s="13" t="s">
        <v>212</v>
      </c>
      <c r="C69" s="1" t="s">
        <v>105</v>
      </c>
      <c r="D69" s="1" t="s">
        <v>54</v>
      </c>
      <c r="E69" s="1" t="s">
        <v>214</v>
      </c>
      <c r="F69" s="1" t="s">
        <v>109</v>
      </c>
      <c r="G69" s="1" t="s">
        <v>110</v>
      </c>
      <c r="H69" s="10"/>
      <c r="I69" s="1"/>
    </row>
    <row r="70" spans="1:15" x14ac:dyDescent="0.25">
      <c r="A70" s="1" t="s">
        <v>122</v>
      </c>
      <c r="B70" s="13" t="s">
        <v>218</v>
      </c>
      <c r="C70" s="1" t="s">
        <v>105</v>
      </c>
      <c r="D70" s="1" t="s">
        <v>54</v>
      </c>
      <c r="E70" s="1" t="s">
        <v>219</v>
      </c>
      <c r="F70" s="1" t="s">
        <v>109</v>
      </c>
      <c r="G70" s="1" t="s">
        <v>110</v>
      </c>
      <c r="H70" s="10"/>
      <c r="I70" s="11" t="s">
        <v>220</v>
      </c>
    </row>
    <row r="71" spans="1:15" x14ac:dyDescent="0.25">
      <c r="A71" s="21" t="s">
        <v>122</v>
      </c>
      <c r="B71" s="21" t="s">
        <v>164</v>
      </c>
      <c r="C71" s="21" t="s">
        <v>105</v>
      </c>
      <c r="D71" s="21" t="s">
        <v>54</v>
      </c>
      <c r="E71" s="21" t="s">
        <v>168</v>
      </c>
      <c r="F71" s="21" t="s">
        <v>109</v>
      </c>
      <c r="G71" s="21" t="s">
        <v>110</v>
      </c>
      <c r="H71" s="21"/>
      <c r="I71" s="1"/>
    </row>
    <row r="72" spans="1:15" x14ac:dyDescent="0.25">
      <c r="A72" s="20" t="s">
        <v>122</v>
      </c>
      <c r="B72" s="20" t="s">
        <v>165</v>
      </c>
      <c r="C72" s="20" t="s">
        <v>105</v>
      </c>
      <c r="D72" s="20" t="s">
        <v>54</v>
      </c>
      <c r="E72" s="20" t="s">
        <v>169</v>
      </c>
      <c r="F72" s="20" t="s">
        <v>109</v>
      </c>
      <c r="G72" s="20" t="s">
        <v>110</v>
      </c>
      <c r="H72" s="20"/>
      <c r="I72" s="1"/>
    </row>
    <row r="73" spans="1:15" x14ac:dyDescent="0.25">
      <c r="A73" s="19" t="s">
        <v>122</v>
      </c>
      <c r="B73" s="19" t="s">
        <v>84</v>
      </c>
      <c r="C73" s="19" t="s">
        <v>149</v>
      </c>
      <c r="D73" s="19" t="s">
        <v>54</v>
      </c>
      <c r="E73" s="19" t="s">
        <v>186</v>
      </c>
      <c r="F73" s="19" t="s">
        <v>109</v>
      </c>
      <c r="G73" s="19" t="s">
        <v>110</v>
      </c>
      <c r="H73" s="19"/>
      <c r="I73" s="1"/>
    </row>
    <row r="74" spans="1:15" x14ac:dyDescent="0.25">
      <c r="A74" s="18" t="s">
        <v>122</v>
      </c>
      <c r="B74" s="18" t="s">
        <v>88</v>
      </c>
      <c r="C74" s="18" t="s">
        <v>105</v>
      </c>
      <c r="D74" s="18" t="s">
        <v>54</v>
      </c>
      <c r="E74" s="18" t="s">
        <v>177</v>
      </c>
      <c r="F74" s="18" t="s">
        <v>109</v>
      </c>
      <c r="G74" s="18" t="s">
        <v>110</v>
      </c>
      <c r="H74" s="18"/>
      <c r="I74" s="1"/>
    </row>
    <row r="75" spans="1:15" x14ac:dyDescent="0.25">
      <c r="A75" s="17" t="s">
        <v>122</v>
      </c>
      <c r="B75" s="17" t="s">
        <v>174</v>
      </c>
      <c r="C75" s="17" t="s">
        <v>105</v>
      </c>
      <c r="D75" s="17" t="s">
        <v>54</v>
      </c>
      <c r="E75" s="17" t="s">
        <v>175</v>
      </c>
      <c r="F75" s="17" t="s">
        <v>109</v>
      </c>
      <c r="G75" s="17" t="s">
        <v>110</v>
      </c>
      <c r="H75" s="17"/>
      <c r="I75" s="1"/>
    </row>
    <row r="76" spans="1:15" x14ac:dyDescent="0.25">
      <c r="A76" s="15" t="s">
        <v>122</v>
      </c>
      <c r="B76" s="16" t="s">
        <v>87</v>
      </c>
      <c r="C76" s="15" t="s">
        <v>105</v>
      </c>
      <c r="D76" s="15" t="s">
        <v>54</v>
      </c>
      <c r="E76" s="15" t="s">
        <v>176</v>
      </c>
      <c r="F76" s="15" t="s">
        <v>109</v>
      </c>
      <c r="G76" s="15" t="s">
        <v>110</v>
      </c>
      <c r="H76" s="15"/>
      <c r="I76" s="1"/>
    </row>
    <row r="77" spans="1:15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15" x14ac:dyDescent="0.25">
      <c r="A78" s="1" t="s">
        <v>90</v>
      </c>
      <c r="B78" s="1" t="s">
        <v>91</v>
      </c>
      <c r="C78" s="1" t="s">
        <v>189</v>
      </c>
      <c r="D78" s="1" t="s">
        <v>54</v>
      </c>
      <c r="E78" s="1" t="s">
        <v>190</v>
      </c>
      <c r="F78" s="1" t="s">
        <v>199</v>
      </c>
      <c r="G78" s="1" t="s">
        <v>203</v>
      </c>
      <c r="H78" s="10"/>
      <c r="I78" s="1" t="s">
        <v>198</v>
      </c>
    </row>
    <row r="79" spans="1:15" x14ac:dyDescent="0.25">
      <c r="A79" s="1" t="s">
        <v>146</v>
      </c>
      <c r="B79" s="1" t="s">
        <v>92</v>
      </c>
      <c r="C79" s="1" t="s">
        <v>149</v>
      </c>
      <c r="D79" s="1" t="s">
        <v>54</v>
      </c>
      <c r="E79" s="1" t="str">
        <f>REPLACE(E78,1,7,"buildcost")</f>
        <v>buildcost_role_level</v>
      </c>
      <c r="F79" s="1" t="s">
        <v>199</v>
      </c>
      <c r="G79" s="1" t="s">
        <v>153</v>
      </c>
      <c r="H79" s="10" t="str">
        <f>E78</f>
        <v>buildup_role_level</v>
      </c>
      <c r="I79" s="1"/>
    </row>
    <row r="80" spans="1:15" x14ac:dyDescent="0.25">
      <c r="A80" s="1" t="s">
        <v>90</v>
      </c>
      <c r="B80" s="1" t="s">
        <v>93</v>
      </c>
      <c r="C80" s="1" t="s">
        <v>189</v>
      </c>
      <c r="D80" s="1" t="s">
        <v>54</v>
      </c>
      <c r="E80" s="1" t="s">
        <v>191</v>
      </c>
      <c r="F80" s="1" t="s">
        <v>199</v>
      </c>
      <c r="G80" s="1" t="s">
        <v>204</v>
      </c>
      <c r="H80" s="10"/>
      <c r="I80" s="1"/>
    </row>
    <row r="81" spans="1:9" x14ac:dyDescent="0.25">
      <c r="A81" s="1" t="s">
        <v>146</v>
      </c>
      <c r="B81" s="1" t="s">
        <v>94</v>
      </c>
      <c r="C81" s="1" t="s">
        <v>149</v>
      </c>
      <c r="D81" s="1" t="s">
        <v>54</v>
      </c>
      <c r="E81" s="1" t="str">
        <f>REPLACE(E80,1,7,"buildcost")</f>
        <v>buildcost_role_rank</v>
      </c>
      <c r="F81" s="1" t="s">
        <v>199</v>
      </c>
      <c r="G81" s="1" t="s">
        <v>153</v>
      </c>
      <c r="H81" s="10" t="str">
        <f>E80</f>
        <v>buildup_role_rank</v>
      </c>
      <c r="I81" s="1"/>
    </row>
    <row r="82" spans="1:9" x14ac:dyDescent="0.25">
      <c r="A82" s="1" t="s">
        <v>90</v>
      </c>
      <c r="B82" s="1" t="s">
        <v>95</v>
      </c>
      <c r="C82" s="1" t="s">
        <v>189</v>
      </c>
      <c r="D82" s="1" t="s">
        <v>54</v>
      </c>
      <c r="E82" s="1" t="s">
        <v>192</v>
      </c>
      <c r="F82" s="1" t="s">
        <v>199</v>
      </c>
      <c r="G82" s="1" t="s">
        <v>204</v>
      </c>
      <c r="H82" s="10"/>
      <c r="I82" s="1"/>
    </row>
    <row r="83" spans="1:9" x14ac:dyDescent="0.25">
      <c r="A83" s="1" t="s">
        <v>146</v>
      </c>
      <c r="B83" s="1" t="s">
        <v>96</v>
      </c>
      <c r="C83" s="1" t="s">
        <v>149</v>
      </c>
      <c r="D83" s="1" t="s">
        <v>54</v>
      </c>
      <c r="E83" s="1" t="str">
        <f>REPLACE(E82,1,7,"buildcost")</f>
        <v>buildcost_role_skill</v>
      </c>
      <c r="F83" s="1" t="s">
        <v>199</v>
      </c>
      <c r="G83" s="1" t="s">
        <v>153</v>
      </c>
      <c r="H83" s="10" t="str">
        <f>E82</f>
        <v>buildup_role_skill</v>
      </c>
      <c r="I83" s="1"/>
    </row>
    <row r="84" spans="1:9" x14ac:dyDescent="0.25">
      <c r="A84" s="1" t="s">
        <v>90</v>
      </c>
      <c r="B84" s="1" t="s">
        <v>97</v>
      </c>
      <c r="C84" s="1" t="s">
        <v>189</v>
      </c>
      <c r="D84" s="1" t="s">
        <v>54</v>
      </c>
      <c r="E84" s="1" t="s">
        <v>195</v>
      </c>
      <c r="F84" s="1" t="s">
        <v>200</v>
      </c>
      <c r="G84" s="1" t="s">
        <v>203</v>
      </c>
      <c r="H84" s="10"/>
      <c r="I84" s="1"/>
    </row>
    <row r="85" spans="1:9" x14ac:dyDescent="0.25">
      <c r="A85" s="1" t="s">
        <v>146</v>
      </c>
      <c r="B85" s="1" t="s">
        <v>98</v>
      </c>
      <c r="C85" s="1" t="s">
        <v>149</v>
      </c>
      <c r="D85" s="1" t="s">
        <v>54</v>
      </c>
      <c r="E85" s="1" t="str">
        <f>REPLACE(E84,1,7,"buildcost")</f>
        <v>buildcost_weapon_level</v>
      </c>
      <c r="F85" s="1" t="s">
        <v>200</v>
      </c>
      <c r="G85" s="1" t="s">
        <v>153</v>
      </c>
      <c r="H85" s="10" t="str">
        <f>E84</f>
        <v>buildup_weapon_level</v>
      </c>
      <c r="I85" s="1"/>
    </row>
    <row r="86" spans="1:9" x14ac:dyDescent="0.25">
      <c r="A86" s="1" t="s">
        <v>90</v>
      </c>
      <c r="B86" s="1" t="s">
        <v>99</v>
      </c>
      <c r="C86" s="1" t="s">
        <v>189</v>
      </c>
      <c r="D86" s="1" t="s">
        <v>54</v>
      </c>
      <c r="E86" s="1" t="s">
        <v>196</v>
      </c>
      <c r="F86" s="1" t="s">
        <v>200</v>
      </c>
      <c r="G86" s="1" t="s">
        <v>204</v>
      </c>
      <c r="H86" s="10"/>
      <c r="I86" s="1"/>
    </row>
    <row r="87" spans="1:9" x14ac:dyDescent="0.25">
      <c r="A87" s="1" t="s">
        <v>146</v>
      </c>
      <c r="B87" s="1" t="s">
        <v>100</v>
      </c>
      <c r="C87" s="1" t="s">
        <v>149</v>
      </c>
      <c r="D87" s="1" t="s">
        <v>54</v>
      </c>
      <c r="E87" s="1" t="str">
        <f>REPLACE(E86,1,7,"buildcost")</f>
        <v>buildcost_weapon_rank</v>
      </c>
      <c r="F87" s="1" t="s">
        <v>200</v>
      </c>
      <c r="G87" s="1" t="s">
        <v>153</v>
      </c>
      <c r="H87" s="10" t="str">
        <f>E86</f>
        <v>buildup_weapon_rank</v>
      </c>
      <c r="I87" s="1"/>
    </row>
    <row r="88" spans="1:9" x14ac:dyDescent="0.25">
      <c r="A88" s="1" t="s">
        <v>90</v>
      </c>
      <c r="B88" s="1" t="s">
        <v>101</v>
      </c>
      <c r="C88" s="1" t="s">
        <v>189</v>
      </c>
      <c r="D88" s="1" t="s">
        <v>54</v>
      </c>
      <c r="E88" s="1" t="s">
        <v>193</v>
      </c>
      <c r="F88" s="1" t="s">
        <v>201</v>
      </c>
      <c r="G88" s="1" t="s">
        <v>203</v>
      </c>
      <c r="H88" s="10"/>
      <c r="I88" s="1"/>
    </row>
    <row r="89" spans="1:9" x14ac:dyDescent="0.25">
      <c r="A89" s="1" t="s">
        <v>146</v>
      </c>
      <c r="B89" s="1" t="s">
        <v>102</v>
      </c>
      <c r="C89" s="1" t="s">
        <v>149</v>
      </c>
      <c r="D89" s="1" t="s">
        <v>54</v>
      </c>
      <c r="E89" s="1" t="str">
        <f>REPLACE(E88,1,7,"buildcost")</f>
        <v>buildcost_stigmata_level</v>
      </c>
      <c r="F89" s="1" t="s">
        <v>201</v>
      </c>
      <c r="G89" s="1" t="s">
        <v>153</v>
      </c>
      <c r="H89" s="10" t="str">
        <f>E88</f>
        <v>buildup_stigmata_level</v>
      </c>
      <c r="I89" s="1"/>
    </row>
    <row r="90" spans="1:9" x14ac:dyDescent="0.25">
      <c r="A90" s="1" t="s">
        <v>90</v>
      </c>
      <c r="B90" s="1" t="s">
        <v>103</v>
      </c>
      <c r="C90" s="1" t="s">
        <v>189</v>
      </c>
      <c r="D90" s="1" t="s">
        <v>54</v>
      </c>
      <c r="E90" s="1" t="s">
        <v>194</v>
      </c>
      <c r="F90" s="1" t="s">
        <v>201</v>
      </c>
      <c r="G90" s="1" t="s">
        <v>204</v>
      </c>
      <c r="H90" s="10"/>
      <c r="I90" s="1"/>
    </row>
    <row r="91" spans="1:9" x14ac:dyDescent="0.25">
      <c r="A91" s="1" t="s">
        <v>146</v>
      </c>
      <c r="B91" s="1" t="s">
        <v>104</v>
      </c>
      <c r="C91" s="1" t="s">
        <v>149</v>
      </c>
      <c r="D91" s="1" t="s">
        <v>54</v>
      </c>
      <c r="E91" s="1" t="str">
        <f>REPLACE(E90,1,7,"buildcost")</f>
        <v>buildcost_stigmata_rank</v>
      </c>
      <c r="F91" s="1" t="s">
        <v>201</v>
      </c>
      <c r="G91" s="1" t="s">
        <v>153</v>
      </c>
      <c r="H91" s="10" t="str">
        <f>E90</f>
        <v>buildup_stigmata_rank</v>
      </c>
      <c r="I91" s="1"/>
    </row>
    <row r="92" spans="1:9" x14ac:dyDescent="0.25">
      <c r="A92" s="1" t="s">
        <v>90</v>
      </c>
      <c r="B92" s="1" t="s">
        <v>142</v>
      </c>
      <c r="C92" s="1" t="s">
        <v>189</v>
      </c>
      <c r="D92" s="1" t="s">
        <v>54</v>
      </c>
      <c r="E92" s="1" t="s">
        <v>197</v>
      </c>
      <c r="F92" s="1" t="s">
        <v>202</v>
      </c>
      <c r="G92" s="1" t="s">
        <v>203</v>
      </c>
      <c r="H92" s="10"/>
      <c r="I92" s="1"/>
    </row>
    <row r="93" spans="1:9" x14ac:dyDescent="0.25">
      <c r="A93" s="1" t="s">
        <v>146</v>
      </c>
      <c r="B93" s="1" t="s">
        <v>143</v>
      </c>
      <c r="C93" s="1" t="s">
        <v>149</v>
      </c>
      <c r="D93" s="1" t="s">
        <v>54</v>
      </c>
      <c r="E93" s="1" t="str">
        <f>REPLACE(E92,1,7,"buildcost")</f>
        <v>buildcost_inner</v>
      </c>
      <c r="F93" s="1" t="s">
        <v>202</v>
      </c>
      <c r="G93" s="1" t="s">
        <v>153</v>
      </c>
      <c r="H93" s="10" t="str">
        <f>E92</f>
        <v>buildup_inner</v>
      </c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 t="s">
        <v>90</v>
      </c>
      <c r="B95" s="1" t="s">
        <v>243</v>
      </c>
      <c r="C95" s="1" t="s">
        <v>189</v>
      </c>
      <c r="D95" s="1" t="s">
        <v>54</v>
      </c>
      <c r="E95" s="1" t="s">
        <v>244</v>
      </c>
      <c r="F95" s="1"/>
      <c r="G95" s="1" t="s">
        <v>203</v>
      </c>
      <c r="H95" s="10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D77D-2605-4594-BEE0-68375C6A3643}">
  <dimension ref="A1:V71"/>
  <sheetViews>
    <sheetView workbookViewId="0">
      <selection activeCell="A23" sqref="A23"/>
    </sheetView>
  </sheetViews>
  <sheetFormatPr defaultRowHeight="15" x14ac:dyDescent="0.25"/>
  <cols>
    <col min="1" max="1" width="20.85546875" customWidth="1"/>
    <col min="2" max="2" width="22" customWidth="1"/>
    <col min="3" max="3" width="22.7109375" customWidth="1"/>
    <col min="4" max="4" width="21.85546875" customWidth="1"/>
    <col min="5" max="5" width="19" customWidth="1"/>
    <col min="6" max="6" width="22.7109375" customWidth="1"/>
    <col min="7" max="7" width="23.85546875" customWidth="1"/>
    <col min="8" max="8" width="15.28515625" customWidth="1"/>
    <col min="9" max="9" width="16.42578125" customWidth="1"/>
    <col min="10" max="11" width="14.42578125" customWidth="1"/>
    <col min="12" max="12" width="19.7109375" customWidth="1"/>
    <col min="13" max="13" width="26.7109375" customWidth="1"/>
    <col min="14" max="14" width="34.28515625" customWidth="1"/>
    <col min="15" max="15" width="15.140625" customWidth="1"/>
    <col min="16" max="16" width="14.42578125" customWidth="1"/>
    <col min="17" max="17" width="13.7109375" customWidth="1"/>
    <col min="18" max="18" width="16.7109375" customWidth="1"/>
    <col min="19" max="19" width="15.42578125" customWidth="1"/>
  </cols>
  <sheetData>
    <row r="1" spans="1:14" x14ac:dyDescent="0.25">
      <c r="A1" s="24"/>
      <c r="K1" s="38" t="s">
        <v>287</v>
      </c>
      <c r="L1" s="39"/>
      <c r="M1" s="39"/>
      <c r="N1" s="40"/>
    </row>
    <row r="2" spans="1:14" x14ac:dyDescent="0.25">
      <c r="K2" s="32" t="s">
        <v>329</v>
      </c>
      <c r="L2" s="31"/>
      <c r="M2" s="31"/>
      <c r="N2" s="41"/>
    </row>
    <row r="3" spans="1:14" x14ac:dyDescent="0.25">
      <c r="A3" s="24" t="s">
        <v>253</v>
      </c>
      <c r="B3" s="24" t="s">
        <v>260</v>
      </c>
      <c r="C3" s="24" t="s">
        <v>288</v>
      </c>
      <c r="K3" s="25" t="s">
        <v>289</v>
      </c>
      <c r="L3" s="3" t="s">
        <v>288</v>
      </c>
      <c r="M3" s="3"/>
      <c r="N3" s="4"/>
    </row>
    <row r="4" spans="1:14" x14ac:dyDescent="0.25">
      <c r="A4" s="23" t="s">
        <v>35</v>
      </c>
      <c r="B4" s="23" t="s">
        <v>245</v>
      </c>
      <c r="C4" s="23" t="s">
        <v>250</v>
      </c>
      <c r="D4" s="23" t="s">
        <v>246</v>
      </c>
      <c r="E4" s="42" t="s">
        <v>251</v>
      </c>
      <c r="F4" s="23"/>
      <c r="G4" s="23"/>
      <c r="K4" s="5" t="s">
        <v>290</v>
      </c>
      <c r="L4" s="2" t="s">
        <v>291</v>
      </c>
      <c r="M4" s="2"/>
      <c r="N4" s="6"/>
    </row>
    <row r="5" spans="1:14" x14ac:dyDescent="0.25">
      <c r="A5" s="23" t="s">
        <v>320</v>
      </c>
      <c r="B5" s="23" t="s">
        <v>321</v>
      </c>
      <c r="C5" s="23" t="s">
        <v>322</v>
      </c>
      <c r="D5" s="23" t="s">
        <v>346</v>
      </c>
      <c r="E5" s="42" t="s">
        <v>347</v>
      </c>
      <c r="F5" s="23"/>
      <c r="G5" s="23"/>
      <c r="K5" s="5"/>
      <c r="L5" s="2" t="s">
        <v>292</v>
      </c>
      <c r="M5" s="2"/>
      <c r="N5" s="6"/>
    </row>
    <row r="6" spans="1:14" x14ac:dyDescent="0.25">
      <c r="A6" s="10">
        <v>12351231</v>
      </c>
      <c r="B6" s="10">
        <v>85</v>
      </c>
      <c r="C6" s="10" t="s">
        <v>11</v>
      </c>
      <c r="D6" s="10" t="s">
        <v>252</v>
      </c>
      <c r="E6" s="10"/>
      <c r="F6" s="10"/>
      <c r="G6" s="10"/>
      <c r="K6" s="5"/>
      <c r="L6" s="2" t="s">
        <v>265</v>
      </c>
      <c r="M6" s="2"/>
      <c r="N6" s="6"/>
    </row>
    <row r="7" spans="1:14" x14ac:dyDescent="0.25">
      <c r="A7" s="10" t="s">
        <v>13</v>
      </c>
      <c r="B7" s="10" t="s">
        <v>13</v>
      </c>
      <c r="C7" s="10" t="s">
        <v>14</v>
      </c>
      <c r="D7" s="10" t="s">
        <v>14</v>
      </c>
      <c r="E7" s="29" t="s">
        <v>283</v>
      </c>
      <c r="F7" s="10"/>
      <c r="G7" s="10"/>
      <c r="K7" s="5"/>
      <c r="L7" s="2" t="s">
        <v>293</v>
      </c>
      <c r="M7" s="2"/>
      <c r="N7" s="6"/>
    </row>
    <row r="8" spans="1:14" x14ac:dyDescent="0.25">
      <c r="A8" s="2"/>
      <c r="B8" s="2"/>
      <c r="C8" s="2"/>
      <c r="D8" s="27"/>
      <c r="E8" s="27"/>
      <c r="F8" s="27"/>
      <c r="G8" s="27"/>
      <c r="K8" s="5"/>
      <c r="L8" s="2" t="s">
        <v>325</v>
      </c>
      <c r="M8" s="2"/>
      <c r="N8" s="6"/>
    </row>
    <row r="9" spans="1:14" x14ac:dyDescent="0.25">
      <c r="A9" s="22" t="s">
        <v>254</v>
      </c>
      <c r="B9" s="22" t="s">
        <v>323</v>
      </c>
      <c r="C9" s="22" t="s">
        <v>297</v>
      </c>
      <c r="D9" s="28"/>
      <c r="E9" s="28"/>
      <c r="F9" s="28"/>
      <c r="G9" s="28"/>
      <c r="K9" s="5"/>
      <c r="L9" s="2" t="s">
        <v>326</v>
      </c>
      <c r="M9" s="2"/>
      <c r="N9" s="6"/>
    </row>
    <row r="10" spans="1:14" x14ac:dyDescent="0.25">
      <c r="A10" s="23" t="s">
        <v>35</v>
      </c>
      <c r="B10" s="1" t="s">
        <v>255</v>
      </c>
      <c r="C10" s="10" t="s">
        <v>259</v>
      </c>
      <c r="K10" s="5"/>
      <c r="L10" s="2" t="s">
        <v>285</v>
      </c>
      <c r="M10" s="2"/>
      <c r="N10" s="6"/>
    </row>
    <row r="11" spans="1:14" x14ac:dyDescent="0.25">
      <c r="A11" s="23" t="s">
        <v>245</v>
      </c>
      <c r="B11" s="1" t="s">
        <v>256</v>
      </c>
      <c r="C11" s="10" t="s">
        <v>259</v>
      </c>
      <c r="K11" s="5" t="s">
        <v>330</v>
      </c>
      <c r="L11" s="2"/>
      <c r="M11" s="2"/>
      <c r="N11" s="6"/>
    </row>
    <row r="12" spans="1:14" x14ac:dyDescent="0.25">
      <c r="A12" s="23" t="s">
        <v>250</v>
      </c>
      <c r="B12" s="1" t="s">
        <v>257</v>
      </c>
      <c r="C12" s="10" t="s">
        <v>259</v>
      </c>
      <c r="K12" s="5"/>
      <c r="L12" s="2" t="s">
        <v>265</v>
      </c>
      <c r="M12" s="2"/>
      <c r="N12" s="6"/>
    </row>
    <row r="13" spans="1:14" x14ac:dyDescent="0.25">
      <c r="A13" s="23" t="s">
        <v>246</v>
      </c>
      <c r="B13" s="1" t="s">
        <v>255</v>
      </c>
      <c r="C13" s="10" t="s">
        <v>259</v>
      </c>
      <c r="K13" s="5"/>
      <c r="L13" s="2" t="s">
        <v>331</v>
      </c>
      <c r="M13" s="2"/>
      <c r="N13" s="6"/>
    </row>
    <row r="14" spans="1:14" x14ac:dyDescent="0.25">
      <c r="A14" s="23" t="s">
        <v>251</v>
      </c>
      <c r="B14" s="1" t="s">
        <v>258</v>
      </c>
      <c r="C14" s="10" t="s">
        <v>286</v>
      </c>
      <c r="K14" s="5"/>
      <c r="L14" s="2" t="s">
        <v>262</v>
      </c>
      <c r="M14" s="2"/>
      <c r="N14" s="6"/>
    </row>
    <row r="15" spans="1:14" x14ac:dyDescent="0.25">
      <c r="K15" s="5"/>
      <c r="L15" s="2"/>
      <c r="M15" s="2" t="s">
        <v>349</v>
      </c>
      <c r="N15" s="6"/>
    </row>
    <row r="16" spans="1:14" x14ac:dyDescent="0.25">
      <c r="K16" s="5"/>
      <c r="L16" s="2" t="s">
        <v>284</v>
      </c>
      <c r="M16" s="2" t="s">
        <v>327</v>
      </c>
      <c r="N16" s="6"/>
    </row>
    <row r="17" spans="1:14" x14ac:dyDescent="0.25">
      <c r="A17" s="24" t="s">
        <v>294</v>
      </c>
      <c r="K17" s="5"/>
      <c r="L17" s="33" t="s">
        <v>328</v>
      </c>
      <c r="M17" s="2"/>
      <c r="N17" s="6"/>
    </row>
    <row r="18" spans="1:14" x14ac:dyDescent="0.25">
      <c r="K18" s="5"/>
      <c r="L18" s="2" t="s">
        <v>285</v>
      </c>
      <c r="M18" s="2"/>
      <c r="N18" s="6"/>
    </row>
    <row r="19" spans="1:14" x14ac:dyDescent="0.25">
      <c r="A19" s="24" t="s">
        <v>253</v>
      </c>
      <c r="B19" s="24" t="s">
        <v>260</v>
      </c>
      <c r="C19" s="24" t="s">
        <v>295</v>
      </c>
      <c r="K19" s="7"/>
      <c r="L19" s="8"/>
      <c r="M19" s="8"/>
      <c r="N19" s="9"/>
    </row>
    <row r="20" spans="1:14" x14ac:dyDescent="0.25">
      <c r="A20" s="1" t="s">
        <v>8</v>
      </c>
      <c r="B20" s="23" t="s">
        <v>35</v>
      </c>
      <c r="C20" s="23" t="s">
        <v>245</v>
      </c>
      <c r="D20" s="23" t="s">
        <v>9</v>
      </c>
      <c r="E20" s="23" t="s">
        <v>333</v>
      </c>
      <c r="F20" s="35" t="s">
        <v>335</v>
      </c>
      <c r="G20" s="23" t="s">
        <v>336</v>
      </c>
      <c r="H20" s="23" t="s">
        <v>337</v>
      </c>
      <c r="I20" s="23" t="s">
        <v>338</v>
      </c>
      <c r="J20" s="23" t="s">
        <v>339</v>
      </c>
      <c r="K20" s="23" t="s">
        <v>309</v>
      </c>
    </row>
    <row r="21" spans="1:14" x14ac:dyDescent="0.25">
      <c r="A21" s="44" t="s">
        <v>393</v>
      </c>
      <c r="B21" s="23" t="s">
        <v>320</v>
      </c>
      <c r="C21" s="23" t="s">
        <v>321</v>
      </c>
      <c r="D21" s="23" t="s">
        <v>332</v>
      </c>
      <c r="E21" s="23" t="s">
        <v>334</v>
      </c>
      <c r="F21" s="24" t="s">
        <v>154</v>
      </c>
      <c r="G21" s="22" t="s">
        <v>299</v>
      </c>
      <c r="H21" s="22" t="s">
        <v>300</v>
      </c>
      <c r="I21" s="22" t="s">
        <v>301</v>
      </c>
      <c r="J21" s="22" t="s">
        <v>302</v>
      </c>
      <c r="K21" s="22" t="s">
        <v>305</v>
      </c>
    </row>
    <row r="22" spans="1:14" x14ac:dyDescent="0.25">
      <c r="A22" s="1">
        <v>321321654</v>
      </c>
      <c r="B22" s="10">
        <v>12351231</v>
      </c>
      <c r="C22" s="10">
        <v>85</v>
      </c>
      <c r="D22" s="10" t="s">
        <v>11</v>
      </c>
      <c r="E22" s="10">
        <v>32</v>
      </c>
      <c r="F22" s="36" t="s">
        <v>341</v>
      </c>
      <c r="G22" s="10"/>
      <c r="H22" s="10" t="b">
        <v>1</v>
      </c>
      <c r="I22" s="10">
        <v>5</v>
      </c>
      <c r="J22" s="1">
        <v>954</v>
      </c>
      <c r="K22" s="13"/>
    </row>
    <row r="23" spans="1:14" x14ac:dyDescent="0.25">
      <c r="A23" s="10" t="s">
        <v>13</v>
      </c>
      <c r="B23" s="10" t="s">
        <v>13</v>
      </c>
      <c r="C23" s="10" t="s">
        <v>13</v>
      </c>
      <c r="D23" s="10" t="s">
        <v>14</v>
      </c>
      <c r="E23" s="10" t="s">
        <v>13</v>
      </c>
      <c r="F23" s="37" t="s">
        <v>12</v>
      </c>
      <c r="G23" s="29" t="s">
        <v>283</v>
      </c>
      <c r="H23" s="10" t="s">
        <v>340</v>
      </c>
      <c r="I23" s="1" t="s">
        <v>13</v>
      </c>
      <c r="J23" s="1" t="s">
        <v>13</v>
      </c>
      <c r="K23" s="29" t="s">
        <v>283</v>
      </c>
    </row>
    <row r="24" spans="1:14" x14ac:dyDescent="0.25">
      <c r="A24" s="2"/>
      <c r="B24" s="2"/>
      <c r="C24" s="2"/>
      <c r="D24" s="27"/>
      <c r="E24" s="27"/>
      <c r="F24" s="27"/>
      <c r="G24" s="27"/>
    </row>
    <row r="25" spans="1:14" x14ac:dyDescent="0.25">
      <c r="A25" s="22" t="s">
        <v>254</v>
      </c>
      <c r="B25" s="22" t="s">
        <v>323</v>
      </c>
      <c r="C25" s="22" t="s">
        <v>297</v>
      </c>
      <c r="D25" s="28"/>
      <c r="E25" s="28"/>
      <c r="F25" s="28"/>
      <c r="G25" s="28"/>
    </row>
    <row r="26" spans="1:14" x14ac:dyDescent="0.25">
      <c r="A26" s="23" t="s">
        <v>320</v>
      </c>
      <c r="B26" s="1" t="s">
        <v>344</v>
      </c>
      <c r="C26" s="10" t="s">
        <v>259</v>
      </c>
    </row>
    <row r="27" spans="1:14" x14ac:dyDescent="0.25">
      <c r="A27" s="23" t="s">
        <v>321</v>
      </c>
      <c r="B27" s="1" t="s">
        <v>344</v>
      </c>
      <c r="C27" s="10" t="s">
        <v>259</v>
      </c>
    </row>
    <row r="28" spans="1:14" x14ac:dyDescent="0.25">
      <c r="A28" s="23" t="s">
        <v>332</v>
      </c>
      <c r="B28" s="1" t="s">
        <v>344</v>
      </c>
      <c r="C28" s="10" t="s">
        <v>259</v>
      </c>
    </row>
    <row r="29" spans="1:14" x14ac:dyDescent="0.25">
      <c r="A29" s="23" t="s">
        <v>334</v>
      </c>
      <c r="B29" s="1" t="s">
        <v>344</v>
      </c>
      <c r="C29" s="10" t="s">
        <v>345</v>
      </c>
    </row>
    <row r="30" spans="1:14" x14ac:dyDescent="0.25">
      <c r="A30" s="24" t="s">
        <v>154</v>
      </c>
      <c r="B30" s="1" t="s">
        <v>344</v>
      </c>
      <c r="C30" s="10" t="s">
        <v>342</v>
      </c>
    </row>
    <row r="31" spans="1:14" x14ac:dyDescent="0.25">
      <c r="A31" s="22" t="s">
        <v>299</v>
      </c>
      <c r="B31" s="1" t="s">
        <v>344</v>
      </c>
      <c r="C31" s="10" t="s">
        <v>343</v>
      </c>
    </row>
    <row r="32" spans="1:14" x14ac:dyDescent="0.25">
      <c r="A32" s="22" t="s">
        <v>300</v>
      </c>
      <c r="B32" s="1" t="s">
        <v>344</v>
      </c>
      <c r="C32" s="10" t="s">
        <v>259</v>
      </c>
    </row>
    <row r="33" spans="1:22" x14ac:dyDescent="0.25">
      <c r="A33" s="22" t="s">
        <v>301</v>
      </c>
      <c r="B33" s="1" t="s">
        <v>344</v>
      </c>
      <c r="C33" s="10" t="s">
        <v>259</v>
      </c>
    </row>
    <row r="34" spans="1:22" x14ac:dyDescent="0.25">
      <c r="A34" s="22" t="s">
        <v>302</v>
      </c>
      <c r="B34" s="1" t="s">
        <v>344</v>
      </c>
      <c r="C34" s="10" t="s">
        <v>259</v>
      </c>
    </row>
    <row r="35" spans="1:22" x14ac:dyDescent="0.25">
      <c r="A35" s="22" t="s">
        <v>305</v>
      </c>
      <c r="B35" s="1" t="s">
        <v>344</v>
      </c>
      <c r="C35" s="10" t="s">
        <v>343</v>
      </c>
    </row>
    <row r="37" spans="1:22" x14ac:dyDescent="0.25">
      <c r="A37" s="43" t="s">
        <v>359</v>
      </c>
    </row>
    <row r="38" spans="1:22" x14ac:dyDescent="0.25">
      <c r="A38" s="43"/>
    </row>
    <row r="39" spans="1:22" x14ac:dyDescent="0.25">
      <c r="A39" s="24" t="s">
        <v>253</v>
      </c>
      <c r="B39" s="24" t="s">
        <v>260</v>
      </c>
      <c r="C39" s="24" t="s">
        <v>360</v>
      </c>
    </row>
    <row r="40" spans="1:22" x14ac:dyDescent="0.25">
      <c r="A40" s="1" t="s">
        <v>8</v>
      </c>
      <c r="B40" s="23" t="s">
        <v>35</v>
      </c>
      <c r="C40" s="23" t="s">
        <v>245</v>
      </c>
      <c r="D40" s="23" t="s">
        <v>250</v>
      </c>
      <c r="E40" s="1" t="s">
        <v>372</v>
      </c>
      <c r="F40" s="23" t="s">
        <v>373</v>
      </c>
      <c r="G40" s="23" t="s">
        <v>374</v>
      </c>
      <c r="H40" s="23" t="s">
        <v>375</v>
      </c>
      <c r="I40" s="23" t="s">
        <v>442</v>
      </c>
      <c r="J40" s="1" t="s">
        <v>376</v>
      </c>
      <c r="K40" s="23" t="s">
        <v>377</v>
      </c>
      <c r="L40" s="23" t="s">
        <v>378</v>
      </c>
      <c r="M40" s="1" t="s">
        <v>379</v>
      </c>
      <c r="N40" s="1" t="s">
        <v>443</v>
      </c>
      <c r="O40" s="23" t="s">
        <v>381</v>
      </c>
      <c r="P40" s="23" t="s">
        <v>382</v>
      </c>
      <c r="Q40" s="23" t="s">
        <v>384</v>
      </c>
      <c r="R40" s="1" t="s">
        <v>385</v>
      </c>
      <c r="S40" s="1" t="s">
        <v>386</v>
      </c>
    </row>
    <row r="41" spans="1:22" x14ac:dyDescent="0.25">
      <c r="A41" s="44" t="s">
        <v>393</v>
      </c>
      <c r="B41" s="23" t="s">
        <v>320</v>
      </c>
      <c r="C41" s="23" t="s">
        <v>321</v>
      </c>
      <c r="D41" s="23" t="s">
        <v>322</v>
      </c>
      <c r="E41" s="23" t="s">
        <v>366</v>
      </c>
      <c r="F41" s="23" t="s">
        <v>361</v>
      </c>
      <c r="G41" s="22" t="s">
        <v>362</v>
      </c>
      <c r="H41" s="22" t="s">
        <v>368</v>
      </c>
      <c r="I41" s="22" t="s">
        <v>440</v>
      </c>
      <c r="J41" s="23" t="s">
        <v>367</v>
      </c>
      <c r="K41" s="22" t="s">
        <v>363</v>
      </c>
      <c r="L41" s="22" t="s">
        <v>364</v>
      </c>
      <c r="M41" s="44" t="s">
        <v>369</v>
      </c>
      <c r="N41" s="44" t="s">
        <v>441</v>
      </c>
      <c r="O41" s="22" t="s">
        <v>365</v>
      </c>
      <c r="P41" s="22" t="s">
        <v>380</v>
      </c>
      <c r="Q41" s="45" t="s">
        <v>370</v>
      </c>
      <c r="R41" s="46" t="s">
        <v>371</v>
      </c>
      <c r="S41" s="45" t="s">
        <v>383</v>
      </c>
    </row>
    <row r="42" spans="1:22" x14ac:dyDescent="0.25">
      <c r="A42" s="1">
        <v>321321654</v>
      </c>
      <c r="B42" s="10">
        <v>12351231</v>
      </c>
      <c r="C42" s="10">
        <v>85</v>
      </c>
      <c r="D42" s="10" t="s">
        <v>11</v>
      </c>
      <c r="E42" s="1">
        <v>1888888888</v>
      </c>
      <c r="F42" s="10">
        <v>4</v>
      </c>
      <c r="G42" s="34">
        <v>4</v>
      </c>
      <c r="H42" s="34">
        <v>50</v>
      </c>
      <c r="I42" s="34">
        <v>65448966</v>
      </c>
      <c r="J42" s="1">
        <v>1888888888</v>
      </c>
      <c r="K42" s="10">
        <v>4</v>
      </c>
      <c r="L42" s="10">
        <v>4</v>
      </c>
      <c r="M42" s="1">
        <v>50</v>
      </c>
      <c r="N42" s="34">
        <v>65448999</v>
      </c>
      <c r="O42" s="10">
        <v>2000</v>
      </c>
      <c r="P42" s="1">
        <v>2000</v>
      </c>
      <c r="Q42" s="13">
        <v>5</v>
      </c>
      <c r="R42" s="1">
        <v>5</v>
      </c>
      <c r="S42" s="1">
        <v>5</v>
      </c>
    </row>
    <row r="43" spans="1:22" x14ac:dyDescent="0.25">
      <c r="A43" s="10" t="s">
        <v>13</v>
      </c>
      <c r="B43" s="10" t="s">
        <v>13</v>
      </c>
      <c r="C43" s="10" t="s">
        <v>13</v>
      </c>
      <c r="D43" s="10" t="s">
        <v>14</v>
      </c>
      <c r="E43" s="10" t="s">
        <v>13</v>
      </c>
      <c r="F43" s="10" t="s">
        <v>13</v>
      </c>
      <c r="G43" s="10" t="s">
        <v>13</v>
      </c>
      <c r="H43" s="10" t="s">
        <v>13</v>
      </c>
      <c r="I43" s="10" t="s">
        <v>13</v>
      </c>
      <c r="J43" s="10" t="s">
        <v>13</v>
      </c>
      <c r="K43" s="10" t="s">
        <v>13</v>
      </c>
      <c r="L43" s="10" t="s">
        <v>13</v>
      </c>
      <c r="M43" s="10" t="s">
        <v>13</v>
      </c>
      <c r="N43" s="10" t="s">
        <v>13</v>
      </c>
      <c r="O43" s="10" t="s">
        <v>13</v>
      </c>
      <c r="P43" s="10" t="s">
        <v>13</v>
      </c>
      <c r="Q43" s="10" t="s">
        <v>13</v>
      </c>
      <c r="R43" s="10" t="s">
        <v>13</v>
      </c>
      <c r="S43" s="10" t="s">
        <v>13</v>
      </c>
    </row>
    <row r="45" spans="1:22" x14ac:dyDescent="0.25">
      <c r="A45" s="22" t="s">
        <v>254</v>
      </c>
      <c r="B45" s="22" t="s">
        <v>323</v>
      </c>
      <c r="C45" s="22" t="s">
        <v>297</v>
      </c>
      <c r="K45" s="38" t="s">
        <v>435</v>
      </c>
      <c r="L45" s="39"/>
      <c r="M45" s="39"/>
      <c r="N45" s="39"/>
      <c r="O45" s="25" t="s">
        <v>412</v>
      </c>
      <c r="P45" s="3"/>
      <c r="Q45" s="3" t="s">
        <v>439</v>
      </c>
      <c r="R45" s="3"/>
      <c r="S45" s="3"/>
      <c r="T45" s="3"/>
      <c r="U45" s="3"/>
      <c r="V45" s="4"/>
    </row>
    <row r="46" spans="1:22" x14ac:dyDescent="0.25">
      <c r="A46" s="23" t="s">
        <v>320</v>
      </c>
      <c r="B46" s="1" t="s">
        <v>387</v>
      </c>
      <c r="C46" s="10" t="s">
        <v>259</v>
      </c>
      <c r="K46" s="48" t="s">
        <v>436</v>
      </c>
      <c r="L46" s="31"/>
      <c r="M46" s="31"/>
      <c r="N46" s="31"/>
      <c r="O46" s="50" t="s">
        <v>413</v>
      </c>
      <c r="P46" s="2"/>
      <c r="Q46" s="2"/>
      <c r="R46" s="2"/>
      <c r="S46" s="2"/>
      <c r="T46" s="2"/>
      <c r="U46" s="2"/>
      <c r="V46" s="6"/>
    </row>
    <row r="47" spans="1:22" x14ac:dyDescent="0.25">
      <c r="A47" s="23" t="s">
        <v>321</v>
      </c>
      <c r="B47" s="1" t="s">
        <v>387</v>
      </c>
      <c r="C47" s="10" t="s">
        <v>259</v>
      </c>
      <c r="K47" s="32" t="s">
        <v>437</v>
      </c>
      <c r="L47" s="31"/>
      <c r="M47" s="31"/>
      <c r="N47" s="31"/>
      <c r="O47" s="5" t="s">
        <v>414</v>
      </c>
      <c r="P47" s="2"/>
      <c r="Q47" s="2"/>
      <c r="R47" s="2"/>
      <c r="S47" s="2"/>
      <c r="T47" s="2"/>
      <c r="U47" s="2"/>
      <c r="V47" s="6"/>
    </row>
    <row r="48" spans="1:22" x14ac:dyDescent="0.25">
      <c r="A48" s="23" t="s">
        <v>322</v>
      </c>
      <c r="B48" s="1" t="s">
        <v>387</v>
      </c>
      <c r="C48" s="10" t="s">
        <v>259</v>
      </c>
      <c r="K48" s="47" t="s">
        <v>392</v>
      </c>
      <c r="L48" s="26"/>
      <c r="M48" s="26"/>
      <c r="N48" s="26"/>
      <c r="O48" s="5" t="s">
        <v>415</v>
      </c>
      <c r="P48" s="2"/>
      <c r="Q48" s="2"/>
      <c r="R48" s="2"/>
      <c r="S48" s="2"/>
      <c r="T48" s="2"/>
      <c r="U48" s="2"/>
      <c r="V48" s="6"/>
    </row>
    <row r="49" spans="1:22" x14ac:dyDescent="0.25">
      <c r="A49" s="23" t="s">
        <v>366</v>
      </c>
      <c r="B49" s="1" t="s">
        <v>387</v>
      </c>
      <c r="C49" s="10" t="s">
        <v>259</v>
      </c>
      <c r="K49" s="25" t="s">
        <v>394</v>
      </c>
      <c r="L49" s="3"/>
      <c r="M49" s="3"/>
      <c r="N49" s="3"/>
      <c r="O49" s="5" t="s">
        <v>416</v>
      </c>
      <c r="P49" s="2"/>
      <c r="Q49" s="2"/>
      <c r="R49" s="2"/>
      <c r="S49" s="2"/>
      <c r="T49" s="2"/>
      <c r="U49" s="2"/>
      <c r="V49" s="6"/>
    </row>
    <row r="50" spans="1:22" x14ac:dyDescent="0.25">
      <c r="A50" s="23" t="s">
        <v>361</v>
      </c>
      <c r="B50" s="1" t="s">
        <v>387</v>
      </c>
      <c r="C50" s="10" t="s">
        <v>388</v>
      </c>
      <c r="K50" s="49" t="s">
        <v>396</v>
      </c>
      <c r="L50" s="31" t="s">
        <v>397</v>
      </c>
      <c r="M50" s="31"/>
      <c r="N50" s="31"/>
      <c r="O50" s="5"/>
      <c r="P50" s="2"/>
      <c r="Q50" s="2"/>
      <c r="R50" s="2"/>
      <c r="S50" s="2"/>
      <c r="T50" s="2"/>
      <c r="U50" s="2"/>
      <c r="V50" s="6"/>
    </row>
    <row r="51" spans="1:22" x14ac:dyDescent="0.25">
      <c r="A51" s="22" t="s">
        <v>362</v>
      </c>
      <c r="B51" s="1" t="s">
        <v>387</v>
      </c>
      <c r="C51" s="10" t="s">
        <v>259</v>
      </c>
      <c r="K51" s="5" t="s">
        <v>398</v>
      </c>
      <c r="L51" s="2" t="s">
        <v>399</v>
      </c>
      <c r="M51" s="2" t="s">
        <v>400</v>
      </c>
      <c r="N51" s="2"/>
      <c r="O51" s="5" t="s">
        <v>417</v>
      </c>
      <c r="P51" s="2"/>
      <c r="Q51" s="2"/>
      <c r="R51" s="2"/>
      <c r="S51" s="2"/>
      <c r="T51" s="2"/>
      <c r="U51" s="2"/>
      <c r="V51" s="6"/>
    </row>
    <row r="52" spans="1:22" x14ac:dyDescent="0.25">
      <c r="A52" s="22" t="s">
        <v>368</v>
      </c>
      <c r="B52" s="1" t="s">
        <v>387</v>
      </c>
      <c r="C52" s="10" t="s">
        <v>389</v>
      </c>
      <c r="K52" s="5"/>
      <c r="L52" s="2" t="s">
        <v>265</v>
      </c>
      <c r="M52" s="2"/>
      <c r="N52" s="2"/>
      <c r="O52" s="5" t="s">
        <v>418</v>
      </c>
      <c r="P52" s="2"/>
      <c r="Q52" s="2"/>
      <c r="R52" s="2"/>
      <c r="S52" s="2"/>
      <c r="T52" s="2"/>
      <c r="U52" s="2"/>
      <c r="V52" s="6"/>
    </row>
    <row r="53" spans="1:22" x14ac:dyDescent="0.25">
      <c r="A53" s="23" t="s">
        <v>367</v>
      </c>
      <c r="B53" s="1" t="s">
        <v>387</v>
      </c>
      <c r="C53" s="10" t="s">
        <v>259</v>
      </c>
      <c r="K53" s="5"/>
      <c r="L53" s="2" t="s">
        <v>401</v>
      </c>
      <c r="M53" s="2" t="s">
        <v>402</v>
      </c>
      <c r="N53" s="2"/>
      <c r="O53" s="5" t="s">
        <v>432</v>
      </c>
      <c r="P53" s="2"/>
      <c r="Q53" s="2"/>
      <c r="R53" s="2"/>
      <c r="S53" s="2"/>
      <c r="T53" s="2"/>
      <c r="U53" s="2"/>
      <c r="V53" s="6"/>
    </row>
    <row r="54" spans="1:22" x14ac:dyDescent="0.25">
      <c r="A54" s="22" t="s">
        <v>363</v>
      </c>
      <c r="B54" s="1" t="s">
        <v>387</v>
      </c>
      <c r="C54" s="10" t="s">
        <v>388</v>
      </c>
      <c r="K54" s="5"/>
      <c r="L54" s="2" t="s">
        <v>403</v>
      </c>
      <c r="M54" s="2" t="s">
        <v>404</v>
      </c>
      <c r="N54" s="2"/>
      <c r="O54" s="5"/>
      <c r="P54" s="2"/>
      <c r="Q54" s="2"/>
      <c r="R54" s="2"/>
      <c r="S54" s="2"/>
      <c r="T54" s="2"/>
      <c r="U54" s="2"/>
      <c r="V54" s="6"/>
    </row>
    <row r="55" spans="1:22" x14ac:dyDescent="0.25">
      <c r="A55" s="22" t="s">
        <v>364</v>
      </c>
      <c r="B55" s="1" t="s">
        <v>387</v>
      </c>
      <c r="C55" s="10" t="s">
        <v>259</v>
      </c>
      <c r="K55" s="5"/>
      <c r="L55" s="2" t="s">
        <v>400</v>
      </c>
      <c r="M55" s="2" t="s">
        <v>405</v>
      </c>
      <c r="N55" s="2"/>
      <c r="O55" s="5" t="s">
        <v>419</v>
      </c>
      <c r="P55" s="2"/>
      <c r="Q55" s="2"/>
      <c r="R55" s="2"/>
      <c r="S55" s="2"/>
      <c r="T55" s="2"/>
      <c r="U55" s="2"/>
      <c r="V55" s="6"/>
    </row>
    <row r="56" spans="1:22" x14ac:dyDescent="0.25">
      <c r="A56" s="44" t="s">
        <v>369</v>
      </c>
      <c r="B56" s="1" t="s">
        <v>387</v>
      </c>
      <c r="C56" s="10" t="s">
        <v>389</v>
      </c>
      <c r="K56" s="5"/>
      <c r="L56" s="2" t="s">
        <v>285</v>
      </c>
      <c r="M56" s="2"/>
      <c r="N56" s="2"/>
      <c r="O56" s="51" t="s">
        <v>420</v>
      </c>
      <c r="P56" s="2"/>
      <c r="Q56" s="2"/>
      <c r="R56" s="2"/>
      <c r="S56" s="2"/>
      <c r="T56" s="2"/>
      <c r="U56" s="2"/>
      <c r="V56" s="6"/>
    </row>
    <row r="57" spans="1:22" x14ac:dyDescent="0.25">
      <c r="A57" s="22" t="s">
        <v>365</v>
      </c>
      <c r="B57" s="1" t="s">
        <v>387</v>
      </c>
      <c r="C57" s="10" t="s">
        <v>390</v>
      </c>
      <c r="K57" s="5" t="s">
        <v>395</v>
      </c>
      <c r="L57" s="2"/>
      <c r="M57" s="2"/>
      <c r="N57" s="2"/>
      <c r="O57" s="5"/>
      <c r="P57" s="2" t="s">
        <v>421</v>
      </c>
      <c r="Q57" s="2"/>
      <c r="R57" s="2"/>
      <c r="S57" s="2"/>
      <c r="T57" s="2"/>
      <c r="U57" s="2"/>
      <c r="V57" s="6"/>
    </row>
    <row r="58" spans="1:22" x14ac:dyDescent="0.25">
      <c r="A58" s="22" t="s">
        <v>380</v>
      </c>
      <c r="B58" s="1" t="s">
        <v>387</v>
      </c>
      <c r="C58" s="10" t="s">
        <v>390</v>
      </c>
      <c r="K58" s="5" t="s">
        <v>289</v>
      </c>
      <c r="L58" s="2" t="s">
        <v>406</v>
      </c>
      <c r="M58" s="2"/>
      <c r="N58" s="2"/>
      <c r="O58" s="5"/>
      <c r="P58" s="2" t="s">
        <v>422</v>
      </c>
      <c r="Q58" s="2"/>
      <c r="R58" s="2"/>
      <c r="S58" s="2"/>
      <c r="T58" s="2"/>
      <c r="U58" s="2"/>
      <c r="V58" s="6"/>
    </row>
    <row r="59" spans="1:22" x14ac:dyDescent="0.25">
      <c r="A59" s="45" t="s">
        <v>370</v>
      </c>
      <c r="B59" s="1" t="s">
        <v>387</v>
      </c>
      <c r="C59" s="10" t="s">
        <v>391</v>
      </c>
      <c r="K59" s="5" t="s">
        <v>290</v>
      </c>
      <c r="L59" s="2" t="s">
        <v>407</v>
      </c>
      <c r="M59" s="2"/>
      <c r="N59" s="2"/>
      <c r="O59" s="5"/>
      <c r="P59" s="2" t="s">
        <v>423</v>
      </c>
      <c r="Q59" s="2"/>
      <c r="R59" s="2"/>
      <c r="S59" s="2"/>
      <c r="T59" s="2"/>
      <c r="U59" s="2"/>
      <c r="V59" s="6"/>
    </row>
    <row r="60" spans="1:22" x14ac:dyDescent="0.25">
      <c r="A60" s="46" t="s">
        <v>371</v>
      </c>
      <c r="B60" s="1" t="s">
        <v>387</v>
      </c>
      <c r="C60" s="10" t="s">
        <v>391</v>
      </c>
      <c r="K60" s="5"/>
      <c r="L60" s="2" t="s">
        <v>408</v>
      </c>
      <c r="M60" s="2"/>
      <c r="N60" s="2"/>
      <c r="O60" s="5"/>
      <c r="P60" s="2" t="s">
        <v>424</v>
      </c>
      <c r="Q60" s="2"/>
      <c r="R60" s="2"/>
      <c r="S60" s="2"/>
      <c r="T60" s="2"/>
      <c r="U60" s="2"/>
      <c r="V60" s="6"/>
    </row>
    <row r="61" spans="1:22" x14ac:dyDescent="0.25">
      <c r="A61" s="45" t="s">
        <v>383</v>
      </c>
      <c r="B61" s="1" t="s">
        <v>387</v>
      </c>
      <c r="C61" s="10" t="s">
        <v>391</v>
      </c>
      <c r="K61" s="5"/>
      <c r="L61" s="2" t="s">
        <v>409</v>
      </c>
      <c r="M61" s="2"/>
      <c r="N61" s="2"/>
      <c r="O61" s="5" t="s">
        <v>425</v>
      </c>
      <c r="P61" s="2"/>
      <c r="Q61" s="2"/>
      <c r="R61" s="2"/>
      <c r="S61" s="2"/>
      <c r="T61" s="2"/>
      <c r="U61" s="2"/>
      <c r="V61" s="6"/>
    </row>
    <row r="62" spans="1:22" x14ac:dyDescent="0.25">
      <c r="A62" s="43"/>
      <c r="K62" s="5" t="s">
        <v>262</v>
      </c>
      <c r="L62" s="33" t="s">
        <v>410</v>
      </c>
      <c r="M62" s="2"/>
      <c r="N62" s="2"/>
      <c r="O62" s="5" t="s">
        <v>426</v>
      </c>
      <c r="P62" s="2"/>
      <c r="Q62" s="2"/>
      <c r="R62" s="2"/>
      <c r="S62" s="2"/>
      <c r="T62" s="2"/>
      <c r="U62" s="2"/>
      <c r="V62" s="6"/>
    </row>
    <row r="63" spans="1:22" x14ac:dyDescent="0.25">
      <c r="K63" s="5" t="s">
        <v>411</v>
      </c>
      <c r="L63" s="2" t="s">
        <v>399</v>
      </c>
      <c r="M63" s="2"/>
      <c r="N63" s="2"/>
      <c r="O63" s="5" t="s">
        <v>427</v>
      </c>
      <c r="P63" s="2"/>
      <c r="Q63" s="2"/>
      <c r="R63" s="2"/>
      <c r="S63" s="2"/>
      <c r="T63" s="2"/>
      <c r="U63" s="2"/>
      <c r="V63" s="6"/>
    </row>
    <row r="64" spans="1:22" x14ac:dyDescent="0.25">
      <c r="K64" s="7"/>
      <c r="L64" s="8"/>
      <c r="M64" s="8"/>
      <c r="N64" s="8"/>
      <c r="O64" s="5" t="s">
        <v>429</v>
      </c>
      <c r="P64" s="2"/>
      <c r="Q64" s="2"/>
      <c r="R64" s="2"/>
      <c r="S64" s="2"/>
      <c r="T64" s="2"/>
      <c r="U64" s="2"/>
      <c r="V64" s="6"/>
    </row>
    <row r="65" spans="1:22" x14ac:dyDescent="0.25">
      <c r="O65" s="5" t="s">
        <v>428</v>
      </c>
      <c r="P65" s="2"/>
      <c r="Q65" s="2"/>
      <c r="R65" s="2"/>
      <c r="S65" s="2"/>
      <c r="T65" s="2"/>
      <c r="U65" s="2"/>
      <c r="V65" s="6"/>
    </row>
    <row r="66" spans="1:22" x14ac:dyDescent="0.25">
      <c r="O66" s="5" t="s">
        <v>426</v>
      </c>
      <c r="P66" s="2"/>
      <c r="Q66" s="2"/>
      <c r="R66" s="2"/>
      <c r="S66" s="2"/>
      <c r="T66" s="2"/>
      <c r="U66" s="2"/>
      <c r="V66" s="6"/>
    </row>
    <row r="67" spans="1:22" x14ac:dyDescent="0.25">
      <c r="A67" t="s">
        <v>296</v>
      </c>
      <c r="O67" s="5" t="s">
        <v>431</v>
      </c>
      <c r="P67" s="2"/>
      <c r="Q67" s="2"/>
      <c r="R67" s="2"/>
      <c r="S67" s="2"/>
      <c r="T67" s="2"/>
      <c r="U67" s="2"/>
      <c r="V67" s="6"/>
    </row>
    <row r="68" spans="1:22" x14ac:dyDescent="0.25">
      <c r="O68" s="5" t="s">
        <v>433</v>
      </c>
      <c r="P68" s="2"/>
      <c r="Q68" s="2"/>
      <c r="R68" s="2"/>
      <c r="S68" s="2"/>
      <c r="T68" s="2"/>
      <c r="U68" s="2"/>
      <c r="V68" s="6"/>
    </row>
    <row r="69" spans="1:22" x14ac:dyDescent="0.25">
      <c r="O69" s="5" t="s">
        <v>430</v>
      </c>
      <c r="P69" s="2"/>
      <c r="Q69" s="2"/>
      <c r="R69" s="2"/>
      <c r="S69" s="2"/>
      <c r="T69" s="2"/>
      <c r="U69" s="2"/>
      <c r="V69" s="6"/>
    </row>
    <row r="70" spans="1:22" x14ac:dyDescent="0.25">
      <c r="O70" s="5" t="s">
        <v>434</v>
      </c>
      <c r="P70" s="2"/>
      <c r="Q70" s="2"/>
      <c r="R70" s="2"/>
      <c r="S70" s="2"/>
      <c r="T70" s="2"/>
      <c r="U70" s="2"/>
      <c r="V70" s="6"/>
    </row>
    <row r="71" spans="1:22" x14ac:dyDescent="0.25">
      <c r="O71" s="7"/>
      <c r="P71" s="8" t="s">
        <v>438</v>
      </c>
      <c r="Q71" s="8"/>
      <c r="R71" s="8"/>
      <c r="S71" s="8"/>
      <c r="T71" s="8"/>
      <c r="U71" s="8"/>
      <c r="V7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35FB-C96B-42D9-9CA2-42D9156ACE59}">
  <dimension ref="A1:U94"/>
  <sheetViews>
    <sheetView workbookViewId="0">
      <selection activeCell="J78" sqref="J78"/>
    </sheetView>
  </sheetViews>
  <sheetFormatPr defaultRowHeight="15" x14ac:dyDescent="0.25"/>
  <sheetData>
    <row r="1" spans="1:21" x14ac:dyDescent="0.25">
      <c r="B1" s="24" t="s">
        <v>444</v>
      </c>
    </row>
    <row r="2" spans="1:21" x14ac:dyDescent="0.25">
      <c r="B2">
        <v>0.1</v>
      </c>
      <c r="C2" t="s">
        <v>445</v>
      </c>
      <c r="P2" t="s">
        <v>460</v>
      </c>
    </row>
    <row r="3" spans="1:21" x14ac:dyDescent="0.25">
      <c r="B3">
        <v>0.2</v>
      </c>
      <c r="C3" t="s">
        <v>446</v>
      </c>
      <c r="P3" s="25" t="s">
        <v>261</v>
      </c>
      <c r="Q3" s="3" t="s">
        <v>477</v>
      </c>
      <c r="R3" s="3"/>
      <c r="S3" s="3"/>
      <c r="T3" s="3"/>
      <c r="U3" s="4"/>
    </row>
    <row r="4" spans="1:21" x14ac:dyDescent="0.25">
      <c r="B4">
        <v>0.3</v>
      </c>
      <c r="C4" t="s">
        <v>540</v>
      </c>
      <c r="P4" s="5" t="s">
        <v>330</v>
      </c>
      <c r="Q4" s="2" t="s">
        <v>295</v>
      </c>
      <c r="R4" s="2"/>
      <c r="S4" s="2"/>
      <c r="T4" s="2"/>
      <c r="U4" s="6"/>
    </row>
    <row r="5" spans="1:21" x14ac:dyDescent="0.25">
      <c r="B5">
        <v>0.4</v>
      </c>
      <c r="C5" t="s">
        <v>447</v>
      </c>
      <c r="P5" s="5" t="s">
        <v>262</v>
      </c>
      <c r="Q5" s="2"/>
      <c r="R5" s="2"/>
      <c r="S5" s="2"/>
      <c r="T5" s="2"/>
      <c r="U5" s="6"/>
    </row>
    <row r="6" spans="1:21" x14ac:dyDescent="0.25">
      <c r="P6" s="5" t="s">
        <v>265</v>
      </c>
      <c r="Q6" s="2"/>
      <c r="R6" s="2"/>
      <c r="S6" s="2"/>
      <c r="T6" s="2"/>
      <c r="U6" s="6"/>
    </row>
    <row r="7" spans="1:21" x14ac:dyDescent="0.25">
      <c r="A7" s="5">
        <v>1</v>
      </c>
      <c r="B7" s="24" t="s">
        <v>517</v>
      </c>
      <c r="P7" s="5"/>
      <c r="Q7" s="2" t="s">
        <v>467</v>
      </c>
      <c r="R7" s="2"/>
      <c r="S7" s="2"/>
      <c r="T7" s="2"/>
      <c r="U7" s="6"/>
    </row>
    <row r="8" spans="1:21" x14ac:dyDescent="0.25">
      <c r="B8">
        <v>1.1000000000000001</v>
      </c>
      <c r="C8" t="s">
        <v>448</v>
      </c>
      <c r="D8" t="s">
        <v>516</v>
      </c>
      <c r="P8" s="5" t="s">
        <v>284</v>
      </c>
      <c r="Q8" s="2" t="s">
        <v>468</v>
      </c>
      <c r="R8" s="2"/>
      <c r="S8" s="2"/>
      <c r="T8" s="2"/>
      <c r="U8" s="6"/>
    </row>
    <row r="9" spans="1:21" x14ac:dyDescent="0.25">
      <c r="C9" t="s">
        <v>449</v>
      </c>
      <c r="D9" t="s">
        <v>451</v>
      </c>
      <c r="P9" s="5" t="s">
        <v>284</v>
      </c>
      <c r="Q9" s="2" t="s">
        <v>469</v>
      </c>
      <c r="R9" s="2"/>
      <c r="S9" s="2"/>
      <c r="T9" s="2"/>
      <c r="U9" s="6"/>
    </row>
    <row r="10" spans="1:21" x14ac:dyDescent="0.25">
      <c r="C10" t="s">
        <v>450</v>
      </c>
      <c r="D10" t="s">
        <v>464</v>
      </c>
      <c r="P10" s="5" t="s">
        <v>284</v>
      </c>
      <c r="Q10" s="2" t="s">
        <v>470</v>
      </c>
      <c r="R10" s="2"/>
      <c r="S10" s="2"/>
      <c r="T10" s="2"/>
      <c r="U10" s="6"/>
    </row>
    <row r="11" spans="1:21" x14ac:dyDescent="0.25">
      <c r="D11" t="s">
        <v>453</v>
      </c>
      <c r="P11" s="5" t="s">
        <v>284</v>
      </c>
      <c r="Q11" s="2" t="s">
        <v>471</v>
      </c>
      <c r="R11" s="2"/>
      <c r="S11" s="2"/>
      <c r="T11" s="2"/>
      <c r="U11" s="6"/>
    </row>
    <row r="12" spans="1:21" x14ac:dyDescent="0.25">
      <c r="D12" t="s">
        <v>452</v>
      </c>
      <c r="P12" s="5" t="s">
        <v>284</v>
      </c>
      <c r="Q12" s="2" t="s">
        <v>472</v>
      </c>
      <c r="R12" s="2"/>
      <c r="S12" s="2"/>
      <c r="T12" s="2"/>
      <c r="U12" s="6"/>
    </row>
    <row r="13" spans="1:21" x14ac:dyDescent="0.25">
      <c r="D13" t="s">
        <v>308</v>
      </c>
      <c r="P13" s="5" t="s">
        <v>284</v>
      </c>
      <c r="Q13" s="2" t="s">
        <v>473</v>
      </c>
      <c r="R13" s="2"/>
      <c r="S13" s="2"/>
      <c r="T13" s="2"/>
      <c r="U13" s="6"/>
    </row>
    <row r="14" spans="1:21" x14ac:dyDescent="0.25">
      <c r="C14" t="s">
        <v>454</v>
      </c>
      <c r="D14" t="s">
        <v>455</v>
      </c>
      <c r="P14" s="5" t="s">
        <v>284</v>
      </c>
      <c r="Q14" s="2" t="s">
        <v>474</v>
      </c>
      <c r="R14" s="2"/>
      <c r="S14" s="2"/>
      <c r="T14" s="2"/>
      <c r="U14" s="6"/>
    </row>
    <row r="15" spans="1:21" x14ac:dyDescent="0.25">
      <c r="D15" t="s">
        <v>456</v>
      </c>
      <c r="P15" s="5" t="s">
        <v>284</v>
      </c>
      <c r="Q15" s="2" t="s">
        <v>475</v>
      </c>
      <c r="R15" s="2"/>
      <c r="S15" s="2"/>
      <c r="T15" s="2"/>
      <c r="U15" s="6"/>
    </row>
    <row r="16" spans="1:21" x14ac:dyDescent="0.25">
      <c r="D16" t="s">
        <v>459</v>
      </c>
      <c r="P16" s="5" t="s">
        <v>284</v>
      </c>
      <c r="Q16" s="2" t="s">
        <v>465</v>
      </c>
      <c r="R16" s="2" t="s">
        <v>466</v>
      </c>
      <c r="S16" s="2"/>
      <c r="T16" s="2"/>
      <c r="U16" s="6"/>
    </row>
    <row r="17" spans="3:21" x14ac:dyDescent="0.25">
      <c r="C17" t="s">
        <v>457</v>
      </c>
      <c r="D17" t="s">
        <v>458</v>
      </c>
      <c r="P17" s="5"/>
      <c r="Q17" s="2" t="s">
        <v>265</v>
      </c>
      <c r="R17" s="2"/>
      <c r="S17" s="2"/>
      <c r="T17" s="2"/>
      <c r="U17" s="6"/>
    </row>
    <row r="18" spans="3:21" x14ac:dyDescent="0.25">
      <c r="P18" s="5"/>
      <c r="Q18" s="2"/>
      <c r="R18" s="2" t="s">
        <v>461</v>
      </c>
      <c r="S18" s="2"/>
      <c r="T18" s="2"/>
      <c r="U18" s="6"/>
    </row>
    <row r="19" spans="3:21" x14ac:dyDescent="0.25">
      <c r="P19" s="5"/>
      <c r="Q19" s="2"/>
      <c r="R19" s="2" t="s">
        <v>330</v>
      </c>
      <c r="S19" s="2" t="s">
        <v>462</v>
      </c>
      <c r="T19" s="2"/>
      <c r="U19" s="6"/>
    </row>
    <row r="20" spans="3:21" x14ac:dyDescent="0.25">
      <c r="P20" s="5"/>
      <c r="Q20" s="2"/>
      <c r="R20" s="2" t="s">
        <v>262</v>
      </c>
      <c r="S20" s="2" t="s">
        <v>360</v>
      </c>
      <c r="T20" s="2"/>
      <c r="U20" s="6"/>
    </row>
    <row r="21" spans="3:21" x14ac:dyDescent="0.25">
      <c r="P21" s="5"/>
      <c r="Q21" s="2" t="s">
        <v>285</v>
      </c>
      <c r="R21" s="2"/>
      <c r="S21" s="2" t="s">
        <v>463</v>
      </c>
      <c r="T21" s="2"/>
      <c r="U21" s="6"/>
    </row>
    <row r="22" spans="3:21" x14ac:dyDescent="0.25">
      <c r="P22" s="5" t="s">
        <v>284</v>
      </c>
      <c r="Q22" s="2" t="s">
        <v>476</v>
      </c>
      <c r="R22" s="2"/>
      <c r="S22" s="2"/>
      <c r="T22" s="2"/>
      <c r="U22" s="6"/>
    </row>
    <row r="23" spans="3:21" x14ac:dyDescent="0.25">
      <c r="P23" s="7" t="s">
        <v>285</v>
      </c>
      <c r="Q23" s="8"/>
      <c r="R23" s="8"/>
      <c r="S23" s="8"/>
      <c r="T23" s="8"/>
      <c r="U23" s="9"/>
    </row>
    <row r="25" spans="3:21" x14ac:dyDescent="0.25">
      <c r="P25" t="s">
        <v>478</v>
      </c>
    </row>
    <row r="26" spans="3:21" x14ac:dyDescent="0.25">
      <c r="P26" s="25" t="s">
        <v>479</v>
      </c>
      <c r="Q26" s="3"/>
      <c r="R26" s="3"/>
      <c r="S26" s="3"/>
      <c r="T26" s="3"/>
      <c r="U26" s="4"/>
    </row>
    <row r="27" spans="3:21" x14ac:dyDescent="0.25">
      <c r="P27" s="5" t="s">
        <v>480</v>
      </c>
      <c r="Q27" s="2"/>
      <c r="R27" s="2"/>
      <c r="S27" s="2"/>
      <c r="T27" s="2"/>
      <c r="U27" s="6"/>
    </row>
    <row r="28" spans="3:21" x14ac:dyDescent="0.25">
      <c r="P28" s="5"/>
      <c r="Q28" s="2" t="s">
        <v>501</v>
      </c>
      <c r="R28" s="2"/>
      <c r="S28" s="2"/>
      <c r="T28" s="2"/>
      <c r="U28" s="6"/>
    </row>
    <row r="29" spans="3:21" x14ac:dyDescent="0.25">
      <c r="P29" s="5"/>
      <c r="Q29" s="2" t="s">
        <v>495</v>
      </c>
      <c r="R29" s="2"/>
      <c r="S29" s="2"/>
      <c r="T29" s="2"/>
      <c r="U29" s="6"/>
    </row>
    <row r="30" spans="3:21" x14ac:dyDescent="0.25">
      <c r="P30" s="5"/>
      <c r="Q30" s="2" t="s">
        <v>494</v>
      </c>
      <c r="R30" s="2"/>
      <c r="S30" s="2"/>
      <c r="T30" s="2"/>
      <c r="U30" s="6"/>
    </row>
    <row r="31" spans="3:21" x14ac:dyDescent="0.25">
      <c r="P31" s="5"/>
      <c r="Q31" s="2"/>
      <c r="R31" s="2" t="s">
        <v>496</v>
      </c>
      <c r="S31" s="2"/>
      <c r="T31" s="2"/>
      <c r="U31" s="6"/>
    </row>
    <row r="32" spans="3:21" x14ac:dyDescent="0.25">
      <c r="P32" s="5"/>
      <c r="Q32" s="2"/>
      <c r="R32" s="2"/>
      <c r="S32" s="2" t="s">
        <v>498</v>
      </c>
      <c r="T32" s="2"/>
      <c r="U32" s="6"/>
    </row>
    <row r="33" spans="2:21" x14ac:dyDescent="0.25">
      <c r="P33" s="5"/>
      <c r="Q33" s="2"/>
      <c r="R33" s="2"/>
      <c r="S33" s="2"/>
      <c r="T33" s="2" t="s">
        <v>497</v>
      </c>
      <c r="U33" s="6"/>
    </row>
    <row r="34" spans="2:21" x14ac:dyDescent="0.25">
      <c r="P34" s="5"/>
      <c r="Q34" s="2"/>
      <c r="R34" s="2"/>
      <c r="S34" s="2" t="s">
        <v>499</v>
      </c>
      <c r="T34" s="2"/>
      <c r="U34" s="6"/>
    </row>
    <row r="35" spans="2:21" x14ac:dyDescent="0.25">
      <c r="P35" s="5"/>
      <c r="Q35" s="2"/>
      <c r="R35" s="2"/>
      <c r="S35" s="2"/>
      <c r="T35" s="2" t="s">
        <v>500</v>
      </c>
      <c r="U35" s="6"/>
    </row>
    <row r="36" spans="2:21" x14ac:dyDescent="0.25">
      <c r="P36" s="5"/>
      <c r="Q36" s="2"/>
      <c r="R36" s="2"/>
      <c r="S36" s="2"/>
      <c r="T36" s="2"/>
      <c r="U36" s="6"/>
    </row>
    <row r="37" spans="2:21" x14ac:dyDescent="0.25">
      <c r="P37" s="5"/>
      <c r="Q37" s="2" t="s">
        <v>502</v>
      </c>
      <c r="R37" s="2"/>
      <c r="S37" s="2"/>
      <c r="T37" s="2"/>
      <c r="U37" s="6"/>
    </row>
    <row r="38" spans="2:21" x14ac:dyDescent="0.25">
      <c r="P38" s="5"/>
      <c r="Q38" s="2" t="s">
        <v>503</v>
      </c>
      <c r="R38" s="2"/>
      <c r="S38" s="2"/>
      <c r="T38" s="2"/>
      <c r="U38" s="6"/>
    </row>
    <row r="39" spans="2:21" x14ac:dyDescent="0.25">
      <c r="P39" s="5"/>
      <c r="Q39" s="2"/>
      <c r="R39" s="2"/>
      <c r="S39" s="2"/>
      <c r="T39" s="2"/>
      <c r="U39" s="6"/>
    </row>
    <row r="40" spans="2:21" x14ac:dyDescent="0.25">
      <c r="P40" s="5"/>
      <c r="Q40" s="2" t="s">
        <v>504</v>
      </c>
      <c r="R40" s="2"/>
      <c r="S40" s="2"/>
      <c r="T40" s="2"/>
      <c r="U40" s="6"/>
    </row>
    <row r="41" spans="2:21" x14ac:dyDescent="0.25">
      <c r="P41" s="5"/>
      <c r="Q41" s="2" t="s">
        <v>507</v>
      </c>
      <c r="R41" s="2"/>
      <c r="S41" s="2"/>
      <c r="T41" s="2"/>
      <c r="U41" s="6"/>
    </row>
    <row r="42" spans="2:21" x14ac:dyDescent="0.25">
      <c r="P42" s="5"/>
      <c r="Q42" s="2"/>
      <c r="R42" s="2"/>
      <c r="S42" s="2"/>
      <c r="T42" s="2"/>
      <c r="U42" s="6"/>
    </row>
    <row r="43" spans="2:21" x14ac:dyDescent="0.25">
      <c r="P43" s="5"/>
      <c r="Q43" s="2" t="s">
        <v>505</v>
      </c>
      <c r="R43" s="2"/>
      <c r="S43" s="2"/>
      <c r="T43" s="2"/>
      <c r="U43" s="6"/>
    </row>
    <row r="44" spans="2:21" x14ac:dyDescent="0.25">
      <c r="P44" s="5"/>
      <c r="Q44" s="2"/>
      <c r="R44" s="2" t="s">
        <v>506</v>
      </c>
      <c r="S44" s="2"/>
      <c r="T44" s="2"/>
      <c r="U44" s="6"/>
    </row>
    <row r="45" spans="2:21" x14ac:dyDescent="0.25">
      <c r="P45" s="5"/>
      <c r="Q45" s="2"/>
      <c r="R45" s="2" t="s">
        <v>508</v>
      </c>
      <c r="S45" s="2"/>
      <c r="T45" s="2"/>
      <c r="U45" s="6"/>
    </row>
    <row r="46" spans="2:21" x14ac:dyDescent="0.25">
      <c r="P46" s="7"/>
      <c r="Q46" s="8" t="s">
        <v>509</v>
      </c>
      <c r="R46" s="8"/>
      <c r="S46" s="8"/>
      <c r="T46" s="8"/>
      <c r="U46" s="9"/>
    </row>
    <row r="48" spans="2:21" x14ac:dyDescent="0.25">
      <c r="B48">
        <v>1.2</v>
      </c>
      <c r="C48" t="s">
        <v>448</v>
      </c>
      <c r="D48" t="s">
        <v>515</v>
      </c>
    </row>
    <row r="49" spans="2:4" x14ac:dyDescent="0.25">
      <c r="C49" t="s">
        <v>449</v>
      </c>
      <c r="D49" t="s">
        <v>514</v>
      </c>
    </row>
    <row r="50" spans="2:4" x14ac:dyDescent="0.25">
      <c r="C50" t="s">
        <v>450</v>
      </c>
      <c r="D50" t="s">
        <v>510</v>
      </c>
    </row>
    <row r="51" spans="2:4" x14ac:dyDescent="0.25">
      <c r="D51" t="s">
        <v>511</v>
      </c>
    </row>
    <row r="52" spans="2:4" x14ac:dyDescent="0.25">
      <c r="C52" t="s">
        <v>457</v>
      </c>
      <c r="D52" t="s">
        <v>513</v>
      </c>
    </row>
    <row r="55" spans="2:4" x14ac:dyDescent="0.25">
      <c r="B55">
        <v>1.3</v>
      </c>
      <c r="C55" t="s">
        <v>448</v>
      </c>
      <c r="D55" t="s">
        <v>512</v>
      </c>
    </row>
    <row r="56" spans="2:4" x14ac:dyDescent="0.25">
      <c r="C56" t="s">
        <v>449</v>
      </c>
      <c r="D56" t="s">
        <v>519</v>
      </c>
    </row>
    <row r="57" spans="2:4" x14ac:dyDescent="0.25">
      <c r="C57" t="s">
        <v>457</v>
      </c>
      <c r="D57" t="s">
        <v>521</v>
      </c>
    </row>
    <row r="59" spans="2:4" x14ac:dyDescent="0.25">
      <c r="B59">
        <v>1.4</v>
      </c>
      <c r="C59" t="s">
        <v>448</v>
      </c>
      <c r="D59" t="s">
        <v>525</v>
      </c>
    </row>
    <row r="60" spans="2:4" x14ac:dyDescent="0.25">
      <c r="C60" t="s">
        <v>449</v>
      </c>
      <c r="D60" t="s">
        <v>520</v>
      </c>
    </row>
    <row r="61" spans="2:4" x14ac:dyDescent="0.25">
      <c r="C61" t="s">
        <v>457</v>
      </c>
      <c r="D61" t="s">
        <v>522</v>
      </c>
    </row>
    <row r="63" spans="2:4" x14ac:dyDescent="0.25">
      <c r="B63">
        <v>1.5</v>
      </c>
      <c r="C63" t="s">
        <v>448</v>
      </c>
      <c r="D63" t="s">
        <v>526</v>
      </c>
    </row>
    <row r="64" spans="2:4" x14ac:dyDescent="0.25">
      <c r="C64" t="s">
        <v>449</v>
      </c>
      <c r="D64" t="s">
        <v>527</v>
      </c>
    </row>
    <row r="65" spans="1:4" x14ac:dyDescent="0.25">
      <c r="C65" t="s">
        <v>457</v>
      </c>
      <c r="D65" t="s">
        <v>528</v>
      </c>
    </row>
    <row r="68" spans="1:4" x14ac:dyDescent="0.25">
      <c r="B68" s="24"/>
    </row>
    <row r="69" spans="1:4" x14ac:dyDescent="0.25">
      <c r="A69">
        <v>2</v>
      </c>
      <c r="B69" s="24" t="s">
        <v>518</v>
      </c>
    </row>
    <row r="70" spans="1:4" x14ac:dyDescent="0.25">
      <c r="B70">
        <v>2.1</v>
      </c>
      <c r="C70" t="s">
        <v>448</v>
      </c>
      <c r="D70" t="s">
        <v>532</v>
      </c>
    </row>
    <row r="71" spans="1:4" x14ac:dyDescent="0.25">
      <c r="C71" t="s">
        <v>449</v>
      </c>
      <c r="D71" t="s">
        <v>524</v>
      </c>
    </row>
    <row r="72" spans="1:4" x14ac:dyDescent="0.25">
      <c r="C72" t="s">
        <v>457</v>
      </c>
      <c r="D72" t="s">
        <v>529</v>
      </c>
    </row>
    <row r="73" spans="1:4" x14ac:dyDescent="0.25">
      <c r="C73" t="s">
        <v>530</v>
      </c>
      <c r="D73" t="s">
        <v>533</v>
      </c>
    </row>
    <row r="75" spans="1:4" x14ac:dyDescent="0.25">
      <c r="B75">
        <v>2.2000000000000002</v>
      </c>
      <c r="C75" t="s">
        <v>448</v>
      </c>
      <c r="D75" t="s">
        <v>531</v>
      </c>
    </row>
    <row r="76" spans="1:4" x14ac:dyDescent="0.25">
      <c r="C76" t="s">
        <v>449</v>
      </c>
      <c r="D76" t="s">
        <v>534</v>
      </c>
    </row>
    <row r="77" spans="1:4" x14ac:dyDescent="0.25">
      <c r="C77" t="s">
        <v>457</v>
      </c>
      <c r="D77" t="s">
        <v>535</v>
      </c>
    </row>
    <row r="79" spans="1:4" x14ac:dyDescent="0.25">
      <c r="B79">
        <v>2.2999999999999998</v>
      </c>
      <c r="C79" t="s">
        <v>448</v>
      </c>
      <c r="D79" t="s">
        <v>537</v>
      </c>
    </row>
    <row r="80" spans="1:4" x14ac:dyDescent="0.25">
      <c r="C80" t="s">
        <v>449</v>
      </c>
      <c r="D80" t="s">
        <v>542</v>
      </c>
    </row>
    <row r="81" spans="1:4" x14ac:dyDescent="0.25">
      <c r="C81" t="s">
        <v>457</v>
      </c>
      <c r="D81" t="s">
        <v>538</v>
      </c>
    </row>
    <row r="83" spans="1:4" x14ac:dyDescent="0.25">
      <c r="B83">
        <v>2.4</v>
      </c>
      <c r="C83" t="s">
        <v>448</v>
      </c>
      <c r="D83" t="s">
        <v>536</v>
      </c>
    </row>
    <row r="84" spans="1:4" x14ac:dyDescent="0.25">
      <c r="C84" t="s">
        <v>457</v>
      </c>
      <c r="D84" t="s">
        <v>539</v>
      </c>
    </row>
    <row r="86" spans="1:4" x14ac:dyDescent="0.25">
      <c r="A86">
        <v>3</v>
      </c>
      <c r="B86" s="24" t="s">
        <v>523</v>
      </c>
    </row>
    <row r="87" spans="1:4" x14ac:dyDescent="0.25">
      <c r="B87">
        <v>3.1</v>
      </c>
      <c r="C87" t="s">
        <v>448</v>
      </c>
      <c r="D87" t="s">
        <v>541</v>
      </c>
    </row>
    <row r="88" spans="1:4" x14ac:dyDescent="0.25">
      <c r="C88" t="s">
        <v>449</v>
      </c>
      <c r="D88" t="s">
        <v>543</v>
      </c>
    </row>
    <row r="89" spans="1:4" x14ac:dyDescent="0.25">
      <c r="C89" t="s">
        <v>457</v>
      </c>
      <c r="D89" t="s">
        <v>544</v>
      </c>
    </row>
    <row r="91" spans="1:4" x14ac:dyDescent="0.25">
      <c r="B91">
        <v>3.2</v>
      </c>
      <c r="C91" t="s">
        <v>545</v>
      </c>
    </row>
    <row r="93" spans="1:4" x14ac:dyDescent="0.25">
      <c r="B93">
        <v>3.3</v>
      </c>
      <c r="C93" t="s">
        <v>448</v>
      </c>
      <c r="D93" t="s">
        <v>546</v>
      </c>
    </row>
    <row r="94" spans="1:4" x14ac:dyDescent="0.25">
      <c r="C94" t="s">
        <v>449</v>
      </c>
      <c r="D94" t="s">
        <v>547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4098" r:id="rId3">
          <objectPr defaultSize="0" autoPict="0" r:id="rId4">
            <anchor moveWithCells="1">
              <from>
                <xdr:col>2</xdr:col>
                <xdr:colOff>476250</xdr:colOff>
                <xdr:row>21</xdr:row>
                <xdr:rowOff>47625</xdr:rowOff>
              </from>
              <to>
                <xdr:col>12</xdr:col>
                <xdr:colOff>590550</xdr:colOff>
                <xdr:row>44</xdr:row>
                <xdr:rowOff>85725</xdr:rowOff>
              </to>
            </anchor>
          </objectPr>
        </oleObject>
      </mc:Choice>
      <mc:Fallback>
        <oleObject progId="Visio.Drawing.15" shapeId="4098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3E3AA-8F5F-4627-8BC2-F3B553E264FC}">
  <dimension ref="E7:E16"/>
  <sheetViews>
    <sheetView workbookViewId="0">
      <selection activeCell="H6" sqref="H6"/>
    </sheetView>
  </sheetViews>
  <sheetFormatPr defaultRowHeight="15" x14ac:dyDescent="0.25"/>
  <sheetData>
    <row r="7" spans="5:5" x14ac:dyDescent="0.25">
      <c r="E7" t="s">
        <v>221</v>
      </c>
    </row>
    <row r="8" spans="5:5" x14ac:dyDescent="0.25">
      <c r="E8" t="s">
        <v>222</v>
      </c>
    </row>
    <row r="9" spans="5:5" x14ac:dyDescent="0.25">
      <c r="E9" t="s">
        <v>223</v>
      </c>
    </row>
    <row r="10" spans="5:5" x14ac:dyDescent="0.25">
      <c r="E10" t="s">
        <v>224</v>
      </c>
    </row>
    <row r="11" spans="5:5" x14ac:dyDescent="0.25">
      <c r="E11" t="s">
        <v>225</v>
      </c>
    </row>
    <row r="12" spans="5:5" x14ac:dyDescent="0.25">
      <c r="E12" t="s">
        <v>226</v>
      </c>
    </row>
    <row r="13" spans="5:5" x14ac:dyDescent="0.25">
      <c r="E13" t="s">
        <v>227</v>
      </c>
    </row>
    <row r="14" spans="5:5" x14ac:dyDescent="0.25">
      <c r="E14" t="s">
        <v>228</v>
      </c>
    </row>
    <row r="15" spans="5:5" x14ac:dyDescent="0.25">
      <c r="E15" t="s">
        <v>229</v>
      </c>
    </row>
    <row r="16" spans="5:5" x14ac:dyDescent="0.25">
      <c r="E16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验证目标</vt:lpstr>
      <vt:lpstr>打点</vt:lpstr>
      <vt:lpstr>中间表</vt:lpstr>
      <vt:lpstr>结论表，制图与分析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</dc:creator>
  <cp:lastModifiedBy>stein</cp:lastModifiedBy>
  <dcterms:created xsi:type="dcterms:W3CDTF">2015-06-05T18:19:34Z</dcterms:created>
  <dcterms:modified xsi:type="dcterms:W3CDTF">2020-03-04T11:00:37Z</dcterms:modified>
</cp:coreProperties>
</file>