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project\git_project\projet_CPU\projet_CPU\"/>
    </mc:Choice>
  </mc:AlternateContent>
  <xr:revisionPtr revIDLastSave="0" documentId="13_ncr:1_{358DDB9D-4FAC-492C-9C99-4A37E7F0510A}" xr6:coauthVersionLast="38" xr6:coauthVersionMax="38" xr10:uidLastSave="{00000000-0000-0000-0000-000000000000}"/>
  <bookViews>
    <workbookView xWindow="0" yWindow="0" windowWidth="28800" windowHeight="12210" activeTab="1" xr2:uid="{00000000-000D-0000-FFFF-FFFF00000000}"/>
  </bookViews>
  <sheets>
    <sheet name="Format operateur" sheetId="1" r:id="rId1"/>
    <sheet name="PLL_PWM compute" sheetId="4" r:id="rId2"/>
    <sheet name="Fomat registre" sheetId="2" r:id="rId3"/>
    <sheet name="Operateu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E3" i="4"/>
  <c r="B3" i="4"/>
  <c r="C2" i="4"/>
  <c r="C3" i="4" s="1"/>
  <c r="F2" i="4" l="1"/>
  <c r="H2" i="4"/>
  <c r="G2" i="4"/>
  <c r="I2" i="4" s="1"/>
  <c r="I3" i="4" s="1"/>
  <c r="AI103" i="3"/>
  <c r="AI48" i="3"/>
  <c r="AI72" i="3"/>
</calcChain>
</file>

<file path=xl/sharedStrings.xml><?xml version="1.0" encoding="utf-8"?>
<sst xmlns="http://schemas.openxmlformats.org/spreadsheetml/2006/main" count="857" uniqueCount="213">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</sst>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70" fontId="0" fillId="0" borderId="0" xfId="0" applyNumberFormat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8"/>
      <c r="X2" s="8" t="s">
        <v>2</v>
      </c>
      <c r="Y2" s="8"/>
      <c r="Z2" s="8"/>
      <c r="AA2" s="8"/>
      <c r="AB2" s="8"/>
      <c r="AC2" s="8" t="s">
        <v>1</v>
      </c>
      <c r="AD2" s="8"/>
      <c r="AE2" s="8"/>
      <c r="AF2" s="8"/>
      <c r="AG2" s="8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3</v>
      </c>
      <c r="T3" s="8"/>
      <c r="U3" s="8"/>
      <c r="V3" s="8"/>
      <c r="W3" s="8"/>
      <c r="X3" s="8" t="s">
        <v>22</v>
      </c>
      <c r="Y3" s="8"/>
      <c r="Z3" s="8"/>
      <c r="AA3" s="8"/>
      <c r="AB3" s="8"/>
      <c r="AC3" s="8" t="s">
        <v>1</v>
      </c>
      <c r="AD3" s="8"/>
      <c r="AE3" s="8"/>
      <c r="AF3" s="8"/>
      <c r="AG3" s="8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8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</v>
      </c>
      <c r="AD4" s="8"/>
      <c r="AE4" s="8"/>
      <c r="AF4" s="8"/>
      <c r="AG4" s="8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8" t="s">
        <v>16</v>
      </c>
      <c r="C5" s="8"/>
      <c r="D5" s="8"/>
      <c r="E5" s="8"/>
      <c r="F5" s="8"/>
      <c r="G5" s="8"/>
      <c r="H5" s="8"/>
      <c r="I5" s="8" t="s"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8" t="s">
        <v>17</v>
      </c>
      <c r="C6" s="8"/>
      <c r="D6" s="8"/>
      <c r="E6" s="8" t="s">
        <v>13</v>
      </c>
      <c r="F6" s="8"/>
      <c r="G6" s="8"/>
      <c r="H6" s="8"/>
      <c r="I6" s="8" t="s">
        <v>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8" t="s">
        <v>14</v>
      </c>
      <c r="C7" s="8"/>
      <c r="D7" s="8"/>
      <c r="E7" s="8"/>
      <c r="F7" s="8"/>
      <c r="G7" s="8"/>
      <c r="H7" s="8"/>
      <c r="I7" s="8"/>
      <c r="J7" s="8" t="s">
        <v>13</v>
      </c>
      <c r="K7" s="8"/>
      <c r="L7" s="8"/>
      <c r="M7" s="8"/>
      <c r="N7" s="8"/>
      <c r="O7" s="8"/>
      <c r="P7" s="8"/>
      <c r="Q7" s="8"/>
      <c r="R7" s="8" t="s">
        <v>12</v>
      </c>
      <c r="S7" s="8"/>
      <c r="T7" s="8"/>
      <c r="U7" s="8"/>
      <c r="V7" s="8"/>
      <c r="W7" s="8"/>
      <c r="X7" s="8"/>
      <c r="Y7" s="8"/>
      <c r="Z7" s="8" t="s">
        <v>11</v>
      </c>
      <c r="AA7" s="8"/>
      <c r="AB7" s="8"/>
      <c r="AC7" s="8"/>
      <c r="AD7" s="8"/>
      <c r="AE7" s="8"/>
      <c r="AF7" s="8"/>
      <c r="AG7" s="8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8" t="s">
        <v>14</v>
      </c>
      <c r="C8" s="8"/>
      <c r="D8" s="8"/>
      <c r="E8" s="8"/>
      <c r="F8" s="8"/>
      <c r="G8" s="8"/>
      <c r="H8" s="8"/>
      <c r="I8" s="8"/>
      <c r="J8" s="8" t="s">
        <v>13</v>
      </c>
      <c r="K8" s="8"/>
      <c r="L8" s="8"/>
      <c r="M8" s="8"/>
      <c r="N8" s="8"/>
      <c r="O8" s="8"/>
      <c r="P8" s="8"/>
      <c r="Q8" s="8"/>
      <c r="R8" s="8" t="s">
        <v>24</v>
      </c>
      <c r="S8" s="8"/>
      <c r="T8" s="8"/>
      <c r="U8" s="8"/>
      <c r="V8" s="8"/>
      <c r="W8" s="8"/>
      <c r="X8" s="8"/>
      <c r="Y8" s="8"/>
      <c r="Z8" s="8" t="s">
        <v>11</v>
      </c>
      <c r="AA8" s="8"/>
      <c r="AB8" s="8"/>
      <c r="AC8" s="8"/>
      <c r="AD8" s="8"/>
      <c r="AE8" s="8"/>
      <c r="AF8" s="8"/>
      <c r="AG8" s="8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8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 t="s">
        <v>12</v>
      </c>
      <c r="S9" s="8"/>
      <c r="T9" s="8"/>
      <c r="U9" s="8"/>
      <c r="V9" s="8"/>
      <c r="W9" s="8"/>
      <c r="X9" s="8"/>
      <c r="Y9" s="8"/>
      <c r="Z9" s="8" t="s">
        <v>11</v>
      </c>
      <c r="AA9" s="8"/>
      <c r="AB9" s="8"/>
      <c r="AC9" s="8"/>
      <c r="AD9" s="8"/>
      <c r="AE9" s="8"/>
      <c r="AF9" s="8"/>
      <c r="AG9" s="8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8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 t="s">
        <v>25</v>
      </c>
      <c r="S10" s="8"/>
      <c r="T10" s="8"/>
      <c r="U10" s="8"/>
      <c r="V10" s="8"/>
      <c r="W10" s="8"/>
      <c r="X10" s="8"/>
      <c r="Y10" s="8"/>
      <c r="Z10" s="8" t="s">
        <v>11</v>
      </c>
      <c r="AA10" s="8"/>
      <c r="AB10" s="8"/>
      <c r="AC10" s="8"/>
      <c r="AD10" s="8"/>
      <c r="AE10" s="8"/>
      <c r="AF10" s="8"/>
      <c r="AG10" s="8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8" t="s">
        <v>14</v>
      </c>
      <c r="C11" s="8"/>
      <c r="D11" s="8"/>
      <c r="E11" s="8"/>
      <c r="F11" s="8"/>
      <c r="G11" s="8"/>
      <c r="H11" s="8"/>
      <c r="I11" s="8"/>
      <c r="J11" s="8" t="s">
        <v>27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 t="s">
        <v>11</v>
      </c>
      <c r="AA11" s="8"/>
      <c r="AB11" s="8"/>
      <c r="AC11" s="8"/>
      <c r="AD11" s="8"/>
      <c r="AE11" s="8"/>
      <c r="AF11" s="8"/>
      <c r="AG11" s="8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8" t="s">
        <v>14</v>
      </c>
      <c r="C12" s="8"/>
      <c r="D12" s="8"/>
      <c r="E12" s="8"/>
      <c r="F12" s="8"/>
      <c r="G12" s="8"/>
      <c r="H12" s="8"/>
      <c r="I12" s="8"/>
      <c r="J12" s="8" t="s">
        <v>11</v>
      </c>
      <c r="K12" s="8"/>
      <c r="L12" s="8"/>
      <c r="M12" s="8"/>
      <c r="N12" s="8"/>
      <c r="O12" s="8"/>
      <c r="P12" s="8"/>
      <c r="Q12" s="8"/>
      <c r="R12" s="8" t="s">
        <v>27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  <mergeCell ref="Z8:AG8"/>
    <mergeCell ref="Z7:AG7"/>
    <mergeCell ref="R7:Y7"/>
    <mergeCell ref="J7:Q7"/>
    <mergeCell ref="B7:I7"/>
    <mergeCell ref="B8:I8"/>
    <mergeCell ref="J8:Q8"/>
    <mergeCell ref="R8:Y8"/>
    <mergeCell ref="Z11:AG11"/>
    <mergeCell ref="J11:Y11"/>
    <mergeCell ref="B11:I11"/>
    <mergeCell ref="B12:I12"/>
    <mergeCell ref="J12:Q12"/>
    <mergeCell ref="R12:AG12"/>
    <mergeCell ref="R9:Y9"/>
    <mergeCell ref="Z9:AG9"/>
    <mergeCell ref="B9:Q9"/>
    <mergeCell ref="B10:Q10"/>
    <mergeCell ref="R10:Y10"/>
    <mergeCell ref="Z10:A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1B83-DE17-4BDD-82F8-6CED1B5411DB}">
  <dimension ref="A1:L13"/>
  <sheetViews>
    <sheetView tabSelected="1" workbookViewId="0">
      <selection activeCell="F12" sqref="F12"/>
    </sheetView>
  </sheetViews>
  <sheetFormatPr baseColWidth="10" defaultRowHeight="15" x14ac:dyDescent="0.25"/>
  <cols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13">
        <v>48000</v>
      </c>
      <c r="C2">
        <f>B2*2^(D2)</f>
        <v>3145728000</v>
      </c>
      <c r="D2" s="13">
        <v>16</v>
      </c>
      <c r="E2" s="14">
        <v>100000000</v>
      </c>
      <c r="F2" s="16">
        <f>C2/E2</f>
        <v>31.457280000000001</v>
      </c>
      <c r="G2" s="17">
        <f>C2*K2/GCD(E2,C2)</f>
        <v>98304</v>
      </c>
      <c r="H2" s="17">
        <f>(E2/GCD(E2,C2))/J2</f>
        <v>3125</v>
      </c>
      <c r="I2" s="15">
        <f>G2/H2*E2</f>
        <v>3145728000</v>
      </c>
      <c r="J2" s="13">
        <v>1</v>
      </c>
      <c r="K2" s="13">
        <v>1</v>
      </c>
      <c r="L2">
        <f>K2*J2</f>
        <v>1</v>
      </c>
    </row>
    <row r="3" spans="1:12" x14ac:dyDescent="0.25">
      <c r="A3" t="s">
        <v>200</v>
      </c>
      <c r="B3">
        <f>B2/10^6</f>
        <v>4.8000000000000001E-2</v>
      </c>
      <c r="C3">
        <f>C2/10^6</f>
        <v>3145.7280000000001</v>
      </c>
      <c r="E3" s="15">
        <f>E2/1000000</f>
        <v>100</v>
      </c>
      <c r="I3">
        <f>I2/1000000</f>
        <v>3145.7280000000001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I38" sqref="I38:J38"/>
    </sheetView>
  </sheetViews>
  <sheetFormatPr baseColWidth="10" defaultRowHeight="15" x14ac:dyDescent="0.25"/>
  <cols>
    <col min="2" max="7" width="2.7109375" customWidth="1"/>
    <col min="14" max="14" width="4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9"/>
  <sheetViews>
    <sheetView topLeftCell="A36" workbookViewId="0">
      <selection activeCell="AI30" sqref="AI30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</cols>
  <sheetData>
    <row r="1" spans="1:38" x14ac:dyDescent="0.25">
      <c r="L1" t="s">
        <v>179</v>
      </c>
    </row>
    <row r="2" spans="1:38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</row>
    <row r="3" spans="1:38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1" t="s">
        <v>3</v>
      </c>
      <c r="U3" s="11"/>
      <c r="V3" s="11"/>
      <c r="W3" s="11"/>
      <c r="X3" s="11"/>
      <c r="Y3" s="10" t="s">
        <v>2</v>
      </c>
      <c r="Z3" s="10"/>
      <c r="AA3" s="10"/>
      <c r="AB3" s="10"/>
      <c r="AC3" s="10"/>
      <c r="AD3" s="9" t="s">
        <v>1</v>
      </c>
      <c r="AE3" s="9"/>
      <c r="AF3" s="9"/>
      <c r="AG3" s="9"/>
      <c r="AH3" s="9"/>
    </row>
    <row r="4" spans="1:38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1" t="s">
        <v>3</v>
      </c>
      <c r="U4" s="11"/>
      <c r="V4" s="11"/>
      <c r="W4" s="11"/>
      <c r="X4" s="11"/>
      <c r="Y4" s="10" t="s">
        <v>2</v>
      </c>
      <c r="Z4" s="10"/>
      <c r="AA4" s="10"/>
      <c r="AB4" s="10"/>
      <c r="AC4" s="10"/>
      <c r="AD4" s="9" t="s">
        <v>1</v>
      </c>
      <c r="AE4" s="9"/>
      <c r="AF4" s="9"/>
      <c r="AG4" s="9"/>
      <c r="AH4" s="9"/>
      <c r="AI4" t="s">
        <v>68</v>
      </c>
      <c r="AJ4" t="s">
        <v>100</v>
      </c>
      <c r="AL4" t="s">
        <v>154</v>
      </c>
    </row>
    <row r="5" spans="1:38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1" t="s">
        <v>3</v>
      </c>
      <c r="U5" s="11"/>
      <c r="V5" s="11"/>
      <c r="W5" s="11"/>
      <c r="X5" s="11"/>
      <c r="Y5" s="10" t="s">
        <v>2</v>
      </c>
      <c r="Z5" s="10"/>
      <c r="AA5" s="10"/>
      <c r="AB5" s="10"/>
      <c r="AC5" s="10"/>
      <c r="AD5" s="9" t="s">
        <v>1</v>
      </c>
      <c r="AE5" s="9"/>
      <c r="AF5" s="9"/>
      <c r="AG5" s="9"/>
      <c r="AH5" s="9"/>
      <c r="AI5" t="s">
        <v>73</v>
      </c>
      <c r="AJ5" t="s">
        <v>100</v>
      </c>
      <c r="AL5" t="s">
        <v>154</v>
      </c>
    </row>
    <row r="6" spans="1:38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1" t="s">
        <v>3</v>
      </c>
      <c r="U6" s="11"/>
      <c r="V6" s="11"/>
      <c r="W6" s="11"/>
      <c r="X6" s="11"/>
      <c r="Y6" s="10" t="s">
        <v>2</v>
      </c>
      <c r="Z6" s="10"/>
      <c r="AA6" s="10"/>
      <c r="AB6" s="10"/>
      <c r="AC6" s="10"/>
      <c r="AD6" s="9" t="s">
        <v>1</v>
      </c>
      <c r="AE6" s="9"/>
      <c r="AF6" s="9"/>
      <c r="AG6" s="9"/>
      <c r="AH6" s="9"/>
      <c r="AI6" t="s">
        <v>69</v>
      </c>
      <c r="AJ6" t="s">
        <v>100</v>
      </c>
      <c r="AL6" t="s">
        <v>154</v>
      </c>
    </row>
    <row r="7" spans="1:38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1" t="s">
        <v>3</v>
      </c>
      <c r="U7" s="11"/>
      <c r="V7" s="11"/>
      <c r="W7" s="11"/>
      <c r="X7" s="11"/>
      <c r="Y7" s="10" t="s">
        <v>2</v>
      </c>
      <c r="Z7" s="10"/>
      <c r="AA7" s="10"/>
      <c r="AB7" s="10"/>
      <c r="AC7" s="10"/>
      <c r="AD7" s="9" t="s">
        <v>1</v>
      </c>
      <c r="AE7" s="9"/>
      <c r="AF7" s="9"/>
      <c r="AG7" s="9"/>
      <c r="AH7" s="9"/>
      <c r="AI7" t="s">
        <v>70</v>
      </c>
      <c r="AJ7" t="s">
        <v>100</v>
      </c>
      <c r="AK7" t="s">
        <v>111</v>
      </c>
      <c r="AL7" t="s">
        <v>154</v>
      </c>
    </row>
    <row r="8" spans="1:38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1" t="s">
        <v>3</v>
      </c>
      <c r="U8" s="11"/>
      <c r="V8" s="11"/>
      <c r="W8" s="11"/>
      <c r="X8" s="11"/>
      <c r="Y8" s="10" t="s">
        <v>2</v>
      </c>
      <c r="Z8" s="10"/>
      <c r="AA8" s="10"/>
      <c r="AB8" s="10"/>
      <c r="AC8" s="10"/>
      <c r="AD8" s="9" t="s">
        <v>1</v>
      </c>
      <c r="AE8" s="9"/>
      <c r="AF8" s="9"/>
      <c r="AG8" s="9"/>
      <c r="AH8" s="9"/>
      <c r="AI8" t="s">
        <v>71</v>
      </c>
      <c r="AJ8" t="s">
        <v>100</v>
      </c>
      <c r="AL8" t="s">
        <v>154</v>
      </c>
    </row>
    <row r="9" spans="1:38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1" t="s">
        <v>3</v>
      </c>
      <c r="U9" s="11"/>
      <c r="V9" s="11"/>
      <c r="W9" s="11"/>
      <c r="X9" s="11"/>
      <c r="Y9" s="10" t="s">
        <v>2</v>
      </c>
      <c r="Z9" s="10"/>
      <c r="AA9" s="10"/>
      <c r="AB9" s="10"/>
      <c r="AC9" s="10"/>
      <c r="AD9" s="9" t="s">
        <v>1</v>
      </c>
      <c r="AE9" s="9"/>
      <c r="AF9" s="9"/>
      <c r="AG9" s="9"/>
      <c r="AH9" s="9"/>
      <c r="AI9" t="s">
        <v>72</v>
      </c>
      <c r="AJ9" t="s">
        <v>100</v>
      </c>
      <c r="AL9" t="s">
        <v>154</v>
      </c>
    </row>
    <row r="10" spans="1:38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1" t="s">
        <v>3</v>
      </c>
      <c r="U10" s="11"/>
      <c r="V10" s="11"/>
      <c r="W10" s="11"/>
      <c r="X10" s="11"/>
      <c r="Y10" s="10" t="s">
        <v>2</v>
      </c>
      <c r="Z10" s="10"/>
      <c r="AA10" s="10"/>
      <c r="AB10" s="10"/>
      <c r="AC10" s="10"/>
      <c r="AD10" s="9" t="s">
        <v>1</v>
      </c>
      <c r="AE10" s="9"/>
      <c r="AF10" s="9"/>
      <c r="AG10" s="9"/>
      <c r="AH10" s="9"/>
      <c r="AI10" t="s">
        <v>94</v>
      </c>
      <c r="AJ10" t="s">
        <v>100</v>
      </c>
      <c r="AL10" t="s">
        <v>154</v>
      </c>
    </row>
    <row r="11" spans="1:38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1" t="s">
        <v>3</v>
      </c>
      <c r="U11" s="11"/>
      <c r="V11" s="11"/>
      <c r="W11" s="11"/>
      <c r="X11" s="11"/>
      <c r="Y11" s="10" t="s">
        <v>2</v>
      </c>
      <c r="Z11" s="10"/>
      <c r="AA11" s="10"/>
      <c r="AB11" s="10"/>
      <c r="AC11" s="10"/>
      <c r="AD11" s="9" t="s">
        <v>1</v>
      </c>
      <c r="AE11" s="9"/>
      <c r="AF11" s="9"/>
      <c r="AG11" s="9"/>
      <c r="AH11" s="9"/>
      <c r="AI11" t="s">
        <v>76</v>
      </c>
      <c r="AJ11" t="s">
        <v>100</v>
      </c>
      <c r="AL11" t="s">
        <v>154</v>
      </c>
    </row>
    <row r="12" spans="1:38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1" t="s">
        <v>3</v>
      </c>
      <c r="U12" s="11"/>
      <c r="V12" s="11"/>
      <c r="W12" s="11"/>
      <c r="X12" s="11"/>
      <c r="Y12" s="10" t="s">
        <v>2</v>
      </c>
      <c r="Z12" s="10"/>
      <c r="AA12" s="10"/>
      <c r="AB12" s="10"/>
      <c r="AC12" s="10"/>
      <c r="AD12" s="9" t="s">
        <v>1</v>
      </c>
      <c r="AE12" s="9"/>
      <c r="AF12" s="9"/>
      <c r="AG12" s="9"/>
      <c r="AH12" s="9"/>
      <c r="AI12" t="s">
        <v>77</v>
      </c>
      <c r="AJ12" t="s">
        <v>100</v>
      </c>
      <c r="AL12" t="s">
        <v>154</v>
      </c>
    </row>
    <row r="13" spans="1:38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1" t="s">
        <v>3</v>
      </c>
      <c r="U13" s="11"/>
      <c r="V13" s="11"/>
      <c r="W13" s="11"/>
      <c r="X13" s="11"/>
      <c r="Y13" s="10" t="s">
        <v>2</v>
      </c>
      <c r="Z13" s="10"/>
      <c r="AA13" s="10"/>
      <c r="AB13" s="10"/>
      <c r="AC13" s="10"/>
      <c r="AD13" s="9" t="s">
        <v>1</v>
      </c>
      <c r="AE13" s="9"/>
      <c r="AF13" s="9"/>
      <c r="AG13" s="9"/>
      <c r="AH13" s="9"/>
      <c r="AI13" t="s">
        <v>81</v>
      </c>
      <c r="AJ13" t="s">
        <v>92</v>
      </c>
      <c r="AL13" t="s">
        <v>154</v>
      </c>
    </row>
    <row r="14" spans="1:38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1" t="s">
        <v>3</v>
      </c>
      <c r="U14" s="11"/>
      <c r="V14" s="11"/>
      <c r="W14" s="11"/>
      <c r="X14" s="11"/>
      <c r="Y14" s="10" t="s">
        <v>2</v>
      </c>
      <c r="Z14" s="10"/>
      <c r="AA14" s="10"/>
      <c r="AB14" s="10"/>
      <c r="AC14" s="10"/>
      <c r="AD14" s="9" t="s">
        <v>1</v>
      </c>
      <c r="AE14" s="9"/>
      <c r="AF14" s="9"/>
      <c r="AG14" s="9"/>
      <c r="AH14" s="9"/>
      <c r="AI14" t="s">
        <v>82</v>
      </c>
      <c r="AJ14" t="s">
        <v>92</v>
      </c>
      <c r="AL14" t="s">
        <v>154</v>
      </c>
    </row>
    <row r="15" spans="1:38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1" t="s">
        <v>3</v>
      </c>
      <c r="U15" s="11"/>
      <c r="V15" s="11"/>
      <c r="W15" s="11"/>
      <c r="X15" s="11"/>
      <c r="Y15" s="10" t="s">
        <v>2</v>
      </c>
      <c r="Z15" s="10"/>
      <c r="AA15" s="10"/>
      <c r="AB15" s="10"/>
      <c r="AC15" s="10"/>
      <c r="AD15" s="9" t="s">
        <v>1</v>
      </c>
      <c r="AE15" s="9"/>
      <c r="AF15" s="9"/>
      <c r="AG15" s="9"/>
      <c r="AH15" s="9"/>
      <c r="AI15" t="s">
        <v>87</v>
      </c>
      <c r="AJ15" t="s">
        <v>100</v>
      </c>
      <c r="AL15" t="s">
        <v>154</v>
      </c>
    </row>
    <row r="16" spans="1:38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1" t="s">
        <v>3</v>
      </c>
      <c r="U16" s="11"/>
      <c r="V16" s="11"/>
      <c r="W16" s="11"/>
      <c r="X16" s="11"/>
      <c r="Y16" s="10" t="s">
        <v>2</v>
      </c>
      <c r="Z16" s="10"/>
      <c r="AA16" s="10"/>
      <c r="AB16" s="10"/>
      <c r="AC16" s="10"/>
      <c r="AD16" s="9" t="s">
        <v>1</v>
      </c>
      <c r="AE16" s="9"/>
      <c r="AF16" s="9"/>
      <c r="AG16" s="9"/>
      <c r="AH16" s="9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1" t="s">
        <v>3</v>
      </c>
      <c r="U17" s="11"/>
      <c r="V17" s="11"/>
      <c r="W17" s="11"/>
      <c r="X17" s="11"/>
      <c r="Y17" s="10" t="s">
        <v>2</v>
      </c>
      <c r="Z17" s="10"/>
      <c r="AA17" s="10"/>
      <c r="AB17" s="10"/>
      <c r="AC17" s="10"/>
      <c r="AD17" s="9" t="s">
        <v>1</v>
      </c>
      <c r="AE17" s="9"/>
      <c r="AF17" s="9"/>
      <c r="AG17" s="9"/>
      <c r="AH17" s="9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1" t="s">
        <v>3</v>
      </c>
      <c r="U18" s="11"/>
      <c r="V18" s="11"/>
      <c r="W18" s="11"/>
      <c r="X18" s="11"/>
      <c r="Y18" s="10" t="s">
        <v>2</v>
      </c>
      <c r="Z18" s="10"/>
      <c r="AA18" s="10"/>
      <c r="AB18" s="10"/>
      <c r="AC18" s="10"/>
      <c r="AD18" s="9" t="s">
        <v>1</v>
      </c>
      <c r="AE18" s="9"/>
      <c r="AF18" s="9"/>
      <c r="AG18" s="9"/>
      <c r="AH18" s="9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1" t="s">
        <v>3</v>
      </c>
      <c r="U19" s="11"/>
      <c r="V19" s="11"/>
      <c r="W19" s="11"/>
      <c r="X19" s="11"/>
      <c r="Y19" s="10" t="s">
        <v>2</v>
      </c>
      <c r="Z19" s="10"/>
      <c r="AA19" s="10"/>
      <c r="AB19" s="10"/>
      <c r="AC19" s="10"/>
      <c r="AD19" s="9" t="s">
        <v>1</v>
      </c>
      <c r="AE19" s="9"/>
      <c r="AF19" s="9"/>
      <c r="AG19" s="9"/>
      <c r="AH19" s="9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1" t="s">
        <v>3</v>
      </c>
      <c r="U20" s="11"/>
      <c r="V20" s="11"/>
      <c r="W20" s="11"/>
      <c r="X20" s="11"/>
      <c r="Y20" s="10" t="s">
        <v>2</v>
      </c>
      <c r="Z20" s="10"/>
      <c r="AA20" s="10"/>
      <c r="AB20" s="10"/>
      <c r="AC20" s="10"/>
      <c r="AD20" s="9" t="s">
        <v>1</v>
      </c>
      <c r="AE20" s="9"/>
      <c r="AF20" s="9"/>
      <c r="AG20" s="9"/>
      <c r="AH20" s="9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1" t="s">
        <v>3</v>
      </c>
      <c r="U21" s="11"/>
      <c r="V21" s="11"/>
      <c r="W21" s="11"/>
      <c r="X21" s="11"/>
      <c r="Y21" s="10" t="s">
        <v>2</v>
      </c>
      <c r="Z21" s="10"/>
      <c r="AA21" s="10"/>
      <c r="AB21" s="10"/>
      <c r="AC21" s="10"/>
      <c r="AD21" s="9" t="s">
        <v>1</v>
      </c>
      <c r="AE21" s="9"/>
      <c r="AF21" s="9"/>
      <c r="AG21" s="9"/>
      <c r="AH21" s="9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1" t="s">
        <v>3</v>
      </c>
      <c r="U22" s="11"/>
      <c r="V22" s="11"/>
      <c r="W22" s="11"/>
      <c r="X22" s="11"/>
      <c r="Y22" s="10" t="s">
        <v>2</v>
      </c>
      <c r="Z22" s="10"/>
      <c r="AA22" s="10"/>
      <c r="AB22" s="10"/>
      <c r="AC22" s="10"/>
      <c r="AD22" s="9" t="s">
        <v>1</v>
      </c>
      <c r="AE22" s="9"/>
      <c r="AF22" s="9"/>
      <c r="AG22" s="9"/>
      <c r="AH22" s="9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1" t="s">
        <v>3</v>
      </c>
      <c r="U23" s="11"/>
      <c r="V23" s="11"/>
      <c r="W23" s="11"/>
      <c r="X23" s="11"/>
      <c r="Y23" s="10" t="s">
        <v>2</v>
      </c>
      <c r="Z23" s="10"/>
      <c r="AA23" s="10"/>
      <c r="AB23" s="10"/>
      <c r="AC23" s="10"/>
      <c r="AD23" s="9" t="s">
        <v>1</v>
      </c>
      <c r="AE23" s="9"/>
      <c r="AF23" s="9"/>
      <c r="AG23" s="9"/>
      <c r="AH23" s="9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1" t="s">
        <v>3</v>
      </c>
      <c r="U24" s="11"/>
      <c r="V24" s="11"/>
      <c r="W24" s="11"/>
      <c r="X24" s="11"/>
      <c r="Y24" s="10" t="s">
        <v>2</v>
      </c>
      <c r="Z24" s="10"/>
      <c r="AA24" s="10"/>
      <c r="AB24" s="10"/>
      <c r="AC24" s="10"/>
      <c r="AD24" s="9" t="s">
        <v>1</v>
      </c>
      <c r="AE24" s="9"/>
      <c r="AF24" s="9"/>
      <c r="AG24" s="9"/>
      <c r="AH24" s="9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1" t="s">
        <v>3</v>
      </c>
      <c r="U25" s="11"/>
      <c r="V25" s="11"/>
      <c r="W25" s="11"/>
      <c r="X25" s="11"/>
      <c r="Y25" s="10" t="s">
        <v>2</v>
      </c>
      <c r="Z25" s="10"/>
      <c r="AA25" s="10"/>
      <c r="AB25" s="10"/>
      <c r="AC25" s="10"/>
      <c r="AD25" s="9" t="s">
        <v>1</v>
      </c>
      <c r="AE25" s="9"/>
      <c r="AF25" s="9"/>
      <c r="AG25" s="9"/>
      <c r="AH25" s="9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1" t="s">
        <v>3</v>
      </c>
      <c r="U26" s="11"/>
      <c r="V26" s="11"/>
      <c r="W26" s="11"/>
      <c r="X26" s="11"/>
      <c r="Y26" s="10" t="s">
        <v>2</v>
      </c>
      <c r="Z26" s="10"/>
      <c r="AA26" s="10"/>
      <c r="AB26" s="10"/>
      <c r="AC26" s="10"/>
      <c r="AD26" s="9" t="s">
        <v>1</v>
      </c>
      <c r="AE26" s="9"/>
      <c r="AF26" s="9"/>
      <c r="AG26" s="9"/>
      <c r="AH26" s="9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1" t="s">
        <v>3</v>
      </c>
      <c r="U27" s="11"/>
      <c r="V27" s="11"/>
      <c r="W27" s="11"/>
      <c r="X27" s="11"/>
      <c r="Y27" s="10" t="s">
        <v>2</v>
      </c>
      <c r="Z27" s="10"/>
      <c r="AA27" s="10"/>
      <c r="AB27" s="10"/>
      <c r="AC27" s="10"/>
      <c r="AD27" s="9" t="s">
        <v>1</v>
      </c>
      <c r="AE27" s="9"/>
      <c r="AF27" s="9"/>
      <c r="AG27" s="9"/>
      <c r="AH27" s="9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1" t="s">
        <v>3</v>
      </c>
      <c r="U28" s="11"/>
      <c r="V28" s="11"/>
      <c r="W28" s="11"/>
      <c r="X28" s="11"/>
      <c r="Y28" s="10" t="s">
        <v>2</v>
      </c>
      <c r="Z28" s="10"/>
      <c r="AA28" s="10"/>
      <c r="AB28" s="10"/>
      <c r="AC28" s="10"/>
      <c r="AD28" s="9" t="s">
        <v>1</v>
      </c>
      <c r="AE28" s="9"/>
      <c r="AF28" s="9"/>
      <c r="AG28" s="9"/>
      <c r="AH28" s="9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1" t="s">
        <v>3</v>
      </c>
      <c r="U29" s="11"/>
      <c r="V29" s="11"/>
      <c r="W29" s="11"/>
      <c r="X29" s="11"/>
      <c r="Y29" s="10" t="s">
        <v>2</v>
      </c>
      <c r="Z29" s="10"/>
      <c r="AA29" s="10"/>
      <c r="AB29" s="10"/>
      <c r="AC29" s="10"/>
      <c r="AD29" s="9" t="s">
        <v>1</v>
      </c>
      <c r="AE29" s="9"/>
      <c r="AF29" s="9"/>
      <c r="AG29" s="9"/>
      <c r="AH29" s="9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1" t="s">
        <v>3</v>
      </c>
      <c r="U30" s="11"/>
      <c r="V30" s="11"/>
      <c r="W30" s="11"/>
      <c r="X30" s="11"/>
      <c r="Y30" s="10" t="s">
        <v>2</v>
      </c>
      <c r="Z30" s="10"/>
      <c r="AA30" s="10"/>
      <c r="AB30" s="10"/>
      <c r="AC30" s="10"/>
      <c r="AD30" s="9" t="s">
        <v>1</v>
      </c>
      <c r="AE30" s="9"/>
      <c r="AF30" s="9"/>
      <c r="AG30" s="9"/>
      <c r="AH30" s="9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1" t="s">
        <v>3</v>
      </c>
      <c r="U31" s="11"/>
      <c r="V31" s="11"/>
      <c r="W31" s="11"/>
      <c r="X31" s="11"/>
      <c r="Y31" s="10" t="s">
        <v>2</v>
      </c>
      <c r="Z31" s="10"/>
      <c r="AA31" s="10"/>
      <c r="AB31" s="10"/>
      <c r="AC31" s="10"/>
      <c r="AD31" s="9" t="s">
        <v>1</v>
      </c>
      <c r="AE31" s="9"/>
      <c r="AF31" s="9"/>
      <c r="AG31" s="9"/>
      <c r="AH31" s="9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1" t="s">
        <v>3</v>
      </c>
      <c r="U32" s="11"/>
      <c r="V32" s="11"/>
      <c r="W32" s="11"/>
      <c r="X32" s="11"/>
      <c r="Y32" s="10" t="s">
        <v>2</v>
      </c>
      <c r="Z32" s="10"/>
      <c r="AA32" s="10"/>
      <c r="AB32" s="10"/>
      <c r="AC32" s="10"/>
      <c r="AD32" s="9" t="s">
        <v>1</v>
      </c>
      <c r="AE32" s="9"/>
      <c r="AF32" s="9"/>
      <c r="AG32" s="9"/>
      <c r="AH32" s="9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1" t="s">
        <v>3</v>
      </c>
      <c r="U33" s="11"/>
      <c r="V33" s="11"/>
      <c r="W33" s="11"/>
      <c r="X33" s="11"/>
      <c r="Y33" s="10" t="s">
        <v>2</v>
      </c>
      <c r="Z33" s="10"/>
      <c r="AA33" s="10"/>
      <c r="AB33" s="10"/>
      <c r="AC33" s="10"/>
      <c r="AD33" s="9" t="s">
        <v>1</v>
      </c>
      <c r="AE33" s="9"/>
      <c r="AF33" s="9"/>
      <c r="AG33" s="9"/>
      <c r="AH33" s="9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1" t="s">
        <v>3</v>
      </c>
      <c r="U34" s="11"/>
      <c r="V34" s="11"/>
      <c r="W34" s="11"/>
      <c r="X34" s="11"/>
      <c r="Y34" s="10" t="s">
        <v>2</v>
      </c>
      <c r="Z34" s="10"/>
      <c r="AA34" s="10"/>
      <c r="AB34" s="10"/>
      <c r="AC34" s="10"/>
      <c r="AD34" s="9" t="s">
        <v>1</v>
      </c>
      <c r="AE34" s="9"/>
      <c r="AF34" s="9"/>
      <c r="AG34" s="9"/>
      <c r="AH34" s="9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1" t="s">
        <v>3</v>
      </c>
      <c r="U35" s="11"/>
      <c r="V35" s="11"/>
      <c r="W35" s="11"/>
      <c r="X35" s="11"/>
      <c r="Y35" s="10" t="s">
        <v>117</v>
      </c>
      <c r="Z35" s="10"/>
      <c r="AA35" s="10"/>
      <c r="AB35" s="10"/>
      <c r="AC35" s="10"/>
      <c r="AD35" s="9" t="s">
        <v>1</v>
      </c>
      <c r="AE35" s="9"/>
      <c r="AF35" s="9"/>
      <c r="AG35" s="9"/>
      <c r="AH35" s="9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1" t="s">
        <v>3</v>
      </c>
      <c r="U36" s="11"/>
      <c r="V36" s="11"/>
      <c r="W36" s="11"/>
      <c r="X36" s="11"/>
      <c r="Y36" s="10" t="s">
        <v>75</v>
      </c>
      <c r="Z36" s="10"/>
      <c r="AA36" s="10"/>
      <c r="AB36" s="10"/>
      <c r="AC36" s="10"/>
      <c r="AD36" s="9" t="s">
        <v>1</v>
      </c>
      <c r="AE36" s="9"/>
      <c r="AF36" s="9"/>
      <c r="AG36" s="9"/>
      <c r="AH36" s="9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1" t="s">
        <v>3</v>
      </c>
      <c r="U37" s="11"/>
      <c r="V37" s="11"/>
      <c r="W37" s="11"/>
      <c r="X37" s="11"/>
      <c r="Y37" s="10" t="s">
        <v>75</v>
      </c>
      <c r="Z37" s="10"/>
      <c r="AA37" s="10"/>
      <c r="AB37" s="10"/>
      <c r="AC37" s="10"/>
      <c r="AD37" s="9" t="s">
        <v>1</v>
      </c>
      <c r="AE37" s="9"/>
      <c r="AF37" s="9"/>
      <c r="AG37" s="9"/>
      <c r="AH37" s="9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1" t="s">
        <v>3</v>
      </c>
      <c r="U38" s="11"/>
      <c r="V38" s="11"/>
      <c r="W38" s="11"/>
      <c r="X38" s="11"/>
      <c r="Y38" s="10" t="s">
        <v>75</v>
      </c>
      <c r="Z38" s="10"/>
      <c r="AA38" s="10"/>
      <c r="AB38" s="10"/>
      <c r="AC38" s="10"/>
      <c r="AD38" s="9" t="s">
        <v>1</v>
      </c>
      <c r="AE38" s="9"/>
      <c r="AF38" s="9"/>
      <c r="AG38" s="9"/>
      <c r="AH38" s="9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1" t="s">
        <v>3</v>
      </c>
      <c r="U39" s="11"/>
      <c r="V39" s="11"/>
      <c r="W39" s="11"/>
      <c r="X39" s="11"/>
      <c r="Y39" s="10" t="s">
        <v>75</v>
      </c>
      <c r="Z39" s="10"/>
      <c r="AA39" s="10"/>
      <c r="AB39" s="10"/>
      <c r="AC39" s="10"/>
      <c r="AD39" s="9" t="s">
        <v>1</v>
      </c>
      <c r="AE39" s="9"/>
      <c r="AF39" s="9"/>
      <c r="AG39" s="9"/>
      <c r="AH39" s="9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1" t="s">
        <v>75</v>
      </c>
      <c r="U40" s="11"/>
      <c r="V40" s="11"/>
      <c r="W40" s="11"/>
      <c r="X40" s="11"/>
      <c r="Y40" s="10" t="s">
        <v>75</v>
      </c>
      <c r="Z40" s="10"/>
      <c r="AA40" s="10"/>
      <c r="AB40" s="10"/>
      <c r="AC40" s="10"/>
      <c r="AD40" s="9" t="s">
        <v>1</v>
      </c>
      <c r="AE40" s="9"/>
      <c r="AF40" s="9"/>
      <c r="AG40" s="9"/>
      <c r="AH40" s="9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1" t="s">
        <v>75</v>
      </c>
      <c r="U41" s="11"/>
      <c r="V41" s="11"/>
      <c r="W41" s="11"/>
      <c r="X41" s="11"/>
      <c r="Y41" s="10" t="s">
        <v>75</v>
      </c>
      <c r="Z41" s="10"/>
      <c r="AA41" s="10"/>
      <c r="AB41" s="10"/>
      <c r="AC41" s="10"/>
      <c r="AD41" s="9" t="s">
        <v>75</v>
      </c>
      <c r="AE41" s="9"/>
      <c r="AF41" s="9"/>
      <c r="AG41" s="9"/>
      <c r="AH41" s="9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1" t="s">
        <v>3</v>
      </c>
      <c r="U42" s="11"/>
      <c r="V42" s="11"/>
      <c r="W42" s="11"/>
      <c r="X42" s="11"/>
      <c r="Y42" s="10" t="s">
        <v>75</v>
      </c>
      <c r="Z42" s="10"/>
      <c r="AA42" s="10"/>
      <c r="AB42" s="10"/>
      <c r="AC42" s="10"/>
      <c r="AD42" s="9" t="s">
        <v>75</v>
      </c>
      <c r="AE42" s="9"/>
      <c r="AF42" s="9"/>
      <c r="AG42" s="9"/>
      <c r="AH42" s="9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1" t="s">
        <v>75</v>
      </c>
      <c r="U43" s="11"/>
      <c r="V43" s="11"/>
      <c r="W43" s="11"/>
      <c r="X43" s="11"/>
      <c r="Y43" s="10" t="s">
        <v>75</v>
      </c>
      <c r="Z43" s="10"/>
      <c r="AA43" s="10"/>
      <c r="AB43" s="10"/>
      <c r="AC43" s="10"/>
      <c r="AD43" s="9" t="s">
        <v>1</v>
      </c>
      <c r="AE43" s="9"/>
      <c r="AF43" s="9"/>
      <c r="AG43" s="9"/>
      <c r="AH43" s="9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1" t="s">
        <v>75</v>
      </c>
      <c r="U44" s="11"/>
      <c r="V44" s="11"/>
      <c r="W44" s="11"/>
      <c r="X44" s="11"/>
      <c r="Y44" s="10" t="s">
        <v>75</v>
      </c>
      <c r="Z44" s="10"/>
      <c r="AA44" s="10"/>
      <c r="AB44" s="10"/>
      <c r="AC44" s="10"/>
      <c r="AD44" s="9" t="s">
        <v>1</v>
      </c>
      <c r="AE44" s="9"/>
      <c r="AF44" s="9"/>
      <c r="AG44" s="9"/>
      <c r="AH44" s="9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1" t="s">
        <v>75</v>
      </c>
      <c r="U45" s="11"/>
      <c r="V45" s="11"/>
      <c r="W45" s="11"/>
      <c r="X45" s="11"/>
      <c r="Y45" s="10" t="s">
        <v>75</v>
      </c>
      <c r="Z45" s="10"/>
      <c r="AA45" s="10"/>
      <c r="AB45" s="10"/>
      <c r="AC45" s="10"/>
      <c r="AD45" s="9" t="s">
        <v>75</v>
      </c>
      <c r="AE45" s="9"/>
      <c r="AF45" s="9"/>
      <c r="AG45" s="9"/>
      <c r="AH45" s="9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1" t="s">
        <v>3</v>
      </c>
      <c r="U46" s="11"/>
      <c r="V46" s="11"/>
      <c r="W46" s="11"/>
      <c r="X46" s="11"/>
      <c r="Y46" s="10" t="s">
        <v>75</v>
      </c>
      <c r="Z46" s="10"/>
      <c r="AA46" s="10"/>
      <c r="AB46" s="10"/>
      <c r="AC46" s="10"/>
      <c r="AD46" s="9" t="s">
        <v>1</v>
      </c>
      <c r="AE46" s="9"/>
      <c r="AF46" s="9"/>
      <c r="AG46" s="9"/>
      <c r="AH46" s="9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1" t="s">
        <v>3</v>
      </c>
      <c r="U47" s="11"/>
      <c r="V47" s="11"/>
      <c r="W47" s="11"/>
      <c r="X47" s="11"/>
      <c r="Y47" s="10" t="s">
        <v>75</v>
      </c>
      <c r="Z47" s="10"/>
      <c r="AA47" s="10"/>
      <c r="AB47" s="10"/>
      <c r="AC47" s="10"/>
      <c r="AD47" s="9" t="s">
        <v>1</v>
      </c>
      <c r="AE47" s="9"/>
      <c r="AF47" s="9"/>
      <c r="AG47" s="9"/>
      <c r="AH47" s="9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1" t="s">
        <v>3</v>
      </c>
      <c r="U48" s="11"/>
      <c r="V48" s="11"/>
      <c r="W48" s="11"/>
      <c r="X48" s="11"/>
      <c r="Y48" s="10" t="s">
        <v>75</v>
      </c>
      <c r="Z48" s="10"/>
      <c r="AA48" s="10"/>
      <c r="AB48" s="10"/>
      <c r="AC48" s="10"/>
      <c r="AD48" s="9" t="s">
        <v>1</v>
      </c>
      <c r="AE48" s="9"/>
      <c r="AF48" s="9"/>
      <c r="AG48" s="9"/>
      <c r="AH48" s="9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1" t="s">
        <v>3</v>
      </c>
      <c r="U49" s="11"/>
      <c r="V49" s="11"/>
      <c r="W49" s="11"/>
      <c r="X49" s="11"/>
      <c r="Y49" s="10" t="s">
        <v>75</v>
      </c>
      <c r="Z49" s="10"/>
      <c r="AA49" s="10"/>
      <c r="AB49" s="10"/>
      <c r="AC49" s="10"/>
      <c r="AD49" s="9" t="s">
        <v>1</v>
      </c>
      <c r="AE49" s="9"/>
      <c r="AF49" s="9"/>
      <c r="AG49" s="9"/>
      <c r="AH49" s="9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1" t="s">
        <v>75</v>
      </c>
      <c r="U50" s="11"/>
      <c r="V50" s="11"/>
      <c r="W50" s="11"/>
      <c r="X50" s="11"/>
      <c r="Y50" s="10" t="s">
        <v>75</v>
      </c>
      <c r="Z50" s="10"/>
      <c r="AA50" s="10"/>
      <c r="AB50" s="10"/>
      <c r="AC50" s="10"/>
      <c r="AD50" s="9" t="s">
        <v>75</v>
      </c>
      <c r="AE50" s="9"/>
      <c r="AF50" s="9"/>
      <c r="AG50" s="9"/>
      <c r="AH50" s="9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1" t="s">
        <v>75</v>
      </c>
      <c r="U51" s="11"/>
      <c r="V51" s="11"/>
      <c r="W51" s="11"/>
      <c r="X51" s="11"/>
      <c r="Y51" s="10" t="s">
        <v>75</v>
      </c>
      <c r="Z51" s="10"/>
      <c r="AA51" s="10"/>
      <c r="AB51" s="10"/>
      <c r="AC51" s="10"/>
      <c r="AD51" s="9" t="s">
        <v>75</v>
      </c>
      <c r="AE51" s="9"/>
      <c r="AF51" s="9"/>
      <c r="AG51" s="9"/>
      <c r="AH51" s="9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1" t="s">
        <v>75</v>
      </c>
      <c r="U52" s="11"/>
      <c r="V52" s="11"/>
      <c r="W52" s="11"/>
      <c r="X52" s="11"/>
      <c r="Y52" s="10" t="s">
        <v>75</v>
      </c>
      <c r="Z52" s="10"/>
      <c r="AA52" s="10"/>
      <c r="AB52" s="10"/>
      <c r="AC52" s="10"/>
      <c r="AD52" s="9" t="s">
        <v>1</v>
      </c>
      <c r="AE52" s="9"/>
      <c r="AF52" s="9"/>
      <c r="AG52" s="9"/>
      <c r="AH52" s="9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1" t="s">
        <v>75</v>
      </c>
      <c r="U53" s="11"/>
      <c r="V53" s="11"/>
      <c r="W53" s="11"/>
      <c r="X53" s="11"/>
      <c r="Y53" s="10" t="s">
        <v>75</v>
      </c>
      <c r="Z53" s="10"/>
      <c r="AA53" s="10"/>
      <c r="AB53" s="10"/>
      <c r="AC53" s="10"/>
      <c r="AD53" s="9" t="s">
        <v>1</v>
      </c>
      <c r="AE53" s="9"/>
      <c r="AF53" s="9"/>
      <c r="AG53" s="9"/>
      <c r="AH53" s="9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1" t="s">
        <v>75</v>
      </c>
      <c r="U54" s="11"/>
      <c r="V54" s="11"/>
      <c r="W54" s="11"/>
      <c r="X54" s="11"/>
      <c r="Y54" s="10" t="s">
        <v>75</v>
      </c>
      <c r="Z54" s="10"/>
      <c r="AA54" s="10"/>
      <c r="AB54" s="10"/>
      <c r="AC54" s="10"/>
      <c r="AD54" s="9" t="s">
        <v>1</v>
      </c>
      <c r="AE54" s="9"/>
      <c r="AF54" s="9"/>
      <c r="AG54" s="9"/>
      <c r="AH54" s="9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1" t="s">
        <v>3</v>
      </c>
      <c r="U55" s="11"/>
      <c r="V55" s="11"/>
      <c r="W55" s="11"/>
      <c r="X55" s="11"/>
      <c r="Y55" s="10" t="s">
        <v>75</v>
      </c>
      <c r="Z55" s="10"/>
      <c r="AA55" s="10"/>
      <c r="AB55" s="10"/>
      <c r="AC55" s="10"/>
      <c r="AD55" s="9" t="s">
        <v>1</v>
      </c>
      <c r="AE55" s="9"/>
      <c r="AF55" s="9"/>
      <c r="AG55" s="9"/>
      <c r="AH55" s="9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1" t="s">
        <v>3</v>
      </c>
      <c r="U56" s="11"/>
      <c r="V56" s="11"/>
      <c r="W56" s="11"/>
      <c r="X56" s="11"/>
      <c r="Y56" s="10" t="s">
        <v>75</v>
      </c>
      <c r="Z56" s="10"/>
      <c r="AA56" s="10"/>
      <c r="AB56" s="10"/>
      <c r="AC56" s="10"/>
      <c r="AD56" s="9" t="s">
        <v>1</v>
      </c>
      <c r="AE56" s="9"/>
      <c r="AF56" s="9"/>
      <c r="AG56" s="9"/>
      <c r="AH56" s="9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1" t="s">
        <v>75</v>
      </c>
      <c r="U57" s="11"/>
      <c r="V57" s="11"/>
      <c r="W57" s="11"/>
      <c r="X57" s="11"/>
      <c r="Y57" s="10" t="s">
        <v>75</v>
      </c>
      <c r="Z57" s="10"/>
      <c r="AA57" s="10"/>
      <c r="AB57" s="10"/>
      <c r="AC57" s="10"/>
      <c r="AD57" s="9" t="s">
        <v>1</v>
      </c>
      <c r="AE57" s="9"/>
      <c r="AF57" s="9"/>
      <c r="AG57" s="9"/>
      <c r="AH57" s="9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1" t="s">
        <v>75</v>
      </c>
      <c r="U58" s="11"/>
      <c r="V58" s="11"/>
      <c r="W58" s="11"/>
      <c r="X58" s="11"/>
      <c r="Y58" s="10" t="s">
        <v>75</v>
      </c>
      <c r="Z58" s="10"/>
      <c r="AA58" s="10"/>
      <c r="AB58" s="10"/>
      <c r="AC58" s="10"/>
      <c r="AD58" s="9" t="s">
        <v>75</v>
      </c>
      <c r="AE58" s="9"/>
      <c r="AF58" s="9"/>
      <c r="AG58" s="9"/>
      <c r="AH58" s="9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1" t="s">
        <v>3</v>
      </c>
      <c r="U59" s="11"/>
      <c r="V59" s="11"/>
      <c r="W59" s="11"/>
      <c r="X59" s="11"/>
      <c r="Y59" s="10" t="s">
        <v>75</v>
      </c>
      <c r="Z59" s="10"/>
      <c r="AA59" s="10"/>
      <c r="AB59" s="10"/>
      <c r="AC59" s="10"/>
      <c r="AD59" s="9" t="s">
        <v>75</v>
      </c>
      <c r="AE59" s="9"/>
      <c r="AF59" s="9"/>
      <c r="AG59" s="9"/>
      <c r="AH59" s="9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1" t="s">
        <v>75</v>
      </c>
      <c r="U60" s="11"/>
      <c r="V60" s="11"/>
      <c r="W60" s="11"/>
      <c r="X60" s="11"/>
      <c r="Y60" s="10" t="s">
        <v>75</v>
      </c>
      <c r="Z60" s="10"/>
      <c r="AA60" s="10"/>
      <c r="AB60" s="10"/>
      <c r="AC60" s="10"/>
      <c r="AD60" s="9" t="s">
        <v>1</v>
      </c>
      <c r="AE60" s="9"/>
      <c r="AF60" s="9"/>
      <c r="AG60" s="9"/>
      <c r="AH60" s="9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1" t="s">
        <v>75</v>
      </c>
      <c r="U61" s="11"/>
      <c r="V61" s="11"/>
      <c r="W61" s="11"/>
      <c r="X61" s="11"/>
      <c r="Y61" s="10" t="s">
        <v>75</v>
      </c>
      <c r="Z61" s="10"/>
      <c r="AA61" s="10"/>
      <c r="AB61" s="10"/>
      <c r="AC61" s="10"/>
      <c r="AD61" s="9" t="s">
        <v>1</v>
      </c>
      <c r="AE61" s="9"/>
      <c r="AF61" s="9"/>
      <c r="AG61" s="9"/>
      <c r="AH61" s="9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1" t="s">
        <v>75</v>
      </c>
      <c r="U62" s="11"/>
      <c r="V62" s="11"/>
      <c r="W62" s="11"/>
      <c r="X62" s="11"/>
      <c r="Y62" s="10" t="s">
        <v>75</v>
      </c>
      <c r="Z62" s="10"/>
      <c r="AA62" s="10"/>
      <c r="AB62" s="10"/>
      <c r="AC62" s="10"/>
      <c r="AD62" s="9" t="s">
        <v>75</v>
      </c>
      <c r="AE62" s="9"/>
      <c r="AF62" s="9"/>
      <c r="AG62" s="9"/>
      <c r="AH62" s="9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1" t="s">
        <v>3</v>
      </c>
      <c r="U63" s="11"/>
      <c r="V63" s="11"/>
      <c r="W63" s="11"/>
      <c r="X63" s="11"/>
      <c r="Y63" s="10" t="s">
        <v>75</v>
      </c>
      <c r="Z63" s="10"/>
      <c r="AA63" s="10"/>
      <c r="AB63" s="10"/>
      <c r="AC63" s="10"/>
      <c r="AD63" s="9" t="s">
        <v>1</v>
      </c>
      <c r="AE63" s="9"/>
      <c r="AF63" s="9"/>
      <c r="AG63" s="9"/>
      <c r="AH63" s="9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1" t="s">
        <v>3</v>
      </c>
      <c r="U64" s="11"/>
      <c r="V64" s="11"/>
      <c r="W64" s="11"/>
      <c r="X64" s="11"/>
      <c r="Y64" s="10" t="s">
        <v>75</v>
      </c>
      <c r="Z64" s="10"/>
      <c r="AA64" s="10"/>
      <c r="AB64" s="10"/>
      <c r="AC64" s="10"/>
      <c r="AD64" s="9" t="s">
        <v>1</v>
      </c>
      <c r="AE64" s="9"/>
      <c r="AF64" s="9"/>
      <c r="AG64" s="9"/>
      <c r="AH64" s="9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1" t="s">
        <v>3</v>
      </c>
      <c r="U65" s="11"/>
      <c r="V65" s="11"/>
      <c r="W65" s="11"/>
      <c r="X65" s="11"/>
      <c r="Y65" s="10" t="s">
        <v>75</v>
      </c>
      <c r="Z65" s="10"/>
      <c r="AA65" s="10"/>
      <c r="AB65" s="10"/>
      <c r="AC65" s="10"/>
      <c r="AD65" s="9" t="s">
        <v>1</v>
      </c>
      <c r="AE65" s="9"/>
      <c r="AF65" s="9"/>
      <c r="AG65" s="9"/>
      <c r="AH65" s="9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1" t="s">
        <v>163</v>
      </c>
      <c r="U66" s="11"/>
      <c r="V66" s="11"/>
      <c r="W66" s="11"/>
      <c r="X66" s="11"/>
      <c r="Y66" s="10" t="s">
        <v>75</v>
      </c>
      <c r="Z66" s="10"/>
      <c r="AA66" s="10"/>
      <c r="AB66" s="10"/>
      <c r="AC66" s="10"/>
      <c r="AD66" s="9" t="s">
        <v>1</v>
      </c>
      <c r="AE66" s="9"/>
      <c r="AF66" s="9"/>
      <c r="AG66" s="9"/>
      <c r="AH66" s="9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1" t="s">
        <v>163</v>
      </c>
      <c r="U67" s="11"/>
      <c r="V67" s="11"/>
      <c r="W67" s="11"/>
      <c r="X67" s="11"/>
      <c r="Y67" s="10" t="s">
        <v>75</v>
      </c>
      <c r="Z67" s="10"/>
      <c r="AA67" s="10"/>
      <c r="AB67" s="10"/>
      <c r="AC67" s="10"/>
      <c r="AD67" s="9" t="s">
        <v>163</v>
      </c>
      <c r="AE67" s="9"/>
      <c r="AF67" s="9"/>
      <c r="AG67" s="9"/>
      <c r="AH67" s="9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1" t="s">
        <v>75</v>
      </c>
      <c r="U68" s="11"/>
      <c r="V68" s="11"/>
      <c r="W68" s="11"/>
      <c r="X68" s="11"/>
      <c r="Y68" s="10" t="s">
        <v>75</v>
      </c>
      <c r="Z68" s="10"/>
      <c r="AA68" s="10"/>
      <c r="AB68" s="10"/>
      <c r="AC68" s="10"/>
      <c r="AD68" s="9" t="s">
        <v>75</v>
      </c>
      <c r="AE68" s="9"/>
      <c r="AF68" s="9"/>
      <c r="AG68" s="9"/>
      <c r="AH68" s="9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0" t="s">
        <v>7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9" t="s">
        <v>11</v>
      </c>
      <c r="AF70" s="9"/>
      <c r="AG70" s="9"/>
      <c r="AH70" s="9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0" t="s">
        <v>7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9" t="s">
        <v>11</v>
      </c>
      <c r="AF71" s="9"/>
      <c r="AG71" s="9"/>
      <c r="AH71" s="9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0" t="s">
        <v>7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9" t="s">
        <v>11</v>
      </c>
      <c r="AF72" s="9"/>
      <c r="AG72" s="9"/>
      <c r="AH72" s="9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0" t="s">
        <v>7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9" t="s">
        <v>11</v>
      </c>
      <c r="AF73" s="9"/>
      <c r="AG73" s="9"/>
      <c r="AH73" s="9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0" t="s">
        <v>7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9" t="s">
        <v>11</v>
      </c>
      <c r="AF74" s="9"/>
      <c r="AG74" s="9"/>
      <c r="AH74" s="9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0" t="s">
        <v>7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9" t="s">
        <v>11</v>
      </c>
      <c r="AF75" s="9"/>
      <c r="AG75" s="9"/>
      <c r="AH75" s="9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0" t="s">
        <v>7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0" t="s">
        <v>7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1" t="s">
        <v>13</v>
      </c>
      <c r="L80" s="11"/>
      <c r="M80" s="11"/>
      <c r="N80" s="11"/>
      <c r="O80" s="11"/>
      <c r="P80" s="11"/>
      <c r="Q80" s="11"/>
      <c r="R80" s="11"/>
      <c r="S80" s="10" t="s">
        <v>12</v>
      </c>
      <c r="T80" s="10"/>
      <c r="U80" s="10"/>
      <c r="V80" s="10"/>
      <c r="W80" s="10"/>
      <c r="X80" s="10"/>
      <c r="Y80" s="10"/>
      <c r="Z80" s="10"/>
      <c r="AA80" s="9" t="s">
        <v>11</v>
      </c>
      <c r="AB80" s="9"/>
      <c r="AC80" s="9"/>
      <c r="AD80" s="9"/>
      <c r="AE80" s="9"/>
      <c r="AF80" s="9"/>
      <c r="AG80" s="9"/>
      <c r="AH80" s="9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1" t="s">
        <v>13</v>
      </c>
      <c r="L81" s="11"/>
      <c r="M81" s="11"/>
      <c r="N81" s="11"/>
      <c r="O81" s="11"/>
      <c r="P81" s="11"/>
      <c r="Q81" s="11"/>
      <c r="R81" s="11"/>
      <c r="S81" s="10" t="s">
        <v>12</v>
      </c>
      <c r="T81" s="10"/>
      <c r="U81" s="10"/>
      <c r="V81" s="10"/>
      <c r="W81" s="10"/>
      <c r="X81" s="10"/>
      <c r="Y81" s="10"/>
      <c r="Z81" s="10"/>
      <c r="AA81" s="9" t="s">
        <v>11</v>
      </c>
      <c r="AB81" s="9"/>
      <c r="AC81" s="9"/>
      <c r="AD81" s="9"/>
      <c r="AE81" s="9"/>
      <c r="AF81" s="9"/>
      <c r="AG81" s="9"/>
      <c r="AH81" s="9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1" t="s">
        <v>13</v>
      </c>
      <c r="L82" s="11"/>
      <c r="M82" s="11"/>
      <c r="N82" s="11"/>
      <c r="O82" s="11"/>
      <c r="P82" s="11"/>
      <c r="Q82" s="11"/>
      <c r="R82" s="11"/>
      <c r="S82" s="10" t="s">
        <v>12</v>
      </c>
      <c r="T82" s="10"/>
      <c r="U82" s="10"/>
      <c r="V82" s="10"/>
      <c r="W82" s="10"/>
      <c r="X82" s="10"/>
      <c r="Y82" s="10"/>
      <c r="Z82" s="10"/>
      <c r="AA82" s="9" t="s">
        <v>11</v>
      </c>
      <c r="AB82" s="9"/>
      <c r="AC82" s="9"/>
      <c r="AD82" s="9"/>
      <c r="AE82" s="9"/>
      <c r="AF82" s="9"/>
      <c r="AG82" s="9"/>
      <c r="AH82" s="9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1" t="s">
        <v>13</v>
      </c>
      <c r="L83" s="11"/>
      <c r="M83" s="11"/>
      <c r="N83" s="11"/>
      <c r="O83" s="11"/>
      <c r="P83" s="11"/>
      <c r="Q83" s="11"/>
      <c r="R83" s="11"/>
      <c r="S83" s="10" t="s">
        <v>12</v>
      </c>
      <c r="T83" s="10"/>
      <c r="U83" s="10"/>
      <c r="V83" s="10"/>
      <c r="W83" s="10"/>
      <c r="X83" s="10"/>
      <c r="Y83" s="10"/>
      <c r="Z83" s="10"/>
      <c r="AA83" s="9" t="s">
        <v>11</v>
      </c>
      <c r="AB83" s="9"/>
      <c r="AC83" s="9"/>
      <c r="AD83" s="9"/>
      <c r="AE83" s="9"/>
      <c r="AF83" s="9"/>
      <c r="AG83" s="9"/>
      <c r="AH83" s="9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1" t="s">
        <v>13</v>
      </c>
      <c r="L84" s="11"/>
      <c r="M84" s="11"/>
      <c r="N84" s="11"/>
      <c r="O84" s="11"/>
      <c r="P84" s="11"/>
      <c r="Q84" s="11"/>
      <c r="R84" s="11"/>
      <c r="S84" s="10" t="s">
        <v>12</v>
      </c>
      <c r="T84" s="10"/>
      <c r="U84" s="10"/>
      <c r="V84" s="10"/>
      <c r="W84" s="10"/>
      <c r="X84" s="10"/>
      <c r="Y84" s="10"/>
      <c r="Z84" s="10"/>
      <c r="AA84" s="9" t="s">
        <v>11</v>
      </c>
      <c r="AB84" s="9"/>
      <c r="AC84" s="9"/>
      <c r="AD84" s="9"/>
      <c r="AE84" s="9"/>
      <c r="AF84" s="9"/>
      <c r="AG84" s="9"/>
      <c r="AH84" s="9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1" t="s">
        <v>13</v>
      </c>
      <c r="L85" s="11"/>
      <c r="M85" s="11"/>
      <c r="N85" s="11"/>
      <c r="O85" s="11"/>
      <c r="P85" s="11"/>
      <c r="Q85" s="11"/>
      <c r="R85" s="11"/>
      <c r="S85" s="10" t="s">
        <v>12</v>
      </c>
      <c r="T85" s="10"/>
      <c r="U85" s="10"/>
      <c r="V85" s="10"/>
      <c r="W85" s="10"/>
      <c r="X85" s="10"/>
      <c r="Y85" s="10"/>
      <c r="Z85" s="10"/>
      <c r="AA85" s="9" t="s">
        <v>11</v>
      </c>
      <c r="AB85" s="9"/>
      <c r="AC85" s="9"/>
      <c r="AD85" s="9"/>
      <c r="AE85" s="9"/>
      <c r="AF85" s="9"/>
      <c r="AG85" s="9"/>
      <c r="AH85" s="9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1" t="s">
        <v>13</v>
      </c>
      <c r="L86" s="11"/>
      <c r="M86" s="11"/>
      <c r="N86" s="11"/>
      <c r="O86" s="11"/>
      <c r="P86" s="11"/>
      <c r="Q86" s="11"/>
      <c r="R86" s="11"/>
      <c r="S86" s="10" t="s">
        <v>12</v>
      </c>
      <c r="T86" s="10"/>
      <c r="U86" s="10"/>
      <c r="V86" s="10"/>
      <c r="W86" s="10"/>
      <c r="X86" s="10"/>
      <c r="Y86" s="10"/>
      <c r="Z86" s="10"/>
      <c r="AA86" s="9" t="s">
        <v>11</v>
      </c>
      <c r="AB86" s="9"/>
      <c r="AC86" s="9"/>
      <c r="AD86" s="9"/>
      <c r="AE86" s="9"/>
      <c r="AF86" s="9"/>
      <c r="AG86" s="9"/>
      <c r="AH86" s="9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1" t="s">
        <v>13</v>
      </c>
      <c r="L87" s="11"/>
      <c r="M87" s="11"/>
      <c r="N87" s="11"/>
      <c r="O87" s="11"/>
      <c r="P87" s="11"/>
      <c r="Q87" s="11"/>
      <c r="R87" s="11"/>
      <c r="S87" s="10" t="s">
        <v>12</v>
      </c>
      <c r="T87" s="10"/>
      <c r="U87" s="10"/>
      <c r="V87" s="10"/>
      <c r="W87" s="10"/>
      <c r="X87" s="10"/>
      <c r="Y87" s="10"/>
      <c r="Z87" s="10"/>
      <c r="AA87" s="9" t="s">
        <v>11</v>
      </c>
      <c r="AB87" s="9"/>
      <c r="AC87" s="9"/>
      <c r="AD87" s="9"/>
      <c r="AE87" s="9"/>
      <c r="AF87" s="9"/>
      <c r="AG87" s="9"/>
      <c r="AH87" s="9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0" t="s">
        <v>12</v>
      </c>
      <c r="T90" s="10"/>
      <c r="U90" s="10"/>
      <c r="V90" s="10"/>
      <c r="W90" s="10"/>
      <c r="X90" s="10"/>
      <c r="Y90" s="10"/>
      <c r="Z90" s="10"/>
      <c r="AA90" s="9" t="s">
        <v>11</v>
      </c>
      <c r="AB90" s="9"/>
      <c r="AC90" s="9"/>
      <c r="AD90" s="9"/>
      <c r="AE90" s="9"/>
      <c r="AF90" s="9"/>
      <c r="AG90" s="9"/>
      <c r="AH90" s="9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0" t="s">
        <v>12</v>
      </c>
      <c r="T91" s="10"/>
      <c r="U91" s="10"/>
      <c r="V91" s="10"/>
      <c r="W91" s="10"/>
      <c r="X91" s="10"/>
      <c r="Y91" s="10"/>
      <c r="Z91" s="10"/>
      <c r="AA91" s="9" t="s">
        <v>11</v>
      </c>
      <c r="AB91" s="9"/>
      <c r="AC91" s="9"/>
      <c r="AD91" s="9"/>
      <c r="AE91" s="9"/>
      <c r="AF91" s="9"/>
      <c r="AG91" s="9"/>
      <c r="AH91" s="9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0" t="s">
        <v>12</v>
      </c>
      <c r="T92" s="10"/>
      <c r="U92" s="10"/>
      <c r="V92" s="10"/>
      <c r="W92" s="10"/>
      <c r="X92" s="10"/>
      <c r="Y92" s="10"/>
      <c r="Z92" s="10"/>
      <c r="AA92" s="9" t="s">
        <v>11</v>
      </c>
      <c r="AB92" s="9"/>
      <c r="AC92" s="9"/>
      <c r="AD92" s="9"/>
      <c r="AE92" s="9"/>
      <c r="AF92" s="9"/>
      <c r="AG92" s="9"/>
      <c r="AH92" s="9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0" t="s">
        <v>12</v>
      </c>
      <c r="T93" s="10"/>
      <c r="U93" s="10"/>
      <c r="V93" s="10"/>
      <c r="W93" s="10"/>
      <c r="X93" s="10"/>
      <c r="Y93" s="10"/>
      <c r="Z93" s="10"/>
      <c r="AA93" s="9" t="s">
        <v>11</v>
      </c>
      <c r="AB93" s="9"/>
      <c r="AC93" s="9"/>
      <c r="AD93" s="9"/>
      <c r="AE93" s="9"/>
      <c r="AF93" s="9"/>
      <c r="AG93" s="9"/>
      <c r="AH93" s="9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0" t="s">
        <v>75</v>
      </c>
      <c r="T94" s="10"/>
      <c r="U94" s="10"/>
      <c r="V94" s="10"/>
      <c r="W94" s="10"/>
      <c r="X94" s="10"/>
      <c r="Y94" s="10"/>
      <c r="Z94" s="10"/>
      <c r="AA94" s="9" t="s">
        <v>11</v>
      </c>
      <c r="AB94" s="9"/>
      <c r="AC94" s="9"/>
      <c r="AD94" s="9"/>
      <c r="AE94" s="9"/>
      <c r="AF94" s="9"/>
      <c r="AG94" s="9"/>
      <c r="AH94" s="9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0" t="s">
        <v>75</v>
      </c>
      <c r="T95" s="10"/>
      <c r="U95" s="10"/>
      <c r="V95" s="10"/>
      <c r="W95" s="10"/>
      <c r="X95" s="10"/>
      <c r="Y95" s="10"/>
      <c r="Z95" s="10"/>
      <c r="AA95" s="9" t="s">
        <v>11</v>
      </c>
      <c r="AB95" s="9"/>
      <c r="AC95" s="9"/>
      <c r="AD95" s="9"/>
      <c r="AE95" s="9"/>
      <c r="AF95" s="9"/>
      <c r="AG95" s="9"/>
      <c r="AH95" s="9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0" t="s">
        <v>75</v>
      </c>
      <c r="T96" s="10"/>
      <c r="U96" s="10"/>
      <c r="V96" s="10"/>
      <c r="W96" s="10"/>
      <c r="X96" s="10"/>
      <c r="Y96" s="10"/>
      <c r="Z96" s="10"/>
      <c r="AA96" s="9" t="s">
        <v>75</v>
      </c>
      <c r="AB96" s="9"/>
      <c r="AC96" s="9"/>
      <c r="AD96" s="9"/>
      <c r="AE96" s="9"/>
      <c r="AF96" s="9"/>
      <c r="AG96" s="9"/>
      <c r="AH96" s="9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0" t="s">
        <v>12</v>
      </c>
      <c r="T97" s="10"/>
      <c r="U97" s="10"/>
      <c r="V97" s="10"/>
      <c r="W97" s="10"/>
      <c r="X97" s="10"/>
      <c r="Y97" s="10"/>
      <c r="Z97" s="10"/>
      <c r="AA97" s="9" t="s">
        <v>75</v>
      </c>
      <c r="AB97" s="9"/>
      <c r="AC97" s="9"/>
      <c r="AD97" s="9"/>
      <c r="AE97" s="9"/>
      <c r="AF97" s="9"/>
      <c r="AG97" s="9"/>
      <c r="AH97" s="9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0" t="s">
        <v>12</v>
      </c>
      <c r="T98" s="10"/>
      <c r="U98" s="10"/>
      <c r="V98" s="10"/>
      <c r="W98" s="10"/>
      <c r="X98" s="10"/>
      <c r="Y98" s="10"/>
      <c r="Z98" s="10"/>
      <c r="AA98" s="9" t="s">
        <v>11</v>
      </c>
      <c r="AB98" s="9"/>
      <c r="AC98" s="9"/>
      <c r="AD98" s="9"/>
      <c r="AE98" s="9"/>
      <c r="AF98" s="9"/>
      <c r="AG98" s="9"/>
      <c r="AH98" s="9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0" t="s">
        <v>75</v>
      </c>
      <c r="T99" s="10"/>
      <c r="U99" s="10"/>
      <c r="V99" s="10"/>
      <c r="W99" s="10"/>
      <c r="X99" s="10"/>
      <c r="Y99" s="10"/>
      <c r="Z99" s="10"/>
      <c r="AA99" s="9" t="s">
        <v>11</v>
      </c>
      <c r="AB99" s="9"/>
      <c r="AC99" s="9"/>
      <c r="AD99" s="9"/>
      <c r="AE99" s="9"/>
      <c r="AF99" s="9"/>
      <c r="AG99" s="9"/>
      <c r="AH99" s="9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0" t="s">
        <v>75</v>
      </c>
      <c r="T100" s="10"/>
      <c r="U100" s="10"/>
      <c r="V100" s="10"/>
      <c r="W100" s="10"/>
      <c r="X100" s="10"/>
      <c r="Y100" s="10"/>
      <c r="Z100" s="10"/>
      <c r="AA100" s="9" t="s">
        <v>11</v>
      </c>
      <c r="AB100" s="9"/>
      <c r="AC100" s="9"/>
      <c r="AD100" s="9"/>
      <c r="AE100" s="9"/>
      <c r="AF100" s="9"/>
      <c r="AG100" s="9"/>
      <c r="AH100" s="9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0" t="s">
        <v>12</v>
      </c>
      <c r="T101" s="10"/>
      <c r="U101" s="10"/>
      <c r="V101" s="10"/>
      <c r="W101" s="10"/>
      <c r="X101" s="10"/>
      <c r="Y101" s="10"/>
      <c r="Z101" s="10"/>
      <c r="AA101" s="9" t="s">
        <v>11</v>
      </c>
      <c r="AB101" s="9"/>
      <c r="AC101" s="9"/>
      <c r="AD101" s="9"/>
      <c r="AE101" s="9"/>
      <c r="AF101" s="9"/>
      <c r="AG101" s="9"/>
      <c r="AH101" s="9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0" t="s">
        <v>12</v>
      </c>
      <c r="T102" s="10"/>
      <c r="U102" s="10"/>
      <c r="V102" s="10"/>
      <c r="W102" s="10"/>
      <c r="X102" s="10"/>
      <c r="Y102" s="10"/>
      <c r="Z102" s="10"/>
      <c r="AA102" s="9" t="s">
        <v>11</v>
      </c>
      <c r="AB102" s="9"/>
      <c r="AC102" s="9"/>
      <c r="AD102" s="9"/>
      <c r="AE102" s="9"/>
      <c r="AF102" s="9"/>
      <c r="AG102" s="9"/>
      <c r="AH102" s="9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0" t="s">
        <v>12</v>
      </c>
      <c r="T103" s="10"/>
      <c r="U103" s="10"/>
      <c r="V103" s="10"/>
      <c r="W103" s="10"/>
      <c r="X103" s="10"/>
      <c r="Y103" s="10"/>
      <c r="Z103" s="10"/>
      <c r="AA103" s="9" t="s">
        <v>11</v>
      </c>
      <c r="AB103" s="9"/>
      <c r="AC103" s="9"/>
      <c r="AD103" s="9"/>
      <c r="AE103" s="9"/>
      <c r="AF103" s="9"/>
      <c r="AG103" s="9"/>
      <c r="AH103" s="9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0" t="s">
        <v>12</v>
      </c>
      <c r="T104" s="10"/>
      <c r="U104" s="10"/>
      <c r="V104" s="10"/>
      <c r="W104" s="10"/>
      <c r="X104" s="10"/>
      <c r="Y104" s="10"/>
      <c r="Z104" s="10"/>
      <c r="AA104" s="9" t="s">
        <v>11</v>
      </c>
      <c r="AB104" s="9"/>
      <c r="AC104" s="9"/>
      <c r="AD104" s="9"/>
      <c r="AE104" s="9"/>
      <c r="AF104" s="9"/>
      <c r="AG104" s="9"/>
      <c r="AH104" s="9"/>
      <c r="AI104" t="s">
        <v>178</v>
      </c>
      <c r="AL104" t="s">
        <v>155</v>
      </c>
    </row>
    <row r="107" spans="1:38" x14ac:dyDescent="0.25">
      <c r="B107" t="s">
        <v>5</v>
      </c>
      <c r="C107" s="8" t="s">
        <v>15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 t="s">
        <v>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 t="s">
        <v>1</v>
      </c>
      <c r="AE107" s="8"/>
      <c r="AF107" s="8"/>
      <c r="AG107" s="8"/>
      <c r="AH107" s="8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0" t="s">
        <v>6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2" t="s">
        <v>1</v>
      </c>
      <c r="AE108" s="12"/>
      <c r="AF108" s="12"/>
      <c r="AG108" s="12"/>
      <c r="AH108" s="12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0" t="s">
        <v>6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2" t="s">
        <v>1</v>
      </c>
      <c r="AE109" s="12"/>
      <c r="AF109" s="12"/>
      <c r="AG109" s="12"/>
      <c r="AH109" s="12"/>
    </row>
  </sheetData>
  <mergeCells count="273"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T17:X17"/>
    <mergeCell ref="Y17:AC17"/>
    <mergeCell ref="AD17:AH17"/>
    <mergeCell ref="T18:X18"/>
    <mergeCell ref="Y18:AC18"/>
    <mergeCell ref="AD18:AH18"/>
    <mergeCell ref="T15:X15"/>
    <mergeCell ref="Y15:AC15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AD16:AH16"/>
    <mergeCell ref="T21:X21"/>
    <mergeCell ref="Y21:AC21"/>
    <mergeCell ref="AD21:AH21"/>
    <mergeCell ref="T22:X22"/>
    <mergeCell ref="Y22:AC22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43:X43"/>
    <mergeCell ref="Y43:AC43"/>
    <mergeCell ref="AD43:AH43"/>
    <mergeCell ref="AE70:AH70"/>
    <mergeCell ref="T47:X47"/>
    <mergeCell ref="Y47:AC47"/>
    <mergeCell ref="AD47:AH47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9:X49"/>
    <mergeCell ref="Y49:AC49"/>
    <mergeCell ref="AD49:AH49"/>
    <mergeCell ref="AD50:AH50"/>
    <mergeCell ref="AD59:AH59"/>
    <mergeCell ref="T52:X52"/>
    <mergeCell ref="Y52:AC52"/>
    <mergeCell ref="T44:X44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Y51:AC51"/>
    <mergeCell ref="AE73:AH73"/>
    <mergeCell ref="T56:X56"/>
    <mergeCell ref="Y56:AC56"/>
    <mergeCell ref="AD56:AH56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61:X61"/>
    <mergeCell ref="Y61:AC61"/>
    <mergeCell ref="AD61:AH61"/>
    <mergeCell ref="T58:X58"/>
    <mergeCell ref="Y58:AC58"/>
    <mergeCell ref="AD58:AH58"/>
    <mergeCell ref="T59:X59"/>
    <mergeCell ref="Y59:AC59"/>
    <mergeCell ref="F71:AD71"/>
    <mergeCell ref="AD52:AH52"/>
    <mergeCell ref="T66:X66"/>
    <mergeCell ref="Y66:AC66"/>
    <mergeCell ref="AD66:AH66"/>
    <mergeCell ref="T67:X67"/>
    <mergeCell ref="Y67:AC67"/>
    <mergeCell ref="AD67:AH67"/>
    <mergeCell ref="T64:X64"/>
    <mergeCell ref="Y64:AC64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S86:Z86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</mergeCells>
  <hyperlinks>
    <hyperlink ref="AI52" r:id="rId1" display="JMP@R3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Format operateur</vt:lpstr>
      <vt:lpstr>PLL_PWM compute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2018-11-17T19:11:24Z</dcterms:modified>
</cp:coreProperties>
</file>