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ЭтаКнига" defaultThemeVersion="124226"/>
  <bookViews>
    <workbookView xWindow="-105" yWindow="-105" windowWidth="19425" windowHeight="11025" tabRatio="696" firstSheet="19" activeTab="25"/>
  </bookViews>
  <sheets>
    <sheet name="Содержание" sheetId="2" r:id="rId1"/>
    <sheet name="1. 2017" sheetId="86" r:id="rId2"/>
    <sheet name="1. 2018" sheetId="44" r:id="rId3"/>
    <sheet name="1. 2019" sheetId="80" r:id="rId4"/>
    <sheet name="1. 2020" sheetId="81" r:id="rId5"/>
    <sheet name="1. 2021" sheetId="82" r:id="rId6"/>
    <sheet name="1. 2022" sheetId="83" r:id="rId7"/>
    <sheet name="1. 2023" sheetId="84" r:id="rId8"/>
    <sheet name="1. 2024" sheetId="85" r:id="rId9"/>
    <sheet name="2.2016" sheetId="61" r:id="rId10"/>
    <sheet name="2.2017" sheetId="62" r:id="rId11"/>
    <sheet name="2.2018" sheetId="63" r:id="rId12"/>
    <sheet name="2.2019" sheetId="64" r:id="rId13"/>
    <sheet name="2.2020" sheetId="65" r:id="rId14"/>
    <sheet name="2.2021" sheetId="66" r:id="rId15"/>
    <sheet name="2.2022" sheetId="67" r:id="rId16"/>
    <sheet name="2.2023" sheetId="69" r:id="rId17"/>
    <sheet name="2.2024" sheetId="87" r:id="rId18"/>
    <sheet name="3. 2016" sheetId="36" r:id="rId19"/>
    <sheet name="3. 2017" sheetId="40" r:id="rId20"/>
    <sheet name="3. 2018" sheetId="42" r:id="rId21"/>
    <sheet name="3. 2019" sheetId="46" r:id="rId22"/>
    <sheet name="3.2020" sheetId="48" r:id="rId23"/>
    <sheet name="3.2021" sheetId="55" r:id="rId24"/>
    <sheet name="3.2022" sheetId="58" r:id="rId25"/>
    <sheet name="3.2023" sheetId="70" r:id="rId26"/>
    <sheet name="3.2024" sheetId="76" r:id="rId27"/>
    <sheet name="4.2016" sheetId="49" r:id="rId28"/>
    <sheet name="4.2017" sheetId="50" r:id="rId29"/>
    <sheet name="4.2018" sheetId="51" r:id="rId30"/>
    <sheet name="4.2019" sheetId="52" r:id="rId31"/>
    <sheet name="4.2020" sheetId="53" r:id="rId32"/>
    <sheet name="4.2021" sheetId="56" r:id="rId33"/>
    <sheet name="4.2022" sheetId="60" r:id="rId34"/>
    <sheet name="5.2021" sheetId="72" r:id="rId35"/>
    <sheet name="5.2022" sheetId="77" r:id="rId36"/>
    <sheet name="5.2023" sheetId="78" r:id="rId37"/>
    <sheet name="5.2024" sheetId="79" r:id="rId38"/>
    <sheet name="6" sheetId="57" r:id="rId39"/>
  </sheets>
  <definedNames>
    <definedName name="_xlnm.Print_Titles" localSheetId="18">'3. 2016'!$A:$A,'3. 2016'!$3:$6</definedName>
    <definedName name="_xlnm.Print_Titles" localSheetId="19">'3. 2017'!$A:$A,'3. 2017'!$3:$7</definedName>
    <definedName name="_xlnm.Print_Titles" localSheetId="20">'3. 2018'!$A:$A,'3. 2018'!$3:$7</definedName>
    <definedName name="Индексы">Содержание!$B$3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02" i="76" l="1"/>
  <c r="O102" i="76"/>
  <c r="P101" i="76"/>
  <c r="O101" i="76"/>
  <c r="P100" i="76"/>
  <c r="O100" i="76"/>
  <c r="P99" i="76"/>
  <c r="O99" i="76"/>
  <c r="P98" i="76"/>
  <c r="O98" i="76"/>
  <c r="P97" i="76"/>
  <c r="O97" i="76"/>
  <c r="P96" i="76"/>
  <c r="O96" i="76"/>
  <c r="P95" i="76"/>
  <c r="O95" i="76"/>
  <c r="P94" i="76"/>
  <c r="O94" i="76"/>
  <c r="P93" i="76"/>
  <c r="O93" i="76"/>
  <c r="P92" i="76"/>
  <c r="O92" i="76"/>
  <c r="P91" i="76"/>
  <c r="O91" i="76"/>
  <c r="P90" i="76"/>
  <c r="O90" i="76"/>
  <c r="P89" i="76"/>
  <c r="O89" i="76"/>
  <c r="P88" i="76"/>
  <c r="O88" i="76"/>
  <c r="P87" i="76"/>
  <c r="O87" i="76"/>
  <c r="P86" i="76"/>
  <c r="O86" i="76"/>
  <c r="P85" i="76"/>
  <c r="O85" i="76"/>
  <c r="P84" i="76"/>
  <c r="O84" i="76"/>
  <c r="P83" i="76"/>
  <c r="O83" i="76"/>
  <c r="P82" i="76"/>
  <c r="O82" i="76"/>
  <c r="P81" i="76"/>
  <c r="O81" i="76"/>
  <c r="P80" i="76"/>
  <c r="O80" i="76"/>
  <c r="P79" i="76"/>
  <c r="O79" i="76"/>
  <c r="P78" i="76"/>
  <c r="O78" i="76"/>
  <c r="P77" i="76"/>
  <c r="O77" i="76"/>
  <c r="P76" i="76"/>
  <c r="O76" i="76"/>
  <c r="P75" i="76"/>
  <c r="O75" i="76"/>
  <c r="P74" i="76"/>
  <c r="O74" i="76"/>
  <c r="P73" i="76"/>
  <c r="O73" i="76"/>
  <c r="P72" i="76"/>
  <c r="O72" i="76"/>
  <c r="P71" i="76"/>
  <c r="O71" i="76"/>
  <c r="P70" i="76"/>
  <c r="O70" i="76"/>
  <c r="P69" i="76"/>
  <c r="O69" i="76"/>
  <c r="P68" i="76"/>
  <c r="O68" i="76"/>
  <c r="P67" i="76"/>
  <c r="O67" i="76"/>
  <c r="P66" i="76"/>
  <c r="O66" i="76"/>
  <c r="P65" i="76"/>
  <c r="O65" i="76"/>
  <c r="P64" i="76"/>
  <c r="O64" i="76"/>
  <c r="P63" i="76"/>
  <c r="O63" i="76"/>
  <c r="P62" i="76"/>
  <c r="O62" i="76"/>
  <c r="P61" i="76"/>
  <c r="O61" i="76"/>
  <c r="P60" i="76"/>
  <c r="O60" i="76"/>
  <c r="P59" i="76"/>
  <c r="O59" i="76"/>
  <c r="P58" i="76"/>
  <c r="O58" i="76"/>
  <c r="P57" i="76"/>
  <c r="O57" i="76"/>
  <c r="P56" i="76"/>
  <c r="O56" i="76"/>
  <c r="P55" i="76"/>
  <c r="O55" i="76"/>
  <c r="P54" i="76"/>
  <c r="O54" i="76"/>
  <c r="P53" i="76"/>
  <c r="O53" i="76"/>
  <c r="P52" i="76"/>
  <c r="O52" i="76"/>
  <c r="P51" i="76"/>
  <c r="O51" i="76"/>
  <c r="P50" i="76"/>
  <c r="O50" i="76"/>
  <c r="P49" i="76"/>
  <c r="O49" i="76"/>
  <c r="P48" i="76"/>
  <c r="O48" i="76"/>
  <c r="P47" i="76"/>
  <c r="O47" i="76"/>
  <c r="P46" i="76"/>
  <c r="O46" i="76"/>
  <c r="P45" i="76"/>
  <c r="O45" i="76"/>
  <c r="P44" i="76"/>
  <c r="O44" i="76"/>
  <c r="P43" i="76"/>
  <c r="O43" i="76"/>
  <c r="P42" i="76"/>
  <c r="O42" i="76"/>
  <c r="P41" i="76"/>
  <c r="O41" i="76"/>
  <c r="P40" i="76"/>
  <c r="O40" i="76"/>
  <c r="P39" i="76"/>
  <c r="O39" i="76"/>
  <c r="P38" i="76"/>
  <c r="O38" i="76"/>
  <c r="P37" i="76"/>
  <c r="O37" i="76"/>
  <c r="P36" i="76"/>
  <c r="O36" i="76"/>
  <c r="P35" i="76"/>
  <c r="O35" i="76"/>
  <c r="P34" i="76"/>
  <c r="O34" i="76"/>
  <c r="P33" i="76"/>
  <c r="O33" i="76"/>
  <c r="P32" i="76"/>
  <c r="O32" i="76"/>
  <c r="P31" i="76"/>
  <c r="O31" i="76"/>
  <c r="P30" i="76"/>
  <c r="O30" i="76"/>
  <c r="P29" i="76"/>
  <c r="O29" i="76"/>
  <c r="P28" i="76"/>
  <c r="O28" i="76"/>
  <c r="P27" i="76"/>
  <c r="O27" i="76"/>
  <c r="P26" i="76"/>
  <c r="O26" i="76"/>
  <c r="P25" i="76"/>
  <c r="O25" i="76"/>
  <c r="P24" i="76"/>
  <c r="O24" i="76"/>
  <c r="P23" i="76"/>
  <c r="O23" i="76"/>
  <c r="P22" i="76"/>
  <c r="O22" i="76"/>
  <c r="P21" i="76"/>
  <c r="O21" i="76"/>
  <c r="P20" i="76"/>
  <c r="O20" i="76"/>
  <c r="P19" i="76"/>
  <c r="O19" i="76"/>
  <c r="P18" i="76"/>
  <c r="O18" i="76"/>
  <c r="P17" i="76"/>
  <c r="O17" i="76"/>
  <c r="P16" i="76"/>
  <c r="O16" i="76"/>
  <c r="P15" i="76"/>
  <c r="O15" i="76"/>
  <c r="P14" i="76"/>
  <c r="O14" i="76"/>
  <c r="P13" i="76"/>
  <c r="O13" i="76"/>
  <c r="P12" i="76"/>
  <c r="O12" i="76"/>
  <c r="P11" i="76"/>
  <c r="O11" i="76"/>
  <c r="P10" i="76"/>
  <c r="O10" i="76"/>
  <c r="P9" i="76"/>
  <c r="O9" i="76"/>
  <c r="P8" i="76"/>
  <c r="O8" i="76"/>
  <c r="P7" i="76"/>
  <c r="O7" i="76"/>
  <c r="P102" i="70"/>
  <c r="O102" i="70"/>
  <c r="P101" i="70"/>
  <c r="O101" i="70"/>
  <c r="P100" i="70"/>
  <c r="O100" i="70"/>
  <c r="P99" i="70"/>
  <c r="O99" i="70"/>
  <c r="P98" i="70"/>
  <c r="O98" i="70"/>
  <c r="P97" i="70"/>
  <c r="O97" i="70"/>
  <c r="P96" i="70"/>
  <c r="O96" i="70"/>
  <c r="P95" i="70"/>
  <c r="O95" i="70"/>
  <c r="P94" i="70"/>
  <c r="O94" i="70"/>
  <c r="P93" i="70"/>
  <c r="O93" i="70"/>
  <c r="P92" i="70"/>
  <c r="O92" i="70"/>
  <c r="P91" i="70"/>
  <c r="O91" i="70"/>
  <c r="P90" i="70"/>
  <c r="O90" i="70"/>
  <c r="P89" i="70"/>
  <c r="O89" i="70"/>
  <c r="P88" i="70"/>
  <c r="O88" i="70"/>
  <c r="P87" i="70"/>
  <c r="O87" i="70"/>
  <c r="P86" i="70"/>
  <c r="O86" i="70"/>
  <c r="P85" i="70"/>
  <c r="O85" i="70"/>
  <c r="P84" i="70"/>
  <c r="O84" i="70"/>
  <c r="P83" i="70"/>
  <c r="O83" i="70"/>
  <c r="P82" i="70"/>
  <c r="O82" i="70"/>
  <c r="P81" i="70"/>
  <c r="O81" i="70"/>
  <c r="P80" i="70"/>
  <c r="O80" i="70"/>
  <c r="P79" i="70"/>
  <c r="O79" i="70"/>
  <c r="P78" i="70"/>
  <c r="O78" i="70"/>
  <c r="P77" i="70"/>
  <c r="O77" i="70"/>
  <c r="P76" i="70"/>
  <c r="O76" i="70"/>
  <c r="P75" i="70"/>
  <c r="O75" i="70"/>
  <c r="P74" i="70"/>
  <c r="O74" i="70"/>
  <c r="P73" i="70"/>
  <c r="O73" i="70"/>
  <c r="P72" i="70"/>
  <c r="O72" i="70"/>
  <c r="P71" i="70"/>
  <c r="O71" i="70"/>
  <c r="P70" i="70"/>
  <c r="O70" i="70"/>
  <c r="P69" i="70"/>
  <c r="O69" i="70"/>
  <c r="P68" i="70"/>
  <c r="O68" i="70"/>
  <c r="P67" i="70"/>
  <c r="O67" i="70"/>
  <c r="P66" i="70"/>
  <c r="O66" i="70"/>
  <c r="P65" i="70"/>
  <c r="O65" i="70"/>
  <c r="P64" i="70"/>
  <c r="O64" i="70"/>
  <c r="P63" i="70"/>
  <c r="O63" i="70"/>
  <c r="P62" i="70"/>
  <c r="O62" i="70"/>
  <c r="P61" i="70"/>
  <c r="O61" i="70"/>
  <c r="P60" i="70"/>
  <c r="O60" i="70"/>
  <c r="P59" i="70"/>
  <c r="O59" i="70"/>
  <c r="P58" i="70"/>
  <c r="O58" i="70"/>
  <c r="P57" i="70"/>
  <c r="O57" i="70"/>
  <c r="P56" i="70"/>
  <c r="O56" i="70"/>
  <c r="P55" i="70"/>
  <c r="O55" i="70"/>
  <c r="P54" i="70"/>
  <c r="O54" i="70"/>
  <c r="P53" i="70"/>
  <c r="O53" i="70"/>
  <c r="P52" i="70"/>
  <c r="O52" i="70"/>
  <c r="P51" i="70"/>
  <c r="O51" i="70"/>
  <c r="P50" i="70"/>
  <c r="O50" i="70"/>
  <c r="P49" i="70"/>
  <c r="O49" i="70"/>
  <c r="P48" i="70"/>
  <c r="O48" i="70"/>
  <c r="P47" i="70"/>
  <c r="O47" i="70"/>
  <c r="P46" i="70"/>
  <c r="O46" i="70"/>
  <c r="P45" i="70"/>
  <c r="O45" i="70"/>
  <c r="P44" i="70"/>
  <c r="O44" i="70"/>
  <c r="P43" i="70"/>
  <c r="O43" i="70"/>
  <c r="P42" i="70"/>
  <c r="O42" i="70"/>
  <c r="P41" i="70"/>
  <c r="O41" i="70"/>
  <c r="P40" i="70"/>
  <c r="O40" i="70"/>
  <c r="P39" i="70"/>
  <c r="O39" i="70"/>
  <c r="P38" i="70"/>
  <c r="O38" i="70"/>
  <c r="P37" i="70"/>
  <c r="O37" i="70"/>
  <c r="P36" i="70"/>
  <c r="O36" i="70"/>
  <c r="P35" i="70"/>
  <c r="O35" i="70"/>
  <c r="P34" i="70"/>
  <c r="O34" i="70"/>
  <c r="P33" i="70"/>
  <c r="O33" i="70"/>
  <c r="P32" i="70"/>
  <c r="O32" i="70"/>
  <c r="P31" i="70"/>
  <c r="O31" i="70"/>
  <c r="P30" i="70"/>
  <c r="O30" i="70"/>
  <c r="P29" i="70"/>
  <c r="O29" i="70"/>
  <c r="P28" i="70"/>
  <c r="O28" i="70"/>
  <c r="P27" i="70"/>
  <c r="O27" i="70"/>
  <c r="P26" i="70"/>
  <c r="O26" i="70"/>
  <c r="P25" i="70"/>
  <c r="O25" i="70"/>
  <c r="P24" i="70"/>
  <c r="O24" i="70"/>
  <c r="P23" i="70"/>
  <c r="O23" i="70"/>
  <c r="P22" i="70"/>
  <c r="O22" i="70"/>
  <c r="P21" i="70"/>
  <c r="O21" i="70"/>
  <c r="P20" i="70"/>
  <c r="O20" i="70"/>
  <c r="P19" i="70"/>
  <c r="O19" i="70"/>
  <c r="P18" i="70"/>
  <c r="O18" i="70"/>
  <c r="P17" i="70"/>
  <c r="O17" i="70"/>
  <c r="P16" i="70"/>
  <c r="O16" i="70"/>
  <c r="P15" i="70"/>
  <c r="O15" i="70"/>
  <c r="P14" i="70"/>
  <c r="O14" i="70"/>
  <c r="P13" i="70"/>
  <c r="O13" i="70"/>
  <c r="P12" i="70"/>
  <c r="O12" i="70"/>
  <c r="P11" i="70"/>
  <c r="O11" i="70"/>
  <c r="P10" i="70"/>
  <c r="O10" i="70"/>
  <c r="P9" i="70"/>
  <c r="O9" i="70"/>
  <c r="P8" i="70"/>
  <c r="O8" i="70"/>
  <c r="P7" i="70"/>
  <c r="O7" i="70"/>
  <c r="P102" i="58" l="1"/>
  <c r="O102" i="58"/>
  <c r="P101" i="58"/>
  <c r="O101" i="58"/>
  <c r="P100" i="58"/>
  <c r="O100" i="58"/>
  <c r="P99" i="58"/>
  <c r="O99" i="58"/>
  <c r="P98" i="58"/>
  <c r="O98" i="58"/>
  <c r="P97" i="58"/>
  <c r="O97" i="58"/>
  <c r="P96" i="58"/>
  <c r="O96" i="58"/>
  <c r="P95" i="58"/>
  <c r="O95" i="58"/>
  <c r="P94" i="58"/>
  <c r="O94" i="58"/>
  <c r="P93" i="58"/>
  <c r="O93" i="58"/>
  <c r="P92" i="58"/>
  <c r="O92" i="58"/>
  <c r="P91" i="58"/>
  <c r="O91" i="58"/>
  <c r="P90" i="58"/>
  <c r="O90" i="58"/>
  <c r="P89" i="58"/>
  <c r="O89" i="58"/>
  <c r="P88" i="58"/>
  <c r="O88" i="58"/>
  <c r="P87" i="58"/>
  <c r="O87" i="58"/>
  <c r="P86" i="58"/>
  <c r="O86" i="58"/>
  <c r="P85" i="58"/>
  <c r="O85" i="58"/>
  <c r="P84" i="58"/>
  <c r="O84" i="58"/>
  <c r="P83" i="58"/>
  <c r="O83" i="58"/>
  <c r="P82" i="58"/>
  <c r="O82" i="58"/>
  <c r="P81" i="58"/>
  <c r="O81" i="58"/>
  <c r="P80" i="58"/>
  <c r="O80" i="58"/>
  <c r="P79" i="58"/>
  <c r="O79" i="58"/>
  <c r="P78" i="58"/>
  <c r="O78" i="58"/>
  <c r="P77" i="58"/>
  <c r="O77" i="58"/>
  <c r="P76" i="58"/>
  <c r="O76" i="58"/>
  <c r="P75" i="58"/>
  <c r="O75" i="58"/>
  <c r="P74" i="58"/>
  <c r="O74" i="58"/>
  <c r="P73" i="58"/>
  <c r="O73" i="58"/>
  <c r="P72" i="58"/>
  <c r="O72" i="58"/>
  <c r="P71" i="58"/>
  <c r="O71" i="58"/>
  <c r="P70" i="58"/>
  <c r="O70" i="58"/>
  <c r="P69" i="58"/>
  <c r="O69" i="58"/>
  <c r="P68" i="58"/>
  <c r="O68" i="58"/>
  <c r="P67" i="58"/>
  <c r="O67" i="58"/>
  <c r="P66" i="58"/>
  <c r="O66" i="58"/>
  <c r="P65" i="58"/>
  <c r="O65" i="58"/>
  <c r="P64" i="58"/>
  <c r="O64" i="58"/>
  <c r="P63" i="58"/>
  <c r="O63" i="58"/>
  <c r="P62" i="58"/>
  <c r="O62" i="58"/>
  <c r="P61" i="58"/>
  <c r="O61" i="58"/>
  <c r="P60" i="58"/>
  <c r="O60" i="58"/>
  <c r="P59" i="58"/>
  <c r="O59" i="58"/>
  <c r="P58" i="58"/>
  <c r="O58" i="58"/>
  <c r="P57" i="58"/>
  <c r="O57" i="58"/>
  <c r="P56" i="58"/>
  <c r="O56" i="58"/>
  <c r="P55" i="58"/>
  <c r="O55" i="58"/>
  <c r="P54" i="58"/>
  <c r="O54" i="58"/>
  <c r="P53" i="58"/>
  <c r="O53" i="58"/>
  <c r="P52" i="58"/>
  <c r="O52" i="58"/>
  <c r="P51" i="58"/>
  <c r="O51" i="58"/>
  <c r="P50" i="58"/>
  <c r="O50" i="58"/>
  <c r="P49" i="58"/>
  <c r="O49" i="58"/>
  <c r="P48" i="58"/>
  <c r="O48" i="58"/>
  <c r="P47" i="58"/>
  <c r="O47" i="58"/>
  <c r="P46" i="58"/>
  <c r="O46" i="58"/>
  <c r="P45" i="58"/>
  <c r="O45" i="58"/>
  <c r="P44" i="58"/>
  <c r="O44" i="58"/>
  <c r="P43" i="58"/>
  <c r="O43" i="58"/>
  <c r="P42" i="58"/>
  <c r="O42" i="58"/>
  <c r="P41" i="58"/>
  <c r="O41" i="58"/>
  <c r="P40" i="58"/>
  <c r="O40" i="58"/>
  <c r="P39" i="58"/>
  <c r="O39" i="58"/>
  <c r="P38" i="58"/>
  <c r="O38" i="58"/>
  <c r="P37" i="58"/>
  <c r="O37" i="58"/>
  <c r="P36" i="58"/>
  <c r="O36" i="58"/>
  <c r="P35" i="58"/>
  <c r="O35" i="58"/>
  <c r="P34" i="58"/>
  <c r="O34" i="58"/>
  <c r="P33" i="58"/>
  <c r="O33" i="58"/>
  <c r="P32" i="58"/>
  <c r="O32" i="58"/>
  <c r="P31" i="58"/>
  <c r="O31" i="58"/>
  <c r="P30" i="58"/>
  <c r="O30" i="58"/>
  <c r="P29" i="58"/>
  <c r="O29" i="58"/>
  <c r="P28" i="58"/>
  <c r="O28" i="58"/>
  <c r="P27" i="58"/>
  <c r="O27" i="58"/>
  <c r="P26" i="58"/>
  <c r="O26" i="58"/>
  <c r="P25" i="58"/>
  <c r="O25" i="58"/>
  <c r="P24" i="58"/>
  <c r="O24" i="58"/>
  <c r="P23" i="58"/>
  <c r="O23" i="58"/>
  <c r="P22" i="58"/>
  <c r="O22" i="58"/>
  <c r="P21" i="58"/>
  <c r="O21" i="58"/>
  <c r="P20" i="58"/>
  <c r="O20" i="58"/>
  <c r="P19" i="58"/>
  <c r="O19" i="58"/>
  <c r="P18" i="58"/>
  <c r="O18" i="58"/>
  <c r="P17" i="58"/>
  <c r="O17" i="58"/>
  <c r="P16" i="58"/>
  <c r="O16" i="58"/>
  <c r="P15" i="58"/>
  <c r="O15" i="58"/>
  <c r="P14" i="58"/>
  <c r="O14" i="58"/>
  <c r="P13" i="58"/>
  <c r="O13" i="58"/>
  <c r="P12" i="58"/>
  <c r="O12" i="58"/>
  <c r="P11" i="58"/>
  <c r="O11" i="58"/>
  <c r="P10" i="58"/>
  <c r="O10" i="58"/>
  <c r="P9" i="58"/>
  <c r="O9" i="58"/>
  <c r="P8" i="58"/>
  <c r="O8" i="58"/>
  <c r="P7" i="58"/>
  <c r="O7" i="58"/>
  <c r="P102" i="55"/>
  <c r="O102" i="55"/>
  <c r="P101" i="55"/>
  <c r="O101" i="55"/>
  <c r="P100" i="55"/>
  <c r="O100" i="55"/>
  <c r="P99" i="55"/>
  <c r="O99" i="55"/>
  <c r="P98" i="55"/>
  <c r="O98" i="55"/>
  <c r="P97" i="55"/>
  <c r="O97" i="55"/>
  <c r="P96" i="55"/>
  <c r="O96" i="55"/>
  <c r="P95" i="55"/>
  <c r="O95" i="55"/>
  <c r="P94" i="55"/>
  <c r="O94" i="55"/>
  <c r="P93" i="55"/>
  <c r="O93" i="55"/>
  <c r="P92" i="55"/>
  <c r="O92" i="55"/>
  <c r="P91" i="55"/>
  <c r="O91" i="55"/>
  <c r="P90" i="55"/>
  <c r="O90" i="55"/>
  <c r="P89" i="55"/>
  <c r="O89" i="55"/>
  <c r="P88" i="55"/>
  <c r="O88" i="55"/>
  <c r="P87" i="55"/>
  <c r="O87" i="55"/>
  <c r="P86" i="55"/>
  <c r="O86" i="55"/>
  <c r="P85" i="55"/>
  <c r="O85" i="55"/>
  <c r="P84" i="55"/>
  <c r="O84" i="55"/>
  <c r="P83" i="55"/>
  <c r="O83" i="55"/>
  <c r="P82" i="55"/>
  <c r="O82" i="55"/>
  <c r="P81" i="55"/>
  <c r="O81" i="55"/>
  <c r="P80" i="55"/>
  <c r="O80" i="55"/>
  <c r="P79" i="55"/>
  <c r="O79" i="55"/>
  <c r="P78" i="55"/>
  <c r="O78" i="55"/>
  <c r="P77" i="55"/>
  <c r="O77" i="55"/>
  <c r="P76" i="55"/>
  <c r="O76" i="55"/>
  <c r="P75" i="55"/>
  <c r="O75" i="55"/>
  <c r="P74" i="55"/>
  <c r="O74" i="55"/>
  <c r="P73" i="55"/>
  <c r="O73" i="55"/>
  <c r="P72" i="55"/>
  <c r="O72" i="55"/>
  <c r="P71" i="55"/>
  <c r="O71" i="55"/>
  <c r="P70" i="55"/>
  <c r="O70" i="55"/>
  <c r="P69" i="55"/>
  <c r="O69" i="55"/>
  <c r="P68" i="55"/>
  <c r="O68" i="55"/>
  <c r="P67" i="55"/>
  <c r="O67" i="55"/>
  <c r="P66" i="55"/>
  <c r="O66" i="55"/>
  <c r="P65" i="55"/>
  <c r="O65" i="55"/>
  <c r="P64" i="55"/>
  <c r="O64" i="55"/>
  <c r="P63" i="55"/>
  <c r="O63" i="55"/>
  <c r="P62" i="55"/>
  <c r="O62" i="55"/>
  <c r="P61" i="55"/>
  <c r="O61" i="55"/>
  <c r="P60" i="55"/>
  <c r="O60" i="55"/>
  <c r="P59" i="55"/>
  <c r="O59" i="55"/>
  <c r="P58" i="55"/>
  <c r="O58" i="55"/>
  <c r="P57" i="55"/>
  <c r="O57" i="55"/>
  <c r="P56" i="55"/>
  <c r="O56" i="55"/>
  <c r="P55" i="55"/>
  <c r="O55" i="55"/>
  <c r="P54" i="55"/>
  <c r="O54" i="55"/>
  <c r="P53" i="55"/>
  <c r="O53" i="55"/>
  <c r="P52" i="55"/>
  <c r="O52" i="55"/>
  <c r="P51" i="55"/>
  <c r="O51" i="55"/>
  <c r="P50" i="55"/>
  <c r="O50" i="55"/>
  <c r="P49" i="55"/>
  <c r="O49" i="55"/>
  <c r="P48" i="55"/>
  <c r="O48" i="55"/>
  <c r="P47" i="55"/>
  <c r="O47" i="55"/>
  <c r="P46" i="55"/>
  <c r="O46" i="55"/>
  <c r="P45" i="55"/>
  <c r="O45" i="55"/>
  <c r="P44" i="55"/>
  <c r="O44" i="55"/>
  <c r="P43" i="55"/>
  <c r="O43" i="55"/>
  <c r="P42" i="55"/>
  <c r="O42" i="55"/>
  <c r="P41" i="55"/>
  <c r="O41" i="55"/>
  <c r="P40" i="55"/>
  <c r="O40" i="55"/>
  <c r="P39" i="55"/>
  <c r="O39" i="55"/>
  <c r="P38" i="55"/>
  <c r="O38" i="55"/>
  <c r="P37" i="55"/>
  <c r="O37" i="55"/>
  <c r="P36" i="55"/>
  <c r="O36" i="55"/>
  <c r="P35" i="55"/>
  <c r="O35" i="55"/>
  <c r="P34" i="55"/>
  <c r="O34" i="55"/>
  <c r="P33" i="55"/>
  <c r="O33" i="55"/>
  <c r="P32" i="55"/>
  <c r="O32" i="55"/>
  <c r="P31" i="55"/>
  <c r="O31" i="55"/>
  <c r="P30" i="55"/>
  <c r="O30" i="55"/>
  <c r="P29" i="55"/>
  <c r="O29" i="55"/>
  <c r="P28" i="55"/>
  <c r="O28" i="55"/>
  <c r="P27" i="55"/>
  <c r="O27" i="55"/>
  <c r="P26" i="55"/>
  <c r="O26" i="55"/>
  <c r="P25" i="55"/>
  <c r="O25" i="55"/>
  <c r="P24" i="55"/>
  <c r="O24" i="55"/>
  <c r="P23" i="55"/>
  <c r="O23" i="55"/>
  <c r="P22" i="55"/>
  <c r="O22" i="55"/>
  <c r="P21" i="55"/>
  <c r="O21" i="55"/>
  <c r="P20" i="55"/>
  <c r="O20" i="55"/>
  <c r="P19" i="55"/>
  <c r="O19" i="55"/>
  <c r="P18" i="55"/>
  <c r="O18" i="55"/>
  <c r="P17" i="55"/>
  <c r="O17" i="55"/>
  <c r="P16" i="55"/>
  <c r="O16" i="55"/>
  <c r="P15" i="55"/>
  <c r="O15" i="55"/>
  <c r="P14" i="55"/>
  <c r="O14" i="55"/>
  <c r="P13" i="55"/>
  <c r="O13" i="55"/>
  <c r="P12" i="55"/>
  <c r="O12" i="55"/>
  <c r="P11" i="55"/>
  <c r="O11" i="55"/>
  <c r="P10" i="55"/>
  <c r="O10" i="55"/>
  <c r="P9" i="55"/>
  <c r="O9" i="55"/>
  <c r="P8" i="55"/>
  <c r="O8" i="55"/>
  <c r="P7" i="55"/>
  <c r="O7" i="55"/>
  <c r="P102" i="48"/>
  <c r="O102" i="48"/>
  <c r="P101" i="48"/>
  <c r="O101" i="48"/>
  <c r="P100" i="48"/>
  <c r="O100" i="48"/>
  <c r="P99" i="48"/>
  <c r="O99" i="48"/>
  <c r="P98" i="48"/>
  <c r="O98" i="48"/>
  <c r="P97" i="48"/>
  <c r="O97" i="48"/>
  <c r="P96" i="48"/>
  <c r="O96" i="48"/>
  <c r="P95" i="48"/>
  <c r="O95" i="48"/>
  <c r="P94" i="48"/>
  <c r="O94" i="48"/>
  <c r="P93" i="48"/>
  <c r="O93" i="48"/>
  <c r="P92" i="48"/>
  <c r="O92" i="48"/>
  <c r="P91" i="48"/>
  <c r="O91" i="48"/>
  <c r="P90" i="48"/>
  <c r="O90" i="48"/>
  <c r="P89" i="48"/>
  <c r="O89" i="48"/>
  <c r="P88" i="48"/>
  <c r="O88" i="48"/>
  <c r="P87" i="48"/>
  <c r="O87" i="48"/>
  <c r="P86" i="48"/>
  <c r="O86" i="48"/>
  <c r="P85" i="48"/>
  <c r="O85" i="48"/>
  <c r="P84" i="48"/>
  <c r="O84" i="48"/>
  <c r="P83" i="48"/>
  <c r="O83" i="48"/>
  <c r="P82" i="48"/>
  <c r="O82" i="48"/>
  <c r="P81" i="48"/>
  <c r="O81" i="48"/>
  <c r="P80" i="48"/>
  <c r="O80" i="48"/>
  <c r="P79" i="48"/>
  <c r="O79" i="48"/>
  <c r="P78" i="48"/>
  <c r="O78" i="48"/>
  <c r="P77" i="48"/>
  <c r="O77" i="48"/>
  <c r="P76" i="48"/>
  <c r="O76" i="48"/>
  <c r="P75" i="48"/>
  <c r="O75" i="48"/>
  <c r="P74" i="48"/>
  <c r="O74" i="48"/>
  <c r="P73" i="48"/>
  <c r="O73" i="48"/>
  <c r="P72" i="48"/>
  <c r="O72" i="48"/>
  <c r="P71" i="48"/>
  <c r="O71" i="48"/>
  <c r="P70" i="48"/>
  <c r="O70" i="48"/>
  <c r="P69" i="48"/>
  <c r="O69" i="48"/>
  <c r="P68" i="48"/>
  <c r="O68" i="48"/>
  <c r="P67" i="48"/>
  <c r="O67" i="48"/>
  <c r="P66" i="48"/>
  <c r="O66" i="48"/>
  <c r="P65" i="48"/>
  <c r="O65" i="48"/>
  <c r="P64" i="48"/>
  <c r="O64" i="48"/>
  <c r="P63" i="48"/>
  <c r="O63" i="48"/>
  <c r="P62" i="48"/>
  <c r="O62" i="48"/>
  <c r="P61" i="48"/>
  <c r="O61" i="48"/>
  <c r="P60" i="48"/>
  <c r="O60" i="48"/>
  <c r="P59" i="48"/>
  <c r="O59" i="48"/>
  <c r="P58" i="48"/>
  <c r="O58" i="48"/>
  <c r="P57" i="48"/>
  <c r="O57" i="48"/>
  <c r="P56" i="48"/>
  <c r="O56" i="48"/>
  <c r="P55" i="48"/>
  <c r="O55" i="48"/>
  <c r="P54" i="48"/>
  <c r="O54" i="48"/>
  <c r="P53" i="48"/>
  <c r="O53" i="48"/>
  <c r="P52" i="48"/>
  <c r="O52" i="48"/>
  <c r="P51" i="48"/>
  <c r="O51" i="48"/>
  <c r="P50" i="48"/>
  <c r="O50" i="48"/>
  <c r="P49" i="48"/>
  <c r="O49" i="48"/>
  <c r="P48" i="48"/>
  <c r="O48" i="48"/>
  <c r="P47" i="48"/>
  <c r="O47" i="48"/>
  <c r="P46" i="48"/>
  <c r="O46" i="48"/>
  <c r="P45" i="48"/>
  <c r="O45" i="48"/>
  <c r="P44" i="48"/>
  <c r="O44" i="48"/>
  <c r="P43" i="48"/>
  <c r="O43" i="48"/>
  <c r="P42" i="48"/>
  <c r="O42" i="48"/>
  <c r="P41" i="48"/>
  <c r="O41" i="48"/>
  <c r="P40" i="48"/>
  <c r="O40" i="48"/>
  <c r="P39" i="48"/>
  <c r="O39" i="48"/>
  <c r="P38" i="48"/>
  <c r="O38" i="48"/>
  <c r="P37" i="48"/>
  <c r="O37" i="48"/>
  <c r="P36" i="48"/>
  <c r="O36" i="48"/>
  <c r="P35" i="48"/>
  <c r="O35" i="48"/>
  <c r="P34" i="48"/>
  <c r="O34" i="48"/>
  <c r="P33" i="48"/>
  <c r="O33" i="48"/>
  <c r="P32" i="48"/>
  <c r="O32" i="48"/>
  <c r="P31" i="48"/>
  <c r="O31" i="48"/>
  <c r="P30" i="48"/>
  <c r="O30" i="48"/>
  <c r="P29" i="48"/>
  <c r="O29" i="48"/>
  <c r="P28" i="48"/>
  <c r="O28" i="48"/>
  <c r="P27" i="48"/>
  <c r="O27" i="48"/>
  <c r="P26" i="48"/>
  <c r="O26" i="48"/>
  <c r="P25" i="48"/>
  <c r="O25" i="48"/>
  <c r="P24" i="48"/>
  <c r="O24" i="48"/>
  <c r="P23" i="48"/>
  <c r="O23" i="48"/>
  <c r="P22" i="48"/>
  <c r="O22" i="48"/>
  <c r="P21" i="48"/>
  <c r="O21" i="48"/>
  <c r="P20" i="48"/>
  <c r="O20" i="48"/>
  <c r="P19" i="48"/>
  <c r="O19" i="48"/>
  <c r="P18" i="48"/>
  <c r="O18" i="48"/>
  <c r="P17" i="48"/>
  <c r="O17" i="48"/>
  <c r="P16" i="48"/>
  <c r="O16" i="48"/>
  <c r="P15" i="48"/>
  <c r="O15" i="48"/>
  <c r="P14" i="48"/>
  <c r="O14" i="48"/>
  <c r="P13" i="48"/>
  <c r="O13" i="48"/>
  <c r="P12" i="48"/>
  <c r="O12" i="48"/>
  <c r="P11" i="48"/>
  <c r="O11" i="48"/>
  <c r="P10" i="48"/>
  <c r="O10" i="48"/>
  <c r="P9" i="48"/>
  <c r="O9" i="48"/>
  <c r="P8" i="48"/>
  <c r="O8" i="48"/>
  <c r="P7" i="48"/>
  <c r="O7" i="48"/>
  <c r="O8" i="46"/>
  <c r="P8" i="46"/>
  <c r="O9" i="46"/>
  <c r="P9" i="46"/>
  <c r="O10" i="46"/>
  <c r="P10" i="46"/>
  <c r="O11" i="46"/>
  <c r="P11" i="46"/>
  <c r="O12" i="46"/>
  <c r="P12" i="46"/>
  <c r="O13" i="46"/>
  <c r="P13" i="46"/>
  <c r="O14" i="46"/>
  <c r="P14" i="46"/>
  <c r="O15" i="46"/>
  <c r="P15" i="46"/>
  <c r="O16" i="46"/>
  <c r="P16" i="46"/>
  <c r="O17" i="46"/>
  <c r="P17" i="46"/>
  <c r="O18" i="46"/>
  <c r="P18" i="46"/>
  <c r="O19" i="46"/>
  <c r="P19" i="46"/>
  <c r="O20" i="46"/>
  <c r="P20" i="46"/>
  <c r="O21" i="46"/>
  <c r="P21" i="46"/>
  <c r="O22" i="46"/>
  <c r="P22" i="46"/>
  <c r="O23" i="46"/>
  <c r="P23" i="46"/>
  <c r="O24" i="46"/>
  <c r="P24" i="46"/>
  <c r="O25" i="46"/>
  <c r="P25" i="46"/>
  <c r="O26" i="46"/>
  <c r="P26" i="46"/>
  <c r="O27" i="46"/>
  <c r="P27" i="46"/>
  <c r="O28" i="46"/>
  <c r="P28" i="46"/>
  <c r="O29" i="46"/>
  <c r="P29" i="46"/>
  <c r="O30" i="46"/>
  <c r="P30" i="46"/>
  <c r="O31" i="46"/>
  <c r="P31" i="46"/>
  <c r="O32" i="46"/>
  <c r="P32" i="46"/>
  <c r="O33" i="46"/>
  <c r="P33" i="46"/>
  <c r="O34" i="46"/>
  <c r="P34" i="46"/>
  <c r="O35" i="46"/>
  <c r="P35" i="46"/>
  <c r="O36" i="46"/>
  <c r="P36" i="46"/>
  <c r="O37" i="46"/>
  <c r="P37" i="46"/>
  <c r="O38" i="46"/>
  <c r="P38" i="46"/>
  <c r="O39" i="46"/>
  <c r="P39" i="46"/>
  <c r="O40" i="46"/>
  <c r="P40" i="46"/>
  <c r="O41" i="46"/>
  <c r="P41" i="46"/>
  <c r="O42" i="46"/>
  <c r="P42" i="46"/>
  <c r="O43" i="46"/>
  <c r="P43" i="46"/>
  <c r="O44" i="46"/>
  <c r="P44" i="46"/>
  <c r="O45" i="46"/>
  <c r="P45" i="46"/>
  <c r="O46" i="46"/>
  <c r="P46" i="46"/>
  <c r="O47" i="46"/>
  <c r="P47" i="46"/>
  <c r="O48" i="46"/>
  <c r="P48" i="46"/>
  <c r="O49" i="46"/>
  <c r="P49" i="46"/>
  <c r="O50" i="46"/>
  <c r="P50" i="46"/>
  <c r="O51" i="46"/>
  <c r="P51" i="46"/>
  <c r="O52" i="46"/>
  <c r="P52" i="46"/>
  <c r="O53" i="46"/>
  <c r="P53" i="46"/>
  <c r="O54" i="46"/>
  <c r="P54" i="46"/>
  <c r="O55" i="46"/>
  <c r="P55" i="46"/>
  <c r="O56" i="46"/>
  <c r="P56" i="46"/>
  <c r="O57" i="46"/>
  <c r="P57" i="46"/>
  <c r="O58" i="46"/>
  <c r="P58" i="46"/>
  <c r="O59" i="46"/>
  <c r="P59" i="46"/>
  <c r="O60" i="46"/>
  <c r="P60" i="46"/>
  <c r="O61" i="46"/>
  <c r="P61" i="46"/>
  <c r="O62" i="46"/>
  <c r="P62" i="46"/>
  <c r="O63" i="46"/>
  <c r="P63" i="46"/>
  <c r="O64" i="46"/>
  <c r="P64" i="46"/>
  <c r="O65" i="46"/>
  <c r="P65" i="46"/>
  <c r="O66" i="46"/>
  <c r="P66" i="46"/>
  <c r="O67" i="46"/>
  <c r="P67" i="46"/>
  <c r="O68" i="46"/>
  <c r="P68" i="46"/>
  <c r="O69" i="46"/>
  <c r="P69" i="46"/>
  <c r="O70" i="46"/>
  <c r="P70" i="46"/>
  <c r="O71" i="46"/>
  <c r="P71" i="46"/>
  <c r="O72" i="46"/>
  <c r="P72" i="46"/>
  <c r="O73" i="46"/>
  <c r="P73" i="46"/>
  <c r="O74" i="46"/>
  <c r="P74" i="46"/>
  <c r="O75" i="46"/>
  <c r="P75" i="46"/>
  <c r="O76" i="46"/>
  <c r="P76" i="46"/>
  <c r="O77" i="46"/>
  <c r="P77" i="46"/>
  <c r="O78" i="46"/>
  <c r="P78" i="46"/>
  <c r="O79" i="46"/>
  <c r="P79" i="46"/>
  <c r="O80" i="46"/>
  <c r="P80" i="46"/>
  <c r="O81" i="46"/>
  <c r="P81" i="46"/>
  <c r="O82" i="46"/>
  <c r="P82" i="46"/>
  <c r="O83" i="46"/>
  <c r="P83" i="46"/>
  <c r="O84" i="46"/>
  <c r="P84" i="46"/>
  <c r="O85" i="46"/>
  <c r="P85" i="46"/>
  <c r="O86" i="46"/>
  <c r="P86" i="46"/>
  <c r="O87" i="46"/>
  <c r="P87" i="46"/>
  <c r="O88" i="46"/>
  <c r="P88" i="46"/>
  <c r="O89" i="46"/>
  <c r="P89" i="46"/>
  <c r="O90" i="46"/>
  <c r="P90" i="46"/>
  <c r="O91" i="46"/>
  <c r="P91" i="46"/>
  <c r="O92" i="46"/>
  <c r="P92" i="46"/>
  <c r="O93" i="46"/>
  <c r="P93" i="46"/>
  <c r="O94" i="46"/>
  <c r="P94" i="46"/>
  <c r="O95" i="46"/>
  <c r="P95" i="46"/>
  <c r="O96" i="46"/>
  <c r="P96" i="46"/>
  <c r="O97" i="46"/>
  <c r="P97" i="46"/>
  <c r="O98" i="46"/>
  <c r="P98" i="46"/>
  <c r="O99" i="46"/>
  <c r="P99" i="46"/>
  <c r="O100" i="46"/>
  <c r="P100" i="46"/>
  <c r="O101" i="46"/>
  <c r="P101" i="46"/>
  <c r="O102" i="46"/>
  <c r="P102" i="46"/>
  <c r="P7" i="46"/>
  <c r="O7" i="46"/>
  <c r="O8" i="42"/>
  <c r="P8" i="42"/>
  <c r="O9" i="42"/>
  <c r="P9" i="42"/>
  <c r="O10" i="42"/>
  <c r="P10" i="42"/>
  <c r="O11" i="42"/>
  <c r="P11" i="42"/>
  <c r="O12" i="42"/>
  <c r="P12" i="42"/>
  <c r="O13" i="42"/>
  <c r="P13" i="42"/>
  <c r="O14" i="42"/>
  <c r="P14" i="42"/>
  <c r="O15" i="42"/>
  <c r="P15" i="42"/>
  <c r="O16" i="42"/>
  <c r="P16" i="42"/>
  <c r="O17" i="42"/>
  <c r="P17" i="42"/>
  <c r="O18" i="42"/>
  <c r="P18" i="42"/>
  <c r="O19" i="42"/>
  <c r="P19" i="42"/>
  <c r="O20" i="42"/>
  <c r="P20" i="42"/>
  <c r="O21" i="42"/>
  <c r="P21" i="42"/>
  <c r="O22" i="42"/>
  <c r="P22" i="42"/>
  <c r="O23" i="42"/>
  <c r="P23" i="42"/>
  <c r="O24" i="42"/>
  <c r="P24" i="42"/>
  <c r="O25" i="42"/>
  <c r="P25" i="42"/>
  <c r="O26" i="42"/>
  <c r="P26" i="42"/>
  <c r="O27" i="42"/>
  <c r="P27" i="42"/>
  <c r="O28" i="42"/>
  <c r="P28" i="42"/>
  <c r="O29" i="42"/>
  <c r="P29" i="42"/>
  <c r="O30" i="42"/>
  <c r="P30" i="42"/>
  <c r="O31" i="42"/>
  <c r="P31" i="42"/>
  <c r="O32" i="42"/>
  <c r="P32" i="42"/>
  <c r="O33" i="42"/>
  <c r="P33" i="42"/>
  <c r="O34" i="42"/>
  <c r="P34" i="42"/>
  <c r="O35" i="42"/>
  <c r="P35" i="42"/>
  <c r="O36" i="42"/>
  <c r="P36" i="42"/>
  <c r="O37" i="42"/>
  <c r="P37" i="42"/>
  <c r="O38" i="42"/>
  <c r="P38" i="42"/>
  <c r="O39" i="42"/>
  <c r="P39" i="42"/>
  <c r="O40" i="42"/>
  <c r="P40" i="42"/>
  <c r="O41" i="42"/>
  <c r="P41" i="42"/>
  <c r="O42" i="42"/>
  <c r="P42" i="42"/>
  <c r="O43" i="42"/>
  <c r="P43" i="42"/>
  <c r="O44" i="42"/>
  <c r="P44" i="42"/>
  <c r="O45" i="42"/>
  <c r="P45" i="42"/>
  <c r="O46" i="42"/>
  <c r="P46" i="42"/>
  <c r="O47" i="42"/>
  <c r="P47" i="42"/>
  <c r="O48" i="42"/>
  <c r="P48" i="42"/>
  <c r="O49" i="42"/>
  <c r="P49" i="42"/>
  <c r="O50" i="42"/>
  <c r="P50" i="42"/>
  <c r="O51" i="42"/>
  <c r="P51" i="42"/>
  <c r="O52" i="42"/>
  <c r="P52" i="42"/>
  <c r="O53" i="42"/>
  <c r="P53" i="42"/>
  <c r="O54" i="42"/>
  <c r="P54" i="42"/>
  <c r="O55" i="42"/>
  <c r="P55" i="42"/>
  <c r="O56" i="42"/>
  <c r="P56" i="42"/>
  <c r="O57" i="42"/>
  <c r="P57" i="42"/>
  <c r="O58" i="42"/>
  <c r="P58" i="42"/>
  <c r="O59" i="42"/>
  <c r="P59" i="42"/>
  <c r="O60" i="42"/>
  <c r="P60" i="42"/>
  <c r="O61" i="42"/>
  <c r="P61" i="42"/>
  <c r="O62" i="42"/>
  <c r="P62" i="42"/>
  <c r="O63" i="42"/>
  <c r="P63" i="42"/>
  <c r="O64" i="42"/>
  <c r="P64" i="42"/>
  <c r="O65" i="42"/>
  <c r="P65" i="42"/>
  <c r="O66" i="42"/>
  <c r="P66" i="42"/>
  <c r="O67" i="42"/>
  <c r="P67" i="42"/>
  <c r="O68" i="42"/>
  <c r="P68" i="42"/>
  <c r="O69" i="42"/>
  <c r="P69" i="42"/>
  <c r="O70" i="42"/>
  <c r="P70" i="42"/>
  <c r="O71" i="42"/>
  <c r="P71" i="42"/>
  <c r="O72" i="42"/>
  <c r="P72" i="42"/>
  <c r="O73" i="42"/>
  <c r="P73" i="42"/>
  <c r="O74" i="42"/>
  <c r="P74" i="42"/>
  <c r="O75" i="42"/>
  <c r="P75" i="42"/>
  <c r="O76" i="42"/>
  <c r="P76" i="42"/>
  <c r="O77" i="42"/>
  <c r="P77" i="42"/>
  <c r="O78" i="42"/>
  <c r="P78" i="42"/>
  <c r="O79" i="42"/>
  <c r="P79" i="42"/>
  <c r="O80" i="42"/>
  <c r="P80" i="42"/>
  <c r="O81" i="42"/>
  <c r="P81" i="42"/>
  <c r="O82" i="42"/>
  <c r="P82" i="42"/>
  <c r="O83" i="42"/>
  <c r="P83" i="42"/>
  <c r="O84" i="42"/>
  <c r="P84" i="42"/>
  <c r="O85" i="42"/>
  <c r="P85" i="42"/>
  <c r="O86" i="42"/>
  <c r="P86" i="42"/>
  <c r="O87" i="42"/>
  <c r="P87" i="42"/>
  <c r="O88" i="42"/>
  <c r="P88" i="42"/>
  <c r="O89" i="42"/>
  <c r="P89" i="42"/>
  <c r="O90" i="42"/>
  <c r="P90" i="42"/>
  <c r="O91" i="42"/>
  <c r="P91" i="42"/>
  <c r="O92" i="42"/>
  <c r="P92" i="42"/>
  <c r="O93" i="42"/>
  <c r="P93" i="42"/>
  <c r="O94" i="42"/>
  <c r="P94" i="42"/>
  <c r="O95" i="42"/>
  <c r="P95" i="42"/>
  <c r="O96" i="42"/>
  <c r="P96" i="42"/>
  <c r="O97" i="42"/>
  <c r="P97" i="42"/>
  <c r="O98" i="42"/>
  <c r="P98" i="42"/>
  <c r="O99" i="42"/>
  <c r="P99" i="42"/>
  <c r="O100" i="42"/>
  <c r="P100" i="42"/>
  <c r="O101" i="42"/>
  <c r="P101" i="42"/>
  <c r="O102" i="42"/>
  <c r="P102" i="42"/>
  <c r="P7" i="42"/>
  <c r="O7" i="42"/>
  <c r="O8" i="40"/>
  <c r="P8" i="40"/>
  <c r="O9" i="40"/>
  <c r="P9" i="40"/>
  <c r="O10" i="40"/>
  <c r="P10" i="40"/>
  <c r="O11" i="40"/>
  <c r="P11" i="40"/>
  <c r="O12" i="40"/>
  <c r="P12" i="40"/>
  <c r="O13" i="40"/>
  <c r="P13" i="40"/>
  <c r="O14" i="40"/>
  <c r="P14" i="40"/>
  <c r="O15" i="40"/>
  <c r="P15" i="40"/>
  <c r="O16" i="40"/>
  <c r="P16" i="40"/>
  <c r="O17" i="40"/>
  <c r="P17" i="40"/>
  <c r="O18" i="40"/>
  <c r="P18" i="40"/>
  <c r="O19" i="40"/>
  <c r="P19" i="40"/>
  <c r="O20" i="40"/>
  <c r="P20" i="40"/>
  <c r="O21" i="40"/>
  <c r="P21" i="40"/>
  <c r="O22" i="40"/>
  <c r="P22" i="40"/>
  <c r="O23" i="40"/>
  <c r="P23" i="40"/>
  <c r="O24" i="40"/>
  <c r="P24" i="40"/>
  <c r="O25" i="40"/>
  <c r="P25" i="40"/>
  <c r="O26" i="40"/>
  <c r="P26" i="40"/>
  <c r="O27" i="40"/>
  <c r="P27" i="40"/>
  <c r="O28" i="40"/>
  <c r="P28" i="40"/>
  <c r="O29" i="40"/>
  <c r="P29" i="40"/>
  <c r="O30" i="40"/>
  <c r="P30" i="40"/>
  <c r="O31" i="40"/>
  <c r="P31" i="40"/>
  <c r="O32" i="40"/>
  <c r="P32" i="40"/>
  <c r="O33" i="40"/>
  <c r="P33" i="40"/>
  <c r="O34" i="40"/>
  <c r="P34" i="40"/>
  <c r="O35" i="40"/>
  <c r="P35" i="40"/>
  <c r="O36" i="40"/>
  <c r="P36" i="40"/>
  <c r="O37" i="40"/>
  <c r="P37" i="40"/>
  <c r="O38" i="40"/>
  <c r="P38" i="40"/>
  <c r="O39" i="40"/>
  <c r="P39" i="40"/>
  <c r="O40" i="40"/>
  <c r="P40" i="40"/>
  <c r="O41" i="40"/>
  <c r="P41" i="40"/>
  <c r="O42" i="40"/>
  <c r="P42" i="40"/>
  <c r="O43" i="40"/>
  <c r="P43" i="40"/>
  <c r="O44" i="40"/>
  <c r="P44" i="40"/>
  <c r="O45" i="40"/>
  <c r="P45" i="40"/>
  <c r="O46" i="40"/>
  <c r="P46" i="40"/>
  <c r="O47" i="40"/>
  <c r="P47" i="40"/>
  <c r="O48" i="40"/>
  <c r="P48" i="40"/>
  <c r="O49" i="40"/>
  <c r="P49" i="40"/>
  <c r="O50" i="40"/>
  <c r="P50" i="40"/>
  <c r="O51" i="40"/>
  <c r="P51" i="40"/>
  <c r="O52" i="40"/>
  <c r="P52" i="40"/>
  <c r="O53" i="40"/>
  <c r="P53" i="40"/>
  <c r="O54" i="40"/>
  <c r="P54" i="40"/>
  <c r="O55" i="40"/>
  <c r="P55" i="40"/>
  <c r="O56" i="40"/>
  <c r="P56" i="40"/>
  <c r="O57" i="40"/>
  <c r="P57" i="40"/>
  <c r="O58" i="40"/>
  <c r="P58" i="40"/>
  <c r="O59" i="40"/>
  <c r="P59" i="40"/>
  <c r="O60" i="40"/>
  <c r="P60" i="40"/>
  <c r="O61" i="40"/>
  <c r="P61" i="40"/>
  <c r="O62" i="40"/>
  <c r="P62" i="40"/>
  <c r="O63" i="40"/>
  <c r="P63" i="40"/>
  <c r="O64" i="40"/>
  <c r="P64" i="40"/>
  <c r="O65" i="40"/>
  <c r="P65" i="40"/>
  <c r="O66" i="40"/>
  <c r="P66" i="40"/>
  <c r="O67" i="40"/>
  <c r="P67" i="40"/>
  <c r="O68" i="40"/>
  <c r="P68" i="40"/>
  <c r="O69" i="40"/>
  <c r="P69" i="40"/>
  <c r="O70" i="40"/>
  <c r="P70" i="40"/>
  <c r="O71" i="40"/>
  <c r="P71" i="40"/>
  <c r="O72" i="40"/>
  <c r="P72" i="40"/>
  <c r="O73" i="40"/>
  <c r="P73" i="40"/>
  <c r="O74" i="40"/>
  <c r="P74" i="40"/>
  <c r="O75" i="40"/>
  <c r="P75" i="40"/>
  <c r="O76" i="40"/>
  <c r="P76" i="40"/>
  <c r="O77" i="40"/>
  <c r="P77" i="40"/>
  <c r="O78" i="40"/>
  <c r="P78" i="40"/>
  <c r="O79" i="40"/>
  <c r="P79" i="40"/>
  <c r="O80" i="40"/>
  <c r="P80" i="40"/>
  <c r="O81" i="40"/>
  <c r="P81" i="40"/>
  <c r="O82" i="40"/>
  <c r="P82" i="40"/>
  <c r="O83" i="40"/>
  <c r="P83" i="40"/>
  <c r="O84" i="40"/>
  <c r="P84" i="40"/>
  <c r="O85" i="40"/>
  <c r="P85" i="40"/>
  <c r="O86" i="40"/>
  <c r="P86" i="40"/>
  <c r="O87" i="40"/>
  <c r="P87" i="40"/>
  <c r="O88" i="40"/>
  <c r="P88" i="40"/>
  <c r="O89" i="40"/>
  <c r="P89" i="40"/>
  <c r="O90" i="40"/>
  <c r="P90" i="40"/>
  <c r="O91" i="40"/>
  <c r="P91" i="40"/>
  <c r="O92" i="40"/>
  <c r="P92" i="40"/>
  <c r="O93" i="40"/>
  <c r="P93" i="40"/>
  <c r="O94" i="40"/>
  <c r="P94" i="40"/>
  <c r="O95" i="40"/>
  <c r="P95" i="40"/>
  <c r="O96" i="40"/>
  <c r="P96" i="40"/>
  <c r="O97" i="40"/>
  <c r="P97" i="40"/>
  <c r="O98" i="40"/>
  <c r="P98" i="40"/>
  <c r="O99" i="40"/>
  <c r="P99" i="40"/>
  <c r="O100" i="40"/>
  <c r="P100" i="40"/>
  <c r="O101" i="40"/>
  <c r="P101" i="40"/>
  <c r="O102" i="40"/>
  <c r="P102" i="40"/>
  <c r="P7" i="40"/>
  <c r="O7" i="40"/>
  <c r="B101" i="40"/>
  <c r="B100" i="40"/>
  <c r="B99" i="40"/>
  <c r="B97" i="40"/>
  <c r="B96" i="40"/>
  <c r="B95" i="40"/>
  <c r="B93" i="40"/>
  <c r="B92" i="40"/>
  <c r="B91" i="40"/>
  <c r="B89" i="40"/>
  <c r="B88" i="40"/>
  <c r="B87" i="40"/>
  <c r="B85" i="40"/>
  <c r="B84" i="40"/>
  <c r="B83" i="40"/>
  <c r="B81" i="40"/>
  <c r="B80" i="40"/>
  <c r="B79" i="40"/>
  <c r="B77" i="40"/>
  <c r="B76" i="40"/>
  <c r="B75" i="40"/>
  <c r="B73" i="40"/>
  <c r="B72" i="40"/>
  <c r="B71" i="40"/>
  <c r="B69" i="40"/>
  <c r="B68" i="40"/>
  <c r="B67" i="40"/>
  <c r="B65" i="40"/>
  <c r="B64" i="40"/>
  <c r="B63" i="40"/>
  <c r="B61" i="40"/>
  <c r="B60" i="40"/>
  <c r="B59" i="40"/>
  <c r="B57" i="40"/>
  <c r="B56" i="40"/>
  <c r="B55" i="40"/>
  <c r="B53" i="40"/>
  <c r="B52" i="40"/>
  <c r="B51" i="40"/>
  <c r="B49" i="40"/>
  <c r="B48" i="40"/>
  <c r="B47" i="40"/>
  <c r="B45" i="40"/>
  <c r="B44" i="40"/>
  <c r="B43" i="40"/>
  <c r="B41" i="40"/>
  <c r="B40" i="40"/>
  <c r="B39" i="40"/>
  <c r="B37" i="40"/>
  <c r="B36" i="40"/>
  <c r="B35" i="40"/>
  <c r="B33" i="40"/>
  <c r="B32" i="40"/>
  <c r="B31" i="40"/>
  <c r="B29" i="40"/>
  <c r="B28" i="40"/>
  <c r="B27" i="40"/>
  <c r="B25" i="40"/>
  <c r="B24" i="40"/>
  <c r="B23" i="40"/>
  <c r="B21" i="40"/>
  <c r="B20" i="40"/>
  <c r="B19" i="40"/>
  <c r="B17" i="40"/>
  <c r="B16" i="40"/>
  <c r="B15" i="40"/>
  <c r="B13" i="40"/>
  <c r="B12" i="40"/>
  <c r="B11" i="40"/>
  <c r="B10" i="40"/>
  <c r="B9" i="40"/>
  <c r="B8" i="40"/>
  <c r="B7" i="40"/>
  <c r="B102" i="40"/>
  <c r="B98" i="40"/>
  <c r="B94" i="40"/>
  <c r="B90" i="40"/>
  <c r="B86" i="40"/>
  <c r="B82" i="40"/>
  <c r="B78" i="40"/>
  <c r="B74" i="40"/>
  <c r="B70" i="40"/>
  <c r="B66" i="40"/>
  <c r="B62" i="40"/>
  <c r="B58" i="40"/>
  <c r="B54" i="40"/>
  <c r="B50" i="40"/>
  <c r="B46" i="40"/>
  <c r="B42" i="40"/>
  <c r="B38" i="40"/>
  <c r="B34" i="40"/>
  <c r="B30" i="40"/>
  <c r="B26" i="40"/>
  <c r="B22" i="40"/>
  <c r="B18" i="40"/>
  <c r="B14" i="40"/>
  <c r="B13" i="36" l="1"/>
  <c r="B29" i="36"/>
  <c r="B37" i="36"/>
  <c r="B45" i="36"/>
  <c r="B57" i="36"/>
  <c r="B61" i="36"/>
  <c r="B65" i="36"/>
  <c r="B73" i="36"/>
  <c r="B77" i="36"/>
  <c r="B81" i="36"/>
  <c r="B89" i="36"/>
  <c r="B93" i="36"/>
  <c r="B97" i="36"/>
  <c r="B21" i="36"/>
  <c r="B53" i="36"/>
  <c r="B69" i="36"/>
  <c r="B85" i="36"/>
  <c r="B101" i="36"/>
  <c r="B7" i="36"/>
  <c r="B49" i="36" l="1"/>
  <c r="B41" i="36"/>
  <c r="B33" i="36"/>
  <c r="B25" i="36"/>
  <c r="B17" i="36"/>
  <c r="B9" i="36"/>
  <c r="B102" i="36"/>
  <c r="B100" i="36"/>
  <c r="B99" i="36"/>
  <c r="B96" i="36"/>
  <c r="B92" i="36"/>
  <c r="B88" i="36"/>
  <c r="B84" i="36"/>
  <c r="B80" i="36"/>
  <c r="B76" i="36"/>
  <c r="B72" i="36"/>
  <c r="B68" i="36"/>
  <c r="B64" i="36"/>
  <c r="B60" i="36"/>
  <c r="B56" i="36"/>
  <c r="B52" i="36"/>
  <c r="B48" i="36"/>
  <c r="B44" i="36"/>
  <c r="B40" i="36"/>
  <c r="B36" i="36"/>
  <c r="B32" i="36"/>
  <c r="B28" i="36"/>
  <c r="B24" i="36"/>
  <c r="B20" i="36"/>
  <c r="B16" i="36"/>
  <c r="B12" i="36"/>
  <c r="B8" i="36"/>
  <c r="B98" i="36"/>
  <c r="B95" i="36"/>
  <c r="B94" i="36"/>
  <c r="B91" i="36"/>
  <c r="B90" i="36"/>
  <c r="B87" i="36"/>
  <c r="B86" i="36"/>
  <c r="B83" i="36"/>
  <c r="B82" i="36"/>
  <c r="B79" i="36"/>
  <c r="B78" i="36"/>
  <c r="B75" i="36"/>
  <c r="B74" i="36"/>
  <c r="B71" i="36"/>
  <c r="B70" i="36"/>
  <c r="B67" i="36"/>
  <c r="B66" i="36"/>
  <c r="B63" i="36"/>
  <c r="B62" i="36"/>
  <c r="B59" i="36"/>
  <c r="B58" i="36"/>
  <c r="B55" i="36"/>
  <c r="B54" i="36"/>
  <c r="B51" i="36"/>
  <c r="B50" i="36"/>
  <c r="B47" i="36"/>
  <c r="B46" i="36"/>
  <c r="B43" i="36"/>
  <c r="B42" i="36"/>
  <c r="B39" i="36"/>
  <c r="B38" i="36"/>
  <c r="B35" i="36"/>
  <c r="B34" i="36"/>
  <c r="B31" i="36"/>
  <c r="B30" i="36"/>
  <c r="B27" i="36"/>
  <c r="B26" i="36"/>
  <c r="B23" i="36"/>
  <c r="B22" i="36"/>
  <c r="B19" i="36"/>
  <c r="B18" i="36"/>
  <c r="B15" i="36"/>
  <c r="B14" i="36"/>
  <c r="B11" i="36"/>
  <c r="B10" i="36"/>
  <c r="O7" i="36" l="1"/>
  <c r="P7" i="36"/>
  <c r="P11" i="36"/>
  <c r="O11" i="36"/>
  <c r="P15" i="36"/>
  <c r="O15" i="36"/>
  <c r="P19" i="36"/>
  <c r="O19" i="36"/>
  <c r="P23" i="36"/>
  <c r="O23" i="36"/>
  <c r="P27" i="36"/>
  <c r="O27" i="36"/>
  <c r="O31" i="36"/>
  <c r="P31" i="36"/>
  <c r="O35" i="36"/>
  <c r="P35" i="36"/>
  <c r="O39" i="36"/>
  <c r="P39" i="36"/>
  <c r="O43" i="36"/>
  <c r="P43" i="36"/>
  <c r="O47" i="36"/>
  <c r="P47" i="36"/>
  <c r="O51" i="36"/>
  <c r="P51" i="36"/>
  <c r="O55" i="36"/>
  <c r="P55" i="36"/>
  <c r="O59" i="36"/>
  <c r="P59" i="36"/>
  <c r="O63" i="36"/>
  <c r="P63" i="36"/>
  <c r="O67" i="36"/>
  <c r="P67" i="36"/>
  <c r="O71" i="36"/>
  <c r="P71" i="36"/>
  <c r="O75" i="36"/>
  <c r="P75" i="36"/>
  <c r="O79" i="36"/>
  <c r="P79" i="36"/>
  <c r="O83" i="36"/>
  <c r="P83" i="36"/>
  <c r="O87" i="36"/>
  <c r="P87" i="36"/>
  <c r="O91" i="36"/>
  <c r="P91" i="36"/>
  <c r="O95" i="36"/>
  <c r="P95" i="36"/>
  <c r="O99" i="36"/>
  <c r="P99" i="36"/>
  <c r="O8" i="36"/>
  <c r="P8" i="36"/>
  <c r="O12" i="36"/>
  <c r="P12" i="36"/>
  <c r="O16" i="36"/>
  <c r="P16" i="36"/>
  <c r="O20" i="36"/>
  <c r="P20" i="36"/>
  <c r="O24" i="36"/>
  <c r="P24" i="36"/>
  <c r="O28" i="36"/>
  <c r="P28" i="36"/>
  <c r="P32" i="36"/>
  <c r="O32" i="36"/>
  <c r="P36" i="36"/>
  <c r="O36" i="36"/>
  <c r="P40" i="36"/>
  <c r="O40" i="36"/>
  <c r="P44" i="36"/>
  <c r="O44" i="36"/>
  <c r="P48" i="36"/>
  <c r="O48" i="36"/>
  <c r="P52" i="36"/>
  <c r="O52" i="36"/>
  <c r="P56" i="36"/>
  <c r="O56" i="36"/>
  <c r="P60" i="36"/>
  <c r="O60" i="36"/>
  <c r="P64" i="36"/>
  <c r="O64" i="36"/>
  <c r="P68" i="36"/>
  <c r="O68" i="36"/>
  <c r="P72" i="36"/>
  <c r="O72" i="36"/>
  <c r="P76" i="36"/>
  <c r="O76" i="36"/>
  <c r="P80" i="36"/>
  <c r="O80" i="36"/>
  <c r="P84" i="36"/>
  <c r="O84" i="36"/>
  <c r="P88" i="36"/>
  <c r="O88" i="36"/>
  <c r="P92" i="36"/>
  <c r="O92" i="36"/>
  <c r="P96" i="36"/>
  <c r="O96" i="36"/>
  <c r="P100" i="36"/>
  <c r="O100" i="36"/>
  <c r="P9" i="36"/>
  <c r="O9" i="36"/>
  <c r="P13" i="36"/>
  <c r="O13" i="36"/>
  <c r="P17" i="36"/>
  <c r="O17" i="36"/>
  <c r="P21" i="36"/>
  <c r="O21" i="36"/>
  <c r="P25" i="36"/>
  <c r="O25" i="36"/>
  <c r="O29" i="36"/>
  <c r="P29" i="36"/>
  <c r="O33" i="36"/>
  <c r="P33" i="36"/>
  <c r="O37" i="36"/>
  <c r="P37" i="36"/>
  <c r="O41" i="36"/>
  <c r="P41" i="36"/>
  <c r="O45" i="36"/>
  <c r="P45" i="36"/>
  <c r="O49" i="36"/>
  <c r="P49" i="36"/>
  <c r="O53" i="36"/>
  <c r="P53" i="36"/>
  <c r="O57" i="36"/>
  <c r="P57" i="36"/>
  <c r="O61" i="36"/>
  <c r="P61" i="36"/>
  <c r="O65" i="36"/>
  <c r="P65" i="36"/>
  <c r="O69" i="36"/>
  <c r="P69" i="36"/>
  <c r="O73" i="36"/>
  <c r="P73" i="36"/>
  <c r="O77" i="36"/>
  <c r="P77" i="36"/>
  <c r="O81" i="36"/>
  <c r="P81" i="36"/>
  <c r="O85" i="36"/>
  <c r="P85" i="36"/>
  <c r="O89" i="36"/>
  <c r="P89" i="36"/>
  <c r="O93" i="36"/>
  <c r="P93" i="36"/>
  <c r="O97" i="36"/>
  <c r="P97" i="36"/>
  <c r="O101" i="36"/>
  <c r="P101" i="36"/>
  <c r="O10" i="36"/>
  <c r="P10" i="36"/>
  <c r="O14" i="36"/>
  <c r="P14" i="36"/>
  <c r="O18" i="36"/>
  <c r="P18" i="36"/>
  <c r="O22" i="36"/>
  <c r="P22" i="36"/>
  <c r="O26" i="36"/>
  <c r="P26" i="36"/>
  <c r="P30" i="36"/>
  <c r="O30" i="36"/>
  <c r="P34" i="36"/>
  <c r="O34" i="36"/>
  <c r="P38" i="36"/>
  <c r="O38" i="36"/>
  <c r="P42" i="36"/>
  <c r="O42" i="36"/>
  <c r="P46" i="36"/>
  <c r="O46" i="36"/>
  <c r="P50" i="36"/>
  <c r="O50" i="36"/>
  <c r="P54" i="36"/>
  <c r="O54" i="36"/>
  <c r="P58" i="36"/>
  <c r="O58" i="36"/>
  <c r="P62" i="36"/>
  <c r="O62" i="36"/>
  <c r="P66" i="36"/>
  <c r="O66" i="36"/>
  <c r="P70" i="36"/>
  <c r="O70" i="36"/>
  <c r="P74" i="36"/>
  <c r="O74" i="36"/>
  <c r="P78" i="36"/>
  <c r="O78" i="36"/>
  <c r="P82" i="36"/>
  <c r="O82" i="36"/>
  <c r="P86" i="36"/>
  <c r="O86" i="36"/>
  <c r="P90" i="36"/>
  <c r="O90" i="36"/>
  <c r="P94" i="36"/>
  <c r="O94" i="36"/>
  <c r="P98" i="36"/>
  <c r="O98" i="36"/>
  <c r="P102" i="36"/>
  <c r="O102" i="36"/>
  <c r="N75" i="49" l="1"/>
  <c r="N72" i="49" s="1"/>
  <c r="N7" i="49" s="1"/>
  <c r="P75" i="49"/>
  <c r="O75" i="49"/>
  <c r="O72" i="49" s="1"/>
  <c r="P91" i="49"/>
  <c r="O91" i="49"/>
  <c r="P80" i="49"/>
  <c r="O80" i="49"/>
  <c r="P72" i="49"/>
  <c r="P7" i="49" s="1"/>
  <c r="P57" i="49"/>
  <c r="O57" i="49"/>
  <c r="P27" i="49"/>
  <c r="O27" i="49"/>
  <c r="P49" i="49"/>
  <c r="O49" i="49"/>
  <c r="P40" i="49"/>
  <c r="O40" i="49"/>
  <c r="P8" i="49"/>
  <c r="O8" i="49"/>
  <c r="O7" i="49" l="1"/>
</calcChain>
</file>

<file path=xl/sharedStrings.xml><?xml version="1.0" encoding="utf-8"?>
<sst xmlns="http://schemas.openxmlformats.org/spreadsheetml/2006/main" count="5418" uniqueCount="262">
  <si>
    <t>Центральный федеральный округ</t>
  </si>
  <si>
    <t>Северо-Западный федеральный округ</t>
  </si>
  <si>
    <t>Южный федеральный округ</t>
  </si>
  <si>
    <t>Приволжский федеральный округ</t>
  </si>
  <si>
    <t>Уральский федеральный округ</t>
  </si>
  <si>
    <t>Сибирский федеральный округ</t>
  </si>
  <si>
    <t>Дальневосточный федеральный округ</t>
  </si>
  <si>
    <t>Забайкальский край</t>
  </si>
  <si>
    <t>Северо-Кавказский федеральный округ</t>
  </si>
  <si>
    <t xml:space="preserve">           Тюменская область (без Ханты-Мансийского авт.округа-Югра и Ямало-Ненецкого авт.округа)</t>
  </si>
  <si>
    <t>Республика Крым</t>
  </si>
  <si>
    <t>г.Севастополь</t>
  </si>
  <si>
    <t xml:space="preserve"> Чукотский автономный округ</t>
  </si>
  <si>
    <t xml:space="preserve"> Еврейская автономная область</t>
  </si>
  <si>
    <t xml:space="preserve"> Амурская область</t>
  </si>
  <si>
    <t xml:space="preserve"> Хабаровский край</t>
  </si>
  <si>
    <t xml:space="preserve"> Камчатский край</t>
  </si>
  <si>
    <t xml:space="preserve"> Томская область</t>
  </si>
  <si>
    <t xml:space="preserve"> Омская область</t>
  </si>
  <si>
    <t xml:space="preserve"> Республика Хакасия</t>
  </si>
  <si>
    <t xml:space="preserve"> Республика Тыва</t>
  </si>
  <si>
    <t xml:space="preserve"> Республика Алтай</t>
  </si>
  <si>
    <t xml:space="preserve">          Ямало-Ненецкий автономный округ</t>
  </si>
  <si>
    <t xml:space="preserve">  в т.ч. Ханты-Мансийский автономный округ-Югра</t>
  </si>
  <si>
    <t xml:space="preserve"> Свердловская область</t>
  </si>
  <si>
    <t xml:space="preserve"> Ульяновская область</t>
  </si>
  <si>
    <t xml:space="preserve"> Саратовская область</t>
  </si>
  <si>
    <t xml:space="preserve"> Самарская область</t>
  </si>
  <si>
    <t xml:space="preserve"> Пензенская область</t>
  </si>
  <si>
    <t xml:space="preserve"> Пермский край</t>
  </si>
  <si>
    <t xml:space="preserve"> Чувашская Республика</t>
  </si>
  <si>
    <t xml:space="preserve"> Удмуртская Республика</t>
  </si>
  <si>
    <t xml:space="preserve"> Республика Татарстан</t>
  </si>
  <si>
    <t xml:space="preserve"> Республика Мордовия</t>
  </si>
  <si>
    <t xml:space="preserve"> Республика Марий Эл</t>
  </si>
  <si>
    <t xml:space="preserve"> Чеченская Республика</t>
  </si>
  <si>
    <t>Республика  Северная Осетия-Алания</t>
  </si>
  <si>
    <t xml:space="preserve"> Карачаево-Черкесская Республика</t>
  </si>
  <si>
    <t xml:space="preserve"> Кабардино-Балкарская Республика</t>
  </si>
  <si>
    <t xml:space="preserve"> Республика Дагестан</t>
  </si>
  <si>
    <t xml:space="preserve"> Волгоградская область</t>
  </si>
  <si>
    <t xml:space="preserve"> Краснодарский край</t>
  </si>
  <si>
    <t xml:space="preserve"> Республика Калмыкия</t>
  </si>
  <si>
    <t xml:space="preserve"> Республика Адыгея</t>
  </si>
  <si>
    <t xml:space="preserve"> г.Санкт-Петербург</t>
  </si>
  <si>
    <t xml:space="preserve"> Новгородская область</t>
  </si>
  <si>
    <t xml:space="preserve"> Мурманская область</t>
  </si>
  <si>
    <t xml:space="preserve"> Калининградская область</t>
  </si>
  <si>
    <t xml:space="preserve">    в т.ч. Ненецкий автономный округ</t>
  </si>
  <si>
    <t xml:space="preserve"> Архангельская область</t>
  </si>
  <si>
    <t xml:space="preserve"> Республика Коми</t>
  </si>
  <si>
    <t xml:space="preserve"> г.Москва</t>
  </si>
  <si>
    <t xml:space="preserve"> Ярославская область</t>
  </si>
  <si>
    <t xml:space="preserve"> Тамбовская область</t>
  </si>
  <si>
    <t xml:space="preserve"> Смоленская область</t>
  </si>
  <si>
    <t xml:space="preserve"> Рязанская область</t>
  </si>
  <si>
    <t xml:space="preserve"> Орловская область</t>
  </si>
  <si>
    <t xml:space="preserve"> Липецкая область</t>
  </si>
  <si>
    <t xml:space="preserve"> Курская область</t>
  </si>
  <si>
    <t xml:space="preserve"> Костромская область</t>
  </si>
  <si>
    <t xml:space="preserve"> Ивановская область</t>
  </si>
  <si>
    <t xml:space="preserve"> Воронежская область</t>
  </si>
  <si>
    <t xml:space="preserve"> Брянская область</t>
  </si>
  <si>
    <t xml:space="preserve">Центральный федеральный округ </t>
  </si>
  <si>
    <t>Образование</t>
  </si>
  <si>
    <t>Строительство</t>
  </si>
  <si>
    <t>Обрабатывающие производства</t>
  </si>
  <si>
    <t>Добыча полезных ископаемых</t>
  </si>
  <si>
    <t>Раздел О</t>
  </si>
  <si>
    <t>Раздел N</t>
  </si>
  <si>
    <t>Раздел M</t>
  </si>
  <si>
    <t>Раздел L</t>
  </si>
  <si>
    <t>Раздел K</t>
  </si>
  <si>
    <t>Раздел J</t>
  </si>
  <si>
    <t>Раздел I</t>
  </si>
  <si>
    <t>Раздел H</t>
  </si>
  <si>
    <t>Раздел G</t>
  </si>
  <si>
    <t>Раздел F</t>
  </si>
  <si>
    <t>Раздел E</t>
  </si>
  <si>
    <t>Раздел D</t>
  </si>
  <si>
    <t>Раздел C</t>
  </si>
  <si>
    <t>Раздел B</t>
  </si>
  <si>
    <t>Раздел A</t>
  </si>
  <si>
    <t>Валовой региональный продукт (валовая добавленная стоимость в основных ценах)</t>
  </si>
  <si>
    <t>Раздел P</t>
  </si>
  <si>
    <t xml:space="preserve">           Тюменская область без авт.округов</t>
  </si>
  <si>
    <t xml:space="preserve">  Архангельская область без авт.округа</t>
  </si>
  <si>
    <t>Российская Федерация из суммы субъектов</t>
  </si>
  <si>
    <t>в том числе</t>
  </si>
  <si>
    <t>Валовая добавленная стоимость в основных ценах</t>
  </si>
  <si>
    <t xml:space="preserve"> Северная Осетия-Алания</t>
  </si>
  <si>
    <t xml:space="preserve"> Карачаево-Черкесская .</t>
  </si>
  <si>
    <t xml:space="preserve"> Кабардино-Балкарская </t>
  </si>
  <si>
    <t xml:space="preserve"> Еврейская автономная  область</t>
  </si>
  <si>
    <t xml:space="preserve">  в т.ч. Ханты-Мансийский автономный округ</t>
  </si>
  <si>
    <t>Содержание:</t>
  </si>
  <si>
    <t xml:space="preserve"> Республика Карелия</t>
  </si>
  <si>
    <t xml:space="preserve"> Вологодская область</t>
  </si>
  <si>
    <t xml:space="preserve"> Ленинградская область</t>
  </si>
  <si>
    <t xml:space="preserve"> Псковская область</t>
  </si>
  <si>
    <t xml:space="preserve"> Астраханская область</t>
  </si>
  <si>
    <t xml:space="preserve"> Ростовская область</t>
  </si>
  <si>
    <t xml:space="preserve"> Республика Ингушетия</t>
  </si>
  <si>
    <t xml:space="preserve"> Ставропольский край</t>
  </si>
  <si>
    <t xml:space="preserve"> Республика Башкортостан</t>
  </si>
  <si>
    <t xml:space="preserve"> Кировская область</t>
  </si>
  <si>
    <t xml:space="preserve"> Нижегородская область</t>
  </si>
  <si>
    <t xml:space="preserve"> Оренбургская область</t>
  </si>
  <si>
    <t xml:space="preserve"> Курганская область</t>
  </si>
  <si>
    <t xml:space="preserve"> Тюменская область</t>
  </si>
  <si>
    <t xml:space="preserve"> Челябинская область</t>
  </si>
  <si>
    <t xml:space="preserve"> Алтайский край</t>
  </si>
  <si>
    <t xml:space="preserve"> Красноярский край</t>
  </si>
  <si>
    <t xml:space="preserve"> Иркутская область</t>
  </si>
  <si>
    <t xml:space="preserve"> Новосибирская область</t>
  </si>
  <si>
    <t xml:space="preserve"> Республика Бурятия</t>
  </si>
  <si>
    <t xml:space="preserve"> Республика Саха (Якутия)</t>
  </si>
  <si>
    <t xml:space="preserve"> Приморский край</t>
  </si>
  <si>
    <t xml:space="preserve"> Магаданская область</t>
  </si>
  <si>
    <t xml:space="preserve"> Сахалинская область</t>
  </si>
  <si>
    <t xml:space="preserve"> Белгородская область</t>
  </si>
  <si>
    <t xml:space="preserve"> Владимирская область</t>
  </si>
  <si>
    <t xml:space="preserve"> Калужская область</t>
  </si>
  <si>
    <t xml:space="preserve"> Московская область</t>
  </si>
  <si>
    <t xml:space="preserve"> Тверская область</t>
  </si>
  <si>
    <t xml:space="preserve"> Тульская область</t>
  </si>
  <si>
    <t xml:space="preserve">          К содержанию</t>
  </si>
  <si>
    <t>Раздел Q</t>
  </si>
  <si>
    <t>Раздел R</t>
  </si>
  <si>
    <t>Раздел S</t>
  </si>
  <si>
    <t>Раздел T</t>
  </si>
  <si>
    <t>Сельское, лесное хозяйство, охота, рыболовство и рыбоводство</t>
  </si>
  <si>
    <t>Обеспечение электрической энергией, газом и паром; кондиционирование воздуха</t>
  </si>
  <si>
    <t>Водоснабжение; водоотведение, организация сбора и утилизация отходов, деятельность по ликвидации загрязнений</t>
  </si>
  <si>
    <t>Торговля оптовая и розничная; ремонт автотранспортных средств и мотоциклов</t>
  </si>
  <si>
    <t>Транспортировка и хранение</t>
  </si>
  <si>
    <t>Деятельность гостиниц и предприятий общественного питания</t>
  </si>
  <si>
    <t>Деятельность в области информации и связи</t>
  </si>
  <si>
    <t>Деятельность финансовая и страховая</t>
  </si>
  <si>
    <t>Деятельность по операциям с недвижимым имуществом</t>
  </si>
  <si>
    <t>Деятельность профессиональная, научная и техническая</t>
  </si>
  <si>
    <t>Деятельность административная и сопутствующие дополнительные услуги</t>
  </si>
  <si>
    <t>Государственное управление и обеспечение военной безопасности; социальное обеспечение</t>
  </si>
  <si>
    <t>Деятельность в области здравоохранения и социальных услуг</t>
  </si>
  <si>
    <t>Деятельность в области культуры, спорта, организации досуга и развлечений</t>
  </si>
  <si>
    <t>Предоставление прочих видов услуг</t>
  </si>
  <si>
    <t xml:space="preserve"> 2017 год</t>
  </si>
  <si>
    <t>2018 год</t>
  </si>
  <si>
    <t>2019 год</t>
  </si>
  <si>
    <t>Российская Федерация из суммы субъектов Российской Федерации</t>
  </si>
  <si>
    <t xml:space="preserve"> 2016 год</t>
  </si>
  <si>
    <r>
      <t xml:space="preserve"> </t>
    </r>
    <r>
      <rPr>
        <sz val="12"/>
        <rFont val="Times New Roman"/>
        <family val="1"/>
        <charset val="204"/>
      </rPr>
      <t>Белгородская область</t>
    </r>
  </si>
  <si>
    <r>
      <t xml:space="preserve"> </t>
    </r>
    <r>
      <rPr>
        <sz val="12"/>
        <rFont val="Times New Roman"/>
        <family val="1"/>
        <charset val="204"/>
      </rPr>
      <t>Владимирская область</t>
    </r>
  </si>
  <si>
    <r>
      <t xml:space="preserve"> </t>
    </r>
    <r>
      <rPr>
        <sz val="12"/>
        <rFont val="Times New Roman"/>
        <family val="1"/>
        <charset val="204"/>
      </rPr>
      <t>Калужская область</t>
    </r>
  </si>
  <si>
    <r>
      <t xml:space="preserve"> </t>
    </r>
    <r>
      <rPr>
        <sz val="12"/>
        <rFont val="Times New Roman"/>
        <family val="1"/>
        <charset val="204"/>
      </rPr>
      <t>Московская область</t>
    </r>
  </si>
  <si>
    <r>
      <t xml:space="preserve"> </t>
    </r>
    <r>
      <rPr>
        <sz val="12"/>
        <rFont val="Times New Roman"/>
        <family val="1"/>
        <charset val="204"/>
      </rPr>
      <t>Тверская область</t>
    </r>
  </si>
  <si>
    <r>
      <t xml:space="preserve"> </t>
    </r>
    <r>
      <rPr>
        <sz val="12"/>
        <rFont val="Times New Roman"/>
        <family val="1"/>
        <charset val="204"/>
      </rPr>
      <t>Тульская область</t>
    </r>
  </si>
  <si>
    <r>
      <t xml:space="preserve"> </t>
    </r>
    <r>
      <rPr>
        <sz val="12"/>
        <rFont val="Times New Roman"/>
        <family val="1"/>
        <charset val="204"/>
      </rPr>
      <t>Республика Карелия</t>
    </r>
  </si>
  <si>
    <r>
      <t xml:space="preserve"> </t>
    </r>
    <r>
      <rPr>
        <sz val="12"/>
        <rFont val="Times New Roman"/>
        <family val="1"/>
        <charset val="204"/>
      </rPr>
      <t>Вологодская область</t>
    </r>
  </si>
  <si>
    <r>
      <t xml:space="preserve"> </t>
    </r>
    <r>
      <rPr>
        <sz val="12"/>
        <rFont val="Times New Roman"/>
        <family val="1"/>
        <charset val="204"/>
      </rPr>
      <t>Ленинградская область</t>
    </r>
  </si>
  <si>
    <r>
      <t xml:space="preserve"> </t>
    </r>
    <r>
      <rPr>
        <sz val="12"/>
        <rFont val="Times New Roman"/>
        <family val="1"/>
        <charset val="204"/>
      </rPr>
      <t>Псковская область</t>
    </r>
  </si>
  <si>
    <r>
      <t xml:space="preserve"> </t>
    </r>
    <r>
      <rPr>
        <sz val="12"/>
        <rFont val="Times New Roman"/>
        <family val="1"/>
        <charset val="204"/>
      </rPr>
      <t>Астраханская область</t>
    </r>
  </si>
  <si>
    <r>
      <t xml:space="preserve"> </t>
    </r>
    <r>
      <rPr>
        <sz val="12"/>
        <rFont val="Times New Roman"/>
        <family val="1"/>
        <charset val="204"/>
      </rPr>
      <t>Ростовская область</t>
    </r>
  </si>
  <si>
    <r>
      <t xml:space="preserve"> </t>
    </r>
    <r>
      <rPr>
        <sz val="12"/>
        <rFont val="Times New Roman"/>
        <family val="1"/>
        <charset val="204"/>
      </rPr>
      <t>Республика Ингушетия</t>
    </r>
  </si>
  <si>
    <r>
      <t xml:space="preserve"> </t>
    </r>
    <r>
      <rPr>
        <sz val="12"/>
        <rFont val="Times New Roman"/>
        <family val="1"/>
        <charset val="204"/>
      </rPr>
      <t>Ставропольский край</t>
    </r>
  </si>
  <si>
    <r>
      <t xml:space="preserve"> </t>
    </r>
    <r>
      <rPr>
        <sz val="12"/>
        <rFont val="Times New Roman"/>
        <family val="1"/>
        <charset val="204"/>
      </rPr>
      <t>Республика Башкортостан</t>
    </r>
  </si>
  <si>
    <r>
      <t xml:space="preserve"> </t>
    </r>
    <r>
      <rPr>
        <sz val="12"/>
        <rFont val="Times New Roman"/>
        <family val="1"/>
        <charset val="204"/>
      </rPr>
      <t>Кировская область</t>
    </r>
  </si>
  <si>
    <r>
      <t xml:space="preserve"> </t>
    </r>
    <r>
      <rPr>
        <sz val="12"/>
        <rFont val="Times New Roman"/>
        <family val="1"/>
        <charset val="204"/>
      </rPr>
      <t>Нижегородская область</t>
    </r>
  </si>
  <si>
    <r>
      <t xml:space="preserve"> </t>
    </r>
    <r>
      <rPr>
        <sz val="12"/>
        <rFont val="Times New Roman"/>
        <family val="1"/>
        <charset val="204"/>
      </rPr>
      <t>Оренбургская область</t>
    </r>
  </si>
  <si>
    <r>
      <t xml:space="preserve"> </t>
    </r>
    <r>
      <rPr>
        <sz val="12"/>
        <rFont val="Times New Roman"/>
        <family val="1"/>
        <charset val="204"/>
      </rPr>
      <t>Курганская область</t>
    </r>
  </si>
  <si>
    <r>
      <t xml:space="preserve"> </t>
    </r>
    <r>
      <rPr>
        <sz val="12"/>
        <rFont val="Times New Roman"/>
        <family val="1"/>
        <charset val="204"/>
      </rPr>
      <t>Тюменская область</t>
    </r>
  </si>
  <si>
    <r>
      <t xml:space="preserve"> </t>
    </r>
    <r>
      <rPr>
        <sz val="12"/>
        <rFont val="Times New Roman"/>
        <family val="1"/>
        <charset val="204"/>
      </rPr>
      <t>Челябинская область</t>
    </r>
  </si>
  <si>
    <r>
      <t xml:space="preserve"> </t>
    </r>
    <r>
      <rPr>
        <sz val="12"/>
        <rFont val="Times New Roman"/>
        <family val="1"/>
        <charset val="204"/>
      </rPr>
      <t>Алтайский край</t>
    </r>
  </si>
  <si>
    <r>
      <t xml:space="preserve"> </t>
    </r>
    <r>
      <rPr>
        <sz val="12"/>
        <rFont val="Times New Roman"/>
        <family val="1"/>
        <charset val="204"/>
      </rPr>
      <t>Красноярский край</t>
    </r>
  </si>
  <si>
    <r>
      <t xml:space="preserve"> </t>
    </r>
    <r>
      <rPr>
        <sz val="12"/>
        <rFont val="Times New Roman"/>
        <family val="1"/>
        <charset val="204"/>
      </rPr>
      <t>Иркутская область</t>
    </r>
  </si>
  <si>
    <r>
      <t xml:space="preserve"> </t>
    </r>
    <r>
      <rPr>
        <sz val="12"/>
        <rFont val="Times New Roman"/>
        <family val="1"/>
        <charset val="204"/>
      </rPr>
      <t>Новосибирская область</t>
    </r>
  </si>
  <si>
    <r>
      <t xml:space="preserve"> </t>
    </r>
    <r>
      <rPr>
        <sz val="12"/>
        <rFont val="Times New Roman"/>
        <family val="1"/>
        <charset val="204"/>
      </rPr>
      <t>Республика Бурятия</t>
    </r>
  </si>
  <si>
    <r>
      <t xml:space="preserve"> </t>
    </r>
    <r>
      <rPr>
        <sz val="12"/>
        <rFont val="Times New Roman"/>
        <family val="1"/>
        <charset val="204"/>
      </rPr>
      <t>Республика Саха (Якутия)</t>
    </r>
  </si>
  <si>
    <r>
      <t xml:space="preserve"> </t>
    </r>
    <r>
      <rPr>
        <sz val="12"/>
        <rFont val="Times New Roman"/>
        <family val="1"/>
        <charset val="204"/>
      </rPr>
      <t>Приморский край</t>
    </r>
  </si>
  <si>
    <r>
      <t xml:space="preserve"> </t>
    </r>
    <r>
      <rPr>
        <sz val="12"/>
        <rFont val="Times New Roman"/>
        <family val="1"/>
        <charset val="204"/>
      </rPr>
      <t>Магаданская область</t>
    </r>
  </si>
  <si>
    <r>
      <t xml:space="preserve"> </t>
    </r>
    <r>
      <rPr>
        <sz val="12"/>
        <rFont val="Times New Roman"/>
        <family val="1"/>
        <charset val="204"/>
      </rPr>
      <t>Сахалинская область</t>
    </r>
  </si>
  <si>
    <t>Ответственный исполнитель:</t>
  </si>
  <si>
    <t>2020 год</t>
  </si>
  <si>
    <t>Кемеровская область-Кузбасс</t>
  </si>
  <si>
    <t>1.</t>
  </si>
  <si>
    <t>2.</t>
  </si>
  <si>
    <t>3.</t>
  </si>
  <si>
    <t>Валовая добавленная стоимость</t>
  </si>
  <si>
    <t>2021 год</t>
  </si>
  <si>
    <t>4.</t>
  </si>
  <si>
    <t>Справочная информация о последующих публикациях</t>
  </si>
  <si>
    <t>2022 год</t>
  </si>
  <si>
    <t>5.</t>
  </si>
  <si>
    <t>К содержанию</t>
  </si>
  <si>
    <t>Пункт ФПСР</t>
  </si>
  <si>
    <t>Наименование показателя</t>
  </si>
  <si>
    <t xml:space="preserve">Периодичность </t>
  </si>
  <si>
    <t>п. 1.2.6.</t>
  </si>
  <si>
    <t xml:space="preserve">Валовой региональный продукт за год, предшествующий предыдущему, 
в текущих
и постоянных ценах
</t>
  </si>
  <si>
    <t>Ежегодно</t>
  </si>
  <si>
    <t>Деятельность домашних хозяйств как работодателей; недифференцированная деятельность частных домашних хозяйств по производству1)</t>
  </si>
  <si>
    <r>
      <rPr>
        <vertAlign val="superscript"/>
        <sz val="12"/>
        <rFont val="Times New Roman"/>
        <family val="1"/>
        <charset val="204"/>
      </rPr>
      <t>2)</t>
    </r>
    <r>
      <rPr>
        <sz val="12"/>
        <rFont val="Times New Roman"/>
        <family val="1"/>
        <charset val="204"/>
      </rPr>
      <t xml:space="preserve"> Без учета статистической информации по Донецкой Народной Республике (ДНР), Луганской Народной Республике (ЛНР), Запорожской и Херсонской областям</t>
    </r>
  </si>
  <si>
    <r>
      <rPr>
        <vertAlign val="superscript"/>
        <sz val="12"/>
        <rFont val="Times New Roman"/>
        <family val="1"/>
        <charset val="204"/>
      </rPr>
      <t xml:space="preserve">1) </t>
    </r>
    <r>
      <rPr>
        <sz val="12"/>
        <rFont val="Times New Roman"/>
        <family val="1"/>
        <charset val="204"/>
      </rPr>
      <t xml:space="preserve">Данные  динамического ряда, начиная с 2016 года, содержат изменения, связанные с внедрением международной методологии оценки жилищных услуг, производимых и потребляемых собственниками жилья; оценкой потребления основного капитала, исходя из его текущей рыночной стоимости.
</t>
    </r>
  </si>
  <si>
    <r>
      <t>Валовой региональный продукт в 2016 г.</t>
    </r>
    <r>
      <rPr>
        <b/>
        <vertAlign val="superscript"/>
        <sz val="12"/>
        <rFont val="Times New Roman"/>
        <family val="1"/>
        <charset val="204"/>
      </rPr>
      <t>1)</t>
    </r>
    <r>
      <rPr>
        <b/>
        <sz val="12"/>
        <color rgb="FFFF0000"/>
        <rFont val="Times New Roman"/>
        <family val="1"/>
        <charset val="204"/>
      </rPr>
      <t xml:space="preserve">
</t>
    </r>
    <r>
      <rPr>
        <sz val="12"/>
        <rFont val="Times New Roman"/>
        <family val="1"/>
        <charset val="204"/>
      </rPr>
      <t>(в постоянных ценах 2016 года; тыс. руб.)</t>
    </r>
  </si>
  <si>
    <r>
      <t>Валовой региональный продукт в 2017 г.</t>
    </r>
    <r>
      <rPr>
        <b/>
        <vertAlign val="superscript"/>
        <sz val="12"/>
        <rFont val="Times New Roman"/>
        <family val="1"/>
        <charset val="204"/>
      </rPr>
      <t>1)</t>
    </r>
    <r>
      <rPr>
        <b/>
        <sz val="12"/>
        <color rgb="FFFF0000"/>
        <rFont val="Times New Roman"/>
        <family val="1"/>
        <charset val="204"/>
      </rPr>
      <t xml:space="preserve">
</t>
    </r>
    <r>
      <rPr>
        <sz val="12"/>
        <rFont val="Times New Roman"/>
        <family val="1"/>
        <charset val="204"/>
      </rPr>
      <t>(в постоянных ценах 2016 года; тыс. руб.)</t>
    </r>
  </si>
  <si>
    <r>
      <t>Валовой региональный продукт в 2018 г.</t>
    </r>
    <r>
      <rPr>
        <b/>
        <vertAlign val="superscript"/>
        <sz val="12"/>
        <rFont val="Times New Roman"/>
        <family val="1"/>
        <charset val="204"/>
      </rPr>
      <t>1)</t>
    </r>
    <r>
      <rPr>
        <b/>
        <sz val="12"/>
        <color rgb="FFFF0000"/>
        <rFont val="Times New Roman"/>
        <family val="1"/>
        <charset val="204"/>
      </rPr>
      <t xml:space="preserve">
</t>
    </r>
    <r>
      <rPr>
        <sz val="12"/>
        <rFont val="Times New Roman"/>
        <family val="1"/>
        <charset val="204"/>
      </rPr>
      <t>(в постоянных ценах 2016 года; тыс. руб.)</t>
    </r>
  </si>
  <si>
    <r>
      <t>Валовой региональный продукт в 2019 г.</t>
    </r>
    <r>
      <rPr>
        <b/>
        <vertAlign val="superscript"/>
        <sz val="12"/>
        <rFont val="Times New Roman"/>
        <family val="1"/>
        <charset val="204"/>
      </rPr>
      <t>1)</t>
    </r>
    <r>
      <rPr>
        <b/>
        <sz val="12"/>
        <color rgb="FFFF0000"/>
        <rFont val="Times New Roman"/>
        <family val="1"/>
        <charset val="204"/>
      </rPr>
      <t xml:space="preserve">
</t>
    </r>
    <r>
      <rPr>
        <sz val="12"/>
        <rFont val="Times New Roman"/>
        <family val="1"/>
        <charset val="204"/>
      </rPr>
      <t>(в постоянных ценах 2016 года; тыс. руб.)</t>
    </r>
  </si>
  <si>
    <r>
      <t>Валовой региональный продукт в 2020 г.</t>
    </r>
    <r>
      <rPr>
        <b/>
        <vertAlign val="superscript"/>
        <sz val="12"/>
        <rFont val="Times New Roman"/>
        <family val="1"/>
        <charset val="204"/>
      </rPr>
      <t>1)</t>
    </r>
    <r>
      <rPr>
        <b/>
        <sz val="12"/>
        <color rgb="FFFF0000"/>
        <rFont val="Times New Roman"/>
        <family val="1"/>
        <charset val="204"/>
      </rPr>
      <t xml:space="preserve">
</t>
    </r>
    <r>
      <rPr>
        <sz val="12"/>
        <rFont val="Times New Roman"/>
        <family val="1"/>
        <charset val="204"/>
      </rPr>
      <t>(в постоянных ценах 2016 года; тыс. руб.)</t>
    </r>
  </si>
  <si>
    <r>
      <t>Валовой региональный продукт в 2021 г.</t>
    </r>
    <r>
      <rPr>
        <b/>
        <vertAlign val="superscript"/>
        <sz val="12"/>
        <rFont val="Times New Roman"/>
        <family val="1"/>
        <charset val="204"/>
      </rPr>
      <t>1)</t>
    </r>
    <r>
      <rPr>
        <b/>
        <sz val="12"/>
        <color rgb="FFFF0000"/>
        <rFont val="Times New Roman"/>
        <family val="1"/>
        <charset val="204"/>
      </rPr>
      <t xml:space="preserve">
</t>
    </r>
    <r>
      <rPr>
        <sz val="12"/>
        <rFont val="Times New Roman"/>
        <family val="1"/>
        <charset val="204"/>
      </rPr>
      <t>(в постоянных ценах 2016 года; тыс. руб.)</t>
    </r>
  </si>
  <si>
    <r>
      <t>Валовой региональный продукт в 2022 г.</t>
    </r>
    <r>
      <rPr>
        <b/>
        <vertAlign val="superscript"/>
        <sz val="12"/>
        <rFont val="Times New Roman"/>
        <family val="1"/>
        <charset val="204"/>
      </rPr>
      <t>1)2)</t>
    </r>
    <r>
      <rPr>
        <b/>
        <sz val="12"/>
        <color rgb="FFFF0000"/>
        <rFont val="Times New Roman"/>
        <family val="1"/>
        <charset val="204"/>
      </rPr>
      <t xml:space="preserve">
</t>
    </r>
    <r>
      <rPr>
        <sz val="12"/>
        <rFont val="Times New Roman"/>
        <family val="1"/>
        <charset val="204"/>
      </rPr>
      <t>(в постоянных ценах 2016 года; тыс. руб.)</t>
    </r>
  </si>
  <si>
    <t xml:space="preserve">Операции с недвижимым имуществом  </t>
  </si>
  <si>
    <t xml:space="preserve">Услуги по проживанию в собственном жилище </t>
  </si>
  <si>
    <t>2023 год</t>
  </si>
  <si>
    <t>Баранов Александр Олегович</t>
  </si>
  <si>
    <t>8 (495) 568-00-42 (доб. 99-927)</t>
  </si>
  <si>
    <t>в том числе:</t>
  </si>
  <si>
    <t>6.</t>
  </si>
  <si>
    <t xml:space="preserve"> 2021 год</t>
  </si>
  <si>
    <t xml:space="preserve"> 2022 год</t>
  </si>
  <si>
    <t>Валовой региональный продукт (в постоянных ценах 2016 года) и валовая добавленная стоимость по отралям экономики (в постоянных ценах 2016 года) субъектов Российской Федерации за 2016-2022 гг.:</t>
  </si>
  <si>
    <t>Индексы физического объема валового регионального продукта и  валовой добавленной стоимости по отраслям экономики субъектов Российской Федерации 2017-2024 гг.:</t>
  </si>
  <si>
    <t>Валовая добавленная стоимость по отралям экономики субъектов Российской Федерации за 2016-2024 гг.:</t>
  </si>
  <si>
    <t>Отраслевая структура валовой добавленной стоимости субъектов Российской Федерации  2016-2024 гг.:</t>
  </si>
  <si>
    <t>Валовой региональный продукт (в постоянных ценах 2021 года) и валовая добавленная стоимость по отралям экономики (в постоянных ценах 2021 года) субъектов Российской Федерации за 2021-2024 гг.:</t>
  </si>
  <si>
    <r>
      <t xml:space="preserve">Обновлено: </t>
    </r>
    <r>
      <rPr>
        <sz val="12"/>
        <color theme="1"/>
        <rFont val="Times New Roman"/>
        <family val="1"/>
        <charset val="204"/>
      </rPr>
      <t>05</t>
    </r>
    <r>
      <rPr>
        <sz val="12"/>
        <color indexed="8"/>
        <rFont val="Times New Roman"/>
        <family val="1"/>
        <charset val="204"/>
      </rPr>
      <t>.03.2026 г.</t>
    </r>
  </si>
  <si>
    <t>2024 год</t>
  </si>
  <si>
    <r>
      <t>Индексы физического объема  валового регионального продукта и валовой добавленной стоимости  по отраслям экономики  в 2017 году</t>
    </r>
    <r>
      <rPr>
        <b/>
        <vertAlign val="superscript"/>
        <sz val="12"/>
        <rFont val="Times New Roman"/>
        <family val="1"/>
        <charset val="204"/>
      </rPr>
      <t xml:space="preserve">1)2)
</t>
    </r>
    <r>
      <rPr>
        <sz val="12"/>
        <rFont val="Times New Roman"/>
        <family val="1"/>
        <charset val="204"/>
      </rPr>
      <t>(в процентах к предыдущему году)</t>
    </r>
  </si>
  <si>
    <r>
      <rPr>
        <vertAlign val="superscript"/>
        <sz val="12"/>
        <rFont val="Times New Roman"/>
        <family val="1"/>
        <charset val="204"/>
      </rPr>
      <t>2)</t>
    </r>
    <r>
      <rPr>
        <sz val="12"/>
        <rFont val="Times New Roman"/>
        <family val="1"/>
        <charset val="204"/>
      </rPr>
      <t>Данные динамического ряда, начиная с 2017 года, содержат изменения, связанные с включением в формирование показателей деятельности: кредитных организаций; финансовых услуг, кроме услуг по страхованию и пенсионному обеспечению; негосударственных пенсионных фондов; вспомогательной в сфере финансовых услуг и страхования.</t>
    </r>
  </si>
  <si>
    <r>
      <t>Индексы физического объема  валового регионального продукта и валовой добавленной стоимости  по отраслям экономики  в 2018 году</t>
    </r>
    <r>
      <rPr>
        <b/>
        <vertAlign val="superscript"/>
        <sz val="12"/>
        <rFont val="Times New Roman"/>
        <family val="1"/>
        <charset val="204"/>
      </rPr>
      <t xml:space="preserve">1)2)
</t>
    </r>
    <r>
      <rPr>
        <sz val="12"/>
        <rFont val="Times New Roman"/>
        <family val="1"/>
        <charset val="204"/>
      </rPr>
      <t>(в процентах к предыдущему году)</t>
    </r>
  </si>
  <si>
    <r>
      <t>Индексы физического объема  валового регионального продукта и валовой добавленной стоимости  по отраслям экономики  в 2019 году</t>
    </r>
    <r>
      <rPr>
        <b/>
        <vertAlign val="superscript"/>
        <sz val="12"/>
        <rFont val="Times New Roman"/>
        <family val="1"/>
        <charset val="204"/>
      </rPr>
      <t xml:space="preserve">1)2)
</t>
    </r>
    <r>
      <rPr>
        <sz val="12"/>
        <rFont val="Times New Roman"/>
        <family val="1"/>
        <charset val="204"/>
      </rPr>
      <t>(в процентах к предыдущему году)</t>
    </r>
  </si>
  <si>
    <r>
      <t>Индексы физического объема  валового регионального продукта и валовой добавленной стоимости  по отраслям экономики  в 2020 году</t>
    </r>
    <r>
      <rPr>
        <b/>
        <vertAlign val="superscript"/>
        <sz val="12"/>
        <rFont val="Times New Roman"/>
        <family val="1"/>
        <charset val="204"/>
      </rPr>
      <t xml:space="preserve">1)2)
</t>
    </r>
    <r>
      <rPr>
        <sz val="12"/>
        <rFont val="Times New Roman"/>
        <family val="1"/>
        <charset val="204"/>
      </rPr>
      <t>(в процентах к предыдущему году)</t>
    </r>
  </si>
  <si>
    <r>
      <t>Индексы физического объема  валового регионального продукта и валовой добавленной стоимости  по отраслям экономики  в 2021 году</t>
    </r>
    <r>
      <rPr>
        <b/>
        <vertAlign val="superscript"/>
        <sz val="12"/>
        <rFont val="Times New Roman"/>
        <family val="1"/>
        <charset val="204"/>
      </rPr>
      <t xml:space="preserve">1)2)
</t>
    </r>
    <r>
      <rPr>
        <sz val="12"/>
        <rFont val="Times New Roman"/>
        <family val="1"/>
        <charset val="204"/>
      </rPr>
      <t>(в процентах к предыдущему году)</t>
    </r>
  </si>
  <si>
    <r>
      <t>Индексы физического объема  валового регионального продукта и валовой добавленной стоимости  по отраслям экономики  в 2022 году</t>
    </r>
    <r>
      <rPr>
        <b/>
        <vertAlign val="superscript"/>
        <sz val="12"/>
        <rFont val="Times New Roman"/>
        <family val="1"/>
        <charset val="204"/>
      </rPr>
      <t xml:space="preserve">1)2)
</t>
    </r>
    <r>
      <rPr>
        <sz val="12"/>
        <rFont val="Times New Roman"/>
        <family val="1"/>
        <charset val="204"/>
      </rPr>
      <t>(в процентах к предыдущему году)</t>
    </r>
  </si>
  <si>
    <r>
      <t>Индексы физического объема  валового регионального продукта и валовой добавленной стоимости  по отраслям экономики  в 2023 году</t>
    </r>
    <r>
      <rPr>
        <b/>
        <vertAlign val="superscript"/>
        <sz val="12"/>
        <rFont val="Times New Roman"/>
        <family val="1"/>
        <charset val="204"/>
      </rPr>
      <t xml:space="preserve">1)2)
</t>
    </r>
    <r>
      <rPr>
        <sz val="12"/>
        <rFont val="Times New Roman"/>
        <family val="1"/>
        <charset val="204"/>
      </rPr>
      <t>(в процентах к предыдущему году)</t>
    </r>
  </si>
  <si>
    <r>
      <t>Индексы физического объема  валового регионального продукта и валовой добавленной стоимости  по отраслям экономики  в 2024 году</t>
    </r>
    <r>
      <rPr>
        <b/>
        <vertAlign val="superscript"/>
        <sz val="12"/>
        <rFont val="Times New Roman"/>
        <family val="1"/>
        <charset val="204"/>
      </rPr>
      <t xml:space="preserve">1)2)
</t>
    </r>
    <r>
      <rPr>
        <sz val="12"/>
        <rFont val="Times New Roman"/>
        <family val="1"/>
        <charset val="204"/>
      </rPr>
      <t>(в процентах к предыдущему году)</t>
    </r>
  </si>
  <si>
    <r>
      <t>Валовая добавленная стоимость по отраслям экономики в 2016 г.</t>
    </r>
    <r>
      <rPr>
        <b/>
        <vertAlign val="superscript"/>
        <sz val="12"/>
        <rFont val="Times New Roman"/>
        <family val="1"/>
        <charset val="204"/>
      </rPr>
      <t>1)2)</t>
    </r>
    <r>
      <rPr>
        <b/>
        <sz val="12"/>
        <color rgb="FFFF0000"/>
        <rFont val="Times New Roman"/>
        <family val="1"/>
        <charset val="204"/>
      </rPr>
      <t xml:space="preserve">
</t>
    </r>
    <r>
      <rPr>
        <sz val="12"/>
        <rFont val="Times New Roman"/>
        <family val="1"/>
        <charset val="204"/>
      </rPr>
      <t>(в текущих ценах; тыс. руб.)</t>
    </r>
  </si>
  <si>
    <r>
      <rPr>
        <vertAlign val="superscript"/>
        <sz val="12"/>
        <rFont val="Times New Roman"/>
        <family val="1"/>
        <charset val="204"/>
      </rPr>
      <t>2)</t>
    </r>
    <r>
      <rPr>
        <sz val="12"/>
        <rFont val="Times New Roman"/>
        <family val="1"/>
        <charset val="204"/>
      </rPr>
      <t>Данные за 2016 год, содержат изменения, связанные с включением в формирование показателей деятельности:  финансовых услуг, кроме услуг по страхованию и пенсионному обеспечению; негосударственных пенсионных фондов; вспомогательной в сфере финансовых услуг и страхования.</t>
    </r>
  </si>
  <si>
    <r>
      <t>Валовая добавленная стоимость по отраслям экономики в 2017 г.</t>
    </r>
    <r>
      <rPr>
        <b/>
        <vertAlign val="superscript"/>
        <sz val="12"/>
        <rFont val="Times New Roman"/>
        <family val="1"/>
        <charset val="204"/>
      </rPr>
      <t>1)2)</t>
    </r>
    <r>
      <rPr>
        <b/>
        <sz val="12"/>
        <color rgb="FFFF0000"/>
        <rFont val="Times New Roman"/>
        <family val="1"/>
        <charset val="204"/>
      </rPr>
      <t xml:space="preserve">
</t>
    </r>
    <r>
      <rPr>
        <sz val="12"/>
        <rFont val="Times New Roman"/>
        <family val="1"/>
        <charset val="204"/>
      </rPr>
      <t>(в текущих ценах; тыс. руб.)</t>
    </r>
  </si>
  <si>
    <r>
      <t>Валовая добавленная стоимость по отраслям экономики в 2022 г.</t>
    </r>
    <r>
      <rPr>
        <b/>
        <vertAlign val="superscript"/>
        <sz val="12"/>
        <rFont val="Times New Roman"/>
        <family val="1"/>
        <charset val="204"/>
      </rPr>
      <t>1)2)3)</t>
    </r>
    <r>
      <rPr>
        <b/>
        <sz val="12"/>
        <color rgb="FFFF0000"/>
        <rFont val="Times New Roman"/>
        <family val="1"/>
        <charset val="204"/>
      </rPr>
      <t xml:space="preserve">
</t>
    </r>
    <r>
      <rPr>
        <sz val="12"/>
        <rFont val="Times New Roman"/>
        <family val="1"/>
        <charset val="204"/>
      </rPr>
      <t>(в текущих ценах; тыс. руб.)</t>
    </r>
  </si>
  <si>
    <r>
      <rPr>
        <vertAlign val="superscript"/>
        <sz val="12"/>
        <rFont val="Times New Roman"/>
        <family val="1"/>
        <charset val="204"/>
      </rPr>
      <t>3)</t>
    </r>
    <r>
      <rPr>
        <sz val="12"/>
        <rFont val="Times New Roman"/>
        <family val="1"/>
        <charset val="204"/>
      </rPr>
      <t>Данные динамического ряда, начиная с 2017 года, содержат изменения, связанные с включением в формирование показателей деятельности: кредитных организаций; финансовых услуг, кроме услуг по страхованию и пенсионному обеспечению; негосударственных пенсионных фондов; вспомогательной в сфере финансовых услуг и страхования.</t>
    </r>
  </si>
  <si>
    <r>
      <t>Валовая добавленная стоимость по отраслям экономики в 2018 г.</t>
    </r>
    <r>
      <rPr>
        <b/>
        <vertAlign val="superscript"/>
        <sz val="12"/>
        <rFont val="Times New Roman"/>
        <family val="1"/>
        <charset val="204"/>
      </rPr>
      <t>1)2)</t>
    </r>
    <r>
      <rPr>
        <b/>
        <sz val="12"/>
        <color rgb="FFFF0000"/>
        <rFont val="Times New Roman"/>
        <family val="1"/>
        <charset val="204"/>
      </rPr>
      <t xml:space="preserve">
</t>
    </r>
    <r>
      <rPr>
        <sz val="12"/>
        <rFont val="Times New Roman"/>
        <family val="1"/>
        <charset val="204"/>
      </rPr>
      <t>(в текущих ценах; тыс. руб.)</t>
    </r>
  </si>
  <si>
    <r>
      <t>Валовая добавленная стоимость по отраслям экономики в 2019 г.</t>
    </r>
    <r>
      <rPr>
        <b/>
        <vertAlign val="superscript"/>
        <sz val="12"/>
        <rFont val="Times New Roman"/>
        <family val="1"/>
        <charset val="204"/>
      </rPr>
      <t>1)2)</t>
    </r>
    <r>
      <rPr>
        <b/>
        <sz val="12"/>
        <color rgb="FFFF0000"/>
        <rFont val="Times New Roman"/>
        <family val="1"/>
        <charset val="204"/>
      </rPr>
      <t xml:space="preserve">
</t>
    </r>
    <r>
      <rPr>
        <sz val="12"/>
        <rFont val="Times New Roman"/>
        <family val="1"/>
        <charset val="204"/>
      </rPr>
      <t>(в текущих ценах; тыс. руб.)</t>
    </r>
  </si>
  <si>
    <r>
      <t>Валовая добавленная стоимость по отраслям экономики в 2020 г.</t>
    </r>
    <r>
      <rPr>
        <b/>
        <vertAlign val="superscript"/>
        <sz val="12"/>
        <rFont val="Times New Roman"/>
        <family val="1"/>
        <charset val="204"/>
      </rPr>
      <t>1)2)</t>
    </r>
    <r>
      <rPr>
        <b/>
        <sz val="12"/>
        <color rgb="FFFF0000"/>
        <rFont val="Times New Roman"/>
        <family val="1"/>
        <charset val="204"/>
      </rPr>
      <t xml:space="preserve">
</t>
    </r>
    <r>
      <rPr>
        <sz val="12"/>
        <rFont val="Times New Roman"/>
        <family val="1"/>
        <charset val="204"/>
      </rPr>
      <t>(в текущих ценах; тыс. руб.)</t>
    </r>
  </si>
  <si>
    <r>
      <t>Валовая добавленная стоимость по отраслям экономики в 2021 г.</t>
    </r>
    <r>
      <rPr>
        <b/>
        <vertAlign val="superscript"/>
        <sz val="12"/>
        <rFont val="Times New Roman"/>
        <family val="1"/>
        <charset val="204"/>
      </rPr>
      <t>1)2)</t>
    </r>
    <r>
      <rPr>
        <b/>
        <sz val="12"/>
        <color rgb="FFFF0000"/>
        <rFont val="Times New Roman"/>
        <family val="1"/>
        <charset val="204"/>
      </rPr>
      <t xml:space="preserve">
</t>
    </r>
    <r>
      <rPr>
        <sz val="12"/>
        <rFont val="Times New Roman"/>
        <family val="1"/>
        <charset val="204"/>
      </rPr>
      <t>(в текущих ценах; тыс. руб.)</t>
    </r>
  </si>
  <si>
    <r>
      <t>Валовая добавленная стоимость по отраслям экономики в 2023 г.</t>
    </r>
    <r>
      <rPr>
        <b/>
        <vertAlign val="superscript"/>
        <sz val="12"/>
        <rFont val="Times New Roman"/>
        <family val="1"/>
        <charset val="204"/>
      </rPr>
      <t>1)2)3)</t>
    </r>
    <r>
      <rPr>
        <b/>
        <sz val="12"/>
        <color rgb="FFFF0000"/>
        <rFont val="Times New Roman"/>
        <family val="1"/>
        <charset val="204"/>
      </rPr>
      <t xml:space="preserve">
</t>
    </r>
    <r>
      <rPr>
        <sz val="12"/>
        <rFont val="Times New Roman"/>
        <family val="1"/>
        <charset val="204"/>
      </rPr>
      <t>(в текущих ценах; тыс. руб.)</t>
    </r>
  </si>
  <si>
    <r>
      <t>Валовая добавленная стоимость по отраслям экономики в 2024 г.</t>
    </r>
    <r>
      <rPr>
        <b/>
        <vertAlign val="superscript"/>
        <sz val="12"/>
        <rFont val="Times New Roman"/>
        <family val="1"/>
        <charset val="204"/>
      </rPr>
      <t>1)2)3)</t>
    </r>
    <r>
      <rPr>
        <b/>
        <sz val="12"/>
        <color rgb="FFFF0000"/>
        <rFont val="Times New Roman"/>
        <family val="1"/>
        <charset val="204"/>
      </rPr>
      <t xml:space="preserve">
</t>
    </r>
    <r>
      <rPr>
        <sz val="12"/>
        <rFont val="Times New Roman"/>
        <family val="1"/>
        <charset val="204"/>
      </rPr>
      <t>(в текущих ценах; тыс. руб.)</t>
    </r>
  </si>
  <si>
    <r>
      <t>Отраслевая структура валовой добавленной стоимости субъектов Российской Федерации в 2016 г.</t>
    </r>
    <r>
      <rPr>
        <b/>
        <vertAlign val="superscript"/>
        <sz val="12"/>
        <rFont val="Times New Roman"/>
        <family val="1"/>
        <charset val="204"/>
      </rPr>
      <t>1)2)</t>
    </r>
    <r>
      <rPr>
        <b/>
        <sz val="12"/>
        <color rgb="FFFF0000"/>
        <rFont val="Times New Roman"/>
        <family val="1"/>
        <charset val="204"/>
      </rPr>
      <t xml:space="preserve">
</t>
    </r>
    <r>
      <rPr>
        <sz val="12"/>
        <rFont val="Times New Roman"/>
        <family val="1"/>
        <charset val="204"/>
      </rPr>
      <t>(в текущих ценах; в процентах к итогу)</t>
    </r>
  </si>
  <si>
    <r>
      <t>Отраслевая структура валовой добавленной стоимости субъектов Российской Федерации в  2017 г.</t>
    </r>
    <r>
      <rPr>
        <b/>
        <vertAlign val="superscript"/>
        <sz val="12"/>
        <rFont val="Times New Roman"/>
        <family val="1"/>
        <charset val="204"/>
      </rPr>
      <t>1)2)</t>
    </r>
    <r>
      <rPr>
        <b/>
        <sz val="12"/>
        <color rgb="FFFF0000"/>
        <rFont val="Times New Roman"/>
        <family val="1"/>
        <charset val="204"/>
      </rPr>
      <t xml:space="preserve">
</t>
    </r>
    <r>
      <rPr>
        <sz val="12"/>
        <rFont val="Times New Roman"/>
        <family val="1"/>
        <charset val="204"/>
      </rPr>
      <t>(в текущих ценах; в процентах к итогу)</t>
    </r>
  </si>
  <si>
    <r>
      <t>Отраслевая структура валовой добавленной стоимости субъектов Российской Федерации в  2018 г.</t>
    </r>
    <r>
      <rPr>
        <b/>
        <vertAlign val="superscript"/>
        <sz val="12"/>
        <rFont val="Times New Roman"/>
        <family val="1"/>
        <charset val="204"/>
      </rPr>
      <t>1)2)</t>
    </r>
    <r>
      <rPr>
        <b/>
        <sz val="12"/>
        <rFont val="Times New Roman"/>
        <family val="1"/>
        <charset val="204"/>
      </rPr>
      <t xml:space="preserve"> 
</t>
    </r>
    <r>
      <rPr>
        <sz val="12"/>
        <rFont val="Times New Roman"/>
        <family val="1"/>
        <charset val="204"/>
      </rPr>
      <t>(в текущих ценах; в процентах к итогу)</t>
    </r>
  </si>
  <si>
    <r>
      <t>Отраслевая структура валовой добавленной стоимости субъектов Российской Федерации в 2019 г.</t>
    </r>
    <r>
      <rPr>
        <b/>
        <vertAlign val="superscript"/>
        <sz val="12"/>
        <rFont val="Times New Roman"/>
        <family val="1"/>
        <charset val="204"/>
      </rPr>
      <t>1)2)</t>
    </r>
    <r>
      <rPr>
        <b/>
        <sz val="12"/>
        <rFont val="Times New Roman"/>
        <family val="1"/>
        <charset val="204"/>
      </rPr>
      <t xml:space="preserve"> 
</t>
    </r>
    <r>
      <rPr>
        <sz val="12"/>
        <rFont val="Times New Roman"/>
        <family val="1"/>
        <charset val="204"/>
      </rPr>
      <t>(в текущих ценах; в процентах к итогу)</t>
    </r>
  </si>
  <si>
    <r>
      <t>Отраслевая структура валовой добавленной стоимости субъектов Российской Федерации в 2020 г.</t>
    </r>
    <r>
      <rPr>
        <b/>
        <vertAlign val="superscript"/>
        <sz val="12"/>
        <rFont val="Times New Roman"/>
        <family val="1"/>
        <charset val="204"/>
      </rPr>
      <t>1)2)</t>
    </r>
    <r>
      <rPr>
        <b/>
        <sz val="12"/>
        <rFont val="Times New Roman"/>
        <family val="1"/>
        <charset val="204"/>
      </rPr>
      <t xml:space="preserve"> 
</t>
    </r>
    <r>
      <rPr>
        <sz val="12"/>
        <rFont val="Times New Roman"/>
        <family val="1"/>
        <charset val="204"/>
      </rPr>
      <t>(в текущих ценах; в процентах к итогу)</t>
    </r>
  </si>
  <si>
    <r>
      <t>Отраслевая структура валовой добавленной стоимости субъектов Российской Федерации в 2021 г.</t>
    </r>
    <r>
      <rPr>
        <b/>
        <vertAlign val="superscript"/>
        <sz val="12"/>
        <rFont val="Times New Roman"/>
        <family val="1"/>
        <charset val="204"/>
      </rPr>
      <t xml:space="preserve">1)2) </t>
    </r>
    <r>
      <rPr>
        <b/>
        <sz val="12"/>
        <rFont val="Times New Roman"/>
        <family val="1"/>
        <charset val="204"/>
      </rPr>
      <t xml:space="preserve">
</t>
    </r>
    <r>
      <rPr>
        <sz val="12"/>
        <rFont val="Times New Roman"/>
        <family val="1"/>
        <charset val="204"/>
      </rPr>
      <t>(в текущих ценах; в процентах к итогу)</t>
    </r>
  </si>
  <si>
    <r>
      <t>Отраслевая структура валовой добавленной стоимости субъектов Российской Федерации в 2022 г.</t>
    </r>
    <r>
      <rPr>
        <b/>
        <vertAlign val="superscript"/>
        <sz val="12"/>
        <rFont val="Times New Roman"/>
        <family val="1"/>
        <charset val="204"/>
      </rPr>
      <t>1)2)3)</t>
    </r>
    <r>
      <rPr>
        <b/>
        <sz val="12"/>
        <rFont val="Times New Roman"/>
        <family val="1"/>
        <charset val="204"/>
      </rPr>
      <t xml:space="preserve"> 
</t>
    </r>
    <r>
      <rPr>
        <sz val="12"/>
        <rFont val="Times New Roman"/>
        <family val="1"/>
        <charset val="204"/>
      </rPr>
      <t>(в текущих ценах; в процентах к итогу)</t>
    </r>
  </si>
  <si>
    <r>
      <t>Отраслевая структура валовой добавленной стоимости субъектов Российской Федерации в 2023 г.</t>
    </r>
    <r>
      <rPr>
        <b/>
        <vertAlign val="superscript"/>
        <sz val="12"/>
        <rFont val="Times New Roman"/>
        <family val="1"/>
        <charset val="204"/>
      </rPr>
      <t>1)2)3)</t>
    </r>
    <r>
      <rPr>
        <b/>
        <sz val="12"/>
        <rFont val="Times New Roman"/>
        <family val="1"/>
        <charset val="204"/>
      </rPr>
      <t xml:space="preserve"> 
</t>
    </r>
    <r>
      <rPr>
        <sz val="12"/>
        <rFont val="Times New Roman"/>
        <family val="1"/>
        <charset val="204"/>
      </rPr>
      <t>(в текущих ценах; в процентах к итогу)</t>
    </r>
  </si>
  <si>
    <r>
      <t>Отраслевая структура валовой добавленной стоимости субъектов Российской Федерации в 2024 г.</t>
    </r>
    <r>
      <rPr>
        <b/>
        <vertAlign val="superscript"/>
        <sz val="12"/>
        <rFont val="Times New Roman"/>
        <family val="1"/>
        <charset val="204"/>
      </rPr>
      <t>1)2)3)</t>
    </r>
    <r>
      <rPr>
        <b/>
        <sz val="12"/>
        <rFont val="Times New Roman"/>
        <family val="1"/>
        <charset val="204"/>
      </rPr>
      <t xml:space="preserve"> 
</t>
    </r>
    <r>
      <rPr>
        <sz val="12"/>
        <rFont val="Times New Roman"/>
        <family val="1"/>
        <charset val="204"/>
      </rPr>
      <t>(в текущих ценах; в процентах к итогу)</t>
    </r>
  </si>
  <si>
    <t>Срок публикации информации за 2025 г. (1 оценка) и актуализация данных за 2024 г. (2 оценка)</t>
  </si>
  <si>
    <t>1-я декада марта 2027 года</t>
  </si>
  <si>
    <r>
      <t>Валовой региональный продукт в 2021 г.</t>
    </r>
    <r>
      <rPr>
        <b/>
        <vertAlign val="superscript"/>
        <sz val="12"/>
        <rFont val="Times New Roman"/>
        <family val="1"/>
        <charset val="204"/>
      </rPr>
      <t>1)</t>
    </r>
    <r>
      <rPr>
        <b/>
        <sz val="12"/>
        <color rgb="FFFF0000"/>
        <rFont val="Times New Roman"/>
        <family val="1"/>
        <charset val="204"/>
      </rPr>
      <t xml:space="preserve">
</t>
    </r>
    <r>
      <rPr>
        <sz val="12"/>
        <rFont val="Times New Roman"/>
        <family val="1"/>
        <charset val="204"/>
      </rPr>
      <t>(в постоянных ценах 2021 года; тыс. руб.)</t>
    </r>
  </si>
  <si>
    <r>
      <t>Валовой региональный продукт в 2022 г.</t>
    </r>
    <r>
      <rPr>
        <b/>
        <vertAlign val="superscript"/>
        <sz val="12"/>
        <rFont val="Times New Roman"/>
        <family val="1"/>
        <charset val="204"/>
      </rPr>
      <t>1)</t>
    </r>
    <r>
      <rPr>
        <b/>
        <sz val="12"/>
        <color rgb="FFFF0000"/>
        <rFont val="Times New Roman"/>
        <family val="1"/>
        <charset val="204"/>
      </rPr>
      <t xml:space="preserve">
</t>
    </r>
    <r>
      <rPr>
        <sz val="12"/>
        <rFont val="Times New Roman"/>
        <family val="1"/>
        <charset val="204"/>
      </rPr>
      <t>(в постоянных ценах 2021 года; тыс. руб.)</t>
    </r>
  </si>
  <si>
    <r>
      <t>Валовой региональный продукт в 2023 г.</t>
    </r>
    <r>
      <rPr>
        <b/>
        <vertAlign val="superscript"/>
        <sz val="12"/>
        <rFont val="Times New Roman"/>
        <family val="1"/>
        <charset val="204"/>
      </rPr>
      <t>1)2)</t>
    </r>
    <r>
      <rPr>
        <b/>
        <sz val="12"/>
        <color rgb="FFFF0000"/>
        <rFont val="Times New Roman"/>
        <family val="1"/>
        <charset val="204"/>
      </rPr>
      <t xml:space="preserve">
</t>
    </r>
    <r>
      <rPr>
        <sz val="12"/>
        <rFont val="Times New Roman"/>
        <family val="1"/>
        <charset val="204"/>
      </rPr>
      <t>(в постоянных ценах 2021 года; тыс. руб.)</t>
    </r>
  </si>
  <si>
    <r>
      <t>Валовой региональный продукт в 2024 г.</t>
    </r>
    <r>
      <rPr>
        <b/>
        <vertAlign val="superscript"/>
        <sz val="12"/>
        <rFont val="Times New Roman"/>
        <family val="1"/>
        <charset val="204"/>
      </rPr>
      <t>1)2)</t>
    </r>
    <r>
      <rPr>
        <b/>
        <sz val="12"/>
        <color rgb="FFFF0000"/>
        <rFont val="Times New Roman"/>
        <family val="1"/>
        <charset val="204"/>
      </rPr>
      <t xml:space="preserve">
</t>
    </r>
    <r>
      <rPr>
        <sz val="12"/>
        <rFont val="Times New Roman"/>
        <family val="1"/>
        <charset val="204"/>
      </rPr>
      <t>(в постоянных ценах 2021 года; тыс. руб.)</t>
    </r>
  </si>
  <si>
    <r>
      <rPr>
        <vertAlign val="superscript"/>
        <sz val="12"/>
        <rFont val="Times New Roman"/>
        <family val="1"/>
        <charset val="204"/>
      </rPr>
      <t>1)</t>
    </r>
    <r>
      <rPr>
        <sz val="12"/>
        <rFont val="Times New Roman"/>
        <family val="1"/>
        <charset val="204"/>
      </rPr>
      <t>Данные динамического ряда, начиная с 2021 года, содержат изменения, связанные с включением в формирование показателей деятельности: кредитных организаций; финансовых услуг, кроме услуг по страхованию и пенсионному обеспечению; негосударственных пенсионных фондов; вспомогательной в сфере финансовых услуг и страхования.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</si>
</sst>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#,##0.0"/>
  </numFmts>
  <fonts count="23" x14ac:knownFonts="1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u/>
      <sz val="10"/>
      <color theme="10"/>
      <name val="Arial Cyr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u/>
      <sz val="12"/>
      <color theme="10"/>
      <name val="Times New Roman"/>
      <family val="1"/>
      <charset val="204"/>
    </font>
    <font>
      <sz val="12"/>
      <name val="Arial"/>
      <family val="2"/>
      <charset val="204"/>
    </font>
    <font>
      <b/>
      <sz val="12"/>
      <color theme="10"/>
      <name val="Times New Roman"/>
      <family val="1"/>
      <charset val="204"/>
    </font>
    <font>
      <b/>
      <sz val="12"/>
      <name val="Arial Cyr"/>
      <family val="2"/>
      <charset val="204"/>
    </font>
    <font>
      <sz val="12"/>
      <name val="Arial Cyr"/>
      <family val="2"/>
      <charset val="204"/>
    </font>
    <font>
      <sz val="12"/>
      <name val="Arial Cyr"/>
      <charset val="204"/>
    </font>
    <font>
      <b/>
      <sz val="12"/>
      <name val="Arial Cyr"/>
      <charset val="204"/>
    </font>
    <font>
      <sz val="12"/>
      <color rgb="FFFF0000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sz val="12"/>
      <color indexed="8"/>
      <name val="Times New Roman"/>
      <family val="1"/>
      <charset val="204"/>
    </font>
    <font>
      <b/>
      <sz val="12"/>
      <name val="Arial"/>
      <family val="2"/>
      <charset val="204"/>
    </font>
    <font>
      <sz val="10"/>
      <name val="Arial"/>
      <family val="2"/>
      <charset val="204"/>
    </font>
    <font>
      <b/>
      <vertAlign val="superscript"/>
      <sz val="12"/>
      <name val="Times New Roman"/>
      <family val="1"/>
      <charset val="204"/>
    </font>
    <font>
      <vertAlign val="superscript"/>
      <sz val="12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138">
    <xf numFmtId="0" fontId="0" fillId="0" borderId="0" xfId="0"/>
    <xf numFmtId="0" fontId="4" fillId="0" borderId="0" xfId="0" applyFont="1"/>
    <xf numFmtId="0" fontId="5" fillId="0" borderId="0" xfId="1" applyFont="1"/>
    <xf numFmtId="0" fontId="4" fillId="0" borderId="0" xfId="0" applyFont="1" applyAlignment="1">
      <alignment horizontal="left"/>
    </xf>
    <xf numFmtId="0" fontId="3" fillId="0" borderId="1" xfId="0" applyFont="1" applyBorder="1" applyAlignment="1"/>
    <xf numFmtId="0" fontId="4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/>
    <xf numFmtId="0" fontId="4" fillId="0" borderId="2" xfId="0" applyFont="1" applyBorder="1" applyAlignment="1"/>
    <xf numFmtId="0" fontId="4" fillId="0" borderId="1" xfId="0" applyFont="1" applyFill="1" applyBorder="1" applyAlignment="1">
      <alignment horizontal="left"/>
    </xf>
    <xf numFmtId="0" fontId="8" fillId="0" borderId="0" xfId="0" applyFont="1" applyFill="1"/>
    <xf numFmtId="0" fontId="8" fillId="0" borderId="0" xfId="0" applyFont="1" applyFill="1" applyAlignment="1"/>
    <xf numFmtId="0" fontId="9" fillId="0" borderId="0" xfId="0" applyFont="1" applyFill="1" applyAlignment="1"/>
    <xf numFmtId="0" fontId="10" fillId="0" borderId="0" xfId="0" applyFont="1" applyFill="1"/>
    <xf numFmtId="0" fontId="10" fillId="0" borderId="0" xfId="0" applyFont="1" applyFill="1" applyBorder="1"/>
    <xf numFmtId="0" fontId="10" fillId="0" borderId="0" xfId="0" applyFont="1" applyFill="1" applyAlignment="1"/>
    <xf numFmtId="0" fontId="11" fillId="0" borderId="0" xfId="0" applyFont="1" applyFill="1"/>
    <xf numFmtId="0" fontId="3" fillId="0" borderId="5" xfId="0" applyFont="1" applyBorder="1" applyAlignment="1"/>
    <xf numFmtId="0" fontId="4" fillId="0" borderId="2" xfId="0" applyFont="1" applyBorder="1" applyAlignment="1">
      <alignment horizontal="center" vertical="top" wrapText="1"/>
    </xf>
    <xf numFmtId="0" fontId="12" fillId="0" borderId="0" xfId="1" applyFont="1" applyAlignment="1">
      <alignment horizontal="left" vertical="top"/>
    </xf>
    <xf numFmtId="0" fontId="4" fillId="0" borderId="0" xfId="0" applyFont="1" applyAlignment="1"/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0" fontId="5" fillId="0" borderId="0" xfId="1" applyFont="1" applyAlignment="1"/>
    <xf numFmtId="0" fontId="3" fillId="0" borderId="0" xfId="0" applyFont="1" applyAlignment="1">
      <alignment horizontal="left" vertical="center"/>
    </xf>
    <xf numFmtId="0" fontId="5" fillId="0" borderId="0" xfId="1" applyFont="1" applyAlignment="1">
      <alignment horizontal="center" vertical="center"/>
    </xf>
    <xf numFmtId="0" fontId="14" fillId="0" borderId="0" xfId="0" applyFont="1" applyAlignment="1">
      <alignment horizontal="left"/>
    </xf>
    <xf numFmtId="0" fontId="14" fillId="0" borderId="0" xfId="0" applyFont="1" applyAlignment="1">
      <alignment wrapText="1"/>
    </xf>
    <xf numFmtId="0" fontId="0" fillId="0" borderId="0" xfId="0" applyAlignment="1">
      <alignment vertical="center"/>
    </xf>
    <xf numFmtId="164" fontId="7" fillId="0" borderId="0" xfId="1" applyNumberFormat="1" applyFont="1" applyFill="1" applyBorder="1" applyAlignment="1">
      <alignment vertical="center"/>
    </xf>
    <xf numFmtId="2" fontId="3" fillId="0" borderId="1" xfId="0" applyNumberFormat="1" applyFont="1" applyFill="1" applyBorder="1" applyAlignment="1">
      <alignment wrapText="1"/>
    </xf>
    <xf numFmtId="0" fontId="3" fillId="0" borderId="1" xfId="0" applyFont="1" applyFill="1" applyBorder="1" applyAlignment="1">
      <alignment wrapText="1"/>
    </xf>
    <xf numFmtId="0" fontId="4" fillId="0" borderId="1" xfId="0" applyFont="1" applyFill="1" applyBorder="1" applyAlignment="1">
      <alignment wrapText="1"/>
    </xf>
    <xf numFmtId="0" fontId="4" fillId="0" borderId="1" xfId="0" applyFont="1" applyFill="1" applyBorder="1"/>
    <xf numFmtId="0" fontId="3" fillId="0" borderId="1" xfId="0" applyFont="1" applyFill="1" applyBorder="1" applyAlignment="1">
      <alignment horizontal="left"/>
    </xf>
    <xf numFmtId="0" fontId="3" fillId="0" borderId="1" xfId="0" applyFont="1" applyFill="1" applyBorder="1" applyAlignment="1">
      <alignment horizontal="left" wrapText="1"/>
    </xf>
    <xf numFmtId="2" fontId="3" fillId="0" borderId="5" xfId="0" applyNumberFormat="1" applyFont="1" applyFill="1" applyBorder="1" applyAlignment="1">
      <alignment wrapText="1"/>
    </xf>
    <xf numFmtId="0" fontId="13" fillId="0" borderId="0" xfId="0" applyFont="1" applyAlignment="1">
      <alignment horizontal="left"/>
    </xf>
    <xf numFmtId="164" fontId="11" fillId="0" borderId="1" xfId="0" applyNumberFormat="1" applyFont="1" applyFill="1" applyBorder="1" applyAlignment="1">
      <alignment horizontal="center" vertical="center"/>
    </xf>
    <xf numFmtId="165" fontId="11" fillId="0" borderId="1" xfId="0" applyNumberFormat="1" applyFont="1" applyFill="1" applyBorder="1" applyAlignment="1">
      <alignment horizontal="center" vertical="center"/>
    </xf>
    <xf numFmtId="164" fontId="11" fillId="0" borderId="5" xfId="0" applyNumberFormat="1" applyFont="1" applyFill="1" applyBorder="1" applyAlignment="1">
      <alignment horizontal="center" vertical="center"/>
    </xf>
    <xf numFmtId="165" fontId="6" fillId="0" borderId="21" xfId="0" applyNumberFormat="1" applyFont="1" applyFill="1" applyBorder="1" applyAlignment="1">
      <alignment horizontal="center" vertical="center"/>
    </xf>
    <xf numFmtId="165" fontId="6" fillId="0" borderId="6" xfId="0" applyNumberFormat="1" applyFont="1" applyFill="1" applyBorder="1" applyAlignment="1">
      <alignment horizontal="center" vertical="center"/>
    </xf>
    <xf numFmtId="165" fontId="6" fillId="0" borderId="9" xfId="0" applyNumberFormat="1" applyFont="1" applyFill="1" applyBorder="1" applyAlignment="1">
      <alignment horizontal="center" vertical="center"/>
    </xf>
    <xf numFmtId="165" fontId="6" fillId="0" borderId="11" xfId="0" applyNumberFormat="1" applyFont="1" applyFill="1" applyBorder="1" applyAlignment="1">
      <alignment horizontal="center" vertical="center"/>
    </xf>
    <xf numFmtId="165" fontId="6" fillId="0" borderId="3" xfId="0" applyNumberFormat="1" applyFont="1" applyFill="1" applyBorder="1" applyAlignment="1">
      <alignment horizontal="center" vertical="center"/>
    </xf>
    <xf numFmtId="165" fontId="6" fillId="0" borderId="13" xfId="0" applyNumberFormat="1" applyFont="1" applyFill="1" applyBorder="1" applyAlignment="1">
      <alignment horizontal="center" vertical="center"/>
    </xf>
    <xf numFmtId="164" fontId="11" fillId="0" borderId="2" xfId="0" applyNumberFormat="1" applyFont="1" applyFill="1" applyBorder="1" applyAlignment="1">
      <alignment horizontal="center" vertical="center"/>
    </xf>
    <xf numFmtId="165" fontId="6" fillId="0" borderId="20" xfId="0" applyNumberFormat="1" applyFont="1" applyFill="1" applyBorder="1" applyAlignment="1">
      <alignment horizontal="center" vertical="center"/>
    </xf>
    <xf numFmtId="165" fontId="6" fillId="0" borderId="12" xfId="0" applyNumberFormat="1" applyFont="1" applyFill="1" applyBorder="1" applyAlignment="1">
      <alignment horizontal="center" vertical="center"/>
    </xf>
    <xf numFmtId="165" fontId="6" fillId="0" borderId="14" xfId="0" applyNumberFormat="1" applyFont="1" applyFill="1" applyBorder="1" applyAlignment="1">
      <alignment horizontal="center" vertical="center"/>
    </xf>
    <xf numFmtId="165" fontId="6" fillId="0" borderId="7" xfId="0" applyNumberFormat="1" applyFont="1" applyFill="1" applyBorder="1" applyAlignment="1">
      <alignment horizontal="center" vertical="center"/>
    </xf>
    <xf numFmtId="165" fontId="6" fillId="0" borderId="10" xfId="0" applyNumberFormat="1" applyFont="1" applyFill="1" applyBorder="1" applyAlignment="1">
      <alignment horizontal="center" vertical="center"/>
    </xf>
    <xf numFmtId="165" fontId="6" fillId="0" borderId="4" xfId="0" applyNumberFormat="1" applyFont="1" applyFill="1" applyBorder="1" applyAlignment="1">
      <alignment horizontal="center" vertical="center"/>
    </xf>
    <xf numFmtId="165" fontId="10" fillId="0" borderId="1" xfId="0" applyNumberFormat="1" applyFont="1" applyFill="1" applyBorder="1" applyAlignment="1">
      <alignment horizontal="center" vertical="center"/>
    </xf>
    <xf numFmtId="165" fontId="6" fillId="0" borderId="15" xfId="0" applyNumberFormat="1" applyFont="1" applyFill="1" applyBorder="1" applyAlignment="1">
      <alignment horizontal="center" vertical="center"/>
    </xf>
    <xf numFmtId="165" fontId="10" fillId="0" borderId="2" xfId="0" applyNumberFormat="1" applyFont="1" applyFill="1" applyBorder="1" applyAlignment="1">
      <alignment horizontal="center" vertical="center"/>
    </xf>
    <xf numFmtId="165" fontId="10" fillId="0" borderId="5" xfId="0" applyNumberFormat="1" applyFont="1" applyFill="1" applyBorder="1" applyAlignment="1">
      <alignment horizontal="center" vertical="center"/>
    </xf>
    <xf numFmtId="164" fontId="11" fillId="0" borderId="8" xfId="0" applyNumberFormat="1" applyFont="1" applyFill="1" applyBorder="1" applyAlignment="1">
      <alignment horizontal="center" vertical="center"/>
    </xf>
    <xf numFmtId="0" fontId="4" fillId="0" borderId="0" xfId="1" applyFont="1" applyAlignment="1">
      <alignment vertical="top" wrapText="1"/>
    </xf>
    <xf numFmtId="0" fontId="13" fillId="0" borderId="0" xfId="1" applyFont="1" applyAlignment="1" applyProtection="1"/>
    <xf numFmtId="0" fontId="5" fillId="0" borderId="0" xfId="1" applyFont="1" applyAlignment="1" applyProtection="1"/>
    <xf numFmtId="0" fontId="4" fillId="0" borderId="23" xfId="0" applyFont="1" applyFill="1" applyBorder="1" applyAlignment="1">
      <alignment horizontal="left"/>
    </xf>
    <xf numFmtId="49" fontId="3" fillId="0" borderId="0" xfId="0" applyNumberFormat="1" applyFont="1" applyAlignment="1">
      <alignment horizontal="left"/>
    </xf>
    <xf numFmtId="165" fontId="11" fillId="0" borderId="8" xfId="0" applyNumberFormat="1" applyFont="1" applyFill="1" applyBorder="1" applyAlignment="1">
      <alignment horizontal="center" vertical="center"/>
    </xf>
    <xf numFmtId="165" fontId="17" fillId="0" borderId="1" xfId="0" applyNumberFormat="1" applyFont="1" applyFill="1" applyBorder="1" applyAlignment="1">
      <alignment horizontal="center" vertical="center"/>
    </xf>
    <xf numFmtId="165" fontId="11" fillId="0" borderId="2" xfId="0" applyNumberFormat="1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left"/>
    </xf>
    <xf numFmtId="165" fontId="11" fillId="0" borderId="5" xfId="0" applyNumberFormat="1" applyFont="1" applyFill="1" applyBorder="1" applyAlignment="1">
      <alignment horizontal="center" vertical="center"/>
    </xf>
    <xf numFmtId="165" fontId="6" fillId="0" borderId="1" xfId="0" applyNumberFormat="1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left"/>
    </xf>
    <xf numFmtId="165" fontId="6" fillId="0" borderId="24" xfId="0" applyNumberFormat="1" applyFont="1" applyFill="1" applyBorder="1" applyAlignment="1">
      <alignment horizontal="center" vertical="center"/>
    </xf>
    <xf numFmtId="165" fontId="6" fillId="0" borderId="25" xfId="0" applyNumberFormat="1" applyFont="1" applyFill="1" applyBorder="1" applyAlignment="1">
      <alignment horizontal="center" vertical="center"/>
    </xf>
    <xf numFmtId="165" fontId="6" fillId="0" borderId="26" xfId="0" applyNumberFormat="1" applyFont="1" applyFill="1" applyBorder="1" applyAlignment="1">
      <alignment horizontal="center" vertical="center"/>
    </xf>
    <xf numFmtId="165" fontId="6" fillId="0" borderId="27" xfId="0" applyNumberFormat="1" applyFont="1" applyFill="1" applyBorder="1" applyAlignment="1">
      <alignment horizontal="center" vertical="center"/>
    </xf>
    <xf numFmtId="165" fontId="6" fillId="0" borderId="28" xfId="0" applyNumberFormat="1" applyFont="1" applyFill="1" applyBorder="1" applyAlignment="1">
      <alignment horizontal="center" vertical="center"/>
    </xf>
    <xf numFmtId="165" fontId="6" fillId="0" borderId="29" xfId="0" applyNumberFormat="1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top" wrapText="1"/>
    </xf>
    <xf numFmtId="0" fontId="0" fillId="0" borderId="0" xfId="0" applyFill="1" applyAlignment="1">
      <alignment vertical="center"/>
    </xf>
    <xf numFmtId="164" fontId="7" fillId="0" borderId="0" xfId="1" applyNumberFormat="1" applyFont="1" applyFill="1" applyBorder="1" applyAlignment="1" applyProtection="1">
      <alignment horizontal="left" vertical="center"/>
    </xf>
    <xf numFmtId="0" fontId="18" fillId="0" borderId="0" xfId="2" applyFont="1" applyBorder="1"/>
    <xf numFmtId="0" fontId="10" fillId="0" borderId="0" xfId="0" applyFont="1" applyFill="1" applyAlignment="1">
      <alignment vertical="top"/>
    </xf>
    <xf numFmtId="0" fontId="4" fillId="0" borderId="0" xfId="2" applyFont="1" applyFill="1"/>
    <xf numFmtId="0" fontId="12" fillId="0" borderId="0" xfId="2" applyFont="1" applyFill="1"/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165" fontId="11" fillId="0" borderId="0" xfId="0" applyNumberFormat="1" applyFont="1" applyFill="1"/>
    <xf numFmtId="164" fontId="10" fillId="0" borderId="0" xfId="0" applyNumberFormat="1" applyFont="1" applyFill="1"/>
    <xf numFmtId="0" fontId="0" fillId="0" borderId="0" xfId="0" applyAlignment="1"/>
    <xf numFmtId="0" fontId="21" fillId="0" borderId="31" xfId="0" applyFont="1" applyBorder="1" applyAlignment="1">
      <alignment horizontal="center" vertical="center" wrapText="1"/>
    </xf>
    <xf numFmtId="0" fontId="21" fillId="0" borderId="32" xfId="0" applyFont="1" applyBorder="1" applyAlignment="1">
      <alignment horizontal="center" vertical="center" wrapText="1"/>
    </xf>
    <xf numFmtId="0" fontId="21" fillId="0" borderId="33" xfId="0" applyFont="1" applyBorder="1" applyAlignment="1">
      <alignment horizontal="center" vertical="center" wrapText="1"/>
    </xf>
    <xf numFmtId="0" fontId="22" fillId="0" borderId="34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 wrapText="1"/>
    </xf>
    <xf numFmtId="0" fontId="22" fillId="0" borderId="35" xfId="0" applyFont="1" applyBorder="1" applyAlignment="1">
      <alignment horizontal="center" vertical="center"/>
    </xf>
    <xf numFmtId="0" fontId="22" fillId="0" borderId="36" xfId="0" applyFont="1" applyBorder="1" applyAlignment="1">
      <alignment horizontal="center" vertical="center" wrapText="1"/>
    </xf>
    <xf numFmtId="0" fontId="5" fillId="0" borderId="0" xfId="1" applyFont="1" applyAlignment="1">
      <alignment horizontal="left"/>
    </xf>
    <xf numFmtId="0" fontId="0" fillId="0" borderId="0" xfId="0" applyAlignment="1"/>
    <xf numFmtId="0" fontId="4" fillId="0" borderId="0" xfId="0" applyFont="1" applyFill="1" applyBorder="1" applyAlignment="1">
      <alignment horizontal="justify" vertical="top" wrapText="1"/>
    </xf>
    <xf numFmtId="0" fontId="3" fillId="0" borderId="0" xfId="0" applyFont="1" applyAlignment="1">
      <alignment horizontal="left" vertical="center" wrapText="1"/>
    </xf>
    <xf numFmtId="0" fontId="10" fillId="0" borderId="18" xfId="0" applyFont="1" applyFill="1" applyBorder="1" applyAlignment="1"/>
    <xf numFmtId="0" fontId="3" fillId="0" borderId="2" xfId="0" applyFont="1" applyBorder="1" applyAlignment="1">
      <alignment horizontal="center" vertical="top" wrapText="1"/>
    </xf>
    <xf numFmtId="0" fontId="3" fillId="0" borderId="17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3" fontId="3" fillId="0" borderId="2" xfId="0" applyNumberFormat="1" applyFont="1" applyFill="1" applyBorder="1" applyAlignment="1">
      <alignment horizontal="center" vertical="top" wrapText="1"/>
    </xf>
    <xf numFmtId="3" fontId="3" fillId="0" borderId="5" xfId="0" applyNumberFormat="1" applyFont="1" applyFill="1" applyBorder="1" applyAlignment="1">
      <alignment horizontal="center" vertical="top" wrapText="1"/>
    </xf>
    <xf numFmtId="0" fontId="10" fillId="0" borderId="19" xfId="0" applyFont="1" applyBorder="1" applyAlignment="1">
      <alignment wrapText="1"/>
    </xf>
    <xf numFmtId="0" fontId="4" fillId="0" borderId="2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4" fillId="0" borderId="37" xfId="0" applyFont="1" applyFill="1" applyBorder="1" applyAlignment="1">
      <alignment horizontal="center"/>
    </xf>
    <xf numFmtId="0" fontId="4" fillId="0" borderId="8" xfId="0" applyFont="1" applyFill="1" applyBorder="1" applyAlignment="1">
      <alignment horizontal="center"/>
    </xf>
    <xf numFmtId="3" fontId="3" fillId="0" borderId="30" xfId="0" applyNumberFormat="1" applyFont="1" applyFill="1" applyBorder="1" applyAlignment="1">
      <alignment horizontal="center" vertical="top" wrapText="1"/>
    </xf>
    <xf numFmtId="3" fontId="3" fillId="0" borderId="19" xfId="0" applyNumberFormat="1" applyFont="1" applyFill="1" applyBorder="1" applyAlignment="1">
      <alignment horizontal="center" vertical="top" wrapText="1"/>
    </xf>
    <xf numFmtId="3" fontId="3" fillId="0" borderId="22" xfId="0" applyNumberFormat="1" applyFont="1" applyFill="1" applyBorder="1" applyAlignment="1">
      <alignment horizontal="center" vertical="top" wrapText="1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0" fillId="0" borderId="0" xfId="0" applyFont="1" applyBorder="1" applyAlignment="1">
      <alignment wrapText="1"/>
    </xf>
    <xf numFmtId="0" fontId="3" fillId="0" borderId="0" xfId="0" applyFont="1" applyFill="1" applyAlignment="1">
      <alignment horizontal="left" vertical="center" wrapText="1"/>
    </xf>
    <xf numFmtId="0" fontId="4" fillId="0" borderId="2" xfId="0" applyFont="1" applyFill="1" applyBorder="1" applyAlignment="1">
      <alignment horizontal="center"/>
    </xf>
    <xf numFmtId="0" fontId="4" fillId="0" borderId="17" xfId="0" applyFont="1" applyFill="1" applyBorder="1" applyAlignment="1">
      <alignment horizontal="center"/>
    </xf>
    <xf numFmtId="0" fontId="4" fillId="0" borderId="5" xfId="0" applyFont="1" applyFill="1" applyBorder="1" applyAlignment="1">
      <alignment horizontal="center"/>
    </xf>
    <xf numFmtId="0" fontId="0" fillId="0" borderId="17" xfId="0" applyBorder="1" applyAlignment="1">
      <alignment horizontal="center" vertical="top" wrapText="1"/>
    </xf>
    <xf numFmtId="0" fontId="4" fillId="0" borderId="0" xfId="0" applyFont="1" applyFill="1" applyAlignment="1">
      <alignment vertical="center" wrapText="1"/>
    </xf>
    <xf numFmtId="0" fontId="3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3" fillId="0" borderId="16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0" borderId="0" xfId="0" applyFont="1" applyFill="1" applyAlignment="1">
      <alignment horizontal="left" vertical="center" wrapText="1"/>
    </xf>
    <xf numFmtId="0" fontId="0" fillId="0" borderId="5" xfId="0" applyBorder="1" applyAlignment="1">
      <alignment horizontal="center" vertical="top" wrapText="1"/>
    </xf>
    <xf numFmtId="164" fontId="11" fillId="0" borderId="0" xfId="0" applyNumberFormat="1" applyFont="1" applyFill="1"/>
  </cellXfs>
  <cellStyles count="3">
    <cellStyle name="Гиперссылка" xfId="1" builtinId="8"/>
    <cellStyle name="Обычный" xfId="0" builtinId="0"/>
    <cellStyle name="Обычный 2" xfId="2"/>
  </cellStyles>
  <dxfs count="53"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C4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C4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C4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C4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C4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C4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C4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C4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8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8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8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8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8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8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8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8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8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6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C6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D6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E6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F6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F6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F6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F6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F6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8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hyperlink" Target="#&#1057;&#1086;&#1076;&#1077;&#1088;&#1078;&#1072;&#1085;&#1080;&#1077;!C8"/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6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hyperlink" Target="#&#1057;&#1086;&#1076;&#1077;&#1088;&#1078;&#1072;&#1085;&#1080;&#1077;!D8"/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6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hyperlink" Target="#&#1057;&#1086;&#1076;&#1077;&#1088;&#1078;&#1072;&#1085;&#1080;&#1077;!E8"/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6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hyperlink" Target="#&#1057;&#1086;&#1076;&#1077;&#1088;&#1078;&#1072;&#1085;&#1080;&#1077;!F8"/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6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hyperlink" Target="#&#1057;&#1086;&#1076;&#1077;&#1088;&#1078;&#1072;&#1085;&#1080;&#1077;!F8"/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6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hyperlink" Target="#&#1057;&#1086;&#1076;&#1077;&#1088;&#1078;&#1072;&#1085;&#1080;&#1077;!F8"/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6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hyperlink" Target="#&#1057;&#1086;&#1076;&#1077;&#1088;&#1078;&#1072;&#1085;&#1080;&#1077;!F8"/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6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hyperlink" Target="#&#1057;&#1086;&#1076;&#1077;&#1088;&#1078;&#1072;&#1085;&#1080;&#1077;!F8"/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6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hyperlink" Target="#&#1057;&#1086;&#1076;&#1077;&#1088;&#1078;&#1072;&#1085;&#1080;&#1077;!F8"/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6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hyperlink" Target="#&#1057;&#1086;&#1076;&#1077;&#1088;&#1078;&#1072;&#1085;&#1080;&#1077;!F8"/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6"/></Relationships>
</file>

<file path=xl/drawings/_rels/drawing3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&#1057;&#1086;&#1076;&#1077;&#1088;&#1078;&#1072;&#1085;&#1080;&#1077;!A1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1529604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9604" y="0"/>
          <a:ext cx="391046" cy="41726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1529604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9604" y="0"/>
          <a:ext cx="391046" cy="417267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1529604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9604" y="0"/>
          <a:ext cx="391046" cy="417267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1529604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9604" y="0"/>
          <a:ext cx="391046" cy="417267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1529604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9604" y="0"/>
          <a:ext cx="391046" cy="417267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1529604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9604" y="0"/>
          <a:ext cx="391046" cy="417267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1529604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9604" y="0"/>
          <a:ext cx="391046" cy="417267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1529604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9604" y="0"/>
          <a:ext cx="391046" cy="417267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1428751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1" y="0"/>
          <a:ext cx="391046" cy="417267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1428751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1" y="0"/>
          <a:ext cx="391046" cy="417267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1428751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1" y="0"/>
          <a:ext cx="391046" cy="417267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1428751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1" y="0"/>
          <a:ext cx="391046" cy="417267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1428751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1" y="0"/>
          <a:ext cx="391046" cy="417267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1428751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1" y="0"/>
          <a:ext cx="391046" cy="417267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1428751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1" y="0"/>
          <a:ext cx="391046" cy="417267"/>
        </a:xfrm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1428751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1" y="0"/>
          <a:ext cx="391046" cy="417267"/>
        </a:xfrm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1428751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1" y="0"/>
          <a:ext cx="391046" cy="417267"/>
        </a:xfrm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1428751</xdr:colOff>
      <xdr:row>0</xdr:row>
      <xdr:rowOff>0</xdr:rowOff>
    </xdr:from>
    <xdr:ext cx="391046" cy="417267"/>
    <xdr:pic>
      <xdr:nvPicPr>
        <xdr:cNvPr id="5" name="Рисунок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1" y="0"/>
          <a:ext cx="391046" cy="417267"/>
        </a:xfrm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1428751</xdr:colOff>
      <xdr:row>0</xdr:row>
      <xdr:rowOff>0</xdr:rowOff>
    </xdr:from>
    <xdr:ext cx="391046" cy="417267"/>
    <xdr:pic>
      <xdr:nvPicPr>
        <xdr:cNvPr id="4" name="Рисунок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1" y="0"/>
          <a:ext cx="391046" cy="417267"/>
        </a:xfrm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1428751</xdr:colOff>
      <xdr:row>0</xdr:row>
      <xdr:rowOff>0</xdr:rowOff>
    </xdr:from>
    <xdr:ext cx="391046" cy="417267"/>
    <xdr:pic>
      <xdr:nvPicPr>
        <xdr:cNvPr id="4" name="Рисунок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1" y="0"/>
          <a:ext cx="391046" cy="417267"/>
        </a:xfrm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1428751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1" y="0"/>
          <a:ext cx="391046" cy="417267"/>
        </a:xfrm>
        <a:prstGeom prst="rect">
          <a:avLst/>
        </a:prstGeom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1428751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1" y="0"/>
          <a:ext cx="391046" cy="417267"/>
        </a:xfrm>
        <a:prstGeom prst="rect">
          <a:avLst/>
        </a:prstGeom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1428751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1" y="0"/>
          <a:ext cx="391046" cy="417267"/>
        </a:xfrm>
        <a:prstGeom prst="rect">
          <a:avLst/>
        </a:prstGeom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1428751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1" y="0"/>
          <a:ext cx="391046" cy="417267"/>
        </a:xfrm>
        <a:prstGeom prst="rect">
          <a:avLst/>
        </a:prstGeom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1428751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1" y="0"/>
          <a:ext cx="391046" cy="417267"/>
        </a:xfrm>
        <a:prstGeom prst="rect">
          <a:avLst/>
        </a:prstGeom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1428751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1" y="0"/>
          <a:ext cx="391046" cy="417267"/>
        </a:xfrm>
        <a:prstGeom prst="rect">
          <a:avLst/>
        </a:prstGeom>
      </xdr:spPr>
    </xdr:pic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1428751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1" y="0"/>
          <a:ext cx="391046" cy="417267"/>
        </a:xfrm>
        <a:prstGeom prst="rect">
          <a:avLst/>
        </a:prstGeom>
      </xdr:spPr>
    </xdr:pic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1428751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1" y="0"/>
          <a:ext cx="391046" cy="417267"/>
        </a:xfrm>
        <a:prstGeom prst="rect">
          <a:avLst/>
        </a:prstGeom>
      </xdr:spPr>
    </xdr:pic>
    <xdr:clientData/>
  </xdr:oneCellAnchor>
  <xdr:oneCellAnchor>
    <xdr:from>
      <xdr:col>0</xdr:col>
      <xdr:colOff>1428751</xdr:colOff>
      <xdr:row>0</xdr:row>
      <xdr:rowOff>0</xdr:rowOff>
    </xdr:from>
    <xdr:ext cx="391046" cy="417267"/>
    <xdr:pic>
      <xdr:nvPicPr>
        <xdr:cNvPr id="3" name="Рисунок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1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1" y="0"/>
          <a:ext cx="391046" cy="417267"/>
        </a:xfrm>
        <a:prstGeom prst="rect">
          <a:avLst/>
        </a:prstGeom>
      </xdr:spPr>
    </xdr:pic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1428751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1" y="0"/>
          <a:ext cx="391046" cy="417267"/>
        </a:xfrm>
        <a:prstGeom prst="rect">
          <a:avLst/>
        </a:prstGeom>
      </xdr:spPr>
    </xdr:pic>
    <xdr:clientData/>
  </xdr:oneCellAnchor>
  <xdr:oneCellAnchor>
    <xdr:from>
      <xdr:col>0</xdr:col>
      <xdr:colOff>1428751</xdr:colOff>
      <xdr:row>0</xdr:row>
      <xdr:rowOff>0</xdr:rowOff>
    </xdr:from>
    <xdr:ext cx="391046" cy="417267"/>
    <xdr:pic>
      <xdr:nvPicPr>
        <xdr:cNvPr id="3" name="Рисунок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1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1" y="0"/>
          <a:ext cx="391046" cy="417267"/>
        </a:xfrm>
        <a:prstGeom prst="rect">
          <a:avLst/>
        </a:prstGeom>
      </xdr:spPr>
    </xdr:pic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1428751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1" y="0"/>
          <a:ext cx="391046" cy="417267"/>
        </a:xfrm>
        <a:prstGeom prst="rect">
          <a:avLst/>
        </a:prstGeom>
      </xdr:spPr>
    </xdr:pic>
    <xdr:clientData/>
  </xdr:oneCellAnchor>
  <xdr:oneCellAnchor>
    <xdr:from>
      <xdr:col>0</xdr:col>
      <xdr:colOff>1428751</xdr:colOff>
      <xdr:row>0</xdr:row>
      <xdr:rowOff>0</xdr:rowOff>
    </xdr:from>
    <xdr:ext cx="391046" cy="417267"/>
    <xdr:pic>
      <xdr:nvPicPr>
        <xdr:cNvPr id="3" name="Рисунок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1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1" y="0"/>
          <a:ext cx="391046" cy="417267"/>
        </a:xfrm>
        <a:prstGeom prst="rect">
          <a:avLst/>
        </a:prstGeom>
      </xdr:spPr>
    </xdr:pic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1428751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1" y="0"/>
          <a:ext cx="391046" cy="417267"/>
        </a:xfrm>
        <a:prstGeom prst="rect">
          <a:avLst/>
        </a:prstGeom>
      </xdr:spPr>
    </xdr:pic>
    <xdr:clientData/>
  </xdr:oneCellAnchor>
  <xdr:oneCellAnchor>
    <xdr:from>
      <xdr:col>0</xdr:col>
      <xdr:colOff>1428751</xdr:colOff>
      <xdr:row>0</xdr:row>
      <xdr:rowOff>0</xdr:rowOff>
    </xdr:from>
    <xdr:ext cx="391046" cy="417267"/>
    <xdr:pic>
      <xdr:nvPicPr>
        <xdr:cNvPr id="3" name="Рисунок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1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1" y="0"/>
          <a:ext cx="391046" cy="417267"/>
        </a:xfrm>
        <a:prstGeom prst="rect">
          <a:avLst/>
        </a:prstGeom>
      </xdr:spPr>
    </xdr:pic>
    <xdr:clientData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1428751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1" y="0"/>
          <a:ext cx="391046" cy="417267"/>
        </a:xfrm>
        <a:prstGeom prst="rect">
          <a:avLst/>
        </a:prstGeom>
      </xdr:spPr>
    </xdr:pic>
    <xdr:clientData/>
  </xdr:oneCellAnchor>
  <xdr:oneCellAnchor>
    <xdr:from>
      <xdr:col>0</xdr:col>
      <xdr:colOff>1428751</xdr:colOff>
      <xdr:row>0</xdr:row>
      <xdr:rowOff>0</xdr:rowOff>
    </xdr:from>
    <xdr:ext cx="391046" cy="417267"/>
    <xdr:pic>
      <xdr:nvPicPr>
        <xdr:cNvPr id="3" name="Рисунок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1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1" y="0"/>
          <a:ext cx="391046" cy="417267"/>
        </a:xfrm>
        <a:prstGeom prst="rect">
          <a:avLst/>
        </a:prstGeom>
      </xdr:spPr>
    </xdr:pic>
    <xdr:clientData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1552015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2015" y="0"/>
          <a:ext cx="391046" cy="417267"/>
        </a:xfrm>
        <a:prstGeom prst="rect">
          <a:avLst/>
        </a:prstGeom>
      </xdr:spPr>
    </xdr:pic>
    <xdr:clientData/>
  </xdr:oneCellAnchor>
  <xdr:oneCellAnchor>
    <xdr:from>
      <xdr:col>0</xdr:col>
      <xdr:colOff>1563222</xdr:colOff>
      <xdr:row>0</xdr:row>
      <xdr:rowOff>0</xdr:rowOff>
    </xdr:from>
    <xdr:ext cx="391046" cy="417267"/>
    <xdr:pic>
      <xdr:nvPicPr>
        <xdr:cNvPr id="3" name="Рисунок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1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3222" y="0"/>
          <a:ext cx="391046" cy="417267"/>
        </a:xfrm>
        <a:prstGeom prst="rect">
          <a:avLst/>
        </a:prstGeom>
      </xdr:spPr>
    </xdr:pic>
    <xdr:clientData/>
  </xdr:oneCellAnchor>
</xdr:wsDr>
</file>

<file path=xl/drawings/drawing3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1428751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807CA27F-E287-43FF-B7A7-5EFF8E5371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1" y="0"/>
          <a:ext cx="391046" cy="417267"/>
        </a:xfrm>
        <a:prstGeom prst="rect">
          <a:avLst/>
        </a:prstGeom>
      </xdr:spPr>
    </xdr:pic>
    <xdr:clientData/>
  </xdr:oneCellAnchor>
  <xdr:oneCellAnchor>
    <xdr:from>
      <xdr:col>0</xdr:col>
      <xdr:colOff>1428751</xdr:colOff>
      <xdr:row>0</xdr:row>
      <xdr:rowOff>0</xdr:rowOff>
    </xdr:from>
    <xdr:ext cx="391046" cy="417267"/>
    <xdr:pic>
      <xdr:nvPicPr>
        <xdr:cNvPr id="3" name="Рисунок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1AB26C18-0387-4F22-AEEA-C5A680BDA2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1" y="0"/>
          <a:ext cx="391046" cy="417267"/>
        </a:xfrm>
        <a:prstGeom prst="rect">
          <a:avLst/>
        </a:prstGeom>
      </xdr:spPr>
    </xdr:pic>
    <xdr:clientData/>
  </xdr:oneCellAnchor>
</xdr:wsDr>
</file>

<file path=xl/drawings/drawing3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1428751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807CA27F-E287-43FF-B7A7-5EFF8E5371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1" y="0"/>
          <a:ext cx="391046" cy="417267"/>
        </a:xfrm>
        <a:prstGeom prst="rect">
          <a:avLst/>
        </a:prstGeom>
      </xdr:spPr>
    </xdr:pic>
    <xdr:clientData/>
  </xdr:oneCellAnchor>
  <xdr:oneCellAnchor>
    <xdr:from>
      <xdr:col>0</xdr:col>
      <xdr:colOff>1428751</xdr:colOff>
      <xdr:row>0</xdr:row>
      <xdr:rowOff>0</xdr:rowOff>
    </xdr:from>
    <xdr:ext cx="391046" cy="417267"/>
    <xdr:pic>
      <xdr:nvPicPr>
        <xdr:cNvPr id="3" name="Рисунок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1AB26C18-0387-4F22-AEEA-C5A680BDA2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1" y="0"/>
          <a:ext cx="391046" cy="417267"/>
        </a:xfrm>
        <a:prstGeom prst="rect">
          <a:avLst/>
        </a:prstGeom>
      </xdr:spPr>
    </xdr:pic>
    <xdr:clientData/>
  </xdr:oneCellAnchor>
</xdr:wsDr>
</file>

<file path=xl/drawings/drawing3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1428751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807CA27F-E287-43FF-B7A7-5EFF8E5371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1" y="0"/>
          <a:ext cx="391046" cy="417267"/>
        </a:xfrm>
        <a:prstGeom prst="rect">
          <a:avLst/>
        </a:prstGeom>
      </xdr:spPr>
    </xdr:pic>
    <xdr:clientData/>
  </xdr:oneCellAnchor>
  <xdr:oneCellAnchor>
    <xdr:from>
      <xdr:col>0</xdr:col>
      <xdr:colOff>1428751</xdr:colOff>
      <xdr:row>0</xdr:row>
      <xdr:rowOff>0</xdr:rowOff>
    </xdr:from>
    <xdr:ext cx="391046" cy="417267"/>
    <xdr:pic>
      <xdr:nvPicPr>
        <xdr:cNvPr id="3" name="Рисунок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1AB26C18-0387-4F22-AEEA-C5A680BDA2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1" y="0"/>
          <a:ext cx="391046" cy="417267"/>
        </a:xfrm>
        <a:prstGeom prst="rect">
          <a:avLst/>
        </a:prstGeom>
      </xdr:spPr>
    </xdr:pic>
    <xdr:clientData/>
  </xdr:oneCellAnchor>
</xdr:wsDr>
</file>

<file path=xl/drawings/drawing3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1428751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807CA27F-E287-43FF-B7A7-5EFF8E5371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1" y="0"/>
          <a:ext cx="391046" cy="417267"/>
        </a:xfrm>
        <a:prstGeom prst="rect">
          <a:avLst/>
        </a:prstGeom>
      </xdr:spPr>
    </xdr:pic>
    <xdr:clientData/>
  </xdr:oneCellAnchor>
  <xdr:oneCellAnchor>
    <xdr:from>
      <xdr:col>0</xdr:col>
      <xdr:colOff>1428751</xdr:colOff>
      <xdr:row>0</xdr:row>
      <xdr:rowOff>0</xdr:rowOff>
    </xdr:from>
    <xdr:ext cx="391046" cy="417267"/>
    <xdr:pic>
      <xdr:nvPicPr>
        <xdr:cNvPr id="3" name="Рисунок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1AB26C18-0387-4F22-AEEA-C5A680BDA2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1" y="0"/>
          <a:ext cx="391046" cy="417267"/>
        </a:xfrm>
        <a:prstGeom prst="rect">
          <a:avLst/>
        </a:prstGeom>
      </xdr:spPr>
    </xdr:pic>
    <xdr:clientData/>
  </xdr:oneCellAnchor>
</xdr:wsDr>
</file>

<file path=xl/drawings/drawing38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142875</xdr:colOff>
      <xdr:row>0</xdr:row>
      <xdr:rowOff>0</xdr:rowOff>
    </xdr:from>
    <xdr:ext cx="387480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2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8275" y="0"/>
          <a:ext cx="387480" cy="41726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2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3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2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>
    <outlinePr applyStyles="1" summaryBelow="0" summaryRight="0"/>
  </sheetPr>
  <dimension ref="A1:V513"/>
  <sheetViews>
    <sheetView showGridLines="0" workbookViewId="0">
      <selection activeCell="I4" sqref="I4"/>
    </sheetView>
  </sheetViews>
  <sheetFormatPr defaultColWidth="9.140625" defaultRowHeight="18.95" customHeight="1" x14ac:dyDescent="0.25"/>
  <cols>
    <col min="1" max="1" width="3.28515625" style="3" customWidth="1"/>
    <col min="2" max="2" width="11.42578125" style="1" customWidth="1"/>
    <col min="3" max="3" width="13" style="1" customWidth="1"/>
    <col min="4" max="4" width="15" style="1" customWidth="1"/>
    <col min="5" max="5" width="13.140625" style="1" customWidth="1"/>
    <col min="6" max="6" width="13.5703125" style="1" customWidth="1"/>
    <col min="7" max="7" width="8.7109375" style="1" customWidth="1"/>
    <col min="8" max="8" width="4" style="1" customWidth="1"/>
    <col min="9" max="9" width="8.7109375" style="1" customWidth="1"/>
    <col min="10" max="10" width="4.85546875" style="1" customWidth="1"/>
    <col min="11" max="11" width="8.7109375" style="1" customWidth="1"/>
    <col min="12" max="12" width="12.85546875" style="1" customWidth="1"/>
    <col min="13" max="13" width="8.7109375" style="1" customWidth="1"/>
    <col min="14" max="14" width="9.140625" style="1"/>
    <col min="15" max="15" width="10.28515625" style="1" customWidth="1"/>
    <col min="16" max="16384" width="9.140625" style="1"/>
  </cols>
  <sheetData>
    <row r="1" spans="1:22" ht="15" customHeight="1" x14ac:dyDescent="0.25">
      <c r="A1" s="24" t="s">
        <v>95</v>
      </c>
    </row>
    <row r="2" spans="1:22" ht="15" customHeight="1" x14ac:dyDescent="0.25"/>
    <row r="3" spans="1:22" s="22" customFormat="1" ht="15" customHeight="1" x14ac:dyDescent="0.25">
      <c r="A3" s="65" t="s">
        <v>184</v>
      </c>
      <c r="B3" s="101" t="s">
        <v>220</v>
      </c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2"/>
      <c r="N3" s="102"/>
      <c r="O3" s="102"/>
      <c r="P3" s="102"/>
      <c r="Q3" s="102"/>
      <c r="R3" s="102"/>
      <c r="S3" s="102"/>
    </row>
    <row r="4" spans="1:22" s="23" customFormat="1" ht="15" customHeight="1" x14ac:dyDescent="0.25">
      <c r="A4" s="26"/>
      <c r="B4" s="27" t="s">
        <v>146</v>
      </c>
      <c r="C4" s="27" t="s">
        <v>147</v>
      </c>
      <c r="D4" s="27" t="s">
        <v>148</v>
      </c>
      <c r="E4" s="27" t="s">
        <v>182</v>
      </c>
      <c r="F4" s="27" t="s">
        <v>188</v>
      </c>
      <c r="G4" s="27" t="s">
        <v>191</v>
      </c>
      <c r="H4" s="27"/>
      <c r="I4" s="27" t="s">
        <v>212</v>
      </c>
      <c r="J4" s="27"/>
      <c r="K4" s="27" t="s">
        <v>225</v>
      </c>
      <c r="L4" s="1"/>
      <c r="M4" s="1"/>
    </row>
    <row r="5" spans="1:22" s="23" customFormat="1" ht="15" customHeight="1" x14ac:dyDescent="0.25">
      <c r="A5" s="26"/>
      <c r="B5" s="27"/>
      <c r="C5" s="27"/>
      <c r="D5" s="27"/>
      <c r="E5" s="27"/>
      <c r="F5" s="27"/>
      <c r="G5" s="27"/>
      <c r="H5" s="1"/>
      <c r="I5" s="1"/>
      <c r="J5" s="1"/>
      <c r="K5" s="1"/>
      <c r="L5" s="1"/>
      <c r="M5" s="1"/>
    </row>
    <row r="6" spans="1:22" ht="15" customHeight="1" x14ac:dyDescent="0.25">
      <c r="A6" s="65" t="s">
        <v>185</v>
      </c>
      <c r="B6" s="101" t="s">
        <v>221</v>
      </c>
      <c r="C6" s="101"/>
      <c r="D6" s="101"/>
      <c r="E6" s="101"/>
      <c r="F6" s="101"/>
      <c r="G6" s="101"/>
      <c r="H6" s="101"/>
      <c r="I6" s="101"/>
      <c r="J6" s="101"/>
      <c r="K6" s="101"/>
      <c r="L6" s="101"/>
      <c r="M6" s="25"/>
    </row>
    <row r="7" spans="1:22" s="23" customFormat="1" ht="15" customHeight="1" x14ac:dyDescent="0.2">
      <c r="A7" s="26"/>
      <c r="B7" s="27" t="s">
        <v>150</v>
      </c>
      <c r="C7" s="27" t="s">
        <v>146</v>
      </c>
      <c r="D7" s="27" t="s">
        <v>147</v>
      </c>
      <c r="E7" s="27" t="s">
        <v>148</v>
      </c>
      <c r="F7" s="27" t="s">
        <v>182</v>
      </c>
      <c r="G7" s="27" t="s">
        <v>188</v>
      </c>
      <c r="I7" s="27" t="s">
        <v>191</v>
      </c>
      <c r="K7" s="27" t="s">
        <v>212</v>
      </c>
      <c r="L7" s="27" t="s">
        <v>225</v>
      </c>
    </row>
    <row r="8" spans="1:22" s="23" customFormat="1" ht="15" customHeight="1" x14ac:dyDescent="0.2">
      <c r="A8" s="26"/>
      <c r="B8" s="27"/>
      <c r="C8" s="27"/>
      <c r="D8" s="27"/>
      <c r="E8" s="27"/>
      <c r="F8" s="27"/>
      <c r="G8" s="27"/>
      <c r="I8" s="27"/>
    </row>
    <row r="9" spans="1:22" ht="15" customHeight="1" x14ac:dyDescent="0.25">
      <c r="A9" s="65" t="s">
        <v>186</v>
      </c>
      <c r="B9" s="101" t="s">
        <v>222</v>
      </c>
      <c r="C9" s="101"/>
      <c r="D9" s="101"/>
      <c r="E9" s="101"/>
      <c r="F9" s="101"/>
      <c r="G9" s="101"/>
      <c r="H9" s="101"/>
      <c r="I9" s="101"/>
      <c r="J9" s="101"/>
      <c r="K9" s="101"/>
      <c r="L9" s="101"/>
      <c r="M9" s="25"/>
    </row>
    <row r="10" spans="1:22" s="23" customFormat="1" ht="15" customHeight="1" x14ac:dyDescent="0.2">
      <c r="A10" s="26"/>
      <c r="B10" s="27" t="s">
        <v>150</v>
      </c>
      <c r="C10" s="27" t="s">
        <v>146</v>
      </c>
      <c r="D10" s="27" t="s">
        <v>147</v>
      </c>
      <c r="E10" s="27" t="s">
        <v>148</v>
      </c>
      <c r="F10" s="27" t="s">
        <v>182</v>
      </c>
      <c r="G10" s="27" t="s">
        <v>188</v>
      </c>
      <c r="I10" s="27" t="s">
        <v>191</v>
      </c>
      <c r="K10" s="27" t="s">
        <v>212</v>
      </c>
      <c r="L10" s="27" t="s">
        <v>225</v>
      </c>
    </row>
    <row r="11" spans="1:22" s="23" customFormat="1" ht="15" customHeight="1" x14ac:dyDescent="0.2">
      <c r="A11" s="26"/>
      <c r="B11" s="27"/>
      <c r="C11" s="27"/>
      <c r="D11" s="27"/>
      <c r="E11" s="27"/>
      <c r="F11" s="27"/>
      <c r="G11" s="27"/>
      <c r="I11" s="27"/>
    </row>
    <row r="12" spans="1:22" ht="15" customHeight="1" x14ac:dyDescent="0.25">
      <c r="A12" s="65" t="s">
        <v>189</v>
      </c>
      <c r="B12" s="101" t="s">
        <v>219</v>
      </c>
      <c r="C12" s="101"/>
      <c r="D12" s="101"/>
      <c r="E12" s="101"/>
      <c r="F12" s="101"/>
      <c r="G12" s="101"/>
      <c r="H12" s="101"/>
      <c r="I12" s="101"/>
      <c r="J12" s="101"/>
      <c r="K12" s="101"/>
      <c r="L12" s="101"/>
      <c r="M12" s="102"/>
      <c r="N12" s="102"/>
      <c r="O12" s="102"/>
      <c r="P12" s="102"/>
      <c r="Q12" s="102"/>
      <c r="R12" s="102"/>
      <c r="S12" s="102"/>
      <c r="T12" s="102"/>
      <c r="U12" s="102"/>
      <c r="V12" s="102"/>
    </row>
    <row r="13" spans="1:22" s="23" customFormat="1" ht="15" customHeight="1" x14ac:dyDescent="0.2">
      <c r="A13" s="26"/>
      <c r="B13" s="27" t="s">
        <v>150</v>
      </c>
      <c r="C13" s="27" t="s">
        <v>146</v>
      </c>
      <c r="D13" s="27" t="s">
        <v>147</v>
      </c>
      <c r="E13" s="27" t="s">
        <v>148</v>
      </c>
      <c r="F13" s="27" t="s">
        <v>182</v>
      </c>
      <c r="G13" s="27" t="s">
        <v>188</v>
      </c>
      <c r="I13" s="27" t="s">
        <v>191</v>
      </c>
      <c r="K13" s="27"/>
    </row>
    <row r="14" spans="1:22" s="23" customFormat="1" ht="15" customHeight="1" x14ac:dyDescent="0.2">
      <c r="A14" s="26"/>
      <c r="B14" s="27"/>
      <c r="C14" s="27"/>
      <c r="D14" s="27"/>
      <c r="E14" s="27"/>
      <c r="F14" s="27"/>
      <c r="G14" s="27"/>
      <c r="I14" s="27"/>
      <c r="K14" s="27"/>
    </row>
    <row r="15" spans="1:22" s="23" customFormat="1" ht="15" customHeight="1" x14ac:dyDescent="0.25">
      <c r="A15" s="65" t="s">
        <v>192</v>
      </c>
      <c r="B15" s="101" t="s">
        <v>223</v>
      </c>
      <c r="C15" s="101"/>
      <c r="D15" s="101"/>
      <c r="E15" s="101"/>
      <c r="F15" s="101"/>
      <c r="G15" s="101"/>
      <c r="H15" s="101"/>
      <c r="I15" s="101"/>
      <c r="J15" s="101"/>
      <c r="K15" s="101"/>
      <c r="L15" s="101"/>
      <c r="M15" s="102"/>
      <c r="N15" s="102"/>
      <c r="O15" s="102"/>
      <c r="P15" s="102"/>
      <c r="Q15" s="102"/>
      <c r="R15" s="102"/>
      <c r="S15" s="102"/>
      <c r="T15" s="102"/>
      <c r="U15" s="102"/>
      <c r="V15" s="102"/>
    </row>
    <row r="16" spans="1:22" s="23" customFormat="1" ht="15" customHeight="1" x14ac:dyDescent="0.2">
      <c r="A16" s="27"/>
      <c r="B16" s="27" t="s">
        <v>217</v>
      </c>
      <c r="C16" s="27" t="s">
        <v>218</v>
      </c>
      <c r="D16" s="27" t="s">
        <v>212</v>
      </c>
      <c r="E16" s="27" t="s">
        <v>225</v>
      </c>
      <c r="F16" s="27"/>
      <c r="G16" s="27"/>
      <c r="I16" s="27"/>
      <c r="K16" s="27"/>
    </row>
    <row r="17" spans="1:13" s="23" customFormat="1" ht="15" customHeight="1" x14ac:dyDescent="0.2">
      <c r="A17" s="26"/>
      <c r="B17" s="27"/>
      <c r="C17" s="27"/>
      <c r="D17" s="27"/>
      <c r="E17" s="27"/>
      <c r="F17" s="27"/>
      <c r="G17" s="27"/>
      <c r="I17" s="27"/>
      <c r="K17" s="27"/>
    </row>
    <row r="18" spans="1:13" s="23" customFormat="1" ht="15" customHeight="1" x14ac:dyDescent="0.25">
      <c r="A18" s="65" t="s">
        <v>216</v>
      </c>
      <c r="B18" s="101" t="s">
        <v>190</v>
      </c>
      <c r="C18" s="101"/>
      <c r="D18" s="101"/>
      <c r="E18" s="101"/>
      <c r="F18" s="101"/>
      <c r="G18" s="101"/>
      <c r="H18" s="101"/>
      <c r="I18" s="101"/>
      <c r="J18" s="101"/>
      <c r="K18" s="101"/>
    </row>
    <row r="19" spans="1:13" ht="45.75" customHeight="1" x14ac:dyDescent="0.25">
      <c r="B19" s="39" t="s">
        <v>181</v>
      </c>
      <c r="C19" s="29"/>
    </row>
    <row r="20" spans="1:13" ht="15" customHeight="1" x14ac:dyDescent="0.25">
      <c r="B20" s="28" t="s">
        <v>213</v>
      </c>
      <c r="C20" s="2"/>
    </row>
    <row r="21" spans="1:13" ht="15" customHeight="1" x14ac:dyDescent="0.25">
      <c r="B21" s="28" t="s">
        <v>214</v>
      </c>
      <c r="C21" s="2"/>
    </row>
    <row r="22" spans="1:13" ht="15" customHeight="1" x14ac:dyDescent="0.25">
      <c r="B22" s="28"/>
      <c r="C22" s="2"/>
    </row>
    <row r="23" spans="1:13" ht="15" customHeight="1" x14ac:dyDescent="0.25">
      <c r="B23" s="28"/>
      <c r="C23" s="2"/>
    </row>
    <row r="24" spans="1:13" ht="15" customHeight="1" x14ac:dyDescent="0.25">
      <c r="B24" s="62" t="s">
        <v>224</v>
      </c>
      <c r="C24" s="63"/>
    </row>
    <row r="25" spans="1:13" ht="45.75" customHeight="1" x14ac:dyDescent="0.25">
      <c r="A25" s="21"/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</row>
    <row r="26" spans="1:13" ht="15" customHeight="1" x14ac:dyDescent="0.25"/>
    <row r="27" spans="1:13" ht="15" customHeight="1" x14ac:dyDescent="0.25"/>
    <row r="28" spans="1:13" ht="15" customHeight="1" x14ac:dyDescent="0.25"/>
    <row r="29" spans="1:13" ht="15" customHeight="1" x14ac:dyDescent="0.25"/>
    <row r="30" spans="1:13" ht="15" customHeight="1" x14ac:dyDescent="0.25"/>
    <row r="31" spans="1:13" ht="45.75" customHeight="1" x14ac:dyDescent="0.25"/>
    <row r="32" spans="1:13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  <row r="201" ht="15" customHeight="1" x14ac:dyDescent="0.25"/>
    <row r="202" ht="15" customHeight="1" x14ac:dyDescent="0.25"/>
    <row r="203" ht="15" customHeight="1" x14ac:dyDescent="0.25"/>
    <row r="204" ht="15" customHeight="1" x14ac:dyDescent="0.25"/>
    <row r="205" ht="15" customHeight="1" x14ac:dyDescent="0.25"/>
    <row r="206" ht="15" customHeight="1" x14ac:dyDescent="0.25"/>
    <row r="207" ht="15" customHeight="1" x14ac:dyDescent="0.25"/>
    <row r="208" ht="15" customHeight="1" x14ac:dyDescent="0.25"/>
    <row r="209" ht="15" customHeight="1" x14ac:dyDescent="0.25"/>
    <row r="210" ht="15" customHeight="1" x14ac:dyDescent="0.25"/>
    <row r="211" ht="15" customHeight="1" x14ac:dyDescent="0.25"/>
    <row r="212" ht="15" customHeight="1" x14ac:dyDescent="0.25"/>
    <row r="213" ht="15" customHeight="1" x14ac:dyDescent="0.25"/>
    <row r="214" ht="15" customHeight="1" x14ac:dyDescent="0.25"/>
    <row r="215" ht="15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1" ht="15" customHeight="1" x14ac:dyDescent="0.25"/>
    <row r="222" ht="15" customHeight="1" x14ac:dyDescent="0.25"/>
    <row r="223" ht="15" customHeight="1" x14ac:dyDescent="0.25"/>
    <row r="224" ht="15" customHeight="1" x14ac:dyDescent="0.25"/>
    <row r="225" ht="15" customHeight="1" x14ac:dyDescent="0.25"/>
    <row r="226" ht="15" customHeight="1" x14ac:dyDescent="0.25"/>
    <row r="227" ht="15" customHeight="1" x14ac:dyDescent="0.25"/>
    <row r="228" ht="15" customHeight="1" x14ac:dyDescent="0.25"/>
    <row r="229" ht="15" customHeight="1" x14ac:dyDescent="0.25"/>
    <row r="230" ht="15" customHeight="1" x14ac:dyDescent="0.25"/>
    <row r="231" ht="15" customHeight="1" x14ac:dyDescent="0.25"/>
    <row r="232" ht="15" customHeight="1" x14ac:dyDescent="0.25"/>
    <row r="233" ht="15" customHeight="1" x14ac:dyDescent="0.25"/>
    <row r="234" ht="15" customHeight="1" x14ac:dyDescent="0.25"/>
    <row r="235" ht="15" customHeight="1" x14ac:dyDescent="0.25"/>
    <row r="236" ht="15" customHeight="1" x14ac:dyDescent="0.25"/>
    <row r="237" ht="15" customHeight="1" x14ac:dyDescent="0.25"/>
    <row r="238" ht="15" customHeight="1" x14ac:dyDescent="0.25"/>
    <row r="239" ht="15" customHeight="1" x14ac:dyDescent="0.25"/>
    <row r="240" ht="15" customHeight="1" x14ac:dyDescent="0.25"/>
    <row r="241" ht="15" customHeight="1" x14ac:dyDescent="0.25"/>
    <row r="242" ht="15" customHeight="1" x14ac:dyDescent="0.25"/>
    <row r="243" ht="15" customHeight="1" x14ac:dyDescent="0.25"/>
    <row r="244" ht="15" customHeight="1" x14ac:dyDescent="0.25"/>
    <row r="245" ht="15" customHeight="1" x14ac:dyDescent="0.25"/>
    <row r="246" ht="15" customHeight="1" x14ac:dyDescent="0.25"/>
    <row r="247" ht="15" customHeight="1" x14ac:dyDescent="0.25"/>
    <row r="248" ht="15" customHeight="1" x14ac:dyDescent="0.25"/>
    <row r="249" ht="15" customHeight="1" x14ac:dyDescent="0.25"/>
    <row r="250" ht="15" customHeight="1" x14ac:dyDescent="0.25"/>
    <row r="251" ht="15" customHeight="1" x14ac:dyDescent="0.25"/>
    <row r="252" ht="15" customHeight="1" x14ac:dyDescent="0.25"/>
    <row r="253" ht="15" customHeight="1" x14ac:dyDescent="0.25"/>
    <row r="254" ht="15" customHeight="1" x14ac:dyDescent="0.25"/>
    <row r="255" ht="15" customHeight="1" x14ac:dyDescent="0.25"/>
    <row r="256" ht="15" customHeight="1" x14ac:dyDescent="0.25"/>
    <row r="257" ht="15" customHeight="1" x14ac:dyDescent="0.25"/>
    <row r="258" ht="15" customHeight="1" x14ac:dyDescent="0.25"/>
    <row r="259" ht="15" customHeight="1" x14ac:dyDescent="0.25"/>
    <row r="260" ht="15" customHeight="1" x14ac:dyDescent="0.25"/>
    <row r="261" ht="15" customHeight="1" x14ac:dyDescent="0.25"/>
    <row r="262" ht="15" customHeight="1" x14ac:dyDescent="0.25"/>
    <row r="263" ht="15" customHeight="1" x14ac:dyDescent="0.25"/>
    <row r="264" ht="15" customHeight="1" x14ac:dyDescent="0.25"/>
    <row r="265" ht="15" customHeight="1" x14ac:dyDescent="0.25"/>
    <row r="266" ht="15" customHeight="1" x14ac:dyDescent="0.25"/>
    <row r="267" ht="15" customHeight="1" x14ac:dyDescent="0.25"/>
    <row r="268" ht="15" customHeight="1" x14ac:dyDescent="0.25"/>
    <row r="269" ht="15" customHeight="1" x14ac:dyDescent="0.25"/>
    <row r="270" ht="15" customHeight="1" x14ac:dyDescent="0.25"/>
    <row r="271" ht="15" customHeight="1" x14ac:dyDescent="0.25"/>
    <row r="272" ht="15" customHeight="1" x14ac:dyDescent="0.25"/>
    <row r="273" ht="15" customHeight="1" x14ac:dyDescent="0.25"/>
    <row r="274" ht="15" customHeight="1" x14ac:dyDescent="0.25"/>
    <row r="275" ht="15" customHeight="1" x14ac:dyDescent="0.25"/>
    <row r="276" ht="15" customHeight="1" x14ac:dyDescent="0.25"/>
    <row r="277" ht="15" customHeight="1" x14ac:dyDescent="0.25"/>
    <row r="278" ht="15" customHeight="1" x14ac:dyDescent="0.25"/>
    <row r="279" ht="15" customHeight="1" x14ac:dyDescent="0.25"/>
    <row r="280" ht="15" customHeight="1" x14ac:dyDescent="0.25"/>
    <row r="281" ht="15" customHeight="1" x14ac:dyDescent="0.25"/>
    <row r="282" ht="15" customHeight="1" x14ac:dyDescent="0.25"/>
    <row r="283" ht="15" customHeight="1" x14ac:dyDescent="0.25"/>
    <row r="284" ht="15" customHeight="1" x14ac:dyDescent="0.25"/>
    <row r="285" ht="15" customHeight="1" x14ac:dyDescent="0.25"/>
    <row r="286" ht="15" customHeight="1" x14ac:dyDescent="0.25"/>
    <row r="287" ht="15" customHeight="1" x14ac:dyDescent="0.25"/>
    <row r="288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299" ht="15" customHeight="1" x14ac:dyDescent="0.25"/>
    <row r="300" ht="15" customHeight="1" x14ac:dyDescent="0.25"/>
    <row r="301" ht="15" customHeight="1" x14ac:dyDescent="0.25"/>
    <row r="302" ht="15" customHeight="1" x14ac:dyDescent="0.25"/>
    <row r="303" ht="15" customHeight="1" x14ac:dyDescent="0.25"/>
    <row r="304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  <row r="312" ht="15" customHeight="1" x14ac:dyDescent="0.25"/>
    <row r="313" ht="15" customHeight="1" x14ac:dyDescent="0.25"/>
    <row r="314" ht="15" customHeight="1" x14ac:dyDescent="0.25"/>
    <row r="315" ht="15" customHeight="1" x14ac:dyDescent="0.25"/>
    <row r="316" ht="15" customHeight="1" x14ac:dyDescent="0.25"/>
    <row r="317" ht="15" customHeight="1" x14ac:dyDescent="0.25"/>
    <row r="318" ht="15" customHeight="1" x14ac:dyDescent="0.25"/>
    <row r="319" ht="15" customHeight="1" x14ac:dyDescent="0.25"/>
    <row r="320" ht="15" customHeight="1" x14ac:dyDescent="0.25"/>
    <row r="321" ht="15" customHeight="1" x14ac:dyDescent="0.25"/>
    <row r="322" ht="15" customHeight="1" x14ac:dyDescent="0.25"/>
    <row r="323" ht="15" customHeight="1" x14ac:dyDescent="0.25"/>
    <row r="324" ht="15" customHeight="1" x14ac:dyDescent="0.25"/>
    <row r="325" ht="15" customHeight="1" x14ac:dyDescent="0.25"/>
    <row r="326" ht="15" customHeight="1" x14ac:dyDescent="0.25"/>
    <row r="327" ht="15" customHeight="1" x14ac:dyDescent="0.25"/>
    <row r="328" ht="15" customHeight="1" x14ac:dyDescent="0.25"/>
    <row r="329" ht="15" customHeight="1" x14ac:dyDescent="0.25"/>
    <row r="330" ht="15" customHeight="1" x14ac:dyDescent="0.25"/>
    <row r="331" ht="15" customHeight="1" x14ac:dyDescent="0.25"/>
    <row r="332" ht="15" customHeight="1" x14ac:dyDescent="0.25"/>
    <row r="333" ht="15" customHeight="1" x14ac:dyDescent="0.25"/>
    <row r="334" ht="15" customHeight="1" x14ac:dyDescent="0.25"/>
    <row r="335" ht="15" customHeight="1" x14ac:dyDescent="0.25"/>
    <row r="336" ht="15" customHeight="1" x14ac:dyDescent="0.25"/>
    <row r="337" ht="15" customHeight="1" x14ac:dyDescent="0.25"/>
    <row r="338" ht="15" customHeight="1" x14ac:dyDescent="0.25"/>
    <row r="339" ht="15" customHeight="1" x14ac:dyDescent="0.25"/>
    <row r="340" ht="15" customHeight="1" x14ac:dyDescent="0.25"/>
    <row r="341" ht="15" customHeight="1" x14ac:dyDescent="0.25"/>
    <row r="342" ht="15" customHeight="1" x14ac:dyDescent="0.25"/>
    <row r="343" ht="15" customHeight="1" x14ac:dyDescent="0.25"/>
    <row r="344" ht="15" customHeight="1" x14ac:dyDescent="0.25"/>
    <row r="345" ht="15" customHeight="1" x14ac:dyDescent="0.25"/>
    <row r="346" ht="15" customHeight="1" x14ac:dyDescent="0.25"/>
    <row r="347" ht="15" customHeight="1" x14ac:dyDescent="0.25"/>
    <row r="348" ht="15" customHeight="1" x14ac:dyDescent="0.25"/>
    <row r="349" ht="15" customHeight="1" x14ac:dyDescent="0.25"/>
    <row r="350" ht="15" customHeight="1" x14ac:dyDescent="0.25"/>
    <row r="351" ht="15" customHeight="1" x14ac:dyDescent="0.25"/>
    <row r="352" ht="15" customHeight="1" x14ac:dyDescent="0.25"/>
    <row r="353" ht="15" customHeight="1" x14ac:dyDescent="0.25"/>
    <row r="354" ht="15" customHeight="1" x14ac:dyDescent="0.25"/>
    <row r="355" ht="15" customHeight="1" x14ac:dyDescent="0.25"/>
    <row r="356" ht="15" customHeight="1" x14ac:dyDescent="0.25"/>
    <row r="357" ht="15" customHeight="1" x14ac:dyDescent="0.25"/>
    <row r="358" ht="15" customHeight="1" x14ac:dyDescent="0.25"/>
    <row r="359" ht="15" customHeight="1" x14ac:dyDescent="0.25"/>
    <row r="360" ht="15" customHeight="1" x14ac:dyDescent="0.25"/>
    <row r="361" ht="15" customHeight="1" x14ac:dyDescent="0.25"/>
    <row r="362" ht="15" customHeight="1" x14ac:dyDescent="0.25"/>
    <row r="363" ht="15" customHeight="1" x14ac:dyDescent="0.25"/>
    <row r="364" ht="15" customHeight="1" x14ac:dyDescent="0.25"/>
    <row r="365" ht="15" customHeight="1" x14ac:dyDescent="0.25"/>
    <row r="366" ht="15" customHeight="1" x14ac:dyDescent="0.25"/>
    <row r="367" ht="15" customHeight="1" x14ac:dyDescent="0.25"/>
    <row r="368" ht="15" customHeight="1" x14ac:dyDescent="0.25"/>
    <row r="369" ht="15" customHeight="1" x14ac:dyDescent="0.25"/>
    <row r="370" ht="15" customHeight="1" x14ac:dyDescent="0.25"/>
    <row r="371" ht="15" customHeight="1" x14ac:dyDescent="0.25"/>
    <row r="372" ht="15" customHeight="1" x14ac:dyDescent="0.25"/>
    <row r="373" ht="15" customHeight="1" x14ac:dyDescent="0.25"/>
    <row r="374" ht="15" customHeight="1" x14ac:dyDescent="0.25"/>
    <row r="375" ht="15" customHeight="1" x14ac:dyDescent="0.25"/>
    <row r="376" ht="15" customHeight="1" x14ac:dyDescent="0.25"/>
    <row r="377" ht="15" customHeight="1" x14ac:dyDescent="0.25"/>
    <row r="378" ht="15" customHeight="1" x14ac:dyDescent="0.25"/>
    <row r="379" ht="15" customHeight="1" x14ac:dyDescent="0.25"/>
    <row r="380" ht="15" customHeight="1" x14ac:dyDescent="0.25"/>
    <row r="381" ht="15" customHeight="1" x14ac:dyDescent="0.25"/>
    <row r="382" ht="15" customHeight="1" x14ac:dyDescent="0.25"/>
    <row r="383" ht="15" customHeight="1" x14ac:dyDescent="0.25"/>
    <row r="384" ht="15" customHeight="1" x14ac:dyDescent="0.25"/>
    <row r="385" ht="15" customHeight="1" x14ac:dyDescent="0.25"/>
    <row r="386" ht="15" customHeight="1" x14ac:dyDescent="0.25"/>
    <row r="387" ht="15" customHeight="1" x14ac:dyDescent="0.25"/>
    <row r="388" ht="15" customHeight="1" x14ac:dyDescent="0.25"/>
    <row r="389" ht="15" customHeight="1" x14ac:dyDescent="0.25"/>
    <row r="390" ht="15" customHeight="1" x14ac:dyDescent="0.25"/>
    <row r="391" ht="15" customHeight="1" x14ac:dyDescent="0.25"/>
    <row r="392" ht="15" customHeight="1" x14ac:dyDescent="0.25"/>
    <row r="393" ht="15" customHeight="1" x14ac:dyDescent="0.25"/>
    <row r="394" ht="15" customHeight="1" x14ac:dyDescent="0.25"/>
    <row r="395" ht="15" customHeight="1" x14ac:dyDescent="0.25"/>
    <row r="396" ht="15" customHeight="1" x14ac:dyDescent="0.25"/>
    <row r="397" ht="15" customHeight="1" x14ac:dyDescent="0.25"/>
    <row r="398" ht="15" customHeight="1" x14ac:dyDescent="0.25"/>
    <row r="399" ht="15" customHeight="1" x14ac:dyDescent="0.25"/>
    <row r="400" ht="15" customHeight="1" x14ac:dyDescent="0.25"/>
    <row r="401" ht="15" customHeight="1" x14ac:dyDescent="0.25"/>
    <row r="402" ht="15" customHeight="1" x14ac:dyDescent="0.25"/>
    <row r="403" ht="15" customHeight="1" x14ac:dyDescent="0.25"/>
    <row r="404" ht="15" customHeight="1" x14ac:dyDescent="0.25"/>
    <row r="405" ht="15" customHeight="1" x14ac:dyDescent="0.25"/>
    <row r="406" ht="15" customHeight="1" x14ac:dyDescent="0.25"/>
    <row r="407" ht="15" customHeight="1" x14ac:dyDescent="0.25"/>
    <row r="408" ht="15" customHeight="1" x14ac:dyDescent="0.25"/>
    <row r="409" ht="15" customHeight="1" x14ac:dyDescent="0.25"/>
    <row r="410" ht="15" customHeight="1" x14ac:dyDescent="0.25"/>
    <row r="411" ht="15" customHeight="1" x14ac:dyDescent="0.25"/>
    <row r="412" ht="15" customHeight="1" x14ac:dyDescent="0.25"/>
    <row r="413" ht="15" customHeight="1" x14ac:dyDescent="0.25"/>
    <row r="414" ht="15" customHeight="1" x14ac:dyDescent="0.25"/>
    <row r="415" ht="15" customHeight="1" x14ac:dyDescent="0.25"/>
    <row r="416" ht="15" customHeight="1" x14ac:dyDescent="0.25"/>
    <row r="417" ht="15" customHeight="1" x14ac:dyDescent="0.25"/>
    <row r="418" ht="15" customHeight="1" x14ac:dyDescent="0.25"/>
    <row r="419" ht="15" customHeight="1" x14ac:dyDescent="0.25"/>
    <row r="420" ht="15" customHeight="1" x14ac:dyDescent="0.25"/>
    <row r="421" ht="15" customHeight="1" x14ac:dyDescent="0.25"/>
    <row r="422" ht="15" customHeight="1" x14ac:dyDescent="0.25"/>
    <row r="423" ht="15" customHeight="1" x14ac:dyDescent="0.25"/>
    <row r="424" ht="15" customHeight="1" x14ac:dyDescent="0.25"/>
    <row r="425" ht="15" customHeight="1" x14ac:dyDescent="0.25"/>
    <row r="426" ht="15" customHeight="1" x14ac:dyDescent="0.25"/>
    <row r="427" ht="15" customHeight="1" x14ac:dyDescent="0.25"/>
    <row r="428" ht="15" customHeight="1" x14ac:dyDescent="0.25"/>
    <row r="429" ht="15" customHeight="1" x14ac:dyDescent="0.25"/>
    <row r="430" ht="15" customHeight="1" x14ac:dyDescent="0.25"/>
    <row r="431" ht="15" customHeight="1" x14ac:dyDescent="0.25"/>
    <row r="432" ht="15" customHeight="1" x14ac:dyDescent="0.25"/>
    <row r="433" ht="15" customHeight="1" x14ac:dyDescent="0.25"/>
    <row r="434" ht="15" customHeight="1" x14ac:dyDescent="0.25"/>
    <row r="435" ht="15" customHeight="1" x14ac:dyDescent="0.25"/>
    <row r="436" ht="15" customHeight="1" x14ac:dyDescent="0.25"/>
    <row r="437" ht="15" customHeight="1" x14ac:dyDescent="0.25"/>
    <row r="438" ht="15" customHeight="1" x14ac:dyDescent="0.25"/>
    <row r="439" ht="15" customHeight="1" x14ac:dyDescent="0.25"/>
    <row r="440" ht="15" customHeight="1" x14ac:dyDescent="0.25"/>
    <row r="441" ht="15" customHeight="1" x14ac:dyDescent="0.25"/>
    <row r="442" ht="15" customHeight="1" x14ac:dyDescent="0.25"/>
    <row r="443" ht="15" customHeight="1" x14ac:dyDescent="0.25"/>
    <row r="444" ht="15" customHeight="1" x14ac:dyDescent="0.25"/>
    <row r="445" ht="15" customHeight="1" x14ac:dyDescent="0.25"/>
    <row r="446" ht="15" customHeight="1" x14ac:dyDescent="0.25"/>
    <row r="447" ht="15" customHeight="1" x14ac:dyDescent="0.25"/>
    <row r="448" ht="15" customHeight="1" x14ac:dyDescent="0.25"/>
    <row r="449" ht="15" customHeight="1" x14ac:dyDescent="0.25"/>
    <row r="450" ht="15" customHeight="1" x14ac:dyDescent="0.25"/>
    <row r="451" ht="15" customHeight="1" x14ac:dyDescent="0.25"/>
    <row r="452" ht="15" customHeight="1" x14ac:dyDescent="0.25"/>
    <row r="453" ht="15" customHeight="1" x14ac:dyDescent="0.25"/>
    <row r="454" ht="15" customHeight="1" x14ac:dyDescent="0.25"/>
    <row r="455" ht="15" customHeight="1" x14ac:dyDescent="0.25"/>
    <row r="456" ht="15" customHeight="1" x14ac:dyDescent="0.25"/>
    <row r="457" ht="15" customHeight="1" x14ac:dyDescent="0.25"/>
    <row r="458" ht="15" customHeight="1" x14ac:dyDescent="0.25"/>
    <row r="459" ht="15" customHeight="1" x14ac:dyDescent="0.25"/>
    <row r="460" ht="15" customHeight="1" x14ac:dyDescent="0.25"/>
    <row r="461" ht="15" customHeight="1" x14ac:dyDescent="0.25"/>
    <row r="462" ht="15" customHeight="1" x14ac:dyDescent="0.25"/>
    <row r="463" ht="15" customHeight="1" x14ac:dyDescent="0.25"/>
    <row r="464" ht="15" customHeight="1" x14ac:dyDescent="0.25"/>
    <row r="465" ht="15" customHeight="1" x14ac:dyDescent="0.25"/>
    <row r="466" ht="15" customHeight="1" x14ac:dyDescent="0.25"/>
    <row r="467" ht="15" customHeight="1" x14ac:dyDescent="0.25"/>
    <row r="468" ht="15" customHeight="1" x14ac:dyDescent="0.25"/>
    <row r="469" ht="15" customHeight="1" x14ac:dyDescent="0.25"/>
    <row r="470" ht="15" customHeight="1" x14ac:dyDescent="0.25"/>
    <row r="471" ht="15" customHeight="1" x14ac:dyDescent="0.25"/>
    <row r="472" ht="15" customHeight="1" x14ac:dyDescent="0.25"/>
    <row r="473" ht="15" customHeight="1" x14ac:dyDescent="0.25"/>
    <row r="474" ht="15" customHeight="1" x14ac:dyDescent="0.25"/>
    <row r="475" ht="15" customHeight="1" x14ac:dyDescent="0.25"/>
    <row r="476" ht="15" customHeight="1" x14ac:dyDescent="0.25"/>
    <row r="477" ht="15" customHeight="1" x14ac:dyDescent="0.25"/>
    <row r="478" ht="15" customHeight="1" x14ac:dyDescent="0.25"/>
    <row r="479" ht="15" customHeight="1" x14ac:dyDescent="0.25"/>
    <row r="480" ht="15" customHeight="1" x14ac:dyDescent="0.25"/>
    <row r="481" ht="15" customHeight="1" x14ac:dyDescent="0.25"/>
    <row r="482" ht="15" customHeight="1" x14ac:dyDescent="0.25"/>
    <row r="483" ht="15" customHeight="1" x14ac:dyDescent="0.25"/>
    <row r="484" ht="15" customHeight="1" x14ac:dyDescent="0.25"/>
    <row r="485" ht="15" customHeight="1" x14ac:dyDescent="0.25"/>
    <row r="486" ht="15" customHeight="1" x14ac:dyDescent="0.25"/>
    <row r="487" ht="15" customHeight="1" x14ac:dyDescent="0.25"/>
    <row r="488" ht="15" customHeight="1" x14ac:dyDescent="0.25"/>
    <row r="489" ht="15" customHeight="1" x14ac:dyDescent="0.25"/>
    <row r="490" ht="15" customHeight="1" x14ac:dyDescent="0.25"/>
    <row r="491" ht="15" customHeight="1" x14ac:dyDescent="0.25"/>
    <row r="492" ht="15" customHeight="1" x14ac:dyDescent="0.25"/>
    <row r="493" ht="15" customHeight="1" x14ac:dyDescent="0.25"/>
    <row r="494" ht="15" customHeight="1" x14ac:dyDescent="0.25"/>
    <row r="495" ht="15" customHeight="1" x14ac:dyDescent="0.25"/>
    <row r="496" ht="15" customHeight="1" x14ac:dyDescent="0.25"/>
    <row r="497" ht="15" customHeight="1" x14ac:dyDescent="0.25"/>
    <row r="498" ht="15" customHeight="1" x14ac:dyDescent="0.25"/>
    <row r="499" ht="15" customHeight="1" x14ac:dyDescent="0.25"/>
    <row r="500" ht="15" customHeight="1" x14ac:dyDescent="0.25"/>
    <row r="501" ht="15" customHeight="1" x14ac:dyDescent="0.25"/>
    <row r="502" ht="15" customHeight="1" x14ac:dyDescent="0.25"/>
    <row r="503" ht="15" customHeight="1" x14ac:dyDescent="0.25"/>
    <row r="504" ht="15" customHeight="1" x14ac:dyDescent="0.25"/>
    <row r="505" ht="15" customHeight="1" x14ac:dyDescent="0.25"/>
    <row r="506" ht="15" customHeight="1" x14ac:dyDescent="0.25"/>
    <row r="507" ht="15" customHeight="1" x14ac:dyDescent="0.25"/>
    <row r="508" ht="15" customHeight="1" x14ac:dyDescent="0.25"/>
    <row r="509" ht="15" customHeight="1" x14ac:dyDescent="0.25"/>
    <row r="510" ht="15" customHeight="1" x14ac:dyDescent="0.25"/>
    <row r="511" ht="15" customHeight="1" x14ac:dyDescent="0.25"/>
    <row r="512" ht="15" customHeight="1" x14ac:dyDescent="0.25"/>
    <row r="513" ht="15" customHeight="1" x14ac:dyDescent="0.25"/>
  </sheetData>
  <mergeCells count="6">
    <mergeCell ref="B9:L9"/>
    <mergeCell ref="B18:K18"/>
    <mergeCell ref="B6:L6"/>
    <mergeCell ref="B12:V12"/>
    <mergeCell ref="B3:S3"/>
    <mergeCell ref="B15:V15"/>
  </mergeCells>
  <hyperlinks>
    <hyperlink ref="B4" location="'1. 2017'!A1" display=" 2017 год"/>
    <hyperlink ref="B10" location="'3. 2016'!A1" display=" 2016 год"/>
    <hyperlink ref="C4" location="'1. 2018'!A1" display="2018 год"/>
    <hyperlink ref="D4" location="'1. 2019'!A1" display="2019 год"/>
    <hyperlink ref="C10" location="'3. 2017'!A1" display=" 2017 год"/>
    <hyperlink ref="D10" location="'3. 2018'!A1" display="2018 год"/>
    <hyperlink ref="E10" location="'3. 2019'!A1" display="2019 год"/>
    <hyperlink ref="E4" location="'1. 2020'!A1" display="2020 год"/>
    <hyperlink ref="F10" location="'3.2020'!A1" display="2020 год"/>
    <hyperlink ref="B13" location="'4.2016'!A1" display=" 2016 год"/>
    <hyperlink ref="C13" location="'4.2017'!A1" display=" 2017 год"/>
    <hyperlink ref="D13" location="'4.2018'!A1" display="2018 год"/>
    <hyperlink ref="E13" location="'4.2019'!A1" display="2019 год"/>
    <hyperlink ref="F13" location="'4.2020'!A1" display="2020 год"/>
    <hyperlink ref="F4" location="'1. 2021'!A1" display="2021 год"/>
    <hyperlink ref="G10" location="'3.2021'!A1" display="2021 год"/>
    <hyperlink ref="G13" location="'4.2021'!A1" display="2021 год"/>
    <hyperlink ref="B18:K18" location="'6'!A1" display="Справочная информация о последующих публикациях"/>
    <hyperlink ref="G4" location="'1. 2022'!A1" display="2022 год"/>
    <hyperlink ref="I10" location="'3.2022'!A1" display="2022 год"/>
    <hyperlink ref="I13" location="'4.2022'!A1" display="2022 год"/>
    <hyperlink ref="B7" location="'2.2016'!A1" display=" 2016 год"/>
    <hyperlink ref="C7" location="'2.2017'!A1" display=" 2017 год"/>
    <hyperlink ref="D7" location="'2.2018'!A1" display="2018 год"/>
    <hyperlink ref="E7" location="'2.2019'!A1" display="2019 год"/>
    <hyperlink ref="F7" location="'2.2020'!A1" display="2020 год"/>
    <hyperlink ref="G7" location="'2.2021'!A1" display="2021 год"/>
    <hyperlink ref="I7" location="'2.2022'!A1" display="2022 год"/>
    <hyperlink ref="I4" location="'1. 2023'!A1" display="2023 год"/>
    <hyperlink ref="K7" location="'2.2023'!A1" display="2023 год"/>
    <hyperlink ref="K10" location="'3.2023'!A1" display="2023 год"/>
    <hyperlink ref="B16" location="'5.2021'!A1" display=" 2021 год"/>
    <hyperlink ref="C16" location="'5.2022'!A1" display=" 2022 год"/>
    <hyperlink ref="D16" location="'5.2023'!A1" display="2023 год"/>
    <hyperlink ref="K4" location="'1. 2024'!A1" display="2024 год"/>
    <hyperlink ref="L7" location="'2.2024'!A1" display="2024 год"/>
    <hyperlink ref="L10" location="'3.2024'!A1" display="2024 год"/>
    <hyperlink ref="E16" location="'5.2024'!A1" display="2024 год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20"/>
  <sheetViews>
    <sheetView zoomScale="85" zoomScaleNormal="85" workbookViewId="0">
      <pane xSplit="1" ySplit="5" topLeftCell="B6" activePane="bottomRight" state="frozen"/>
      <selection activeCell="B7" sqref="B7"/>
      <selection pane="topRight" activeCell="B7" sqref="B7"/>
      <selection pane="bottomLeft" activeCell="B7" sqref="B7"/>
      <selection pane="bottomRight" activeCell="B7" sqref="B7"/>
    </sheetView>
  </sheetViews>
  <sheetFormatPr defaultColWidth="9.140625" defaultRowHeight="15" x14ac:dyDescent="0.2"/>
  <cols>
    <col min="1" max="1" width="43.42578125" style="15" customWidth="1"/>
    <col min="2" max="2" width="19" style="17" customWidth="1"/>
    <col min="3" max="3" width="18.140625" style="17" customWidth="1"/>
    <col min="4" max="4" width="14.7109375" style="17" customWidth="1"/>
    <col min="5" max="5" width="20.42578125" style="17" customWidth="1"/>
    <col min="6" max="6" width="17.140625" style="17" customWidth="1"/>
    <col min="7" max="7" width="18.140625" style="17" customWidth="1"/>
    <col min="8" max="8" width="17" style="17" customWidth="1"/>
    <col min="9" max="9" width="13.5703125" style="17" customWidth="1"/>
    <col min="10" max="10" width="20.140625" style="17" customWidth="1"/>
    <col min="11" max="11" width="17" style="17" customWidth="1"/>
    <col min="12" max="12" width="17.7109375" style="17" customWidth="1"/>
    <col min="13" max="13" width="16.5703125" style="17" customWidth="1"/>
    <col min="14" max="16" width="17.85546875" style="17" customWidth="1"/>
    <col min="17" max="17" width="22.7109375" style="17" customWidth="1"/>
    <col min="18" max="18" width="21.28515625" style="17" customWidth="1"/>
    <col min="19" max="19" width="20.28515625" style="17" customWidth="1"/>
    <col min="20" max="20" width="15.140625" style="15" customWidth="1"/>
    <col min="21" max="21" width="19.5703125" style="15" customWidth="1"/>
    <col min="22" max="22" width="16.140625" style="15" bestFit="1" customWidth="1"/>
    <col min="23" max="23" width="20.42578125" style="15" customWidth="1"/>
    <col min="24" max="24" width="25.7109375" style="15" bestFit="1" customWidth="1"/>
    <col min="25" max="16384" width="9.140625" style="15"/>
  </cols>
  <sheetData>
    <row r="1" spans="1:24" ht="33" customHeight="1" x14ac:dyDescent="0.2">
      <c r="A1" s="31" t="s">
        <v>126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</row>
    <row r="2" spans="1:24" ht="45.75" customHeight="1" x14ac:dyDescent="0.25">
      <c r="A2" s="104" t="s">
        <v>226</v>
      </c>
      <c r="B2" s="104"/>
      <c r="C2" s="104"/>
      <c r="D2" s="104"/>
      <c r="E2" s="104"/>
      <c r="F2" s="12"/>
      <c r="G2" s="12"/>
      <c r="H2" s="12"/>
      <c r="I2" s="12"/>
      <c r="J2" s="13"/>
      <c r="K2" s="13"/>
      <c r="L2" s="13"/>
      <c r="M2" s="13"/>
      <c r="N2" s="13"/>
      <c r="O2" s="13"/>
      <c r="P2" s="13"/>
      <c r="Q2" s="13"/>
      <c r="R2" s="13"/>
      <c r="S2" s="13"/>
    </row>
    <row r="3" spans="1:24" ht="15.75" customHeight="1" x14ac:dyDescent="0.2">
      <c r="A3" s="105"/>
      <c r="B3" s="106" t="s">
        <v>83</v>
      </c>
      <c r="C3" s="109" t="s">
        <v>82</v>
      </c>
      <c r="D3" s="109" t="s">
        <v>81</v>
      </c>
      <c r="E3" s="109" t="s">
        <v>80</v>
      </c>
      <c r="F3" s="109" t="s">
        <v>79</v>
      </c>
      <c r="G3" s="109" t="s">
        <v>78</v>
      </c>
      <c r="H3" s="109" t="s">
        <v>77</v>
      </c>
      <c r="I3" s="109" t="s">
        <v>76</v>
      </c>
      <c r="J3" s="109" t="s">
        <v>75</v>
      </c>
      <c r="K3" s="109" t="s">
        <v>74</v>
      </c>
      <c r="L3" s="109" t="s">
        <v>73</v>
      </c>
      <c r="M3" s="109" t="s">
        <v>72</v>
      </c>
      <c r="N3" s="116" t="s">
        <v>71</v>
      </c>
      <c r="O3" s="117"/>
      <c r="P3" s="118"/>
      <c r="Q3" s="109" t="s">
        <v>70</v>
      </c>
      <c r="R3" s="109" t="s">
        <v>69</v>
      </c>
      <c r="S3" s="109" t="s">
        <v>68</v>
      </c>
      <c r="T3" s="109" t="s">
        <v>84</v>
      </c>
      <c r="U3" s="109" t="s">
        <v>127</v>
      </c>
      <c r="V3" s="109" t="s">
        <v>128</v>
      </c>
      <c r="W3" s="109" t="s">
        <v>129</v>
      </c>
      <c r="X3" s="109" t="s">
        <v>130</v>
      </c>
    </row>
    <row r="4" spans="1:24" ht="15.75" customHeight="1" x14ac:dyDescent="0.25">
      <c r="A4" s="105"/>
      <c r="B4" s="107"/>
      <c r="C4" s="110"/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2" t="s">
        <v>139</v>
      </c>
      <c r="O4" s="114" t="s">
        <v>215</v>
      </c>
      <c r="P4" s="115"/>
      <c r="Q4" s="110"/>
      <c r="R4" s="110"/>
      <c r="S4" s="110"/>
      <c r="T4" s="110"/>
      <c r="U4" s="110"/>
      <c r="V4" s="110"/>
      <c r="W4" s="110"/>
      <c r="X4" s="110"/>
    </row>
    <row r="5" spans="1:24" ht="166.5" customHeight="1" x14ac:dyDescent="0.2">
      <c r="A5" s="105"/>
      <c r="B5" s="108"/>
      <c r="C5" s="90" t="s">
        <v>131</v>
      </c>
      <c r="D5" s="90" t="s">
        <v>67</v>
      </c>
      <c r="E5" s="79" t="s">
        <v>66</v>
      </c>
      <c r="F5" s="90" t="s">
        <v>132</v>
      </c>
      <c r="G5" s="90" t="s">
        <v>133</v>
      </c>
      <c r="H5" s="90" t="s">
        <v>65</v>
      </c>
      <c r="I5" s="90" t="s">
        <v>134</v>
      </c>
      <c r="J5" s="90" t="s">
        <v>135</v>
      </c>
      <c r="K5" s="90" t="s">
        <v>136</v>
      </c>
      <c r="L5" s="90" t="s">
        <v>137</v>
      </c>
      <c r="M5" s="90" t="s">
        <v>138</v>
      </c>
      <c r="N5" s="113"/>
      <c r="O5" s="90" t="s">
        <v>210</v>
      </c>
      <c r="P5" s="90" t="s">
        <v>211</v>
      </c>
      <c r="Q5" s="90" t="s">
        <v>140</v>
      </c>
      <c r="R5" s="90" t="s">
        <v>141</v>
      </c>
      <c r="S5" s="90" t="s">
        <v>142</v>
      </c>
      <c r="T5" s="90" t="s">
        <v>64</v>
      </c>
      <c r="U5" s="90" t="s">
        <v>143</v>
      </c>
      <c r="V5" s="90" t="s">
        <v>144</v>
      </c>
      <c r="W5" s="90" t="s">
        <v>145</v>
      </c>
      <c r="X5" s="90" t="s">
        <v>200</v>
      </c>
    </row>
    <row r="6" spans="1:24" s="18" customFormat="1" ht="15.75" x14ac:dyDescent="0.25">
      <c r="A6" s="4" t="s">
        <v>87</v>
      </c>
      <c r="B6" s="41">
        <v>101.9</v>
      </c>
      <c r="C6" s="41">
        <v>102.20435954872873</v>
      </c>
      <c r="D6" s="41">
        <v>102.20988610071828</v>
      </c>
      <c r="E6" s="41">
        <v>103.06041279252662</v>
      </c>
      <c r="F6" s="41">
        <v>96.363068371309254</v>
      </c>
      <c r="G6" s="41">
        <v>102.27432598928461</v>
      </c>
      <c r="H6" s="41">
        <v>96.965407828735792</v>
      </c>
      <c r="I6" s="41">
        <v>103.34230123787451</v>
      </c>
      <c r="J6" s="41">
        <v>101.03179527374483</v>
      </c>
      <c r="K6" s="41">
        <v>100.69358266774687</v>
      </c>
      <c r="L6" s="41">
        <v>102.07224679420695</v>
      </c>
      <c r="M6" s="41">
        <v>94.481346008569972</v>
      </c>
      <c r="N6" s="41">
        <v>105.51629890936145</v>
      </c>
      <c r="O6" s="41">
        <v>107.38310533078015</v>
      </c>
      <c r="P6" s="41">
        <v>104.34818305463791</v>
      </c>
      <c r="Q6" s="41">
        <v>98.231076670879105</v>
      </c>
      <c r="R6" s="41">
        <v>103.22847688544756</v>
      </c>
      <c r="S6" s="41">
        <v>100.5045191669562</v>
      </c>
      <c r="T6" s="41">
        <v>101.68233435633583</v>
      </c>
      <c r="U6" s="41">
        <v>99.144438639182042</v>
      </c>
      <c r="V6" s="41">
        <v>109.46895168812263</v>
      </c>
      <c r="W6" s="41">
        <v>102.88452033604607</v>
      </c>
      <c r="X6" s="41">
        <v>0</v>
      </c>
    </row>
    <row r="7" spans="1:24" ht="15.75" x14ac:dyDescent="0.25">
      <c r="A7" s="4" t="s">
        <v>63</v>
      </c>
      <c r="B7" s="41">
        <v>101.9</v>
      </c>
      <c r="C7" s="41">
        <v>105.1174860736442</v>
      </c>
      <c r="D7" s="41">
        <v>111.31482905556693</v>
      </c>
      <c r="E7" s="41">
        <v>102.37837804745027</v>
      </c>
      <c r="F7" s="41">
        <v>88.150146257073203</v>
      </c>
      <c r="G7" s="41">
        <v>100.73945827758048</v>
      </c>
      <c r="H7" s="41">
        <v>90.660210649848381</v>
      </c>
      <c r="I7" s="41">
        <v>106.62443985788606</v>
      </c>
      <c r="J7" s="41">
        <v>99.280017695663474</v>
      </c>
      <c r="K7" s="41">
        <v>93.200147779460195</v>
      </c>
      <c r="L7" s="41">
        <v>101.2292258596264</v>
      </c>
      <c r="M7" s="41">
        <v>94.420114843400185</v>
      </c>
      <c r="N7" s="41">
        <v>106.31075404635291</v>
      </c>
      <c r="O7" s="41">
        <v>109.77534408323267</v>
      </c>
      <c r="P7" s="41">
        <v>103.56629458242486</v>
      </c>
      <c r="Q7" s="41">
        <v>93.912839337427741</v>
      </c>
      <c r="R7" s="41">
        <v>105.89180532010857</v>
      </c>
      <c r="S7" s="41">
        <v>100.17905281840159</v>
      </c>
      <c r="T7" s="41">
        <v>102.01638384145014</v>
      </c>
      <c r="U7" s="41">
        <v>99.177580538980948</v>
      </c>
      <c r="V7" s="41">
        <v>124.46465158068696</v>
      </c>
      <c r="W7" s="41">
        <v>94.150199685795016</v>
      </c>
      <c r="X7" s="41">
        <v>0</v>
      </c>
    </row>
    <row r="8" spans="1:24" ht="15.75" x14ac:dyDescent="0.25">
      <c r="A8" s="9" t="s">
        <v>120</v>
      </c>
      <c r="B8" s="56">
        <v>104</v>
      </c>
      <c r="C8" s="57">
        <v>101.7</v>
      </c>
      <c r="D8" s="47">
        <v>113.5</v>
      </c>
      <c r="E8" s="47">
        <v>104.2</v>
      </c>
      <c r="F8" s="47">
        <v>100.5</v>
      </c>
      <c r="G8" s="47">
        <v>97</v>
      </c>
      <c r="H8" s="47">
        <v>90.1</v>
      </c>
      <c r="I8" s="47">
        <v>101.4</v>
      </c>
      <c r="J8" s="47">
        <v>105.6</v>
      </c>
      <c r="K8" s="47">
        <v>103.8</v>
      </c>
      <c r="L8" s="47">
        <v>112.5</v>
      </c>
      <c r="M8" s="47">
        <v>76.900000000000006</v>
      </c>
      <c r="N8" s="47">
        <v>109.8</v>
      </c>
      <c r="O8" s="47">
        <v>118.45426058014839</v>
      </c>
      <c r="P8" s="47">
        <v>106.24107307917944</v>
      </c>
      <c r="Q8" s="47">
        <v>109.2</v>
      </c>
      <c r="R8" s="47">
        <v>106.8</v>
      </c>
      <c r="S8" s="47">
        <v>108.2</v>
      </c>
      <c r="T8" s="47">
        <v>102</v>
      </c>
      <c r="U8" s="47">
        <v>99.3</v>
      </c>
      <c r="V8" s="47">
        <v>106.6</v>
      </c>
      <c r="W8" s="47">
        <v>106.6</v>
      </c>
      <c r="X8" s="48">
        <v>0</v>
      </c>
    </row>
    <row r="9" spans="1:24" ht="15.75" x14ac:dyDescent="0.25">
      <c r="A9" s="9" t="s">
        <v>62</v>
      </c>
      <c r="B9" s="56">
        <v>104</v>
      </c>
      <c r="C9" s="57">
        <v>115.2</v>
      </c>
      <c r="D9" s="47">
        <v>137.6</v>
      </c>
      <c r="E9" s="47">
        <v>106.9</v>
      </c>
      <c r="F9" s="47">
        <v>102.8</v>
      </c>
      <c r="G9" s="47">
        <v>112.4</v>
      </c>
      <c r="H9" s="47">
        <v>84.6</v>
      </c>
      <c r="I9" s="47">
        <v>105.1</v>
      </c>
      <c r="J9" s="47">
        <v>102.7</v>
      </c>
      <c r="K9" s="47">
        <v>103.1</v>
      </c>
      <c r="L9" s="47">
        <v>105.1</v>
      </c>
      <c r="M9" s="47">
        <v>106</v>
      </c>
      <c r="N9" s="47">
        <v>99</v>
      </c>
      <c r="O9" s="47">
        <v>99.219064415621389</v>
      </c>
      <c r="P9" s="47">
        <v>98.918798796455548</v>
      </c>
      <c r="Q9" s="47">
        <v>105.6</v>
      </c>
      <c r="R9" s="47">
        <v>82.8</v>
      </c>
      <c r="S9" s="47">
        <v>98</v>
      </c>
      <c r="T9" s="47">
        <v>101.8</v>
      </c>
      <c r="U9" s="47">
        <v>100.4</v>
      </c>
      <c r="V9" s="47">
        <v>116.6</v>
      </c>
      <c r="W9" s="47">
        <v>92</v>
      </c>
      <c r="X9" s="48">
        <v>0</v>
      </c>
    </row>
    <row r="10" spans="1:24" ht="15.75" x14ac:dyDescent="0.25">
      <c r="A10" s="9" t="s">
        <v>121</v>
      </c>
      <c r="B10" s="56">
        <v>100.7</v>
      </c>
      <c r="C10" s="57">
        <v>104.6</v>
      </c>
      <c r="D10" s="47">
        <v>129.30000000000001</v>
      </c>
      <c r="E10" s="47">
        <v>96</v>
      </c>
      <c r="F10" s="47">
        <v>65.3</v>
      </c>
      <c r="G10" s="47">
        <v>107.7</v>
      </c>
      <c r="H10" s="47">
        <v>103.5</v>
      </c>
      <c r="I10" s="47">
        <v>120.9</v>
      </c>
      <c r="J10" s="47">
        <v>103.9</v>
      </c>
      <c r="K10" s="47">
        <v>94.7</v>
      </c>
      <c r="L10" s="47">
        <v>117.2</v>
      </c>
      <c r="M10" s="47">
        <v>97.5</v>
      </c>
      <c r="N10" s="47">
        <v>99.4</v>
      </c>
      <c r="O10" s="47">
        <v>92.88477032805207</v>
      </c>
      <c r="P10" s="47">
        <v>103.24142325884793</v>
      </c>
      <c r="Q10" s="47">
        <v>109.5</v>
      </c>
      <c r="R10" s="47">
        <v>95.2</v>
      </c>
      <c r="S10" s="47">
        <v>94.9</v>
      </c>
      <c r="T10" s="47">
        <v>104.9</v>
      </c>
      <c r="U10" s="47">
        <v>98.8</v>
      </c>
      <c r="V10" s="47">
        <v>103.2</v>
      </c>
      <c r="W10" s="47">
        <v>117.5</v>
      </c>
      <c r="X10" s="48">
        <v>0</v>
      </c>
    </row>
    <row r="11" spans="1:24" ht="15.75" x14ac:dyDescent="0.25">
      <c r="A11" s="9" t="s">
        <v>61</v>
      </c>
      <c r="B11" s="56">
        <v>102.4</v>
      </c>
      <c r="C11" s="57">
        <v>108.2</v>
      </c>
      <c r="D11" s="47">
        <v>128.6</v>
      </c>
      <c r="E11" s="47">
        <v>96.2</v>
      </c>
      <c r="F11" s="47">
        <v>81.3</v>
      </c>
      <c r="G11" s="47">
        <v>114.6</v>
      </c>
      <c r="H11" s="47">
        <v>104.1</v>
      </c>
      <c r="I11" s="47">
        <v>107.1</v>
      </c>
      <c r="J11" s="47">
        <v>98.8</v>
      </c>
      <c r="K11" s="47">
        <v>103.5</v>
      </c>
      <c r="L11" s="47">
        <v>126.8</v>
      </c>
      <c r="M11" s="47">
        <v>96.7</v>
      </c>
      <c r="N11" s="47">
        <v>101.8</v>
      </c>
      <c r="O11" s="47">
        <v>101.796259377065</v>
      </c>
      <c r="P11" s="47">
        <v>101.80744347238715</v>
      </c>
      <c r="Q11" s="47">
        <v>100</v>
      </c>
      <c r="R11" s="47">
        <v>98.2</v>
      </c>
      <c r="S11" s="47">
        <v>101.6</v>
      </c>
      <c r="T11" s="47">
        <v>99.2</v>
      </c>
      <c r="U11" s="47">
        <v>100.4</v>
      </c>
      <c r="V11" s="47">
        <v>98.2</v>
      </c>
      <c r="W11" s="47">
        <v>108</v>
      </c>
      <c r="X11" s="48">
        <v>0</v>
      </c>
    </row>
    <row r="12" spans="1:24" ht="15.75" x14ac:dyDescent="0.25">
      <c r="A12" s="9" t="s">
        <v>60</v>
      </c>
      <c r="B12" s="56">
        <v>99.5</v>
      </c>
      <c r="C12" s="57">
        <v>74.900000000000006</v>
      </c>
      <c r="D12" s="47">
        <v>50.5</v>
      </c>
      <c r="E12" s="47">
        <v>108.4</v>
      </c>
      <c r="F12" s="47">
        <v>99.9</v>
      </c>
      <c r="G12" s="47">
        <v>112.1</v>
      </c>
      <c r="H12" s="47">
        <v>96.4</v>
      </c>
      <c r="I12" s="47">
        <v>88.9</v>
      </c>
      <c r="J12" s="47">
        <v>146.6</v>
      </c>
      <c r="K12" s="47">
        <v>103.2</v>
      </c>
      <c r="L12" s="47">
        <v>98.1</v>
      </c>
      <c r="M12" s="47">
        <v>159.6</v>
      </c>
      <c r="N12" s="47">
        <v>98.3</v>
      </c>
      <c r="O12" s="47">
        <v>96.961714274004137</v>
      </c>
      <c r="P12" s="47">
        <v>99.024025907312961</v>
      </c>
      <c r="Q12" s="47">
        <v>84.9</v>
      </c>
      <c r="R12" s="47">
        <v>88.8</v>
      </c>
      <c r="S12" s="47">
        <v>97.8</v>
      </c>
      <c r="T12" s="47">
        <v>98.7</v>
      </c>
      <c r="U12" s="47">
        <v>99.4</v>
      </c>
      <c r="V12" s="47">
        <v>90.5</v>
      </c>
      <c r="W12" s="47">
        <v>168.7</v>
      </c>
      <c r="X12" s="48">
        <v>0</v>
      </c>
    </row>
    <row r="13" spans="1:24" ht="15.75" x14ac:dyDescent="0.25">
      <c r="A13" s="9" t="s">
        <v>122</v>
      </c>
      <c r="B13" s="56">
        <v>105.4</v>
      </c>
      <c r="C13" s="57">
        <v>111.9</v>
      </c>
      <c r="D13" s="47">
        <v>106.3</v>
      </c>
      <c r="E13" s="47">
        <v>114.8</v>
      </c>
      <c r="F13" s="47">
        <v>97.9</v>
      </c>
      <c r="G13" s="47">
        <v>114.8</v>
      </c>
      <c r="H13" s="47">
        <v>85.2</v>
      </c>
      <c r="I13" s="47">
        <v>99.4</v>
      </c>
      <c r="J13" s="47">
        <v>97.4</v>
      </c>
      <c r="K13" s="47">
        <v>121.5</v>
      </c>
      <c r="L13" s="47">
        <v>77.900000000000006</v>
      </c>
      <c r="M13" s="47">
        <v>113</v>
      </c>
      <c r="N13" s="47">
        <v>106.8</v>
      </c>
      <c r="O13" s="47">
        <v>116.97599707358846</v>
      </c>
      <c r="P13" s="47">
        <v>102.65325096807436</v>
      </c>
      <c r="Q13" s="47">
        <v>103.2</v>
      </c>
      <c r="R13" s="47">
        <v>127.9</v>
      </c>
      <c r="S13" s="47">
        <v>100.3</v>
      </c>
      <c r="T13" s="47">
        <v>98.8</v>
      </c>
      <c r="U13" s="47">
        <v>98.9</v>
      </c>
      <c r="V13" s="47">
        <v>93.2</v>
      </c>
      <c r="W13" s="47">
        <v>97.7</v>
      </c>
      <c r="X13" s="48">
        <v>0</v>
      </c>
    </row>
    <row r="14" spans="1:24" ht="15.75" x14ac:dyDescent="0.25">
      <c r="A14" s="9" t="s">
        <v>59</v>
      </c>
      <c r="B14" s="56">
        <v>102.3</v>
      </c>
      <c r="C14" s="57">
        <v>104.5</v>
      </c>
      <c r="D14" s="47">
        <v>60</v>
      </c>
      <c r="E14" s="47">
        <v>107.3</v>
      </c>
      <c r="F14" s="47">
        <v>103.5</v>
      </c>
      <c r="G14" s="47">
        <v>107.7</v>
      </c>
      <c r="H14" s="47">
        <v>89.2</v>
      </c>
      <c r="I14" s="47">
        <v>97.3</v>
      </c>
      <c r="J14" s="47">
        <v>98.9</v>
      </c>
      <c r="K14" s="47">
        <v>100.6</v>
      </c>
      <c r="L14" s="47">
        <v>100.7</v>
      </c>
      <c r="M14" s="47">
        <v>85.5</v>
      </c>
      <c r="N14" s="47">
        <v>103.8</v>
      </c>
      <c r="O14" s="47">
        <v>100.88381958200101</v>
      </c>
      <c r="P14" s="47">
        <v>105.40709724395685</v>
      </c>
      <c r="Q14" s="47">
        <v>109</v>
      </c>
      <c r="R14" s="47">
        <v>120.9</v>
      </c>
      <c r="S14" s="47">
        <v>104.8</v>
      </c>
      <c r="T14" s="47">
        <v>99.9</v>
      </c>
      <c r="U14" s="47">
        <v>100.1</v>
      </c>
      <c r="V14" s="47">
        <v>97.7</v>
      </c>
      <c r="W14" s="47">
        <v>104</v>
      </c>
      <c r="X14" s="48">
        <v>0</v>
      </c>
    </row>
    <row r="15" spans="1:24" ht="15.75" x14ac:dyDescent="0.25">
      <c r="A15" s="9" t="s">
        <v>58</v>
      </c>
      <c r="B15" s="56">
        <v>102.8</v>
      </c>
      <c r="C15" s="57">
        <v>107.9</v>
      </c>
      <c r="D15" s="47">
        <v>101.2</v>
      </c>
      <c r="E15" s="47">
        <v>105.9</v>
      </c>
      <c r="F15" s="47">
        <v>104.1</v>
      </c>
      <c r="G15" s="47">
        <v>112.2</v>
      </c>
      <c r="H15" s="47">
        <v>82.8</v>
      </c>
      <c r="I15" s="47">
        <v>103.5</v>
      </c>
      <c r="J15" s="47">
        <v>106.9</v>
      </c>
      <c r="K15" s="47">
        <v>124.4</v>
      </c>
      <c r="L15" s="47">
        <v>90.3</v>
      </c>
      <c r="M15" s="47">
        <v>83.4</v>
      </c>
      <c r="N15" s="47">
        <v>105.9</v>
      </c>
      <c r="O15" s="47">
        <v>99.620166769708575</v>
      </c>
      <c r="P15" s="47">
        <v>109.24691250684755</v>
      </c>
      <c r="Q15" s="47">
        <v>90</v>
      </c>
      <c r="R15" s="47">
        <v>102.9</v>
      </c>
      <c r="S15" s="47">
        <v>99.4</v>
      </c>
      <c r="T15" s="47">
        <v>102.6</v>
      </c>
      <c r="U15" s="47">
        <v>101.5</v>
      </c>
      <c r="V15" s="47">
        <v>100.4</v>
      </c>
      <c r="W15" s="47">
        <v>105.1</v>
      </c>
      <c r="X15" s="48">
        <v>0</v>
      </c>
    </row>
    <row r="16" spans="1:24" ht="15.75" x14ac:dyDescent="0.25">
      <c r="A16" s="9" t="s">
        <v>57</v>
      </c>
      <c r="B16" s="56">
        <v>101.1</v>
      </c>
      <c r="C16" s="57">
        <v>103.5</v>
      </c>
      <c r="D16" s="47">
        <v>91.2</v>
      </c>
      <c r="E16" s="47">
        <v>98.1</v>
      </c>
      <c r="F16" s="47">
        <v>112.7</v>
      </c>
      <c r="G16" s="47">
        <v>64.3</v>
      </c>
      <c r="H16" s="47">
        <v>90.6</v>
      </c>
      <c r="I16" s="47">
        <v>100.5</v>
      </c>
      <c r="J16" s="47">
        <v>128.80000000000001</v>
      </c>
      <c r="K16" s="47">
        <v>99.8</v>
      </c>
      <c r="L16" s="47">
        <v>108.3</v>
      </c>
      <c r="M16" s="47">
        <v>85.6</v>
      </c>
      <c r="N16" s="47">
        <v>113</v>
      </c>
      <c r="O16" s="47">
        <v>141.2491680821127</v>
      </c>
      <c r="P16" s="47">
        <v>103.84930235242678</v>
      </c>
      <c r="Q16" s="47">
        <v>103.7</v>
      </c>
      <c r="R16" s="47">
        <v>99.1</v>
      </c>
      <c r="S16" s="47">
        <v>100</v>
      </c>
      <c r="T16" s="47">
        <v>100.3</v>
      </c>
      <c r="U16" s="47">
        <v>97.2</v>
      </c>
      <c r="V16" s="47">
        <v>93.9</v>
      </c>
      <c r="W16" s="47">
        <v>106.1</v>
      </c>
      <c r="X16" s="48">
        <v>0</v>
      </c>
    </row>
    <row r="17" spans="1:24" ht="15.75" x14ac:dyDescent="0.25">
      <c r="A17" s="9" t="s">
        <v>123</v>
      </c>
      <c r="B17" s="56">
        <v>101.9</v>
      </c>
      <c r="C17" s="57">
        <v>92.2</v>
      </c>
      <c r="D17" s="47">
        <v>124</v>
      </c>
      <c r="E17" s="47">
        <v>110.1</v>
      </c>
      <c r="F17" s="47">
        <v>83.6</v>
      </c>
      <c r="G17" s="47">
        <v>116.6</v>
      </c>
      <c r="H17" s="47">
        <v>75.2</v>
      </c>
      <c r="I17" s="47">
        <v>102.7</v>
      </c>
      <c r="J17" s="47">
        <v>97.3</v>
      </c>
      <c r="K17" s="47">
        <v>83</v>
      </c>
      <c r="L17" s="47">
        <v>112.9</v>
      </c>
      <c r="M17" s="47">
        <v>79.8</v>
      </c>
      <c r="N17" s="47">
        <v>100.9</v>
      </c>
      <c r="O17" s="47">
        <v>94.307996206849182</v>
      </c>
      <c r="P17" s="47">
        <v>105.31466194761529</v>
      </c>
      <c r="Q17" s="47">
        <v>103.6</v>
      </c>
      <c r="R17" s="47">
        <v>158.5</v>
      </c>
      <c r="S17" s="47">
        <v>103.7</v>
      </c>
      <c r="T17" s="47">
        <v>104.5</v>
      </c>
      <c r="U17" s="47">
        <v>95.3</v>
      </c>
      <c r="V17" s="47">
        <v>121.5</v>
      </c>
      <c r="W17" s="47">
        <v>90.3</v>
      </c>
      <c r="X17" s="48">
        <v>0</v>
      </c>
    </row>
    <row r="18" spans="1:24" ht="15.75" x14ac:dyDescent="0.25">
      <c r="A18" s="9" t="s">
        <v>56</v>
      </c>
      <c r="B18" s="56">
        <v>98.6</v>
      </c>
      <c r="C18" s="57">
        <v>99.9</v>
      </c>
      <c r="D18" s="47">
        <v>110.3</v>
      </c>
      <c r="E18" s="47">
        <v>96.7</v>
      </c>
      <c r="F18" s="47">
        <v>100</v>
      </c>
      <c r="G18" s="47">
        <v>119.3</v>
      </c>
      <c r="H18" s="47">
        <v>85.5</v>
      </c>
      <c r="I18" s="47">
        <v>104.5</v>
      </c>
      <c r="J18" s="47">
        <v>97.4</v>
      </c>
      <c r="K18" s="47">
        <v>102</v>
      </c>
      <c r="L18" s="47">
        <v>104.7</v>
      </c>
      <c r="M18" s="47">
        <v>110</v>
      </c>
      <c r="N18" s="47">
        <v>102.9</v>
      </c>
      <c r="O18" s="47">
        <v>116.42323638502532</v>
      </c>
      <c r="P18" s="47">
        <v>97.466785695753771</v>
      </c>
      <c r="Q18" s="47">
        <v>88.3</v>
      </c>
      <c r="R18" s="47">
        <v>81.5</v>
      </c>
      <c r="S18" s="47">
        <v>99.1</v>
      </c>
      <c r="T18" s="47">
        <v>100.3</v>
      </c>
      <c r="U18" s="47">
        <v>100.7</v>
      </c>
      <c r="V18" s="47">
        <v>100.1</v>
      </c>
      <c r="W18" s="47">
        <v>80.7</v>
      </c>
      <c r="X18" s="48">
        <v>0</v>
      </c>
    </row>
    <row r="19" spans="1:24" ht="15.75" x14ac:dyDescent="0.25">
      <c r="A19" s="9" t="s">
        <v>55</v>
      </c>
      <c r="B19" s="56">
        <v>101.9</v>
      </c>
      <c r="C19" s="57">
        <v>102.9</v>
      </c>
      <c r="D19" s="47">
        <v>87.6</v>
      </c>
      <c r="E19" s="47">
        <v>102.7</v>
      </c>
      <c r="F19" s="47">
        <v>95.9</v>
      </c>
      <c r="G19" s="47">
        <v>98.6</v>
      </c>
      <c r="H19" s="47">
        <v>108.7</v>
      </c>
      <c r="I19" s="47">
        <v>100.1</v>
      </c>
      <c r="J19" s="47">
        <v>99.7</v>
      </c>
      <c r="K19" s="47">
        <v>100.3</v>
      </c>
      <c r="L19" s="47">
        <v>108.3</v>
      </c>
      <c r="M19" s="47">
        <v>102.3</v>
      </c>
      <c r="N19" s="47">
        <v>113.2</v>
      </c>
      <c r="O19" s="47">
        <v>134.17420816914441</v>
      </c>
      <c r="P19" s="47">
        <v>104.45170423911017</v>
      </c>
      <c r="Q19" s="47">
        <v>62.9</v>
      </c>
      <c r="R19" s="47">
        <v>113.9</v>
      </c>
      <c r="S19" s="47">
        <v>100.1</v>
      </c>
      <c r="T19" s="47">
        <v>101.4</v>
      </c>
      <c r="U19" s="47">
        <v>97.3</v>
      </c>
      <c r="V19" s="47">
        <v>99.9</v>
      </c>
      <c r="W19" s="47">
        <v>102.2</v>
      </c>
      <c r="X19" s="48">
        <v>0</v>
      </c>
    </row>
    <row r="20" spans="1:24" ht="15.75" x14ac:dyDescent="0.25">
      <c r="A20" s="9" t="s">
        <v>54</v>
      </c>
      <c r="B20" s="56">
        <v>103</v>
      </c>
      <c r="C20" s="57">
        <v>103.2</v>
      </c>
      <c r="D20" s="47">
        <v>96.1</v>
      </c>
      <c r="E20" s="47">
        <v>101.2</v>
      </c>
      <c r="F20" s="47">
        <v>101.9</v>
      </c>
      <c r="G20" s="47">
        <v>110.8</v>
      </c>
      <c r="H20" s="47">
        <v>104.5</v>
      </c>
      <c r="I20" s="47">
        <v>102.7</v>
      </c>
      <c r="J20" s="47">
        <v>107.3</v>
      </c>
      <c r="K20" s="47">
        <v>103.9</v>
      </c>
      <c r="L20" s="47">
        <v>101.4</v>
      </c>
      <c r="M20" s="47">
        <v>102.1</v>
      </c>
      <c r="N20" s="47">
        <v>105.5</v>
      </c>
      <c r="O20" s="47">
        <v>110.38664590838856</v>
      </c>
      <c r="P20" s="47">
        <v>103.63984110761255</v>
      </c>
      <c r="Q20" s="47">
        <v>110.1</v>
      </c>
      <c r="R20" s="47">
        <v>111.4</v>
      </c>
      <c r="S20" s="47">
        <v>99</v>
      </c>
      <c r="T20" s="47">
        <v>101.9</v>
      </c>
      <c r="U20" s="47">
        <v>99.6</v>
      </c>
      <c r="V20" s="47">
        <v>96.4</v>
      </c>
      <c r="W20" s="47">
        <v>105.3</v>
      </c>
      <c r="X20" s="48">
        <v>0</v>
      </c>
    </row>
    <row r="21" spans="1:24" ht="15.75" x14ac:dyDescent="0.25">
      <c r="A21" s="9" t="s">
        <v>53</v>
      </c>
      <c r="B21" s="56">
        <v>101.1</v>
      </c>
      <c r="C21" s="57">
        <v>106.4</v>
      </c>
      <c r="D21" s="47">
        <v>100.8</v>
      </c>
      <c r="E21" s="47">
        <v>94.5</v>
      </c>
      <c r="F21" s="47">
        <v>100.7</v>
      </c>
      <c r="G21" s="47">
        <v>67.599999999999994</v>
      </c>
      <c r="H21" s="47">
        <v>95.7</v>
      </c>
      <c r="I21" s="47">
        <v>100.5</v>
      </c>
      <c r="J21" s="47">
        <v>104.6</v>
      </c>
      <c r="K21" s="47">
        <v>107.4</v>
      </c>
      <c r="L21" s="47">
        <v>97</v>
      </c>
      <c r="M21" s="47">
        <v>85.6</v>
      </c>
      <c r="N21" s="47">
        <v>109.1</v>
      </c>
      <c r="O21" s="47">
        <v>123.92385384726572</v>
      </c>
      <c r="P21" s="47">
        <v>103.60202310602848</v>
      </c>
      <c r="Q21" s="47">
        <v>83.5</v>
      </c>
      <c r="R21" s="47">
        <v>101.2</v>
      </c>
      <c r="S21" s="47">
        <v>102.7</v>
      </c>
      <c r="T21" s="47">
        <v>99.2</v>
      </c>
      <c r="U21" s="47">
        <v>100.7</v>
      </c>
      <c r="V21" s="47">
        <v>103.2</v>
      </c>
      <c r="W21" s="47">
        <v>105.5</v>
      </c>
      <c r="X21" s="48">
        <v>0</v>
      </c>
    </row>
    <row r="22" spans="1:24" ht="15.75" x14ac:dyDescent="0.25">
      <c r="A22" s="9" t="s">
        <v>124</v>
      </c>
      <c r="B22" s="56">
        <v>101.2</v>
      </c>
      <c r="C22" s="57">
        <v>111.1</v>
      </c>
      <c r="D22" s="47">
        <v>148</v>
      </c>
      <c r="E22" s="47">
        <v>98</v>
      </c>
      <c r="F22" s="47">
        <v>102.3</v>
      </c>
      <c r="G22" s="47">
        <v>106</v>
      </c>
      <c r="H22" s="47">
        <v>92.6</v>
      </c>
      <c r="I22" s="47">
        <v>94.6</v>
      </c>
      <c r="J22" s="47">
        <v>112</v>
      </c>
      <c r="K22" s="47">
        <v>99</v>
      </c>
      <c r="L22" s="47">
        <v>110.1</v>
      </c>
      <c r="M22" s="47">
        <v>100.1</v>
      </c>
      <c r="N22" s="47">
        <v>101.1</v>
      </c>
      <c r="O22" s="47">
        <v>95.488078600326261</v>
      </c>
      <c r="P22" s="47">
        <v>102.91925904451149</v>
      </c>
      <c r="Q22" s="47">
        <v>111.6</v>
      </c>
      <c r="R22" s="47">
        <v>117.8</v>
      </c>
      <c r="S22" s="47">
        <v>101.8</v>
      </c>
      <c r="T22" s="47">
        <v>100.7</v>
      </c>
      <c r="U22" s="47">
        <v>99.5</v>
      </c>
      <c r="V22" s="47">
        <v>96.4</v>
      </c>
      <c r="W22" s="47">
        <v>92.2</v>
      </c>
      <c r="X22" s="48">
        <v>0</v>
      </c>
    </row>
    <row r="23" spans="1:24" ht="15.75" x14ac:dyDescent="0.25">
      <c r="A23" s="9" t="s">
        <v>125</v>
      </c>
      <c r="B23" s="56">
        <v>103.9</v>
      </c>
      <c r="C23" s="57">
        <v>118.6</v>
      </c>
      <c r="D23" s="47">
        <v>157.69999999999999</v>
      </c>
      <c r="E23" s="47">
        <v>104.9</v>
      </c>
      <c r="F23" s="47">
        <v>113.9</v>
      </c>
      <c r="G23" s="47">
        <v>74.599999999999994</v>
      </c>
      <c r="H23" s="47">
        <v>97.3</v>
      </c>
      <c r="I23" s="47">
        <v>100.9</v>
      </c>
      <c r="J23" s="47">
        <v>101.1</v>
      </c>
      <c r="K23" s="47">
        <v>98.6</v>
      </c>
      <c r="L23" s="47">
        <v>98.9</v>
      </c>
      <c r="M23" s="47">
        <v>95.5</v>
      </c>
      <c r="N23" s="47">
        <v>107.7</v>
      </c>
      <c r="O23" s="47">
        <v>117.07421697527998</v>
      </c>
      <c r="P23" s="47">
        <v>103.87511171353196</v>
      </c>
      <c r="Q23" s="47">
        <v>89.1</v>
      </c>
      <c r="R23" s="47">
        <v>106.7</v>
      </c>
      <c r="S23" s="47">
        <v>99.4</v>
      </c>
      <c r="T23" s="47">
        <v>104.5</v>
      </c>
      <c r="U23" s="47">
        <v>98.9</v>
      </c>
      <c r="V23" s="47">
        <v>102.4</v>
      </c>
      <c r="W23" s="47">
        <v>98.5</v>
      </c>
      <c r="X23" s="48">
        <v>0</v>
      </c>
    </row>
    <row r="24" spans="1:24" ht="15.75" x14ac:dyDescent="0.25">
      <c r="A24" s="10" t="s">
        <v>52</v>
      </c>
      <c r="B24" s="58">
        <v>102.3</v>
      </c>
      <c r="C24" s="57">
        <v>87.3</v>
      </c>
      <c r="D24" s="47">
        <v>112.5</v>
      </c>
      <c r="E24" s="47">
        <v>106.5</v>
      </c>
      <c r="F24" s="47">
        <v>121</v>
      </c>
      <c r="G24" s="47">
        <v>105.7</v>
      </c>
      <c r="H24" s="47">
        <v>97.1</v>
      </c>
      <c r="I24" s="47">
        <v>100.8</v>
      </c>
      <c r="J24" s="47">
        <v>99.6</v>
      </c>
      <c r="K24" s="47">
        <v>92.9</v>
      </c>
      <c r="L24" s="47">
        <v>110.2</v>
      </c>
      <c r="M24" s="47">
        <v>101</v>
      </c>
      <c r="N24" s="47">
        <v>102.2</v>
      </c>
      <c r="O24" s="47">
        <v>99.659829764852077</v>
      </c>
      <c r="P24" s="47">
        <v>103.5410085068235</v>
      </c>
      <c r="Q24" s="47">
        <v>84.9</v>
      </c>
      <c r="R24" s="47">
        <v>113.5</v>
      </c>
      <c r="S24" s="47">
        <v>104.6</v>
      </c>
      <c r="T24" s="47">
        <v>102.3</v>
      </c>
      <c r="U24" s="47">
        <v>97.4</v>
      </c>
      <c r="V24" s="47">
        <v>111</v>
      </c>
      <c r="W24" s="47">
        <v>77</v>
      </c>
      <c r="X24" s="48">
        <v>0</v>
      </c>
    </row>
    <row r="25" spans="1:24" s="18" customFormat="1" ht="15.75" x14ac:dyDescent="0.25">
      <c r="A25" s="9" t="s">
        <v>51</v>
      </c>
      <c r="B25" s="56">
        <v>101.6</v>
      </c>
      <c r="C25" s="57">
        <v>148.6</v>
      </c>
      <c r="D25" s="47">
        <v>0</v>
      </c>
      <c r="E25" s="47">
        <v>98.5</v>
      </c>
      <c r="F25" s="47">
        <v>84</v>
      </c>
      <c r="G25" s="47">
        <v>95.5</v>
      </c>
      <c r="H25" s="47">
        <v>93</v>
      </c>
      <c r="I25" s="47">
        <v>108.5</v>
      </c>
      <c r="J25" s="47">
        <v>97.6</v>
      </c>
      <c r="K25" s="47">
        <v>92.3</v>
      </c>
      <c r="L25" s="47">
        <v>99.9</v>
      </c>
      <c r="M25" s="47">
        <v>94.9</v>
      </c>
      <c r="N25" s="47">
        <v>108.9</v>
      </c>
      <c r="O25" s="47">
        <v>114.70538914244185</v>
      </c>
      <c r="P25" s="47">
        <v>102.89007791797147</v>
      </c>
      <c r="Q25" s="47">
        <v>91.9</v>
      </c>
      <c r="R25" s="47">
        <v>100.4</v>
      </c>
      <c r="S25" s="47">
        <v>98.4</v>
      </c>
      <c r="T25" s="47">
        <v>101.8</v>
      </c>
      <c r="U25" s="47">
        <v>100.5</v>
      </c>
      <c r="V25" s="47">
        <v>134.19999999999999</v>
      </c>
      <c r="W25" s="47">
        <v>92.1</v>
      </c>
      <c r="X25" s="48">
        <v>0</v>
      </c>
    </row>
    <row r="26" spans="1:24" ht="15.75" x14ac:dyDescent="0.25">
      <c r="A26" s="19" t="s">
        <v>1</v>
      </c>
      <c r="B26" s="41">
        <v>100.9</v>
      </c>
      <c r="C26" s="41">
        <v>101.01051849228443</v>
      </c>
      <c r="D26" s="41">
        <v>97.301371717269348</v>
      </c>
      <c r="E26" s="41">
        <v>103.24213403405808</v>
      </c>
      <c r="F26" s="41">
        <v>101.06160309127014</v>
      </c>
      <c r="G26" s="41">
        <v>105.86920665265755</v>
      </c>
      <c r="H26" s="41">
        <v>93.745287148353952</v>
      </c>
      <c r="I26" s="41">
        <v>93.783101091336434</v>
      </c>
      <c r="J26" s="41">
        <v>98.824579077959427</v>
      </c>
      <c r="K26" s="41">
        <v>107.49034474181308</v>
      </c>
      <c r="L26" s="41">
        <v>99.197977117233691</v>
      </c>
      <c r="M26" s="41">
        <v>96.520515787897153</v>
      </c>
      <c r="N26" s="41">
        <v>108.66096468439936</v>
      </c>
      <c r="O26" s="41">
        <v>110.43716009703444</v>
      </c>
      <c r="P26" s="41">
        <v>107.41554260254756</v>
      </c>
      <c r="Q26" s="41">
        <v>109.97216626739458</v>
      </c>
      <c r="R26" s="41">
        <v>102.48428921749925</v>
      </c>
      <c r="S26" s="41">
        <v>100.95606580736114</v>
      </c>
      <c r="T26" s="41">
        <v>101.58538512884596</v>
      </c>
      <c r="U26" s="41">
        <v>100.12544090528841</v>
      </c>
      <c r="V26" s="41">
        <v>97.870837417858056</v>
      </c>
      <c r="W26" s="41">
        <v>108.80483606793598</v>
      </c>
      <c r="X26" s="41">
        <v>0</v>
      </c>
    </row>
    <row r="27" spans="1:24" ht="15.75" x14ac:dyDescent="0.25">
      <c r="A27" s="9" t="s">
        <v>96</v>
      </c>
      <c r="B27" s="56">
        <v>100.6</v>
      </c>
      <c r="C27" s="57">
        <v>95.1</v>
      </c>
      <c r="D27" s="47">
        <v>107</v>
      </c>
      <c r="E27" s="47">
        <v>107.1</v>
      </c>
      <c r="F27" s="47">
        <v>91.8</v>
      </c>
      <c r="G27" s="47">
        <v>101.9</v>
      </c>
      <c r="H27" s="47">
        <v>76.2</v>
      </c>
      <c r="I27" s="47">
        <v>117.6</v>
      </c>
      <c r="J27" s="47">
        <v>96.7</v>
      </c>
      <c r="K27" s="47">
        <v>107.2</v>
      </c>
      <c r="L27" s="47">
        <v>54.5</v>
      </c>
      <c r="M27" s="47">
        <v>85</v>
      </c>
      <c r="N27" s="47">
        <v>107.8</v>
      </c>
      <c r="O27" s="47">
        <v>114.02160005209019</v>
      </c>
      <c r="P27" s="47">
        <v>105.09179046372159</v>
      </c>
      <c r="Q27" s="47">
        <v>74.8</v>
      </c>
      <c r="R27" s="47">
        <v>115.3</v>
      </c>
      <c r="S27" s="47">
        <v>99</v>
      </c>
      <c r="T27" s="47">
        <v>99.2</v>
      </c>
      <c r="U27" s="47">
        <v>98.1</v>
      </c>
      <c r="V27" s="47">
        <v>99.9</v>
      </c>
      <c r="W27" s="47">
        <v>72.7</v>
      </c>
      <c r="X27" s="48">
        <v>0</v>
      </c>
    </row>
    <row r="28" spans="1:24" ht="15.75" x14ac:dyDescent="0.25">
      <c r="A28" s="9" t="s">
        <v>50</v>
      </c>
      <c r="B28" s="56">
        <v>96.3</v>
      </c>
      <c r="C28" s="57">
        <v>95.4</v>
      </c>
      <c r="D28" s="47">
        <v>93.7</v>
      </c>
      <c r="E28" s="47">
        <v>103.6</v>
      </c>
      <c r="F28" s="47">
        <v>102.3</v>
      </c>
      <c r="G28" s="47">
        <v>107.1</v>
      </c>
      <c r="H28" s="47">
        <v>72.2</v>
      </c>
      <c r="I28" s="47">
        <v>109.9</v>
      </c>
      <c r="J28" s="47">
        <v>99</v>
      </c>
      <c r="K28" s="47">
        <v>97.5</v>
      </c>
      <c r="L28" s="47">
        <v>101.3</v>
      </c>
      <c r="M28" s="47">
        <v>85.2</v>
      </c>
      <c r="N28" s="47">
        <v>99.5</v>
      </c>
      <c r="O28" s="47">
        <v>92.021578179452518</v>
      </c>
      <c r="P28" s="47">
        <v>103.45373161920284</v>
      </c>
      <c r="Q28" s="47">
        <v>110</v>
      </c>
      <c r="R28" s="47">
        <v>104.7</v>
      </c>
      <c r="S28" s="47">
        <v>101.8</v>
      </c>
      <c r="T28" s="47">
        <v>98.2</v>
      </c>
      <c r="U28" s="47">
        <v>96.7</v>
      </c>
      <c r="V28" s="47">
        <v>99.2</v>
      </c>
      <c r="W28" s="47">
        <v>85.8</v>
      </c>
      <c r="X28" s="48">
        <v>0</v>
      </c>
    </row>
    <row r="29" spans="1:24" ht="15.75" x14ac:dyDescent="0.25">
      <c r="A29" s="9" t="s">
        <v>49</v>
      </c>
      <c r="B29" s="56">
        <v>101.7</v>
      </c>
      <c r="C29" s="57">
        <v>87.2</v>
      </c>
      <c r="D29" s="47">
        <v>97.7</v>
      </c>
      <c r="E29" s="47">
        <v>117.3</v>
      </c>
      <c r="F29" s="47">
        <v>96.3</v>
      </c>
      <c r="G29" s="47">
        <v>114.9</v>
      </c>
      <c r="H29" s="47">
        <v>127.2</v>
      </c>
      <c r="I29" s="47">
        <v>100.4</v>
      </c>
      <c r="J29" s="47">
        <v>95.1</v>
      </c>
      <c r="K29" s="47">
        <v>111.5</v>
      </c>
      <c r="L29" s="47">
        <v>93.6</v>
      </c>
      <c r="M29" s="47">
        <v>111.1</v>
      </c>
      <c r="N29" s="47">
        <v>97.8</v>
      </c>
      <c r="O29" s="47">
        <v>86.831461519811043</v>
      </c>
      <c r="P29" s="47">
        <v>102.5825654768451</v>
      </c>
      <c r="Q29" s="47">
        <v>104.6</v>
      </c>
      <c r="R29" s="47">
        <v>84.2</v>
      </c>
      <c r="S29" s="47">
        <v>98.4</v>
      </c>
      <c r="T29" s="47">
        <v>96.8</v>
      </c>
      <c r="U29" s="47">
        <v>99.4</v>
      </c>
      <c r="V29" s="47">
        <v>107.4</v>
      </c>
      <c r="W29" s="47">
        <v>98.3</v>
      </c>
      <c r="X29" s="48">
        <v>0</v>
      </c>
    </row>
    <row r="30" spans="1:24" ht="15.75" x14ac:dyDescent="0.25">
      <c r="A30" s="5" t="s">
        <v>48</v>
      </c>
      <c r="B30" s="56">
        <v>98.4</v>
      </c>
      <c r="C30" s="57">
        <v>83</v>
      </c>
      <c r="D30" s="47">
        <v>95.6</v>
      </c>
      <c r="E30" s="47">
        <v>93.4</v>
      </c>
      <c r="F30" s="47">
        <v>95</v>
      </c>
      <c r="G30" s="47">
        <v>127.7</v>
      </c>
      <c r="H30" s="47">
        <v>131.9</v>
      </c>
      <c r="I30" s="47">
        <v>88.3</v>
      </c>
      <c r="J30" s="47">
        <v>94</v>
      </c>
      <c r="K30" s="47">
        <v>240.2</v>
      </c>
      <c r="L30" s="47">
        <v>112.6</v>
      </c>
      <c r="M30" s="47">
        <v>127.5</v>
      </c>
      <c r="N30" s="47">
        <v>112.2</v>
      </c>
      <c r="O30" s="47">
        <v>104.83976821945653</v>
      </c>
      <c r="P30" s="47">
        <v>114.01165881429343</v>
      </c>
      <c r="Q30" s="47">
        <v>103.1</v>
      </c>
      <c r="R30" s="47">
        <v>52.2</v>
      </c>
      <c r="S30" s="47">
        <v>97.5</v>
      </c>
      <c r="T30" s="47">
        <v>94.1</v>
      </c>
      <c r="U30" s="47">
        <v>107.6</v>
      </c>
      <c r="V30" s="47">
        <v>97.3</v>
      </c>
      <c r="W30" s="47">
        <v>82.2</v>
      </c>
      <c r="X30" s="48">
        <v>0</v>
      </c>
    </row>
    <row r="31" spans="1:24" ht="15.75" x14ac:dyDescent="0.25">
      <c r="A31" s="9" t="s">
        <v>86</v>
      </c>
      <c r="B31" s="56">
        <v>103.6</v>
      </c>
      <c r="C31" s="57">
        <v>87.5</v>
      </c>
      <c r="D31" s="47">
        <v>127.3</v>
      </c>
      <c r="E31" s="47">
        <v>117.4</v>
      </c>
      <c r="F31" s="47">
        <v>96.5</v>
      </c>
      <c r="G31" s="47">
        <v>114.4</v>
      </c>
      <c r="H31" s="47">
        <v>122.3</v>
      </c>
      <c r="I31" s="47">
        <v>100.9</v>
      </c>
      <c r="J31" s="47">
        <v>95.5</v>
      </c>
      <c r="K31" s="47">
        <v>105.5</v>
      </c>
      <c r="L31" s="47">
        <v>87.9</v>
      </c>
      <c r="M31" s="47">
        <v>111.1</v>
      </c>
      <c r="N31" s="47">
        <v>97.1</v>
      </c>
      <c r="O31" s="47">
        <v>86.238866988220664</v>
      </c>
      <c r="P31" s="47">
        <v>101.88420700392015</v>
      </c>
      <c r="Q31" s="47">
        <v>105</v>
      </c>
      <c r="R31" s="47">
        <v>94.5</v>
      </c>
      <c r="S31" s="47">
        <v>98.5</v>
      </c>
      <c r="T31" s="47">
        <v>97.1</v>
      </c>
      <c r="U31" s="47">
        <v>98.8</v>
      </c>
      <c r="V31" s="47">
        <v>109.3</v>
      </c>
      <c r="W31" s="47">
        <v>100.7</v>
      </c>
      <c r="X31" s="48">
        <v>0</v>
      </c>
    </row>
    <row r="32" spans="1:24" ht="15.75" x14ac:dyDescent="0.25">
      <c r="A32" s="9" t="s">
        <v>97</v>
      </c>
      <c r="B32" s="56">
        <v>100.7</v>
      </c>
      <c r="C32" s="57">
        <v>83.4</v>
      </c>
      <c r="D32" s="47">
        <v>109</v>
      </c>
      <c r="E32" s="47">
        <v>100.8</v>
      </c>
      <c r="F32" s="47">
        <v>103.4</v>
      </c>
      <c r="G32" s="47">
        <v>102.3</v>
      </c>
      <c r="H32" s="47">
        <v>109.6</v>
      </c>
      <c r="I32" s="47">
        <v>104.9</v>
      </c>
      <c r="J32" s="47">
        <v>98.5</v>
      </c>
      <c r="K32" s="47">
        <v>111.3</v>
      </c>
      <c r="L32" s="47">
        <v>81.5</v>
      </c>
      <c r="M32" s="47">
        <v>110</v>
      </c>
      <c r="N32" s="47">
        <v>102.6</v>
      </c>
      <c r="O32" s="47">
        <v>102.7354585746056</v>
      </c>
      <c r="P32" s="47">
        <v>102.52051316045663</v>
      </c>
      <c r="Q32" s="47">
        <v>85.8</v>
      </c>
      <c r="R32" s="47">
        <v>134.69999999999999</v>
      </c>
      <c r="S32" s="47">
        <v>99.5</v>
      </c>
      <c r="T32" s="47">
        <v>106.6</v>
      </c>
      <c r="U32" s="47">
        <v>101.9</v>
      </c>
      <c r="V32" s="47">
        <v>95.2</v>
      </c>
      <c r="W32" s="47">
        <v>83.7</v>
      </c>
      <c r="X32" s="48">
        <v>0</v>
      </c>
    </row>
    <row r="33" spans="1:24" ht="15.75" x14ac:dyDescent="0.25">
      <c r="A33" s="9" t="s">
        <v>47</v>
      </c>
      <c r="B33" s="56">
        <v>102.1</v>
      </c>
      <c r="C33" s="57">
        <v>100</v>
      </c>
      <c r="D33" s="47">
        <v>102.3</v>
      </c>
      <c r="E33" s="47">
        <v>101.8</v>
      </c>
      <c r="F33" s="47">
        <v>115.5</v>
      </c>
      <c r="G33" s="47">
        <v>102.1</v>
      </c>
      <c r="H33" s="47">
        <v>108.5</v>
      </c>
      <c r="I33" s="47">
        <v>100.5</v>
      </c>
      <c r="J33" s="47">
        <v>97.6</v>
      </c>
      <c r="K33" s="47">
        <v>111.5</v>
      </c>
      <c r="L33" s="47">
        <v>98.6</v>
      </c>
      <c r="M33" s="47">
        <v>93.5</v>
      </c>
      <c r="N33" s="47">
        <v>99.9</v>
      </c>
      <c r="O33" s="47">
        <v>96.367682133231639</v>
      </c>
      <c r="P33" s="47">
        <v>102.9146752605065</v>
      </c>
      <c r="Q33" s="47">
        <v>103.5</v>
      </c>
      <c r="R33" s="47">
        <v>102.4</v>
      </c>
      <c r="S33" s="47">
        <v>103</v>
      </c>
      <c r="T33" s="47">
        <v>102.3</v>
      </c>
      <c r="U33" s="47">
        <v>102.9</v>
      </c>
      <c r="V33" s="47">
        <v>121.2</v>
      </c>
      <c r="W33" s="47">
        <v>103</v>
      </c>
      <c r="X33" s="48">
        <v>0</v>
      </c>
    </row>
    <row r="34" spans="1:24" ht="15.75" x14ac:dyDescent="0.25">
      <c r="A34" s="9" t="s">
        <v>98</v>
      </c>
      <c r="B34" s="56">
        <v>101.6</v>
      </c>
      <c r="C34" s="57">
        <v>105.1</v>
      </c>
      <c r="D34" s="47">
        <v>102.7</v>
      </c>
      <c r="E34" s="47">
        <v>100.3</v>
      </c>
      <c r="F34" s="47">
        <v>100.2</v>
      </c>
      <c r="G34" s="47">
        <v>98.1</v>
      </c>
      <c r="H34" s="47">
        <v>100.3</v>
      </c>
      <c r="I34" s="47">
        <v>100.9</v>
      </c>
      <c r="J34" s="47">
        <v>100.4</v>
      </c>
      <c r="K34" s="47">
        <v>100.8</v>
      </c>
      <c r="L34" s="47">
        <v>102.5</v>
      </c>
      <c r="M34" s="47">
        <v>72.5</v>
      </c>
      <c r="N34" s="47">
        <v>100.1</v>
      </c>
      <c r="O34" s="47">
        <v>87.8793208823638</v>
      </c>
      <c r="P34" s="47">
        <v>108.87480030038294</v>
      </c>
      <c r="Q34" s="47">
        <v>135.30000000000001</v>
      </c>
      <c r="R34" s="47">
        <v>137</v>
      </c>
      <c r="S34" s="47">
        <v>99</v>
      </c>
      <c r="T34" s="47">
        <v>103.6</v>
      </c>
      <c r="U34" s="47">
        <v>99.9</v>
      </c>
      <c r="V34" s="47">
        <v>99.1</v>
      </c>
      <c r="W34" s="47">
        <v>86.7</v>
      </c>
      <c r="X34" s="48">
        <v>0</v>
      </c>
    </row>
    <row r="35" spans="1:24" ht="15.75" x14ac:dyDescent="0.25">
      <c r="A35" s="9" t="s">
        <v>46</v>
      </c>
      <c r="B35" s="56">
        <v>101.4</v>
      </c>
      <c r="C35" s="57">
        <v>118</v>
      </c>
      <c r="D35" s="47">
        <v>103.3</v>
      </c>
      <c r="E35" s="47">
        <v>106.9</v>
      </c>
      <c r="F35" s="47">
        <v>72.2</v>
      </c>
      <c r="G35" s="47">
        <v>105.2</v>
      </c>
      <c r="H35" s="47">
        <v>100.1</v>
      </c>
      <c r="I35" s="47">
        <v>95.2</v>
      </c>
      <c r="J35" s="47">
        <v>107.3</v>
      </c>
      <c r="K35" s="47">
        <v>102.3</v>
      </c>
      <c r="L35" s="47">
        <v>110.4</v>
      </c>
      <c r="M35" s="47">
        <v>121.8</v>
      </c>
      <c r="N35" s="47">
        <v>94.5</v>
      </c>
      <c r="O35" s="47">
        <v>86.432999036949639</v>
      </c>
      <c r="P35" s="47">
        <v>100.0730971387197</v>
      </c>
      <c r="Q35" s="47">
        <v>89.2</v>
      </c>
      <c r="R35" s="47">
        <v>129.5</v>
      </c>
      <c r="S35" s="47">
        <v>97.2</v>
      </c>
      <c r="T35" s="47">
        <v>100.6</v>
      </c>
      <c r="U35" s="47">
        <v>96.7</v>
      </c>
      <c r="V35" s="47">
        <v>97.5</v>
      </c>
      <c r="W35" s="47">
        <v>110.1</v>
      </c>
      <c r="X35" s="48">
        <v>0</v>
      </c>
    </row>
    <row r="36" spans="1:24" ht="15.75" x14ac:dyDescent="0.25">
      <c r="A36" s="9" t="s">
        <v>45</v>
      </c>
      <c r="B36" s="56">
        <v>101.9</v>
      </c>
      <c r="C36" s="57">
        <v>92.9</v>
      </c>
      <c r="D36" s="47">
        <v>79.2</v>
      </c>
      <c r="E36" s="47">
        <v>103.6</v>
      </c>
      <c r="F36" s="47">
        <v>144.80000000000001</v>
      </c>
      <c r="G36" s="47">
        <v>104.1</v>
      </c>
      <c r="H36" s="47">
        <v>80.599999999999994</v>
      </c>
      <c r="I36" s="47">
        <v>100.5</v>
      </c>
      <c r="J36" s="47">
        <v>110.9</v>
      </c>
      <c r="K36" s="47">
        <v>102.9</v>
      </c>
      <c r="L36" s="47">
        <v>132.6</v>
      </c>
      <c r="M36" s="47">
        <v>117.7</v>
      </c>
      <c r="N36" s="47">
        <v>104.6</v>
      </c>
      <c r="O36" s="47">
        <v>111.69128430034574</v>
      </c>
      <c r="P36" s="47">
        <v>102.43467658200318</v>
      </c>
      <c r="Q36" s="47">
        <v>110.7</v>
      </c>
      <c r="R36" s="47">
        <v>137.6</v>
      </c>
      <c r="S36" s="47">
        <v>103.6</v>
      </c>
      <c r="T36" s="47">
        <v>95.2</v>
      </c>
      <c r="U36" s="47">
        <v>100.4</v>
      </c>
      <c r="V36" s="47">
        <v>104.6</v>
      </c>
      <c r="W36" s="47">
        <v>126.8</v>
      </c>
      <c r="X36" s="48">
        <v>0</v>
      </c>
    </row>
    <row r="37" spans="1:24" ht="15.75" x14ac:dyDescent="0.25">
      <c r="A37" s="9" t="s">
        <v>99</v>
      </c>
      <c r="B37" s="56">
        <v>100.7</v>
      </c>
      <c r="C37" s="57">
        <v>108.1</v>
      </c>
      <c r="D37" s="47">
        <v>102.2</v>
      </c>
      <c r="E37" s="47">
        <v>103.5</v>
      </c>
      <c r="F37" s="47">
        <v>106.5</v>
      </c>
      <c r="G37" s="47">
        <v>95</v>
      </c>
      <c r="H37" s="47">
        <v>91.3</v>
      </c>
      <c r="I37" s="47">
        <v>101.6</v>
      </c>
      <c r="J37" s="47">
        <v>96.4</v>
      </c>
      <c r="K37" s="47">
        <v>100</v>
      </c>
      <c r="L37" s="47">
        <v>106.5</v>
      </c>
      <c r="M37" s="47">
        <v>99.4</v>
      </c>
      <c r="N37" s="47">
        <v>99</v>
      </c>
      <c r="O37" s="47">
        <v>95.750118395716441</v>
      </c>
      <c r="P37" s="47">
        <v>100.49629264470612</v>
      </c>
      <c r="Q37" s="47">
        <v>100.8</v>
      </c>
      <c r="R37" s="47">
        <v>100</v>
      </c>
      <c r="S37" s="47">
        <v>101.4</v>
      </c>
      <c r="T37" s="47">
        <v>97.9</v>
      </c>
      <c r="U37" s="47">
        <v>97.1</v>
      </c>
      <c r="V37" s="47">
        <v>98</v>
      </c>
      <c r="W37" s="47">
        <v>99.3</v>
      </c>
      <c r="X37" s="48">
        <v>0</v>
      </c>
    </row>
    <row r="38" spans="1:24" ht="15.75" x14ac:dyDescent="0.25">
      <c r="A38" s="9" t="s">
        <v>44</v>
      </c>
      <c r="B38" s="56">
        <v>101.1</v>
      </c>
      <c r="C38" s="57">
        <v>101.7</v>
      </c>
      <c r="D38" s="47">
        <v>83.9</v>
      </c>
      <c r="E38" s="47">
        <v>102.7</v>
      </c>
      <c r="F38" s="47">
        <v>103.8</v>
      </c>
      <c r="G38" s="47">
        <v>108.6</v>
      </c>
      <c r="H38" s="47">
        <v>87.1</v>
      </c>
      <c r="I38" s="47">
        <v>89.3</v>
      </c>
      <c r="J38" s="47">
        <v>98</v>
      </c>
      <c r="K38" s="47">
        <v>109.8</v>
      </c>
      <c r="L38" s="47">
        <v>100.5</v>
      </c>
      <c r="M38" s="47">
        <v>96.8</v>
      </c>
      <c r="N38" s="47">
        <v>113.3</v>
      </c>
      <c r="O38" s="47">
        <v>118.40140641587118</v>
      </c>
      <c r="P38" s="47">
        <v>109.43938128508542</v>
      </c>
      <c r="Q38" s="47">
        <v>111.6</v>
      </c>
      <c r="R38" s="47">
        <v>97.6</v>
      </c>
      <c r="S38" s="47">
        <v>102.7</v>
      </c>
      <c r="T38" s="47">
        <v>102.8</v>
      </c>
      <c r="U38" s="47">
        <v>101</v>
      </c>
      <c r="V38" s="47">
        <v>95.5</v>
      </c>
      <c r="W38" s="47">
        <v>117.9</v>
      </c>
      <c r="X38" s="48">
        <v>0</v>
      </c>
    </row>
    <row r="39" spans="1:24" s="18" customFormat="1" ht="15.75" x14ac:dyDescent="0.25">
      <c r="A39" s="6" t="s">
        <v>2</v>
      </c>
      <c r="B39" s="41">
        <v>103.3</v>
      </c>
      <c r="C39" s="41">
        <v>102.11522262754383</v>
      </c>
      <c r="D39" s="41">
        <v>124.08505309594986</v>
      </c>
      <c r="E39" s="41">
        <v>103.6424710489263</v>
      </c>
      <c r="F39" s="41">
        <v>102.26313056730805</v>
      </c>
      <c r="G39" s="41">
        <v>100.5209669755897</v>
      </c>
      <c r="H39" s="41">
        <v>111.63731080710239</v>
      </c>
      <c r="I39" s="41">
        <v>100.38881944062037</v>
      </c>
      <c r="J39" s="41">
        <v>99.264277116406873</v>
      </c>
      <c r="K39" s="41">
        <v>106.6116079404221</v>
      </c>
      <c r="L39" s="41">
        <v>102.19502674816532</v>
      </c>
      <c r="M39" s="41">
        <v>94.030063631256795</v>
      </c>
      <c r="N39" s="41">
        <v>104.43433473600399</v>
      </c>
      <c r="O39" s="41">
        <v>97.18503351254833</v>
      </c>
      <c r="P39" s="41">
        <v>107.424616162924</v>
      </c>
      <c r="Q39" s="41">
        <v>98.531194903787366</v>
      </c>
      <c r="R39" s="41">
        <v>95.461139319150561</v>
      </c>
      <c r="S39" s="41">
        <v>100.59040525186747</v>
      </c>
      <c r="T39" s="41">
        <v>102.46034863874425</v>
      </c>
      <c r="U39" s="41">
        <v>101.1339996448533</v>
      </c>
      <c r="V39" s="41">
        <v>108.66826047085094</v>
      </c>
      <c r="W39" s="41">
        <v>126.59220788666397</v>
      </c>
      <c r="X39" s="41">
        <v>0</v>
      </c>
    </row>
    <row r="40" spans="1:24" ht="15.75" x14ac:dyDescent="0.25">
      <c r="A40" s="5" t="s">
        <v>43</v>
      </c>
      <c r="B40" s="56">
        <v>102.6</v>
      </c>
      <c r="C40" s="57">
        <v>101.9</v>
      </c>
      <c r="D40" s="47">
        <v>88.7</v>
      </c>
      <c r="E40" s="47">
        <v>101.6</v>
      </c>
      <c r="F40" s="47">
        <v>119.4</v>
      </c>
      <c r="G40" s="47">
        <v>99.6</v>
      </c>
      <c r="H40" s="47">
        <v>79.5</v>
      </c>
      <c r="I40" s="47">
        <v>105.3</v>
      </c>
      <c r="J40" s="47">
        <v>110.3</v>
      </c>
      <c r="K40" s="47">
        <v>122.1</v>
      </c>
      <c r="L40" s="47">
        <v>113.9</v>
      </c>
      <c r="M40" s="47">
        <v>123.8</v>
      </c>
      <c r="N40" s="47">
        <v>107</v>
      </c>
      <c r="O40" s="47">
        <v>117.24320930224397</v>
      </c>
      <c r="P40" s="47">
        <v>102.9523145351659</v>
      </c>
      <c r="Q40" s="47">
        <v>93.5</v>
      </c>
      <c r="R40" s="47">
        <v>151.9</v>
      </c>
      <c r="S40" s="47">
        <v>96.9</v>
      </c>
      <c r="T40" s="47">
        <v>105.9</v>
      </c>
      <c r="U40" s="47">
        <v>97</v>
      </c>
      <c r="V40" s="47">
        <v>94</v>
      </c>
      <c r="W40" s="47">
        <v>99.2</v>
      </c>
      <c r="X40" s="48">
        <v>0</v>
      </c>
    </row>
    <row r="41" spans="1:24" ht="15.75" x14ac:dyDescent="0.25">
      <c r="A41" s="5" t="s">
        <v>42</v>
      </c>
      <c r="B41" s="56">
        <v>101.5</v>
      </c>
      <c r="C41" s="57">
        <v>102.6</v>
      </c>
      <c r="D41" s="47">
        <v>79.900000000000006</v>
      </c>
      <c r="E41" s="47">
        <v>87</v>
      </c>
      <c r="F41" s="47">
        <v>85.3</v>
      </c>
      <c r="G41" s="47">
        <v>98.5</v>
      </c>
      <c r="H41" s="47">
        <v>132.9</v>
      </c>
      <c r="I41" s="47">
        <v>90.4</v>
      </c>
      <c r="J41" s="47">
        <v>101.2</v>
      </c>
      <c r="K41" s="47">
        <v>98</v>
      </c>
      <c r="L41" s="47">
        <v>101.1</v>
      </c>
      <c r="M41" s="47">
        <v>78.599999999999994</v>
      </c>
      <c r="N41" s="47">
        <v>109.8</v>
      </c>
      <c r="O41" s="47">
        <v>131.49233315268444</v>
      </c>
      <c r="P41" s="47">
        <v>107.51086870009449</v>
      </c>
      <c r="Q41" s="47">
        <v>197.7</v>
      </c>
      <c r="R41" s="47">
        <v>95.9</v>
      </c>
      <c r="S41" s="47">
        <v>96.3</v>
      </c>
      <c r="T41" s="47">
        <v>101.2</v>
      </c>
      <c r="U41" s="47">
        <v>96.8</v>
      </c>
      <c r="V41" s="47">
        <v>88.1</v>
      </c>
      <c r="W41" s="47">
        <v>97.2</v>
      </c>
      <c r="X41" s="48">
        <v>0</v>
      </c>
    </row>
    <row r="42" spans="1:24" ht="15.75" x14ac:dyDescent="0.25">
      <c r="A42" s="5" t="s">
        <v>10</v>
      </c>
      <c r="B42" s="56">
        <v>103.9</v>
      </c>
      <c r="C42" s="57">
        <v>122.9</v>
      </c>
      <c r="D42" s="47">
        <v>93.6</v>
      </c>
      <c r="E42" s="47">
        <v>78.5</v>
      </c>
      <c r="F42" s="47">
        <v>118.1</v>
      </c>
      <c r="G42" s="47">
        <v>97.4</v>
      </c>
      <c r="H42" s="47">
        <v>264.2</v>
      </c>
      <c r="I42" s="47">
        <v>95</v>
      </c>
      <c r="J42" s="47">
        <v>107.3</v>
      </c>
      <c r="K42" s="47">
        <v>106.3</v>
      </c>
      <c r="L42" s="47">
        <v>88.1</v>
      </c>
      <c r="M42" s="47">
        <v>40.700000000000003</v>
      </c>
      <c r="N42" s="47">
        <v>94.1</v>
      </c>
      <c r="O42" s="47">
        <v>77.775068721551449</v>
      </c>
      <c r="P42" s="47">
        <v>105.47767678572839</v>
      </c>
      <c r="Q42" s="47">
        <v>124</v>
      </c>
      <c r="R42" s="47">
        <v>70.8</v>
      </c>
      <c r="S42" s="47">
        <v>101.8</v>
      </c>
      <c r="T42" s="47">
        <v>99.8</v>
      </c>
      <c r="U42" s="47">
        <v>96.2</v>
      </c>
      <c r="V42" s="47">
        <v>93.3</v>
      </c>
      <c r="W42" s="47">
        <v>136.4</v>
      </c>
      <c r="X42" s="48">
        <v>0</v>
      </c>
    </row>
    <row r="43" spans="1:24" ht="15.75" x14ac:dyDescent="0.25">
      <c r="A43" s="5" t="s">
        <v>41</v>
      </c>
      <c r="B43" s="56">
        <v>103.3</v>
      </c>
      <c r="C43" s="57">
        <v>99.9</v>
      </c>
      <c r="D43" s="47">
        <v>111</v>
      </c>
      <c r="E43" s="47">
        <v>108</v>
      </c>
      <c r="F43" s="47">
        <v>96.9</v>
      </c>
      <c r="G43" s="47">
        <v>100.8</v>
      </c>
      <c r="H43" s="47">
        <v>107.3</v>
      </c>
      <c r="I43" s="47">
        <v>101</v>
      </c>
      <c r="J43" s="47">
        <v>99.1</v>
      </c>
      <c r="K43" s="47">
        <v>107.8</v>
      </c>
      <c r="L43" s="47">
        <v>104.5</v>
      </c>
      <c r="M43" s="47">
        <v>106.3</v>
      </c>
      <c r="N43" s="47">
        <v>106.6</v>
      </c>
      <c r="O43" s="47">
        <v>99.883079054403538</v>
      </c>
      <c r="P43" s="47">
        <v>109.7225657004149</v>
      </c>
      <c r="Q43" s="47">
        <v>101.2</v>
      </c>
      <c r="R43" s="47">
        <v>100.7</v>
      </c>
      <c r="S43" s="47">
        <v>101.2</v>
      </c>
      <c r="T43" s="47">
        <v>102.8</v>
      </c>
      <c r="U43" s="47">
        <v>101.6</v>
      </c>
      <c r="V43" s="47">
        <v>117.2</v>
      </c>
      <c r="W43" s="47">
        <v>167.3</v>
      </c>
      <c r="X43" s="48">
        <v>0</v>
      </c>
    </row>
    <row r="44" spans="1:24" ht="15.75" x14ac:dyDescent="0.25">
      <c r="A44" s="5" t="s">
        <v>100</v>
      </c>
      <c r="B44" s="56">
        <v>112.1</v>
      </c>
      <c r="C44" s="57">
        <v>112.2</v>
      </c>
      <c r="D44" s="47">
        <v>142.19999999999999</v>
      </c>
      <c r="E44" s="47">
        <v>96.2</v>
      </c>
      <c r="F44" s="47">
        <v>96.8</v>
      </c>
      <c r="G44" s="47">
        <v>70</v>
      </c>
      <c r="H44" s="47">
        <v>107.7</v>
      </c>
      <c r="I44" s="47">
        <v>95</v>
      </c>
      <c r="J44" s="47">
        <v>101.6</v>
      </c>
      <c r="K44" s="47">
        <v>97.2</v>
      </c>
      <c r="L44" s="47">
        <v>101</v>
      </c>
      <c r="M44" s="47">
        <v>100.3</v>
      </c>
      <c r="N44" s="47">
        <v>108.5</v>
      </c>
      <c r="O44" s="47">
        <v>100.20825287959426</v>
      </c>
      <c r="P44" s="47">
        <v>111.13008973164669</v>
      </c>
      <c r="Q44" s="47">
        <v>96.2</v>
      </c>
      <c r="R44" s="47">
        <v>93.9</v>
      </c>
      <c r="S44" s="47">
        <v>100</v>
      </c>
      <c r="T44" s="47">
        <v>97.8</v>
      </c>
      <c r="U44" s="47">
        <v>98.8</v>
      </c>
      <c r="V44" s="47">
        <v>97.7</v>
      </c>
      <c r="W44" s="47">
        <v>99.5</v>
      </c>
      <c r="X44" s="48">
        <v>0</v>
      </c>
    </row>
    <row r="45" spans="1:24" ht="15.75" x14ac:dyDescent="0.25">
      <c r="A45" s="5" t="s">
        <v>40</v>
      </c>
      <c r="B45" s="56">
        <v>100</v>
      </c>
      <c r="C45" s="57">
        <v>99.4</v>
      </c>
      <c r="D45" s="47">
        <v>90.4</v>
      </c>
      <c r="E45" s="47">
        <v>99.7</v>
      </c>
      <c r="F45" s="47">
        <v>120.3</v>
      </c>
      <c r="G45" s="47">
        <v>98.6</v>
      </c>
      <c r="H45" s="47">
        <v>107.7</v>
      </c>
      <c r="I45" s="47">
        <v>105.7</v>
      </c>
      <c r="J45" s="47">
        <v>95.9</v>
      </c>
      <c r="K45" s="47">
        <v>101.5</v>
      </c>
      <c r="L45" s="47">
        <v>102.4</v>
      </c>
      <c r="M45" s="47">
        <v>133</v>
      </c>
      <c r="N45" s="47">
        <v>100.9</v>
      </c>
      <c r="O45" s="47">
        <v>96.014535502998825</v>
      </c>
      <c r="P45" s="47">
        <v>102.30877186729468</v>
      </c>
      <c r="Q45" s="47">
        <v>88.6</v>
      </c>
      <c r="R45" s="47">
        <v>76.900000000000006</v>
      </c>
      <c r="S45" s="47">
        <v>99.9</v>
      </c>
      <c r="T45" s="47">
        <v>95.5</v>
      </c>
      <c r="U45" s="47">
        <v>99.8</v>
      </c>
      <c r="V45" s="47">
        <v>84.8</v>
      </c>
      <c r="W45" s="47">
        <v>108.4</v>
      </c>
      <c r="X45" s="48">
        <v>0</v>
      </c>
    </row>
    <row r="46" spans="1:24" ht="15.75" x14ac:dyDescent="0.25">
      <c r="A46" s="5" t="s">
        <v>101</v>
      </c>
      <c r="B46" s="56">
        <v>102.5</v>
      </c>
      <c r="C46" s="57">
        <v>101.3</v>
      </c>
      <c r="D46" s="47">
        <v>121.2</v>
      </c>
      <c r="E46" s="47">
        <v>106.2</v>
      </c>
      <c r="F46" s="47">
        <v>101.3</v>
      </c>
      <c r="G46" s="47">
        <v>109.5</v>
      </c>
      <c r="H46" s="47">
        <v>104.8</v>
      </c>
      <c r="I46" s="47">
        <v>99.3</v>
      </c>
      <c r="J46" s="47">
        <v>99.9</v>
      </c>
      <c r="K46" s="47">
        <v>104.1</v>
      </c>
      <c r="L46" s="47">
        <v>102.7</v>
      </c>
      <c r="M46" s="47">
        <v>88.6</v>
      </c>
      <c r="N46" s="47">
        <v>102.9</v>
      </c>
      <c r="O46" s="47">
        <v>99.52045236521478</v>
      </c>
      <c r="P46" s="47">
        <v>104.21264566447029</v>
      </c>
      <c r="Q46" s="47">
        <v>95.7</v>
      </c>
      <c r="R46" s="47">
        <v>100</v>
      </c>
      <c r="S46" s="47">
        <v>100.5</v>
      </c>
      <c r="T46" s="47">
        <v>108.8</v>
      </c>
      <c r="U46" s="47">
        <v>103.4</v>
      </c>
      <c r="V46" s="47">
        <v>98.3</v>
      </c>
      <c r="W46" s="47">
        <v>98</v>
      </c>
      <c r="X46" s="48">
        <v>0</v>
      </c>
    </row>
    <row r="47" spans="1:24" ht="15.75" x14ac:dyDescent="0.25">
      <c r="A47" s="9" t="s">
        <v>11</v>
      </c>
      <c r="B47" s="56">
        <v>107.1</v>
      </c>
      <c r="C47" s="57">
        <v>105.4</v>
      </c>
      <c r="D47" s="47">
        <v>106.8</v>
      </c>
      <c r="E47" s="47">
        <v>104.6</v>
      </c>
      <c r="F47" s="47">
        <v>62.8</v>
      </c>
      <c r="G47" s="47">
        <v>107.8</v>
      </c>
      <c r="H47" s="47">
        <v>160.4</v>
      </c>
      <c r="I47" s="47">
        <v>98.3</v>
      </c>
      <c r="J47" s="47">
        <v>71</v>
      </c>
      <c r="K47" s="47">
        <v>116.1</v>
      </c>
      <c r="L47" s="47">
        <v>94.8</v>
      </c>
      <c r="M47" s="47">
        <v>73.8</v>
      </c>
      <c r="N47" s="47">
        <v>124.4</v>
      </c>
      <c r="O47" s="47">
        <v>105.66104589024994</v>
      </c>
      <c r="P47" s="47">
        <v>128.09315454762938</v>
      </c>
      <c r="Q47" s="47">
        <v>108.8</v>
      </c>
      <c r="R47" s="47">
        <v>97.8</v>
      </c>
      <c r="S47" s="47">
        <v>102.4</v>
      </c>
      <c r="T47" s="47">
        <v>100.7</v>
      </c>
      <c r="U47" s="47">
        <v>122.7</v>
      </c>
      <c r="V47" s="47">
        <v>129.69999999999999</v>
      </c>
      <c r="W47" s="47">
        <v>34</v>
      </c>
      <c r="X47" s="48">
        <v>0</v>
      </c>
    </row>
    <row r="48" spans="1:24" ht="15.75" x14ac:dyDescent="0.25">
      <c r="A48" s="4" t="s">
        <v>8</v>
      </c>
      <c r="B48" s="41">
        <v>101.5</v>
      </c>
      <c r="C48" s="41">
        <v>99.805398720139948</v>
      </c>
      <c r="D48" s="41">
        <v>99.461775723647861</v>
      </c>
      <c r="E48" s="41">
        <v>103.98259150173514</v>
      </c>
      <c r="F48" s="41">
        <v>104.02820628202925</v>
      </c>
      <c r="G48" s="41">
        <v>101.52478334373596</v>
      </c>
      <c r="H48" s="41">
        <v>96.047330556861894</v>
      </c>
      <c r="I48" s="41">
        <v>102.02700628296778</v>
      </c>
      <c r="J48" s="41">
        <v>106.96918085379149</v>
      </c>
      <c r="K48" s="41">
        <v>97.359642712436852</v>
      </c>
      <c r="L48" s="41">
        <v>95.848611210900472</v>
      </c>
      <c r="M48" s="41">
        <v>70.618319414958719</v>
      </c>
      <c r="N48" s="41">
        <v>104.51328774191467</v>
      </c>
      <c r="O48" s="41">
        <v>101.84256364676145</v>
      </c>
      <c r="P48" s="41">
        <v>105.11620746242664</v>
      </c>
      <c r="Q48" s="41">
        <v>94.415352250471898</v>
      </c>
      <c r="R48" s="41">
        <v>106.55030338158306</v>
      </c>
      <c r="S48" s="41">
        <v>102.09286799218577</v>
      </c>
      <c r="T48" s="41">
        <v>103.84257195185292</v>
      </c>
      <c r="U48" s="41">
        <v>97.997258710945545</v>
      </c>
      <c r="V48" s="41">
        <v>104.23300338499448</v>
      </c>
      <c r="W48" s="41">
        <v>128.14916010884477</v>
      </c>
      <c r="X48" s="41">
        <v>0</v>
      </c>
    </row>
    <row r="49" spans="1:24" ht="15.75" x14ac:dyDescent="0.25">
      <c r="A49" s="9" t="s">
        <v>39</v>
      </c>
      <c r="B49" s="56">
        <v>103.2</v>
      </c>
      <c r="C49" s="57">
        <v>105.7</v>
      </c>
      <c r="D49" s="47">
        <v>100.8</v>
      </c>
      <c r="E49" s="47">
        <v>123.9</v>
      </c>
      <c r="F49" s="47">
        <v>97.3</v>
      </c>
      <c r="G49" s="47">
        <v>110.1</v>
      </c>
      <c r="H49" s="47">
        <v>90.8</v>
      </c>
      <c r="I49" s="47">
        <v>102</v>
      </c>
      <c r="J49" s="47">
        <v>112.8</v>
      </c>
      <c r="K49" s="47">
        <v>98.6</v>
      </c>
      <c r="L49" s="47">
        <v>101.4</v>
      </c>
      <c r="M49" s="47">
        <v>13</v>
      </c>
      <c r="N49" s="47">
        <v>110.4</v>
      </c>
      <c r="O49" s="47">
        <v>124.56529528365203</v>
      </c>
      <c r="P49" s="47">
        <v>109.47762252917686</v>
      </c>
      <c r="Q49" s="47">
        <v>106.5</v>
      </c>
      <c r="R49" s="47">
        <v>120.3</v>
      </c>
      <c r="S49" s="47">
        <v>113.2</v>
      </c>
      <c r="T49" s="47">
        <v>103.5</v>
      </c>
      <c r="U49" s="47">
        <v>91.8</v>
      </c>
      <c r="V49" s="47">
        <v>88.6</v>
      </c>
      <c r="W49" s="47">
        <v>117.5</v>
      </c>
      <c r="X49" s="48">
        <v>0</v>
      </c>
    </row>
    <row r="50" spans="1:24" s="18" customFormat="1" ht="15.75" x14ac:dyDescent="0.25">
      <c r="A50" s="9" t="s">
        <v>102</v>
      </c>
      <c r="B50" s="56">
        <v>103.3</v>
      </c>
      <c r="C50" s="57">
        <v>85.9</v>
      </c>
      <c r="D50" s="47">
        <v>135.6</v>
      </c>
      <c r="E50" s="47">
        <v>95.2</v>
      </c>
      <c r="F50" s="47">
        <v>117.3</v>
      </c>
      <c r="G50" s="47">
        <v>119.9</v>
      </c>
      <c r="H50" s="47">
        <v>89.3</v>
      </c>
      <c r="I50" s="47">
        <v>102.5</v>
      </c>
      <c r="J50" s="47">
        <v>83.1</v>
      </c>
      <c r="K50" s="47">
        <v>67</v>
      </c>
      <c r="L50" s="47">
        <v>127</v>
      </c>
      <c r="M50" s="47">
        <v>355200</v>
      </c>
      <c r="N50" s="47">
        <v>121.4</v>
      </c>
      <c r="O50" s="47">
        <v>125.35804457778212</v>
      </c>
      <c r="P50" s="47">
        <v>121.13564151066343</v>
      </c>
      <c r="Q50" s="47">
        <v>126</v>
      </c>
      <c r="R50" s="47">
        <v>70.7</v>
      </c>
      <c r="S50" s="47">
        <v>108.5</v>
      </c>
      <c r="T50" s="47">
        <v>110</v>
      </c>
      <c r="U50" s="47">
        <v>105</v>
      </c>
      <c r="V50" s="47">
        <v>104.2</v>
      </c>
      <c r="W50" s="47">
        <v>95.2</v>
      </c>
      <c r="X50" s="48">
        <v>0</v>
      </c>
    </row>
    <row r="51" spans="1:24" ht="15.75" x14ac:dyDescent="0.25">
      <c r="A51" s="9" t="s">
        <v>38</v>
      </c>
      <c r="B51" s="56">
        <v>100.4</v>
      </c>
      <c r="C51" s="57">
        <v>111.6</v>
      </c>
      <c r="D51" s="47">
        <v>108.3</v>
      </c>
      <c r="E51" s="47">
        <v>90</v>
      </c>
      <c r="F51" s="47">
        <v>105.6</v>
      </c>
      <c r="G51" s="47">
        <v>87.9</v>
      </c>
      <c r="H51" s="47">
        <v>97.6</v>
      </c>
      <c r="I51" s="47">
        <v>93.2</v>
      </c>
      <c r="J51" s="47">
        <v>100.6</v>
      </c>
      <c r="K51" s="47">
        <v>82.6</v>
      </c>
      <c r="L51" s="47">
        <v>87.9</v>
      </c>
      <c r="M51" s="47">
        <v>28.9</v>
      </c>
      <c r="N51" s="47">
        <v>105.3</v>
      </c>
      <c r="O51" s="47">
        <v>118.20266409196911</v>
      </c>
      <c r="P51" s="47">
        <v>103.13298109757108</v>
      </c>
      <c r="Q51" s="47">
        <v>156.4</v>
      </c>
      <c r="R51" s="47">
        <v>107</v>
      </c>
      <c r="S51" s="47">
        <v>103</v>
      </c>
      <c r="T51" s="47">
        <v>99.4</v>
      </c>
      <c r="U51" s="47">
        <v>101.1</v>
      </c>
      <c r="V51" s="47">
        <v>108.5</v>
      </c>
      <c r="W51" s="47">
        <v>111.1</v>
      </c>
      <c r="X51" s="48">
        <v>0</v>
      </c>
    </row>
    <row r="52" spans="1:24" ht="15.75" x14ac:dyDescent="0.25">
      <c r="A52" s="9" t="s">
        <v>37</v>
      </c>
      <c r="B52" s="56">
        <v>100.9</v>
      </c>
      <c r="C52" s="57">
        <v>92.9</v>
      </c>
      <c r="D52" s="47">
        <v>94.1</v>
      </c>
      <c r="E52" s="47">
        <v>108.1</v>
      </c>
      <c r="F52" s="47">
        <v>130.5</v>
      </c>
      <c r="G52" s="47">
        <v>110.5</v>
      </c>
      <c r="H52" s="47">
        <v>93.1</v>
      </c>
      <c r="I52" s="47">
        <v>99</v>
      </c>
      <c r="J52" s="47">
        <v>90.2</v>
      </c>
      <c r="K52" s="47">
        <v>94.4</v>
      </c>
      <c r="L52" s="47">
        <v>85.1</v>
      </c>
      <c r="M52" s="47">
        <v>105.4</v>
      </c>
      <c r="N52" s="47">
        <v>105.4</v>
      </c>
      <c r="O52" s="47">
        <v>129.60000660624442</v>
      </c>
      <c r="P52" s="47">
        <v>101.1623138704433</v>
      </c>
      <c r="Q52" s="47">
        <v>112.5</v>
      </c>
      <c r="R52" s="47">
        <v>198.2</v>
      </c>
      <c r="S52" s="47">
        <v>101.9</v>
      </c>
      <c r="T52" s="47">
        <v>102.7</v>
      </c>
      <c r="U52" s="47">
        <v>93.5</v>
      </c>
      <c r="V52" s="47">
        <v>97.2</v>
      </c>
      <c r="W52" s="47">
        <v>93.6</v>
      </c>
      <c r="X52" s="48">
        <v>0</v>
      </c>
    </row>
    <row r="53" spans="1:24" ht="15.75" x14ac:dyDescent="0.25">
      <c r="A53" s="9" t="s">
        <v>36</v>
      </c>
      <c r="B53" s="56">
        <v>98.5</v>
      </c>
      <c r="C53" s="57">
        <v>88.2</v>
      </c>
      <c r="D53" s="47">
        <v>109.4</v>
      </c>
      <c r="E53" s="47">
        <v>132.6</v>
      </c>
      <c r="F53" s="47">
        <v>113.3</v>
      </c>
      <c r="G53" s="47">
        <v>99.4</v>
      </c>
      <c r="H53" s="47">
        <v>94.5</v>
      </c>
      <c r="I53" s="47">
        <v>93.1</v>
      </c>
      <c r="J53" s="47">
        <v>86.8</v>
      </c>
      <c r="K53" s="47">
        <v>78.099999999999994</v>
      </c>
      <c r="L53" s="47">
        <v>104.5</v>
      </c>
      <c r="M53" s="47">
        <v>9.9</v>
      </c>
      <c r="N53" s="47">
        <v>101.2</v>
      </c>
      <c r="O53" s="47">
        <v>77.281235390752983</v>
      </c>
      <c r="P53" s="47">
        <v>104.09673953528349</v>
      </c>
      <c r="Q53" s="47">
        <v>75.5</v>
      </c>
      <c r="R53" s="47">
        <v>78.599999999999994</v>
      </c>
      <c r="S53" s="47">
        <v>96.9</v>
      </c>
      <c r="T53" s="47">
        <v>108.3</v>
      </c>
      <c r="U53" s="47">
        <v>98.9</v>
      </c>
      <c r="V53" s="47">
        <v>112.9</v>
      </c>
      <c r="W53" s="47">
        <v>128.80000000000001</v>
      </c>
      <c r="X53" s="48">
        <v>0</v>
      </c>
    </row>
    <row r="54" spans="1:24" ht="15.75" x14ac:dyDescent="0.25">
      <c r="A54" s="9" t="s">
        <v>35</v>
      </c>
      <c r="B54" s="56">
        <v>102.6</v>
      </c>
      <c r="C54" s="57">
        <v>115.8</v>
      </c>
      <c r="D54" s="47">
        <v>93.3</v>
      </c>
      <c r="E54" s="47">
        <v>108.3</v>
      </c>
      <c r="F54" s="47">
        <v>108</v>
      </c>
      <c r="G54" s="47">
        <v>88.8</v>
      </c>
      <c r="H54" s="47">
        <v>92.2</v>
      </c>
      <c r="I54" s="47">
        <v>99.5</v>
      </c>
      <c r="J54" s="47">
        <v>117.5</v>
      </c>
      <c r="K54" s="47">
        <v>102.9</v>
      </c>
      <c r="L54" s="47">
        <v>82.6</v>
      </c>
      <c r="M54" s="47">
        <v>73.099999999999994</v>
      </c>
      <c r="N54" s="47">
        <v>107.9</v>
      </c>
      <c r="O54" s="47">
        <v>99.477978029945533</v>
      </c>
      <c r="P54" s="47">
        <v>108.62241897211149</v>
      </c>
      <c r="Q54" s="47">
        <v>90.8</v>
      </c>
      <c r="R54" s="47">
        <v>120</v>
      </c>
      <c r="S54" s="47">
        <v>100.4</v>
      </c>
      <c r="T54" s="47">
        <v>105.9</v>
      </c>
      <c r="U54" s="47">
        <v>105.7</v>
      </c>
      <c r="V54" s="47">
        <v>129.69999999999999</v>
      </c>
      <c r="W54" s="47">
        <v>108.9</v>
      </c>
      <c r="X54" s="48">
        <v>0</v>
      </c>
    </row>
    <row r="55" spans="1:24" ht="15.75" x14ac:dyDescent="0.25">
      <c r="A55" s="9" t="s">
        <v>103</v>
      </c>
      <c r="B55" s="56">
        <v>100.4</v>
      </c>
      <c r="C55" s="57">
        <v>93.6</v>
      </c>
      <c r="D55" s="47">
        <v>95.7</v>
      </c>
      <c r="E55" s="47">
        <v>97.3</v>
      </c>
      <c r="F55" s="47">
        <v>101.2</v>
      </c>
      <c r="G55" s="47">
        <v>101.2</v>
      </c>
      <c r="H55" s="47">
        <v>114.5</v>
      </c>
      <c r="I55" s="47">
        <v>107.2</v>
      </c>
      <c r="J55" s="47">
        <v>106.3</v>
      </c>
      <c r="K55" s="47">
        <v>99.1</v>
      </c>
      <c r="L55" s="47">
        <v>93.4</v>
      </c>
      <c r="M55" s="47">
        <v>85.5</v>
      </c>
      <c r="N55" s="47">
        <v>100.6</v>
      </c>
      <c r="O55" s="47">
        <v>99.584446042270628</v>
      </c>
      <c r="P55" s="47">
        <v>101.10949134412634</v>
      </c>
      <c r="Q55" s="47">
        <v>85.8</v>
      </c>
      <c r="R55" s="47">
        <v>98.5</v>
      </c>
      <c r="S55" s="47">
        <v>96.7</v>
      </c>
      <c r="T55" s="47">
        <v>101.9</v>
      </c>
      <c r="U55" s="47">
        <v>98.4</v>
      </c>
      <c r="V55" s="47">
        <v>107.8</v>
      </c>
      <c r="W55" s="47">
        <v>152.30000000000001</v>
      </c>
      <c r="X55" s="48">
        <v>0</v>
      </c>
    </row>
    <row r="56" spans="1:24" ht="15.75" x14ac:dyDescent="0.25">
      <c r="A56" s="4" t="s">
        <v>3</v>
      </c>
      <c r="B56" s="41">
        <v>101.4</v>
      </c>
      <c r="C56" s="41">
        <v>103.47923118480968</v>
      </c>
      <c r="D56" s="41">
        <v>99.721687193330993</v>
      </c>
      <c r="E56" s="41">
        <v>103.40890056655923</v>
      </c>
      <c r="F56" s="41">
        <v>100.07889815603939</v>
      </c>
      <c r="G56" s="41">
        <v>102.49777035476413</v>
      </c>
      <c r="H56" s="41">
        <v>94.918548488458825</v>
      </c>
      <c r="I56" s="41">
        <v>103.32262315816767</v>
      </c>
      <c r="J56" s="41">
        <v>101.73632506451507</v>
      </c>
      <c r="K56" s="41">
        <v>105.10266354350438</v>
      </c>
      <c r="L56" s="41">
        <v>104.77615610858987</v>
      </c>
      <c r="M56" s="41">
        <v>91.658914229129849</v>
      </c>
      <c r="N56" s="41">
        <v>102.63230199910032</v>
      </c>
      <c r="O56" s="41">
        <v>102.49520658541694</v>
      </c>
      <c r="P56" s="41">
        <v>102.69213064519374</v>
      </c>
      <c r="Q56" s="41">
        <v>98.095316666856021</v>
      </c>
      <c r="R56" s="41">
        <v>106.38855372633587</v>
      </c>
      <c r="S56" s="41">
        <v>99.5919979455185</v>
      </c>
      <c r="T56" s="41">
        <v>99.723735524450547</v>
      </c>
      <c r="U56" s="41">
        <v>97.760910712910984</v>
      </c>
      <c r="V56" s="41">
        <v>101.28871018168188</v>
      </c>
      <c r="W56" s="41">
        <v>97.324141389844428</v>
      </c>
      <c r="X56" s="41">
        <v>0</v>
      </c>
    </row>
    <row r="57" spans="1:24" ht="15.75" x14ac:dyDescent="0.25">
      <c r="A57" s="9" t="s">
        <v>104</v>
      </c>
      <c r="B57" s="56">
        <v>100.5</v>
      </c>
      <c r="C57" s="57">
        <v>104.1</v>
      </c>
      <c r="D57" s="47">
        <v>98.3</v>
      </c>
      <c r="E57" s="47">
        <v>103.3</v>
      </c>
      <c r="F57" s="47">
        <v>91.4</v>
      </c>
      <c r="G57" s="47">
        <v>107.4</v>
      </c>
      <c r="H57" s="47">
        <v>75.3</v>
      </c>
      <c r="I57" s="47">
        <v>102.4</v>
      </c>
      <c r="J57" s="47">
        <v>114.3</v>
      </c>
      <c r="K57" s="47">
        <v>98.4</v>
      </c>
      <c r="L57" s="47">
        <v>117.4</v>
      </c>
      <c r="M57" s="47">
        <v>87.2</v>
      </c>
      <c r="N57" s="47">
        <v>107.2</v>
      </c>
      <c r="O57" s="47">
        <v>116.0847640892643</v>
      </c>
      <c r="P57" s="47">
        <v>104.03486303346105</v>
      </c>
      <c r="Q57" s="47">
        <v>100.1</v>
      </c>
      <c r="R57" s="47">
        <v>99.3</v>
      </c>
      <c r="S57" s="47">
        <v>101</v>
      </c>
      <c r="T57" s="47">
        <v>94.4</v>
      </c>
      <c r="U57" s="47">
        <v>96.4</v>
      </c>
      <c r="V57" s="47">
        <v>92</v>
      </c>
      <c r="W57" s="47">
        <v>105.1</v>
      </c>
      <c r="X57" s="48">
        <v>0</v>
      </c>
    </row>
    <row r="58" spans="1:24" s="18" customFormat="1" ht="15.75" x14ac:dyDescent="0.25">
      <c r="A58" s="9" t="s">
        <v>34</v>
      </c>
      <c r="B58" s="56">
        <v>101.5</v>
      </c>
      <c r="C58" s="57">
        <v>98.6</v>
      </c>
      <c r="D58" s="47">
        <v>113</v>
      </c>
      <c r="E58" s="47">
        <v>106.6</v>
      </c>
      <c r="F58" s="47">
        <v>89.9</v>
      </c>
      <c r="G58" s="47">
        <v>119.2</v>
      </c>
      <c r="H58" s="47">
        <v>70.099999999999994</v>
      </c>
      <c r="I58" s="47">
        <v>101.6</v>
      </c>
      <c r="J58" s="47">
        <v>107.8</v>
      </c>
      <c r="K58" s="47">
        <v>99.3</v>
      </c>
      <c r="L58" s="47">
        <v>189.5</v>
      </c>
      <c r="M58" s="47">
        <v>69.900000000000006</v>
      </c>
      <c r="N58" s="47">
        <v>95.2</v>
      </c>
      <c r="O58" s="47">
        <v>82.590464341870842</v>
      </c>
      <c r="P58" s="47">
        <v>101.56367504732535</v>
      </c>
      <c r="Q58" s="47">
        <v>154.4</v>
      </c>
      <c r="R58" s="47">
        <v>109.5</v>
      </c>
      <c r="S58" s="47">
        <v>97.3</v>
      </c>
      <c r="T58" s="47">
        <v>98.3</v>
      </c>
      <c r="U58" s="47">
        <v>99.6</v>
      </c>
      <c r="V58" s="47">
        <v>94.6</v>
      </c>
      <c r="W58" s="47">
        <v>98.1</v>
      </c>
      <c r="X58" s="48">
        <v>0</v>
      </c>
    </row>
    <row r="59" spans="1:24" ht="15.75" x14ac:dyDescent="0.25">
      <c r="A59" s="9" t="s">
        <v>33</v>
      </c>
      <c r="B59" s="56">
        <v>102.8</v>
      </c>
      <c r="C59" s="57">
        <v>101.7</v>
      </c>
      <c r="D59" s="47">
        <v>43</v>
      </c>
      <c r="E59" s="47">
        <v>103.7</v>
      </c>
      <c r="F59" s="47">
        <v>103.1</v>
      </c>
      <c r="G59" s="47">
        <v>106.9</v>
      </c>
      <c r="H59" s="47">
        <v>105.6</v>
      </c>
      <c r="I59" s="47">
        <v>97.9</v>
      </c>
      <c r="J59" s="47">
        <v>106</v>
      </c>
      <c r="K59" s="47">
        <v>106.6</v>
      </c>
      <c r="L59" s="47">
        <v>96.3</v>
      </c>
      <c r="M59" s="47">
        <v>98.5</v>
      </c>
      <c r="N59" s="47">
        <v>106.3</v>
      </c>
      <c r="O59" s="47">
        <v>113.49629278926227</v>
      </c>
      <c r="P59" s="47">
        <v>102.79014602221051</v>
      </c>
      <c r="Q59" s="47">
        <v>93.9</v>
      </c>
      <c r="R59" s="47">
        <v>131.30000000000001</v>
      </c>
      <c r="S59" s="47">
        <v>100.5</v>
      </c>
      <c r="T59" s="47">
        <v>100.6</v>
      </c>
      <c r="U59" s="47">
        <v>95.5</v>
      </c>
      <c r="V59" s="47">
        <v>106.3</v>
      </c>
      <c r="W59" s="47">
        <v>120.2</v>
      </c>
      <c r="X59" s="48">
        <v>0</v>
      </c>
    </row>
    <row r="60" spans="1:24" ht="15.75" x14ac:dyDescent="0.25">
      <c r="A60" s="9" t="s">
        <v>32</v>
      </c>
      <c r="B60" s="56">
        <v>101.9</v>
      </c>
      <c r="C60" s="57">
        <v>108.5</v>
      </c>
      <c r="D60" s="47">
        <v>100.5</v>
      </c>
      <c r="E60" s="47">
        <v>100.3</v>
      </c>
      <c r="F60" s="47">
        <v>97</v>
      </c>
      <c r="G60" s="47">
        <v>107.4</v>
      </c>
      <c r="H60" s="47">
        <v>101.8</v>
      </c>
      <c r="I60" s="47">
        <v>102.9</v>
      </c>
      <c r="J60" s="47">
        <v>101.1</v>
      </c>
      <c r="K60" s="47">
        <v>128.5</v>
      </c>
      <c r="L60" s="47">
        <v>114.7</v>
      </c>
      <c r="M60" s="47">
        <v>102.2</v>
      </c>
      <c r="N60" s="47">
        <v>106.3</v>
      </c>
      <c r="O60" s="47">
        <v>115.5738239915205</v>
      </c>
      <c r="P60" s="47">
        <v>103.25961053252179</v>
      </c>
      <c r="Q60" s="47">
        <v>102.8</v>
      </c>
      <c r="R60" s="47">
        <v>79.8</v>
      </c>
      <c r="S60" s="47">
        <v>99.1</v>
      </c>
      <c r="T60" s="47">
        <v>99.1</v>
      </c>
      <c r="U60" s="47">
        <v>97.7</v>
      </c>
      <c r="V60" s="47">
        <v>112.8</v>
      </c>
      <c r="W60" s="47">
        <v>88.1</v>
      </c>
      <c r="X60" s="48">
        <v>0</v>
      </c>
    </row>
    <row r="61" spans="1:24" ht="15.75" x14ac:dyDescent="0.25">
      <c r="A61" s="9" t="s">
        <v>31</v>
      </c>
      <c r="B61" s="56">
        <v>99.6</v>
      </c>
      <c r="C61" s="57">
        <v>104.7</v>
      </c>
      <c r="D61" s="47">
        <v>97.1</v>
      </c>
      <c r="E61" s="47">
        <v>100.7</v>
      </c>
      <c r="F61" s="47">
        <v>96.6</v>
      </c>
      <c r="G61" s="47">
        <v>99.7</v>
      </c>
      <c r="H61" s="47">
        <v>81.7</v>
      </c>
      <c r="I61" s="47">
        <v>96.9</v>
      </c>
      <c r="J61" s="47">
        <v>104.8</v>
      </c>
      <c r="K61" s="47">
        <v>96.5</v>
      </c>
      <c r="L61" s="47">
        <v>109.7</v>
      </c>
      <c r="M61" s="47">
        <v>90.4</v>
      </c>
      <c r="N61" s="47">
        <v>109.9</v>
      </c>
      <c r="O61" s="47">
        <v>120.94902546602468</v>
      </c>
      <c r="P61" s="47">
        <v>103.78777673972375</v>
      </c>
      <c r="Q61" s="47">
        <v>104.5</v>
      </c>
      <c r="R61" s="47">
        <v>98.2</v>
      </c>
      <c r="S61" s="47">
        <v>97.8</v>
      </c>
      <c r="T61" s="47">
        <v>101.6</v>
      </c>
      <c r="U61" s="47">
        <v>97.4</v>
      </c>
      <c r="V61" s="47">
        <v>92.6</v>
      </c>
      <c r="W61" s="47">
        <v>109.8</v>
      </c>
      <c r="X61" s="48">
        <v>0</v>
      </c>
    </row>
    <row r="62" spans="1:24" ht="15.75" x14ac:dyDescent="0.25">
      <c r="A62" s="9" t="s">
        <v>30</v>
      </c>
      <c r="B62" s="56">
        <v>101.4</v>
      </c>
      <c r="C62" s="57">
        <v>100.3</v>
      </c>
      <c r="D62" s="47">
        <v>112.2</v>
      </c>
      <c r="E62" s="47">
        <v>101.4</v>
      </c>
      <c r="F62" s="47">
        <v>114.8</v>
      </c>
      <c r="G62" s="47">
        <v>109.5</v>
      </c>
      <c r="H62" s="47">
        <v>87.1</v>
      </c>
      <c r="I62" s="47">
        <v>100</v>
      </c>
      <c r="J62" s="47">
        <v>103.3</v>
      </c>
      <c r="K62" s="47">
        <v>91.6</v>
      </c>
      <c r="L62" s="47">
        <v>110.1</v>
      </c>
      <c r="M62" s="47">
        <v>89</v>
      </c>
      <c r="N62" s="47">
        <v>106.1</v>
      </c>
      <c r="O62" s="47">
        <v>107.89665795243064</v>
      </c>
      <c r="P62" s="47">
        <v>105.43657577492351</v>
      </c>
      <c r="Q62" s="47">
        <v>107</v>
      </c>
      <c r="R62" s="47">
        <v>104.4</v>
      </c>
      <c r="S62" s="47">
        <v>100.2</v>
      </c>
      <c r="T62" s="47">
        <v>99.5</v>
      </c>
      <c r="U62" s="47">
        <v>98.3</v>
      </c>
      <c r="V62" s="47">
        <v>104.9</v>
      </c>
      <c r="W62" s="47">
        <v>87.8</v>
      </c>
      <c r="X62" s="48">
        <v>0</v>
      </c>
    </row>
    <row r="63" spans="1:24" ht="15.75" x14ac:dyDescent="0.25">
      <c r="A63" s="9" t="s">
        <v>29</v>
      </c>
      <c r="B63" s="56">
        <v>101.9</v>
      </c>
      <c r="C63" s="57">
        <v>121.2</v>
      </c>
      <c r="D63" s="47">
        <v>100.7</v>
      </c>
      <c r="E63" s="47">
        <v>104.3</v>
      </c>
      <c r="F63" s="47">
        <v>111.9</v>
      </c>
      <c r="G63" s="47">
        <v>109.1</v>
      </c>
      <c r="H63" s="47">
        <v>94.2</v>
      </c>
      <c r="I63" s="47">
        <v>96</v>
      </c>
      <c r="J63" s="47">
        <v>92.5</v>
      </c>
      <c r="K63" s="47">
        <v>101.5</v>
      </c>
      <c r="L63" s="47">
        <v>92.3</v>
      </c>
      <c r="M63" s="47">
        <v>91.8</v>
      </c>
      <c r="N63" s="47">
        <v>102</v>
      </c>
      <c r="O63" s="47">
        <v>96.311106229689031</v>
      </c>
      <c r="P63" s="47">
        <v>106.3308151840908</v>
      </c>
      <c r="Q63" s="47">
        <v>99.5</v>
      </c>
      <c r="R63" s="47">
        <v>155.1</v>
      </c>
      <c r="S63" s="47">
        <v>101.5</v>
      </c>
      <c r="T63" s="47">
        <v>102.2</v>
      </c>
      <c r="U63" s="47">
        <v>99</v>
      </c>
      <c r="V63" s="47">
        <v>96.4</v>
      </c>
      <c r="W63" s="47">
        <v>73.8</v>
      </c>
      <c r="X63" s="48">
        <v>0</v>
      </c>
    </row>
    <row r="64" spans="1:24" ht="15.75" x14ac:dyDescent="0.25">
      <c r="A64" s="9" t="s">
        <v>105</v>
      </c>
      <c r="B64" s="56">
        <v>101.2</v>
      </c>
      <c r="C64" s="57">
        <v>95.2</v>
      </c>
      <c r="D64" s="47">
        <v>85.5</v>
      </c>
      <c r="E64" s="47">
        <v>103</v>
      </c>
      <c r="F64" s="47">
        <v>99.4</v>
      </c>
      <c r="G64" s="47">
        <v>101.4</v>
      </c>
      <c r="H64" s="47">
        <v>89.3</v>
      </c>
      <c r="I64" s="47">
        <v>101.5</v>
      </c>
      <c r="J64" s="47">
        <v>101.9</v>
      </c>
      <c r="K64" s="47">
        <v>98.1</v>
      </c>
      <c r="L64" s="47">
        <v>100.2</v>
      </c>
      <c r="M64" s="47">
        <v>85</v>
      </c>
      <c r="N64" s="47">
        <v>105.4</v>
      </c>
      <c r="O64" s="47">
        <v>95.32994791684122</v>
      </c>
      <c r="P64" s="47">
        <v>110.43837947908656</v>
      </c>
      <c r="Q64" s="47">
        <v>94.1</v>
      </c>
      <c r="R64" s="47">
        <v>122.1</v>
      </c>
      <c r="S64" s="47">
        <v>100.7</v>
      </c>
      <c r="T64" s="47">
        <v>102</v>
      </c>
      <c r="U64" s="47">
        <v>101.5</v>
      </c>
      <c r="V64" s="47">
        <v>98.1</v>
      </c>
      <c r="W64" s="47">
        <v>101.5</v>
      </c>
      <c r="X64" s="48">
        <v>0</v>
      </c>
    </row>
    <row r="65" spans="1:24" ht="15.75" x14ac:dyDescent="0.25">
      <c r="A65" s="9" t="s">
        <v>106</v>
      </c>
      <c r="B65" s="56">
        <v>101.9</v>
      </c>
      <c r="C65" s="57">
        <v>98.1</v>
      </c>
      <c r="D65" s="47">
        <v>95.5</v>
      </c>
      <c r="E65" s="47">
        <v>103.6</v>
      </c>
      <c r="F65" s="47">
        <v>100.8</v>
      </c>
      <c r="G65" s="47">
        <v>97.7</v>
      </c>
      <c r="H65" s="47">
        <v>97.8</v>
      </c>
      <c r="I65" s="47">
        <v>110.4</v>
      </c>
      <c r="J65" s="47">
        <v>93.1</v>
      </c>
      <c r="K65" s="47">
        <v>113.3</v>
      </c>
      <c r="L65" s="47">
        <v>96.1</v>
      </c>
      <c r="M65" s="47">
        <v>85.4</v>
      </c>
      <c r="N65" s="47">
        <v>97.2</v>
      </c>
      <c r="O65" s="47">
        <v>88.228419541601014</v>
      </c>
      <c r="P65" s="47">
        <v>100.32742318041899</v>
      </c>
      <c r="Q65" s="47">
        <v>102.2</v>
      </c>
      <c r="R65" s="47">
        <v>113.7</v>
      </c>
      <c r="S65" s="47">
        <v>97.7</v>
      </c>
      <c r="T65" s="47">
        <v>103.2</v>
      </c>
      <c r="U65" s="47">
        <v>98.9</v>
      </c>
      <c r="V65" s="47">
        <v>100.5</v>
      </c>
      <c r="W65" s="47">
        <v>118.2</v>
      </c>
      <c r="X65" s="48">
        <v>0</v>
      </c>
    </row>
    <row r="66" spans="1:24" ht="15.75" x14ac:dyDescent="0.25">
      <c r="A66" s="9" t="s">
        <v>107</v>
      </c>
      <c r="B66" s="56">
        <v>101.8</v>
      </c>
      <c r="C66" s="57">
        <v>106.7</v>
      </c>
      <c r="D66" s="47">
        <v>101.1</v>
      </c>
      <c r="E66" s="47">
        <v>102.6</v>
      </c>
      <c r="F66" s="47">
        <v>99</v>
      </c>
      <c r="G66" s="47">
        <v>107.3</v>
      </c>
      <c r="H66" s="47">
        <v>106</v>
      </c>
      <c r="I66" s="47">
        <v>103.5</v>
      </c>
      <c r="J66" s="47">
        <v>95.9</v>
      </c>
      <c r="K66" s="47">
        <v>100.6</v>
      </c>
      <c r="L66" s="47">
        <v>101</v>
      </c>
      <c r="M66" s="47">
        <v>75.900000000000006</v>
      </c>
      <c r="N66" s="47">
        <v>98.3</v>
      </c>
      <c r="O66" s="47">
        <v>102.88137237568434</v>
      </c>
      <c r="P66" s="47">
        <v>96.760120667264118</v>
      </c>
      <c r="Q66" s="47">
        <v>123</v>
      </c>
      <c r="R66" s="47">
        <v>95.2</v>
      </c>
      <c r="S66" s="47">
        <v>99.8</v>
      </c>
      <c r="T66" s="47">
        <v>99.6</v>
      </c>
      <c r="U66" s="47">
        <v>98.6</v>
      </c>
      <c r="V66" s="47">
        <v>94.6</v>
      </c>
      <c r="W66" s="47">
        <v>105.4</v>
      </c>
      <c r="X66" s="48">
        <v>0</v>
      </c>
    </row>
    <row r="67" spans="1:24" ht="15.75" x14ac:dyDescent="0.25">
      <c r="A67" s="9" t="s">
        <v>28</v>
      </c>
      <c r="B67" s="56">
        <v>102.1</v>
      </c>
      <c r="C67" s="57">
        <v>100.9</v>
      </c>
      <c r="D67" s="47">
        <v>95.9</v>
      </c>
      <c r="E67" s="47">
        <v>102.6</v>
      </c>
      <c r="F67" s="47">
        <v>100.5</v>
      </c>
      <c r="G67" s="47">
        <v>100.6</v>
      </c>
      <c r="H67" s="47">
        <v>96.7</v>
      </c>
      <c r="I67" s="47">
        <v>96.5</v>
      </c>
      <c r="J67" s="47">
        <v>105.2</v>
      </c>
      <c r="K67" s="47">
        <v>106.1</v>
      </c>
      <c r="L67" s="47">
        <v>141.1</v>
      </c>
      <c r="M67" s="47">
        <v>91</v>
      </c>
      <c r="N67" s="47">
        <v>103</v>
      </c>
      <c r="O67" s="47">
        <v>101.1754246116721</v>
      </c>
      <c r="P67" s="47">
        <v>103.71937931230212</v>
      </c>
      <c r="Q67" s="47">
        <v>99.5</v>
      </c>
      <c r="R67" s="47">
        <v>131.4</v>
      </c>
      <c r="S67" s="47">
        <v>101.3</v>
      </c>
      <c r="T67" s="47">
        <v>104.4</v>
      </c>
      <c r="U67" s="47">
        <v>101.6</v>
      </c>
      <c r="V67" s="47">
        <v>96.9</v>
      </c>
      <c r="W67" s="47">
        <v>90.3</v>
      </c>
      <c r="X67" s="48">
        <v>0</v>
      </c>
    </row>
    <row r="68" spans="1:24" ht="15.75" x14ac:dyDescent="0.25">
      <c r="A68" s="9" t="s">
        <v>27</v>
      </c>
      <c r="B68" s="56">
        <v>100.8</v>
      </c>
      <c r="C68" s="57">
        <v>97.5</v>
      </c>
      <c r="D68" s="47">
        <v>97.9</v>
      </c>
      <c r="E68" s="47">
        <v>106.1</v>
      </c>
      <c r="F68" s="47">
        <v>101.7</v>
      </c>
      <c r="G68" s="47">
        <v>96.5</v>
      </c>
      <c r="H68" s="47">
        <v>104.5</v>
      </c>
      <c r="I68" s="47">
        <v>108.9</v>
      </c>
      <c r="J68" s="47">
        <v>104</v>
      </c>
      <c r="K68" s="47">
        <v>93.4</v>
      </c>
      <c r="L68" s="47">
        <v>94.5</v>
      </c>
      <c r="M68" s="47">
        <v>96.9</v>
      </c>
      <c r="N68" s="47">
        <v>100</v>
      </c>
      <c r="O68" s="47">
        <v>98.229883378381459</v>
      </c>
      <c r="P68" s="47">
        <v>100.99791351157729</v>
      </c>
      <c r="Q68" s="47">
        <v>76.099999999999994</v>
      </c>
      <c r="R68" s="47">
        <v>110.3</v>
      </c>
      <c r="S68" s="47">
        <v>98.8</v>
      </c>
      <c r="T68" s="47">
        <v>100.1</v>
      </c>
      <c r="U68" s="47">
        <v>92.8</v>
      </c>
      <c r="V68" s="47">
        <v>104</v>
      </c>
      <c r="W68" s="47">
        <v>98.5</v>
      </c>
      <c r="X68" s="48">
        <v>0</v>
      </c>
    </row>
    <row r="69" spans="1:24" ht="15.75" x14ac:dyDescent="0.25">
      <c r="A69" s="9" t="s">
        <v>26</v>
      </c>
      <c r="B69" s="56">
        <v>102.2</v>
      </c>
      <c r="C69" s="57">
        <v>100.3</v>
      </c>
      <c r="D69" s="47">
        <v>117.7</v>
      </c>
      <c r="E69" s="47">
        <v>105.5</v>
      </c>
      <c r="F69" s="47">
        <v>100</v>
      </c>
      <c r="G69" s="47">
        <v>102.8</v>
      </c>
      <c r="H69" s="47">
        <v>93.7</v>
      </c>
      <c r="I69" s="47">
        <v>107</v>
      </c>
      <c r="J69" s="47">
        <v>102.6</v>
      </c>
      <c r="K69" s="47">
        <v>101.4</v>
      </c>
      <c r="L69" s="47">
        <v>99.9</v>
      </c>
      <c r="M69" s="47">
        <v>94</v>
      </c>
      <c r="N69" s="47">
        <v>104.1</v>
      </c>
      <c r="O69" s="47">
        <v>106.87769806470591</v>
      </c>
      <c r="P69" s="47">
        <v>103.02478170931219</v>
      </c>
      <c r="Q69" s="47">
        <v>91.2</v>
      </c>
      <c r="R69" s="47">
        <v>102</v>
      </c>
      <c r="S69" s="47">
        <v>101.3</v>
      </c>
      <c r="T69" s="47">
        <v>99.4</v>
      </c>
      <c r="U69" s="47">
        <v>100.1</v>
      </c>
      <c r="V69" s="47">
        <v>101.7</v>
      </c>
      <c r="W69" s="47">
        <v>87.7</v>
      </c>
      <c r="X69" s="48">
        <v>0</v>
      </c>
    </row>
    <row r="70" spans="1:24" ht="15.75" x14ac:dyDescent="0.25">
      <c r="A70" s="9" t="s">
        <v>25</v>
      </c>
      <c r="B70" s="56">
        <v>101.4</v>
      </c>
      <c r="C70" s="57">
        <v>103.7</v>
      </c>
      <c r="D70" s="47">
        <v>53.2</v>
      </c>
      <c r="E70" s="47">
        <v>105.9</v>
      </c>
      <c r="F70" s="47">
        <v>101.3</v>
      </c>
      <c r="G70" s="47">
        <v>86.7</v>
      </c>
      <c r="H70" s="47">
        <v>106</v>
      </c>
      <c r="I70" s="47">
        <v>102.9</v>
      </c>
      <c r="J70" s="47">
        <v>97.5</v>
      </c>
      <c r="K70" s="47">
        <v>110</v>
      </c>
      <c r="L70" s="47">
        <v>96.2</v>
      </c>
      <c r="M70" s="47">
        <v>63.3</v>
      </c>
      <c r="N70" s="47">
        <v>99.5</v>
      </c>
      <c r="O70" s="47">
        <v>89.970885080733936</v>
      </c>
      <c r="P70" s="47">
        <v>103.45154062247586</v>
      </c>
      <c r="Q70" s="47">
        <v>120.2</v>
      </c>
      <c r="R70" s="47">
        <v>102.3</v>
      </c>
      <c r="S70" s="47">
        <v>97.4</v>
      </c>
      <c r="T70" s="47">
        <v>100.4</v>
      </c>
      <c r="U70" s="47">
        <v>96.8</v>
      </c>
      <c r="V70" s="47">
        <v>97.5</v>
      </c>
      <c r="W70" s="47">
        <v>121.9</v>
      </c>
      <c r="X70" s="48">
        <v>0</v>
      </c>
    </row>
    <row r="71" spans="1:24" ht="15.75" x14ac:dyDescent="0.25">
      <c r="A71" s="7" t="s">
        <v>4</v>
      </c>
      <c r="B71" s="41">
        <v>102.9</v>
      </c>
      <c r="C71" s="41">
        <v>103.68757061126584</v>
      </c>
      <c r="D71" s="41">
        <v>103.87311826424859</v>
      </c>
      <c r="E71" s="41">
        <v>104.38266637213984</v>
      </c>
      <c r="F71" s="41">
        <v>104.6125826392357</v>
      </c>
      <c r="G71" s="41">
        <v>101.36230812530071</v>
      </c>
      <c r="H71" s="41">
        <v>104.75624118082602</v>
      </c>
      <c r="I71" s="41">
        <v>97.255116415754784</v>
      </c>
      <c r="J71" s="41">
        <v>100.98159418885531</v>
      </c>
      <c r="K71" s="41">
        <v>98.977371383040207</v>
      </c>
      <c r="L71" s="41">
        <v>105.89084690205679</v>
      </c>
      <c r="M71" s="41">
        <v>97.124912842119457</v>
      </c>
      <c r="N71" s="41">
        <v>105.85738609724633</v>
      </c>
      <c r="O71" s="41">
        <v>110.27487922972826</v>
      </c>
      <c r="P71" s="41">
        <v>103.54104721206438</v>
      </c>
      <c r="Q71" s="41">
        <v>109.66694770007265</v>
      </c>
      <c r="R71" s="41">
        <v>95.834342468057173</v>
      </c>
      <c r="S71" s="41">
        <v>101.37741788703663</v>
      </c>
      <c r="T71" s="41">
        <v>102.37361696425778</v>
      </c>
      <c r="U71" s="41">
        <v>99.004646130002598</v>
      </c>
      <c r="V71" s="41">
        <v>98.35310806839928</v>
      </c>
      <c r="W71" s="41">
        <v>115.88081232626904</v>
      </c>
      <c r="X71" s="41">
        <v>0</v>
      </c>
    </row>
    <row r="72" spans="1:24" ht="15.75" x14ac:dyDescent="0.25">
      <c r="A72" s="8" t="s">
        <v>108</v>
      </c>
      <c r="B72" s="56">
        <v>101.3</v>
      </c>
      <c r="C72" s="57">
        <v>106.4</v>
      </c>
      <c r="D72" s="47">
        <v>88.3</v>
      </c>
      <c r="E72" s="47">
        <v>94</v>
      </c>
      <c r="F72" s="47">
        <v>99.1</v>
      </c>
      <c r="G72" s="47">
        <v>160.1</v>
      </c>
      <c r="H72" s="47">
        <v>82.5</v>
      </c>
      <c r="I72" s="47">
        <v>103.4</v>
      </c>
      <c r="J72" s="47">
        <v>108.8</v>
      </c>
      <c r="K72" s="47">
        <v>96.9</v>
      </c>
      <c r="L72" s="47">
        <v>120.4</v>
      </c>
      <c r="M72" s="47">
        <v>85.1</v>
      </c>
      <c r="N72" s="47">
        <v>105.5</v>
      </c>
      <c r="O72" s="47">
        <v>116.18517277871685</v>
      </c>
      <c r="P72" s="47">
        <v>102.30039142447384</v>
      </c>
      <c r="Q72" s="47">
        <v>109.7</v>
      </c>
      <c r="R72" s="47">
        <v>159</v>
      </c>
      <c r="S72" s="47">
        <v>96.2</v>
      </c>
      <c r="T72" s="47">
        <v>100.2</v>
      </c>
      <c r="U72" s="47">
        <v>99.3</v>
      </c>
      <c r="V72" s="47">
        <v>100.8</v>
      </c>
      <c r="W72" s="47">
        <v>97.3</v>
      </c>
      <c r="X72" s="48">
        <v>0</v>
      </c>
    </row>
    <row r="73" spans="1:24" s="18" customFormat="1" ht="15.75" x14ac:dyDescent="0.25">
      <c r="A73" s="8" t="s">
        <v>24</v>
      </c>
      <c r="B73" s="56">
        <v>102.1</v>
      </c>
      <c r="C73" s="57">
        <v>105.3</v>
      </c>
      <c r="D73" s="47">
        <v>102.3</v>
      </c>
      <c r="E73" s="47">
        <v>102.6</v>
      </c>
      <c r="F73" s="47">
        <v>126</v>
      </c>
      <c r="G73" s="47">
        <v>98.9</v>
      </c>
      <c r="H73" s="47">
        <v>76.599999999999994</v>
      </c>
      <c r="I73" s="47">
        <v>92</v>
      </c>
      <c r="J73" s="47">
        <v>105.3</v>
      </c>
      <c r="K73" s="47">
        <v>96</v>
      </c>
      <c r="L73" s="47">
        <v>110.3</v>
      </c>
      <c r="M73" s="47">
        <v>98</v>
      </c>
      <c r="N73" s="47">
        <v>107.7</v>
      </c>
      <c r="O73" s="47">
        <v>110.16913091371754</v>
      </c>
      <c r="P73" s="47">
        <v>106.12971254821753</v>
      </c>
      <c r="Q73" s="47">
        <v>119.3</v>
      </c>
      <c r="R73" s="47">
        <v>131.6</v>
      </c>
      <c r="S73" s="47">
        <v>100.8</v>
      </c>
      <c r="T73" s="47">
        <v>102.6</v>
      </c>
      <c r="U73" s="47">
        <v>99.1</v>
      </c>
      <c r="V73" s="47">
        <v>94.4</v>
      </c>
      <c r="W73" s="47">
        <v>114.5</v>
      </c>
      <c r="X73" s="48">
        <v>0</v>
      </c>
    </row>
    <row r="74" spans="1:24" ht="15.75" x14ac:dyDescent="0.25">
      <c r="A74" s="9" t="s">
        <v>109</v>
      </c>
      <c r="B74" s="56">
        <v>103.5</v>
      </c>
      <c r="C74" s="57">
        <v>101</v>
      </c>
      <c r="D74" s="47">
        <v>103.9</v>
      </c>
      <c r="E74" s="47">
        <v>112.9</v>
      </c>
      <c r="F74" s="47">
        <v>98.4</v>
      </c>
      <c r="G74" s="47">
        <v>103.3</v>
      </c>
      <c r="H74" s="47">
        <v>109.6</v>
      </c>
      <c r="I74" s="47">
        <v>102.7</v>
      </c>
      <c r="J74" s="47">
        <v>97.9</v>
      </c>
      <c r="K74" s="47">
        <v>101.1</v>
      </c>
      <c r="L74" s="47">
        <v>98</v>
      </c>
      <c r="M74" s="47">
        <v>97.1</v>
      </c>
      <c r="N74" s="47">
        <v>106.2</v>
      </c>
      <c r="O74" s="47">
        <v>109.66603413249231</v>
      </c>
      <c r="P74" s="47">
        <v>104.76472008258936</v>
      </c>
      <c r="Q74" s="47">
        <v>106.9</v>
      </c>
      <c r="R74" s="47">
        <v>87.2</v>
      </c>
      <c r="S74" s="47">
        <v>103</v>
      </c>
      <c r="T74" s="47">
        <v>102.3</v>
      </c>
      <c r="U74" s="47">
        <v>99.6</v>
      </c>
      <c r="V74" s="47">
        <v>101.8</v>
      </c>
      <c r="W74" s="47">
        <v>120</v>
      </c>
      <c r="X74" s="48">
        <v>0</v>
      </c>
    </row>
    <row r="75" spans="1:24" ht="15.75" x14ac:dyDescent="0.25">
      <c r="A75" s="9" t="s">
        <v>23</v>
      </c>
      <c r="B75" s="56">
        <v>100.2</v>
      </c>
      <c r="C75" s="57">
        <v>93.9</v>
      </c>
      <c r="D75" s="47">
        <v>99.2</v>
      </c>
      <c r="E75" s="47">
        <v>102.3</v>
      </c>
      <c r="F75" s="47">
        <v>97.9</v>
      </c>
      <c r="G75" s="47">
        <v>96.5</v>
      </c>
      <c r="H75" s="47">
        <v>112.4</v>
      </c>
      <c r="I75" s="47">
        <v>105</v>
      </c>
      <c r="J75" s="47">
        <v>100.7</v>
      </c>
      <c r="K75" s="47">
        <v>99.3</v>
      </c>
      <c r="L75" s="47">
        <v>96.9</v>
      </c>
      <c r="M75" s="47">
        <v>85.9</v>
      </c>
      <c r="N75" s="47">
        <v>105.2</v>
      </c>
      <c r="O75" s="47">
        <v>110.50277434071636</v>
      </c>
      <c r="P75" s="47">
        <v>103.42832205014282</v>
      </c>
      <c r="Q75" s="47">
        <v>101.2</v>
      </c>
      <c r="R75" s="47">
        <v>83.7</v>
      </c>
      <c r="S75" s="47">
        <v>100.4</v>
      </c>
      <c r="T75" s="47">
        <v>104.9</v>
      </c>
      <c r="U75" s="47">
        <v>100.3</v>
      </c>
      <c r="V75" s="47">
        <v>104.2</v>
      </c>
      <c r="W75" s="47">
        <v>136.5</v>
      </c>
      <c r="X75" s="48">
        <v>0</v>
      </c>
    </row>
    <row r="76" spans="1:24" ht="15.75" x14ac:dyDescent="0.25">
      <c r="A76" s="5" t="s">
        <v>22</v>
      </c>
      <c r="B76" s="56">
        <v>107.9</v>
      </c>
      <c r="C76" s="57">
        <v>111.4</v>
      </c>
      <c r="D76" s="47">
        <v>112.4</v>
      </c>
      <c r="E76" s="47">
        <v>103.4</v>
      </c>
      <c r="F76" s="47">
        <v>97</v>
      </c>
      <c r="G76" s="47">
        <v>104.4</v>
      </c>
      <c r="H76" s="47">
        <v>105.6</v>
      </c>
      <c r="I76" s="47">
        <v>103.8</v>
      </c>
      <c r="J76" s="47">
        <v>95.6</v>
      </c>
      <c r="K76" s="47">
        <v>92.8</v>
      </c>
      <c r="L76" s="47">
        <v>109.7</v>
      </c>
      <c r="M76" s="47">
        <v>131.9</v>
      </c>
      <c r="N76" s="47">
        <v>104.2</v>
      </c>
      <c r="O76" s="47">
        <v>100.39587627623006</v>
      </c>
      <c r="P76" s="47">
        <v>105.74510470529826</v>
      </c>
      <c r="Q76" s="47">
        <v>151.9</v>
      </c>
      <c r="R76" s="47">
        <v>88.3</v>
      </c>
      <c r="S76" s="47">
        <v>107</v>
      </c>
      <c r="T76" s="47">
        <v>102.6</v>
      </c>
      <c r="U76" s="47">
        <v>100</v>
      </c>
      <c r="V76" s="47">
        <v>93.9</v>
      </c>
      <c r="W76" s="47">
        <v>100.3</v>
      </c>
      <c r="X76" s="48">
        <v>0</v>
      </c>
    </row>
    <row r="77" spans="1:24" ht="15.75" x14ac:dyDescent="0.25">
      <c r="A77" s="8" t="s">
        <v>85</v>
      </c>
      <c r="B77" s="56">
        <v>105.4</v>
      </c>
      <c r="C77" s="57">
        <v>102</v>
      </c>
      <c r="D77" s="47">
        <v>101.8</v>
      </c>
      <c r="E77" s="47">
        <v>121.6</v>
      </c>
      <c r="F77" s="47">
        <v>102.4</v>
      </c>
      <c r="G77" s="47">
        <v>122.1</v>
      </c>
      <c r="H77" s="47">
        <v>121.2</v>
      </c>
      <c r="I77" s="47">
        <v>100.2</v>
      </c>
      <c r="J77" s="47">
        <v>94.5</v>
      </c>
      <c r="K77" s="47">
        <v>108.8</v>
      </c>
      <c r="L77" s="47">
        <v>93.1</v>
      </c>
      <c r="M77" s="47">
        <v>122</v>
      </c>
      <c r="N77" s="47">
        <v>108</v>
      </c>
      <c r="O77" s="47">
        <v>111.28516520895172</v>
      </c>
      <c r="P77" s="47">
        <v>106.38415627765212</v>
      </c>
      <c r="Q77" s="47">
        <v>103.5</v>
      </c>
      <c r="R77" s="47">
        <v>100.4</v>
      </c>
      <c r="S77" s="47">
        <v>103.5</v>
      </c>
      <c r="T77" s="47">
        <v>97.8</v>
      </c>
      <c r="U77" s="47">
        <v>97.2</v>
      </c>
      <c r="V77" s="47">
        <v>104.3</v>
      </c>
      <c r="W77" s="47">
        <v>112.6</v>
      </c>
      <c r="X77" s="48">
        <v>0</v>
      </c>
    </row>
    <row r="78" spans="1:24" ht="15.75" x14ac:dyDescent="0.25">
      <c r="A78" s="11" t="s">
        <v>110</v>
      </c>
      <c r="B78" s="56">
        <v>101.8</v>
      </c>
      <c r="C78" s="57">
        <v>103.7</v>
      </c>
      <c r="D78" s="47">
        <v>102.1</v>
      </c>
      <c r="E78" s="47">
        <v>103.2</v>
      </c>
      <c r="F78" s="47">
        <v>96</v>
      </c>
      <c r="G78" s="47">
        <v>97.9</v>
      </c>
      <c r="H78" s="47">
        <v>105</v>
      </c>
      <c r="I78" s="47">
        <v>96.6</v>
      </c>
      <c r="J78" s="47">
        <v>105.8</v>
      </c>
      <c r="K78" s="47">
        <v>99.6</v>
      </c>
      <c r="L78" s="47">
        <v>109.4</v>
      </c>
      <c r="M78" s="47">
        <v>96.9</v>
      </c>
      <c r="N78" s="47">
        <v>102.3</v>
      </c>
      <c r="O78" s="47">
        <v>110.73685732930558</v>
      </c>
      <c r="P78" s="47">
        <v>97.5631702581437</v>
      </c>
      <c r="Q78" s="47">
        <v>103.7</v>
      </c>
      <c r="R78" s="47">
        <v>87.5</v>
      </c>
      <c r="S78" s="47">
        <v>100.5</v>
      </c>
      <c r="T78" s="47">
        <v>102.8</v>
      </c>
      <c r="U78" s="47">
        <v>97.6</v>
      </c>
      <c r="V78" s="47">
        <v>95.8</v>
      </c>
      <c r="W78" s="47">
        <v>117</v>
      </c>
      <c r="X78" s="48">
        <v>0</v>
      </c>
    </row>
    <row r="79" spans="1:24" ht="15.75" x14ac:dyDescent="0.25">
      <c r="A79" s="7" t="s">
        <v>5</v>
      </c>
      <c r="B79" s="41">
        <v>102.4</v>
      </c>
      <c r="C79" s="41">
        <v>99.513170011990823</v>
      </c>
      <c r="D79" s="41">
        <v>101.93948185419823</v>
      </c>
      <c r="E79" s="41">
        <v>102.35351324223363</v>
      </c>
      <c r="F79" s="41">
        <v>100.7080340001921</v>
      </c>
      <c r="G79" s="41">
        <v>106.67237517246102</v>
      </c>
      <c r="H79" s="41">
        <v>96.554257242636908</v>
      </c>
      <c r="I79" s="41">
        <v>103.35640605925009</v>
      </c>
      <c r="J79" s="41">
        <v>107.93566506056126</v>
      </c>
      <c r="K79" s="41">
        <v>105.76087748956195</v>
      </c>
      <c r="L79" s="41">
        <v>107.71945902078224</v>
      </c>
      <c r="M79" s="41">
        <v>94.315692224656402</v>
      </c>
      <c r="N79" s="41">
        <v>103.83923024273479</v>
      </c>
      <c r="O79" s="41">
        <v>103.45158191235436</v>
      </c>
      <c r="P79" s="41">
        <v>104.07168865046464</v>
      </c>
      <c r="Q79" s="41">
        <v>102.10402810901927</v>
      </c>
      <c r="R79" s="41">
        <v>109.18012199073945</v>
      </c>
      <c r="S79" s="41">
        <v>99.65629266117692</v>
      </c>
      <c r="T79" s="41">
        <v>100.95892689421655</v>
      </c>
      <c r="U79" s="41">
        <v>99.224336221278961</v>
      </c>
      <c r="V79" s="41">
        <v>101.57400248484554</v>
      </c>
      <c r="W79" s="41">
        <v>109.77193855269603</v>
      </c>
      <c r="X79" s="41">
        <v>0</v>
      </c>
    </row>
    <row r="80" spans="1:24" ht="15.75" x14ac:dyDescent="0.25">
      <c r="A80" s="8" t="s">
        <v>21</v>
      </c>
      <c r="B80" s="56">
        <v>98.1</v>
      </c>
      <c r="C80" s="57">
        <v>96.1</v>
      </c>
      <c r="D80" s="47">
        <v>123.7</v>
      </c>
      <c r="E80" s="47">
        <v>106.8</v>
      </c>
      <c r="F80" s="47">
        <v>106.9</v>
      </c>
      <c r="G80" s="47">
        <v>97.2</v>
      </c>
      <c r="H80" s="47">
        <v>68.400000000000006</v>
      </c>
      <c r="I80" s="47">
        <v>100.8</v>
      </c>
      <c r="J80" s="47">
        <v>119.2</v>
      </c>
      <c r="K80" s="47">
        <v>102.6</v>
      </c>
      <c r="L80" s="47">
        <v>107.6</v>
      </c>
      <c r="M80" s="47">
        <v>88.9</v>
      </c>
      <c r="N80" s="47">
        <v>103.9</v>
      </c>
      <c r="O80" s="47">
        <v>103.78894330989945</v>
      </c>
      <c r="P80" s="47">
        <v>103.97288660021142</v>
      </c>
      <c r="Q80" s="47">
        <v>99</v>
      </c>
      <c r="R80" s="47">
        <v>103.8</v>
      </c>
      <c r="S80" s="47">
        <v>98.7</v>
      </c>
      <c r="T80" s="47">
        <v>102.5</v>
      </c>
      <c r="U80" s="47">
        <v>98.5</v>
      </c>
      <c r="V80" s="47">
        <v>96.1</v>
      </c>
      <c r="W80" s="47">
        <v>117.3</v>
      </c>
      <c r="X80" s="48">
        <v>0</v>
      </c>
    </row>
    <row r="81" spans="1:24" ht="15.75" x14ac:dyDescent="0.25">
      <c r="A81" s="8" t="s">
        <v>20</v>
      </c>
      <c r="B81" s="56">
        <v>101.9</v>
      </c>
      <c r="C81" s="57">
        <v>95.3</v>
      </c>
      <c r="D81" s="47">
        <v>107.8</v>
      </c>
      <c r="E81" s="47">
        <v>89.4</v>
      </c>
      <c r="F81" s="47">
        <v>110.5</v>
      </c>
      <c r="G81" s="47">
        <v>93.8</v>
      </c>
      <c r="H81" s="47">
        <v>84.4</v>
      </c>
      <c r="I81" s="47">
        <v>93.1</v>
      </c>
      <c r="J81" s="47">
        <v>105.8</v>
      </c>
      <c r="K81" s="47">
        <v>97.7</v>
      </c>
      <c r="L81" s="47">
        <v>155.69999999999999</v>
      </c>
      <c r="M81" s="47">
        <v>156.6</v>
      </c>
      <c r="N81" s="47">
        <v>118.1</v>
      </c>
      <c r="O81" s="47">
        <v>125.9438099377912</v>
      </c>
      <c r="P81" s="47">
        <v>117.19594733883201</v>
      </c>
      <c r="Q81" s="47">
        <v>123.1</v>
      </c>
      <c r="R81" s="47">
        <v>114.7</v>
      </c>
      <c r="S81" s="47">
        <v>99.4</v>
      </c>
      <c r="T81" s="47">
        <v>100.7</v>
      </c>
      <c r="U81" s="47">
        <v>98.7</v>
      </c>
      <c r="V81" s="47">
        <v>103</v>
      </c>
      <c r="W81" s="47">
        <v>98.2</v>
      </c>
      <c r="X81" s="48">
        <v>0</v>
      </c>
    </row>
    <row r="82" spans="1:24" s="18" customFormat="1" ht="15.75" x14ac:dyDescent="0.25">
      <c r="A82" s="8" t="s">
        <v>19</v>
      </c>
      <c r="B82" s="56">
        <v>100.1</v>
      </c>
      <c r="C82" s="57">
        <v>85.3</v>
      </c>
      <c r="D82" s="47">
        <v>96</v>
      </c>
      <c r="E82" s="47">
        <v>96.9</v>
      </c>
      <c r="F82" s="47">
        <v>105.5</v>
      </c>
      <c r="G82" s="47">
        <v>129.69999999999999</v>
      </c>
      <c r="H82" s="47">
        <v>82.4</v>
      </c>
      <c r="I82" s="47">
        <v>98.9</v>
      </c>
      <c r="J82" s="47">
        <v>116.4</v>
      </c>
      <c r="K82" s="47">
        <v>131.69999999999999</v>
      </c>
      <c r="L82" s="47">
        <v>97.9</v>
      </c>
      <c r="M82" s="47">
        <v>92.6</v>
      </c>
      <c r="N82" s="47">
        <v>106.7</v>
      </c>
      <c r="O82" s="47">
        <v>111.60029319783496</v>
      </c>
      <c r="P82" s="47">
        <v>104.68179400638502</v>
      </c>
      <c r="Q82" s="47">
        <v>120.2</v>
      </c>
      <c r="R82" s="47">
        <v>114.3</v>
      </c>
      <c r="S82" s="47">
        <v>96</v>
      </c>
      <c r="T82" s="47">
        <v>101.7</v>
      </c>
      <c r="U82" s="47">
        <v>99.5</v>
      </c>
      <c r="V82" s="47">
        <v>86</v>
      </c>
      <c r="W82" s="47">
        <v>129.19999999999999</v>
      </c>
      <c r="X82" s="48">
        <v>0</v>
      </c>
    </row>
    <row r="83" spans="1:24" ht="15.75" x14ac:dyDescent="0.25">
      <c r="A83" s="8" t="s">
        <v>111</v>
      </c>
      <c r="B83" s="56">
        <v>100.7</v>
      </c>
      <c r="C83" s="57">
        <v>95</v>
      </c>
      <c r="D83" s="47">
        <v>107.5</v>
      </c>
      <c r="E83" s="47">
        <v>102.4</v>
      </c>
      <c r="F83" s="47">
        <v>102.5</v>
      </c>
      <c r="G83" s="47">
        <v>97.6</v>
      </c>
      <c r="H83" s="47">
        <v>124.9</v>
      </c>
      <c r="I83" s="47">
        <v>97</v>
      </c>
      <c r="J83" s="47">
        <v>109.9</v>
      </c>
      <c r="K83" s="47">
        <v>120.2</v>
      </c>
      <c r="L83" s="47">
        <v>105.1</v>
      </c>
      <c r="M83" s="47">
        <v>94.7</v>
      </c>
      <c r="N83" s="47">
        <v>101.3</v>
      </c>
      <c r="O83" s="47">
        <v>99.09055468352642</v>
      </c>
      <c r="P83" s="47">
        <v>102.87648968023268</v>
      </c>
      <c r="Q83" s="47">
        <v>83</v>
      </c>
      <c r="R83" s="47">
        <v>95.4</v>
      </c>
      <c r="S83" s="47">
        <v>98.5</v>
      </c>
      <c r="T83" s="47">
        <v>98.9</v>
      </c>
      <c r="U83" s="47">
        <v>99.3</v>
      </c>
      <c r="V83" s="47">
        <v>104.8</v>
      </c>
      <c r="W83" s="47">
        <v>97.6</v>
      </c>
      <c r="X83" s="48">
        <v>0</v>
      </c>
    </row>
    <row r="84" spans="1:24" ht="15.75" x14ac:dyDescent="0.25">
      <c r="A84" s="8" t="s">
        <v>112</v>
      </c>
      <c r="B84" s="56">
        <v>103.3</v>
      </c>
      <c r="C84" s="57">
        <v>95.9</v>
      </c>
      <c r="D84" s="47">
        <v>105.8</v>
      </c>
      <c r="E84" s="47">
        <v>104.2</v>
      </c>
      <c r="F84" s="47">
        <v>95.9</v>
      </c>
      <c r="G84" s="47">
        <v>117.3</v>
      </c>
      <c r="H84" s="47">
        <v>95.3</v>
      </c>
      <c r="I84" s="47">
        <v>104.7</v>
      </c>
      <c r="J84" s="47">
        <v>108.1</v>
      </c>
      <c r="K84" s="47">
        <v>104.6</v>
      </c>
      <c r="L84" s="47">
        <v>99.3</v>
      </c>
      <c r="M84" s="47">
        <v>108.6</v>
      </c>
      <c r="N84" s="47">
        <v>105</v>
      </c>
      <c r="O84" s="47">
        <v>106.65468484804546</v>
      </c>
      <c r="P84" s="47">
        <v>104.17901871879496</v>
      </c>
      <c r="Q84" s="47">
        <v>100.6</v>
      </c>
      <c r="R84" s="47">
        <v>128.9</v>
      </c>
      <c r="S84" s="47">
        <v>98</v>
      </c>
      <c r="T84" s="47">
        <v>101.2</v>
      </c>
      <c r="U84" s="47">
        <v>100.1</v>
      </c>
      <c r="V84" s="47">
        <v>101.5</v>
      </c>
      <c r="W84" s="47">
        <v>101.7</v>
      </c>
      <c r="X84" s="48">
        <v>0</v>
      </c>
    </row>
    <row r="85" spans="1:24" ht="15.75" x14ac:dyDescent="0.25">
      <c r="A85" s="8" t="s">
        <v>113</v>
      </c>
      <c r="B85" s="56">
        <v>103</v>
      </c>
      <c r="C85" s="57">
        <v>99.5</v>
      </c>
      <c r="D85" s="47">
        <v>99.3</v>
      </c>
      <c r="E85" s="47">
        <v>102</v>
      </c>
      <c r="F85" s="47">
        <v>106.4</v>
      </c>
      <c r="G85" s="47">
        <v>99</v>
      </c>
      <c r="H85" s="47">
        <v>99.9</v>
      </c>
      <c r="I85" s="47">
        <v>109.6</v>
      </c>
      <c r="J85" s="47">
        <v>109.6</v>
      </c>
      <c r="K85" s="47">
        <v>104.8</v>
      </c>
      <c r="L85" s="47">
        <v>104.2</v>
      </c>
      <c r="M85" s="47">
        <v>94.5</v>
      </c>
      <c r="N85" s="47">
        <v>109.7</v>
      </c>
      <c r="O85" s="47">
        <v>114.48852259829631</v>
      </c>
      <c r="P85" s="47">
        <v>107.30657019356636</v>
      </c>
      <c r="Q85" s="47">
        <v>97.7</v>
      </c>
      <c r="R85" s="47">
        <v>100.1</v>
      </c>
      <c r="S85" s="47">
        <v>100.9</v>
      </c>
      <c r="T85" s="47">
        <v>102.6</v>
      </c>
      <c r="U85" s="47">
        <v>100</v>
      </c>
      <c r="V85" s="47">
        <v>103.6</v>
      </c>
      <c r="W85" s="47">
        <v>130.1</v>
      </c>
      <c r="X85" s="48">
        <v>0</v>
      </c>
    </row>
    <row r="86" spans="1:24" ht="15.75" x14ac:dyDescent="0.25">
      <c r="A86" s="64" t="s">
        <v>183</v>
      </c>
      <c r="B86" s="56">
        <v>102.1</v>
      </c>
      <c r="C86" s="57">
        <v>89.3</v>
      </c>
      <c r="D86" s="47">
        <v>103.6</v>
      </c>
      <c r="E86" s="47">
        <v>95.3</v>
      </c>
      <c r="F86" s="47">
        <v>99.3</v>
      </c>
      <c r="G86" s="47">
        <v>96.2</v>
      </c>
      <c r="H86" s="47">
        <v>92.5</v>
      </c>
      <c r="I86" s="47">
        <v>105.7</v>
      </c>
      <c r="J86" s="47">
        <v>114.2</v>
      </c>
      <c r="K86" s="47">
        <v>100.9</v>
      </c>
      <c r="L86" s="47">
        <v>105.5</v>
      </c>
      <c r="M86" s="47">
        <v>90.9</v>
      </c>
      <c r="N86" s="47">
        <v>102.2</v>
      </c>
      <c r="O86" s="47">
        <v>101.60468085353405</v>
      </c>
      <c r="P86" s="47">
        <v>102.51523617403147</v>
      </c>
      <c r="Q86" s="47">
        <v>123.4</v>
      </c>
      <c r="R86" s="47">
        <v>112.5</v>
      </c>
      <c r="S86" s="47">
        <v>101.1</v>
      </c>
      <c r="T86" s="47">
        <v>103.3</v>
      </c>
      <c r="U86" s="47">
        <v>100.4</v>
      </c>
      <c r="V86" s="47">
        <v>86.5</v>
      </c>
      <c r="W86" s="47">
        <v>115.1</v>
      </c>
      <c r="X86" s="48">
        <v>0</v>
      </c>
    </row>
    <row r="87" spans="1:24" ht="15.75" x14ac:dyDescent="0.25">
      <c r="A87" s="8" t="s">
        <v>114</v>
      </c>
      <c r="B87" s="56">
        <v>103.9</v>
      </c>
      <c r="C87" s="57">
        <v>109.8</v>
      </c>
      <c r="D87" s="47">
        <v>137.4</v>
      </c>
      <c r="E87" s="47">
        <v>103</v>
      </c>
      <c r="F87" s="47">
        <v>94.9</v>
      </c>
      <c r="G87" s="47">
        <v>97.8</v>
      </c>
      <c r="H87" s="47">
        <v>92</v>
      </c>
      <c r="I87" s="47">
        <v>102</v>
      </c>
      <c r="J87" s="47">
        <v>106.6</v>
      </c>
      <c r="K87" s="47">
        <v>104.3</v>
      </c>
      <c r="L87" s="47">
        <v>116.8</v>
      </c>
      <c r="M87" s="47">
        <v>84.6</v>
      </c>
      <c r="N87" s="47">
        <v>103.4</v>
      </c>
      <c r="O87" s="47">
        <v>102.03370062513626</v>
      </c>
      <c r="P87" s="47">
        <v>104.4575412876342</v>
      </c>
      <c r="Q87" s="47">
        <v>101</v>
      </c>
      <c r="R87" s="47">
        <v>108.9</v>
      </c>
      <c r="S87" s="47">
        <v>101</v>
      </c>
      <c r="T87" s="47">
        <v>100.4</v>
      </c>
      <c r="U87" s="47">
        <v>97.7</v>
      </c>
      <c r="V87" s="47">
        <v>116.2</v>
      </c>
      <c r="W87" s="47">
        <v>115.4</v>
      </c>
      <c r="X87" s="48">
        <v>0</v>
      </c>
    </row>
    <row r="88" spans="1:24" ht="15.75" x14ac:dyDescent="0.25">
      <c r="A88" s="8" t="s">
        <v>18</v>
      </c>
      <c r="B88" s="56">
        <v>101.8</v>
      </c>
      <c r="C88" s="57">
        <v>104.6</v>
      </c>
      <c r="D88" s="47">
        <v>84.3</v>
      </c>
      <c r="E88" s="47">
        <v>100.2</v>
      </c>
      <c r="F88" s="47">
        <v>109.8</v>
      </c>
      <c r="G88" s="47">
        <v>107</v>
      </c>
      <c r="H88" s="47">
        <v>92.1</v>
      </c>
      <c r="I88" s="47">
        <v>107.7</v>
      </c>
      <c r="J88" s="47">
        <v>104.8</v>
      </c>
      <c r="K88" s="47">
        <v>108</v>
      </c>
      <c r="L88" s="47">
        <v>109.6</v>
      </c>
      <c r="M88" s="47">
        <v>96.6</v>
      </c>
      <c r="N88" s="47">
        <v>101.5</v>
      </c>
      <c r="O88" s="47">
        <v>99.684921665207412</v>
      </c>
      <c r="P88" s="47">
        <v>102.53287059487397</v>
      </c>
      <c r="Q88" s="47">
        <v>110.1</v>
      </c>
      <c r="R88" s="47">
        <v>93.3</v>
      </c>
      <c r="S88" s="47">
        <v>99</v>
      </c>
      <c r="T88" s="47">
        <v>103.2</v>
      </c>
      <c r="U88" s="47">
        <v>95.6</v>
      </c>
      <c r="V88" s="47">
        <v>95.5</v>
      </c>
      <c r="W88" s="47">
        <v>99.2</v>
      </c>
      <c r="X88" s="48">
        <v>0</v>
      </c>
    </row>
    <row r="89" spans="1:24" ht="15.75" x14ac:dyDescent="0.25">
      <c r="A89" s="11" t="s">
        <v>17</v>
      </c>
      <c r="B89" s="58">
        <v>99.1</v>
      </c>
      <c r="C89" s="57">
        <v>116.3</v>
      </c>
      <c r="D89" s="47">
        <v>90.4</v>
      </c>
      <c r="E89" s="47">
        <v>117.3</v>
      </c>
      <c r="F89" s="47">
        <v>98.6</v>
      </c>
      <c r="G89" s="47">
        <v>142.5</v>
      </c>
      <c r="H89" s="47">
        <v>96.9</v>
      </c>
      <c r="I89" s="47">
        <v>94.5</v>
      </c>
      <c r="J89" s="47">
        <v>100.2</v>
      </c>
      <c r="K89" s="47">
        <v>91.7</v>
      </c>
      <c r="L89" s="47">
        <v>103.6</v>
      </c>
      <c r="M89" s="47">
        <v>95.3</v>
      </c>
      <c r="N89" s="47">
        <v>101.6</v>
      </c>
      <c r="O89" s="47">
        <v>100.79665648733058</v>
      </c>
      <c r="P89" s="47">
        <v>102.23557294046984</v>
      </c>
      <c r="Q89" s="47">
        <v>98.9</v>
      </c>
      <c r="R89" s="47">
        <v>101.2</v>
      </c>
      <c r="S89" s="47">
        <v>100.7</v>
      </c>
      <c r="T89" s="47">
        <v>94.7</v>
      </c>
      <c r="U89" s="47">
        <v>100.9</v>
      </c>
      <c r="V89" s="47">
        <v>103.2</v>
      </c>
      <c r="W89" s="47">
        <v>112.7</v>
      </c>
      <c r="X89" s="48">
        <v>0</v>
      </c>
    </row>
    <row r="90" spans="1:24" ht="15.75" x14ac:dyDescent="0.25">
      <c r="A90" s="7" t="s">
        <v>6</v>
      </c>
      <c r="B90" s="41">
        <v>100.1</v>
      </c>
      <c r="C90" s="41">
        <v>96.547439002717795</v>
      </c>
      <c r="D90" s="41">
        <v>98.143223223166558</v>
      </c>
      <c r="E90" s="41">
        <v>103.76091993059981</v>
      </c>
      <c r="F90" s="41">
        <v>96.631243819757572</v>
      </c>
      <c r="G90" s="41">
        <v>97.930356718471046</v>
      </c>
      <c r="H90" s="41">
        <v>98.326026786674518</v>
      </c>
      <c r="I90" s="41">
        <v>102.61235599690383</v>
      </c>
      <c r="J90" s="41">
        <v>102.62630826501574</v>
      </c>
      <c r="K90" s="41">
        <v>101.02397346336349</v>
      </c>
      <c r="L90" s="41">
        <v>102.35515616034128</v>
      </c>
      <c r="M90" s="41">
        <v>98.746206171147989</v>
      </c>
      <c r="N90" s="41">
        <v>101.02655126829833</v>
      </c>
      <c r="O90" s="41">
        <v>96.201629727694339</v>
      </c>
      <c r="P90" s="41">
        <v>103.30648527473592</v>
      </c>
      <c r="Q90" s="41">
        <v>96.783277185188808</v>
      </c>
      <c r="R90" s="41">
        <v>99.650011543675447</v>
      </c>
      <c r="S90" s="41">
        <v>101.64780366688228</v>
      </c>
      <c r="T90" s="41">
        <v>102.75985430281015</v>
      </c>
      <c r="U90" s="41">
        <v>98.370799796143416</v>
      </c>
      <c r="V90" s="41">
        <v>99.679556419345502</v>
      </c>
      <c r="W90" s="41">
        <v>98.882665712924734</v>
      </c>
      <c r="X90" s="41">
        <v>0</v>
      </c>
    </row>
    <row r="91" spans="1:24" ht="15.75" x14ac:dyDescent="0.25">
      <c r="A91" s="8" t="s">
        <v>115</v>
      </c>
      <c r="B91" s="59">
        <v>98.1</v>
      </c>
      <c r="C91" s="57">
        <v>90.2</v>
      </c>
      <c r="D91" s="47">
        <v>79.3</v>
      </c>
      <c r="E91" s="47">
        <v>82.6</v>
      </c>
      <c r="F91" s="47">
        <v>94.3</v>
      </c>
      <c r="G91" s="47">
        <v>103.2</v>
      </c>
      <c r="H91" s="47">
        <v>120.1</v>
      </c>
      <c r="I91" s="47">
        <v>98.1</v>
      </c>
      <c r="J91" s="47">
        <v>109.9</v>
      </c>
      <c r="K91" s="47">
        <v>100</v>
      </c>
      <c r="L91" s="47">
        <v>96.9</v>
      </c>
      <c r="M91" s="47">
        <v>96.7</v>
      </c>
      <c r="N91" s="47">
        <v>102.2</v>
      </c>
      <c r="O91" s="47">
        <v>102.13011516961248</v>
      </c>
      <c r="P91" s="47">
        <v>102.21937092033795</v>
      </c>
      <c r="Q91" s="47">
        <v>111.3</v>
      </c>
      <c r="R91" s="47">
        <v>91</v>
      </c>
      <c r="S91" s="47">
        <v>99.8</v>
      </c>
      <c r="T91" s="47">
        <v>98.9</v>
      </c>
      <c r="U91" s="47">
        <v>98.1</v>
      </c>
      <c r="V91" s="47">
        <v>100.2</v>
      </c>
      <c r="W91" s="47">
        <v>99.4</v>
      </c>
      <c r="X91" s="48">
        <v>0</v>
      </c>
    </row>
    <row r="92" spans="1:24" ht="15.75" x14ac:dyDescent="0.25">
      <c r="A92" s="8" t="s">
        <v>116</v>
      </c>
      <c r="B92" s="56">
        <v>100.6</v>
      </c>
      <c r="C92" s="57">
        <v>105</v>
      </c>
      <c r="D92" s="47">
        <v>94.6</v>
      </c>
      <c r="E92" s="47">
        <v>112.2</v>
      </c>
      <c r="F92" s="47">
        <v>109.4</v>
      </c>
      <c r="G92" s="47">
        <v>91</v>
      </c>
      <c r="H92" s="47">
        <v>132.1</v>
      </c>
      <c r="I92" s="47">
        <v>99.6</v>
      </c>
      <c r="J92" s="47">
        <v>104.7</v>
      </c>
      <c r="K92" s="47">
        <v>99.4</v>
      </c>
      <c r="L92" s="47">
        <v>101.2</v>
      </c>
      <c r="M92" s="47">
        <v>89</v>
      </c>
      <c r="N92" s="47">
        <v>99</v>
      </c>
      <c r="O92" s="47">
        <v>88.720292178808947</v>
      </c>
      <c r="P92" s="47">
        <v>102.31736866570785</v>
      </c>
      <c r="Q92" s="47">
        <v>82.4</v>
      </c>
      <c r="R92" s="47">
        <v>104.3</v>
      </c>
      <c r="S92" s="47">
        <v>102.7</v>
      </c>
      <c r="T92" s="47">
        <v>100.5</v>
      </c>
      <c r="U92" s="47">
        <v>99.9</v>
      </c>
      <c r="V92" s="47">
        <v>98.5</v>
      </c>
      <c r="W92" s="47">
        <v>103.6</v>
      </c>
      <c r="X92" s="48">
        <v>0</v>
      </c>
    </row>
    <row r="93" spans="1:24" s="18" customFormat="1" ht="15.75" x14ac:dyDescent="0.25">
      <c r="A93" s="8" t="s">
        <v>7</v>
      </c>
      <c r="B93" s="56">
        <v>104.2</v>
      </c>
      <c r="C93" s="57">
        <v>92.5</v>
      </c>
      <c r="D93" s="47">
        <v>107.5</v>
      </c>
      <c r="E93" s="47">
        <v>94.5</v>
      </c>
      <c r="F93" s="47">
        <v>105.9</v>
      </c>
      <c r="G93" s="47">
        <v>144.69999999999999</v>
      </c>
      <c r="H93" s="47">
        <v>134.5</v>
      </c>
      <c r="I93" s="47">
        <v>90.7</v>
      </c>
      <c r="J93" s="47">
        <v>104.4</v>
      </c>
      <c r="K93" s="47">
        <v>101.3</v>
      </c>
      <c r="L93" s="47">
        <v>105.6</v>
      </c>
      <c r="M93" s="47">
        <v>94.7</v>
      </c>
      <c r="N93" s="47">
        <v>96.7</v>
      </c>
      <c r="O93" s="47">
        <v>77.170476824034608</v>
      </c>
      <c r="P93" s="47">
        <v>106.16246578094484</v>
      </c>
      <c r="Q93" s="47">
        <v>191.7</v>
      </c>
      <c r="R93" s="47">
        <v>122.6</v>
      </c>
      <c r="S93" s="47">
        <v>98.6</v>
      </c>
      <c r="T93" s="47">
        <v>101.6</v>
      </c>
      <c r="U93" s="47">
        <v>101</v>
      </c>
      <c r="V93" s="47">
        <v>93.9</v>
      </c>
      <c r="W93" s="47">
        <v>85.3</v>
      </c>
      <c r="X93" s="48">
        <v>0</v>
      </c>
    </row>
    <row r="94" spans="1:24" ht="15.75" x14ac:dyDescent="0.25">
      <c r="A94" s="8" t="s">
        <v>16</v>
      </c>
      <c r="B94" s="56">
        <v>101.1</v>
      </c>
      <c r="C94" s="57">
        <v>98.9</v>
      </c>
      <c r="D94" s="47">
        <v>80.5</v>
      </c>
      <c r="E94" s="47">
        <v>109.8</v>
      </c>
      <c r="F94" s="47">
        <v>113.8</v>
      </c>
      <c r="G94" s="47">
        <v>64.2</v>
      </c>
      <c r="H94" s="47">
        <v>110.2</v>
      </c>
      <c r="I94" s="47">
        <v>100.2</v>
      </c>
      <c r="J94" s="47">
        <v>100.9</v>
      </c>
      <c r="K94" s="47">
        <v>102.7</v>
      </c>
      <c r="L94" s="47">
        <v>101.4</v>
      </c>
      <c r="M94" s="47">
        <v>300.89999999999998</v>
      </c>
      <c r="N94" s="47">
        <v>99.1</v>
      </c>
      <c r="O94" s="47">
        <v>93.836111873788695</v>
      </c>
      <c r="P94" s="47">
        <v>101.52298105827433</v>
      </c>
      <c r="Q94" s="47">
        <v>93.4</v>
      </c>
      <c r="R94" s="47">
        <v>144.30000000000001</v>
      </c>
      <c r="S94" s="47">
        <v>99.1</v>
      </c>
      <c r="T94" s="47">
        <v>106.4</v>
      </c>
      <c r="U94" s="47">
        <v>98.9</v>
      </c>
      <c r="V94" s="47">
        <v>99.8</v>
      </c>
      <c r="W94" s="47">
        <v>88.3</v>
      </c>
      <c r="X94" s="48">
        <v>0</v>
      </c>
    </row>
    <row r="95" spans="1:24" ht="15.75" x14ac:dyDescent="0.25">
      <c r="A95" s="8" t="s">
        <v>117</v>
      </c>
      <c r="B95" s="56">
        <v>101.9</v>
      </c>
      <c r="C95" s="57">
        <v>99</v>
      </c>
      <c r="D95" s="47">
        <v>71.900000000000006</v>
      </c>
      <c r="E95" s="47">
        <v>112.5</v>
      </c>
      <c r="F95" s="47">
        <v>86.6</v>
      </c>
      <c r="G95" s="47">
        <v>121.9</v>
      </c>
      <c r="H95" s="47">
        <v>96.7</v>
      </c>
      <c r="I95" s="47">
        <v>109.2</v>
      </c>
      <c r="J95" s="47">
        <v>96.2</v>
      </c>
      <c r="K95" s="47">
        <v>99.1</v>
      </c>
      <c r="L95" s="47">
        <v>105.3</v>
      </c>
      <c r="M95" s="47">
        <v>100.1</v>
      </c>
      <c r="N95" s="47">
        <v>101.9</v>
      </c>
      <c r="O95" s="47">
        <v>100.58165370236298</v>
      </c>
      <c r="P95" s="47">
        <v>102.45477889853719</v>
      </c>
      <c r="Q95" s="47">
        <v>101.2</v>
      </c>
      <c r="R95" s="47">
        <v>117.8</v>
      </c>
      <c r="S95" s="47">
        <v>99.9</v>
      </c>
      <c r="T95" s="47">
        <v>109.9</v>
      </c>
      <c r="U95" s="47">
        <v>98.3</v>
      </c>
      <c r="V95" s="47">
        <v>100.4</v>
      </c>
      <c r="W95" s="47">
        <v>103.7</v>
      </c>
      <c r="X95" s="48">
        <v>0</v>
      </c>
    </row>
    <row r="96" spans="1:24" ht="15.75" x14ac:dyDescent="0.25">
      <c r="A96" s="8" t="s">
        <v>15</v>
      </c>
      <c r="B96" s="56">
        <v>101.5</v>
      </c>
      <c r="C96" s="57">
        <v>107.7</v>
      </c>
      <c r="D96" s="47">
        <v>116.7</v>
      </c>
      <c r="E96" s="47">
        <v>91.3</v>
      </c>
      <c r="F96" s="47">
        <v>73.900000000000006</v>
      </c>
      <c r="G96" s="47">
        <v>91.2</v>
      </c>
      <c r="H96" s="47">
        <v>98.4</v>
      </c>
      <c r="I96" s="47">
        <v>100.6</v>
      </c>
      <c r="J96" s="47">
        <v>106.4</v>
      </c>
      <c r="K96" s="47">
        <v>102.9</v>
      </c>
      <c r="L96" s="47">
        <v>104.8</v>
      </c>
      <c r="M96" s="47">
        <v>96.7</v>
      </c>
      <c r="N96" s="47">
        <v>105.5</v>
      </c>
      <c r="O96" s="47">
        <v>106.59363508757549</v>
      </c>
      <c r="P96" s="47">
        <v>104.99655405282151</v>
      </c>
      <c r="Q96" s="47">
        <v>94.9</v>
      </c>
      <c r="R96" s="47">
        <v>96.1</v>
      </c>
      <c r="S96" s="47">
        <v>107.6</v>
      </c>
      <c r="T96" s="47">
        <v>103.7</v>
      </c>
      <c r="U96" s="47">
        <v>94.9</v>
      </c>
      <c r="V96" s="47">
        <v>101.7</v>
      </c>
      <c r="W96" s="47">
        <v>85.2</v>
      </c>
      <c r="X96" s="48">
        <v>0</v>
      </c>
    </row>
    <row r="97" spans="1:24" ht="15.75" x14ac:dyDescent="0.25">
      <c r="A97" s="11" t="s">
        <v>14</v>
      </c>
      <c r="B97" s="56">
        <v>97.3</v>
      </c>
      <c r="C97" s="57">
        <v>104.4</v>
      </c>
      <c r="D97" s="47">
        <v>87.4</v>
      </c>
      <c r="E97" s="47">
        <v>142.80000000000001</v>
      </c>
      <c r="F97" s="47">
        <v>81.5</v>
      </c>
      <c r="G97" s="47">
        <v>55.2</v>
      </c>
      <c r="H97" s="47">
        <v>65.099999999999994</v>
      </c>
      <c r="I97" s="47">
        <v>108.2</v>
      </c>
      <c r="J97" s="47">
        <v>110.1</v>
      </c>
      <c r="K97" s="47">
        <v>100.6</v>
      </c>
      <c r="L97" s="47">
        <v>101.9</v>
      </c>
      <c r="M97" s="47">
        <v>101.2</v>
      </c>
      <c r="N97" s="47">
        <v>104</v>
      </c>
      <c r="O97" s="47">
        <v>108.18284512007497</v>
      </c>
      <c r="P97" s="47">
        <v>102.81230509029749</v>
      </c>
      <c r="Q97" s="47">
        <v>117.4</v>
      </c>
      <c r="R97" s="47">
        <v>93.3</v>
      </c>
      <c r="S97" s="47">
        <v>104.7</v>
      </c>
      <c r="T97" s="47">
        <v>100.9</v>
      </c>
      <c r="U97" s="47">
        <v>98.9</v>
      </c>
      <c r="V97" s="47">
        <v>101</v>
      </c>
      <c r="W97" s="47">
        <v>151.6</v>
      </c>
      <c r="X97" s="48">
        <v>0</v>
      </c>
    </row>
    <row r="98" spans="1:24" ht="15.75" x14ac:dyDescent="0.25">
      <c r="A98" s="8" t="s">
        <v>118</v>
      </c>
      <c r="B98" s="56">
        <v>106.1</v>
      </c>
      <c r="C98" s="57">
        <v>108</v>
      </c>
      <c r="D98" s="47">
        <v>108.3</v>
      </c>
      <c r="E98" s="47">
        <v>100.1</v>
      </c>
      <c r="F98" s="47">
        <v>99.4</v>
      </c>
      <c r="G98" s="47">
        <v>98</v>
      </c>
      <c r="H98" s="47">
        <v>104.7</v>
      </c>
      <c r="I98" s="47">
        <v>104.9</v>
      </c>
      <c r="J98" s="47">
        <v>125.7</v>
      </c>
      <c r="K98" s="47">
        <v>111.7</v>
      </c>
      <c r="L98" s="47">
        <v>116.3</v>
      </c>
      <c r="M98" s="47">
        <v>104.4</v>
      </c>
      <c r="N98" s="47">
        <v>99.4</v>
      </c>
      <c r="O98" s="47">
        <v>99.880432573989381</v>
      </c>
      <c r="P98" s="47">
        <v>99.273498285560819</v>
      </c>
      <c r="Q98" s="47">
        <v>100.1</v>
      </c>
      <c r="R98" s="47">
        <v>118.1</v>
      </c>
      <c r="S98" s="47">
        <v>102.7</v>
      </c>
      <c r="T98" s="47">
        <v>102.9</v>
      </c>
      <c r="U98" s="47">
        <v>97.4</v>
      </c>
      <c r="V98" s="47">
        <v>89.7</v>
      </c>
      <c r="W98" s="47">
        <v>86.3</v>
      </c>
      <c r="X98" s="48">
        <v>0</v>
      </c>
    </row>
    <row r="99" spans="1:24" ht="15.75" x14ac:dyDescent="0.25">
      <c r="A99" s="8" t="s">
        <v>119</v>
      </c>
      <c r="B99" s="56">
        <v>94.4</v>
      </c>
      <c r="C99" s="57">
        <v>70.400000000000006</v>
      </c>
      <c r="D99" s="47">
        <v>101.2</v>
      </c>
      <c r="E99" s="47">
        <v>112.5</v>
      </c>
      <c r="F99" s="47">
        <v>111.6</v>
      </c>
      <c r="G99" s="47">
        <v>92.5</v>
      </c>
      <c r="H99" s="47">
        <v>57.1</v>
      </c>
      <c r="I99" s="47">
        <v>97.5</v>
      </c>
      <c r="J99" s="47">
        <v>92.8</v>
      </c>
      <c r="K99" s="47">
        <v>102.3</v>
      </c>
      <c r="L99" s="47">
        <v>87.4</v>
      </c>
      <c r="M99" s="47">
        <v>110.8</v>
      </c>
      <c r="N99" s="47">
        <v>92</v>
      </c>
      <c r="O99" s="47">
        <v>84.234246730133705</v>
      </c>
      <c r="P99" s="47">
        <v>105.76484283330241</v>
      </c>
      <c r="Q99" s="47">
        <v>80.3</v>
      </c>
      <c r="R99" s="47">
        <v>68.7</v>
      </c>
      <c r="S99" s="47">
        <v>99.1</v>
      </c>
      <c r="T99" s="47">
        <v>100.4</v>
      </c>
      <c r="U99" s="47">
        <v>99.8</v>
      </c>
      <c r="V99" s="47">
        <v>104.4</v>
      </c>
      <c r="W99" s="47">
        <v>102.6</v>
      </c>
      <c r="X99" s="48">
        <v>0</v>
      </c>
    </row>
    <row r="100" spans="1:24" ht="15.75" x14ac:dyDescent="0.25">
      <c r="A100" s="8" t="s">
        <v>13</v>
      </c>
      <c r="B100" s="56">
        <v>108.4</v>
      </c>
      <c r="C100" s="57">
        <v>107</v>
      </c>
      <c r="D100" s="47">
        <v>319.2</v>
      </c>
      <c r="E100" s="47">
        <v>168.2</v>
      </c>
      <c r="F100" s="47">
        <v>102.2</v>
      </c>
      <c r="G100" s="47">
        <v>119.8</v>
      </c>
      <c r="H100" s="47">
        <v>81.3</v>
      </c>
      <c r="I100" s="47">
        <v>96.7</v>
      </c>
      <c r="J100" s="47">
        <v>106.4</v>
      </c>
      <c r="K100" s="47">
        <v>88.3</v>
      </c>
      <c r="L100" s="47">
        <v>109.8</v>
      </c>
      <c r="M100" s="47">
        <v>76.900000000000006</v>
      </c>
      <c r="N100" s="47">
        <v>93</v>
      </c>
      <c r="O100" s="47">
        <v>64.574646718088928</v>
      </c>
      <c r="P100" s="47">
        <v>104.9767897480957</v>
      </c>
      <c r="Q100" s="47">
        <v>150.80000000000001</v>
      </c>
      <c r="R100" s="47">
        <v>108.4</v>
      </c>
      <c r="S100" s="47">
        <v>102.5</v>
      </c>
      <c r="T100" s="47">
        <v>99.1</v>
      </c>
      <c r="U100" s="47">
        <v>98.4</v>
      </c>
      <c r="V100" s="47">
        <v>95.3</v>
      </c>
      <c r="W100" s="47">
        <v>107.3</v>
      </c>
      <c r="X100" s="48">
        <v>0</v>
      </c>
    </row>
    <row r="101" spans="1:24" ht="15.75" x14ac:dyDescent="0.25">
      <c r="A101" s="8" t="s">
        <v>12</v>
      </c>
      <c r="B101" s="56">
        <v>100.1</v>
      </c>
      <c r="C101" s="53">
        <v>270</v>
      </c>
      <c r="D101" s="54">
        <v>86.9</v>
      </c>
      <c r="E101" s="54">
        <v>102.8</v>
      </c>
      <c r="F101" s="54">
        <v>123.8</v>
      </c>
      <c r="G101" s="54">
        <v>96</v>
      </c>
      <c r="H101" s="54">
        <v>82.2</v>
      </c>
      <c r="I101" s="54">
        <v>120.6</v>
      </c>
      <c r="J101" s="54">
        <v>138.9</v>
      </c>
      <c r="K101" s="54">
        <v>144.4</v>
      </c>
      <c r="L101" s="54">
        <v>64.2</v>
      </c>
      <c r="M101" s="54">
        <v>391.7</v>
      </c>
      <c r="N101" s="54">
        <v>140.4</v>
      </c>
      <c r="O101" s="54">
        <v>179.83160652455243</v>
      </c>
      <c r="P101" s="54">
        <v>129.74989863456477</v>
      </c>
      <c r="Q101" s="54">
        <v>74.8</v>
      </c>
      <c r="R101" s="54">
        <v>156.9</v>
      </c>
      <c r="S101" s="54">
        <v>102.4</v>
      </c>
      <c r="T101" s="54">
        <v>101</v>
      </c>
      <c r="U101" s="54">
        <v>96.5</v>
      </c>
      <c r="V101" s="54">
        <v>101.1</v>
      </c>
      <c r="W101" s="54">
        <v>130.5</v>
      </c>
      <c r="X101" s="55">
        <v>0</v>
      </c>
    </row>
    <row r="102" spans="1:24" x14ac:dyDescent="0.2">
      <c r="A102" s="111"/>
      <c r="B102" s="111"/>
      <c r="C102" s="111"/>
      <c r="D102" s="111"/>
      <c r="E102" s="111"/>
    </row>
    <row r="103" spans="1:24" s="83" customFormat="1" ht="52.5" customHeight="1" x14ac:dyDescent="0.2">
      <c r="A103" s="103" t="s">
        <v>202</v>
      </c>
      <c r="B103" s="103"/>
      <c r="C103" s="103"/>
      <c r="D103" s="103"/>
      <c r="E103" s="103"/>
    </row>
    <row r="104" spans="1:24" ht="73.5" customHeight="1" x14ac:dyDescent="0.2">
      <c r="A104" s="103" t="s">
        <v>227</v>
      </c>
      <c r="B104" s="103"/>
      <c r="C104" s="103"/>
      <c r="D104" s="103"/>
      <c r="E104" s="103"/>
    </row>
    <row r="105" spans="1:24" x14ac:dyDescent="0.2">
      <c r="A105" s="16"/>
    </row>
    <row r="106" spans="1:24" x14ac:dyDescent="0.2">
      <c r="A106" s="16"/>
    </row>
    <row r="107" spans="1:24" x14ac:dyDescent="0.2">
      <c r="A107" s="16"/>
    </row>
    <row r="108" spans="1:24" x14ac:dyDescent="0.2">
      <c r="A108" s="16"/>
    </row>
    <row r="109" spans="1:24" x14ac:dyDescent="0.2">
      <c r="A109" s="16"/>
    </row>
    <row r="110" spans="1:24" x14ac:dyDescent="0.2">
      <c r="A110" s="16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</row>
    <row r="111" spans="1:24" x14ac:dyDescent="0.2">
      <c r="A111" s="16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</row>
    <row r="112" spans="1:24" x14ac:dyDescent="0.2">
      <c r="A112" s="16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</row>
    <row r="113" spans="1:19" x14ac:dyDescent="0.2">
      <c r="A113" s="16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</row>
    <row r="114" spans="1:19" x14ac:dyDescent="0.2">
      <c r="A114" s="16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</row>
    <row r="115" spans="1:19" x14ac:dyDescent="0.2">
      <c r="A115" s="16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</row>
    <row r="116" spans="1:19" x14ac:dyDescent="0.2">
      <c r="A116" s="16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</row>
    <row r="117" spans="1:19" x14ac:dyDescent="0.2">
      <c r="A117" s="16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</row>
    <row r="118" spans="1:19" x14ac:dyDescent="0.2">
      <c r="A118" s="16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</row>
    <row r="119" spans="1:19" x14ac:dyDescent="0.2">
      <c r="A119" s="16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</row>
    <row r="120" spans="1:19" x14ac:dyDescent="0.2">
      <c r="A120" s="16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</row>
  </sheetData>
  <mergeCells count="28">
    <mergeCell ref="K3:K4"/>
    <mergeCell ref="F3:F4"/>
    <mergeCell ref="G3:G4"/>
    <mergeCell ref="H3:H4"/>
    <mergeCell ref="I3:I4"/>
    <mergeCell ref="J3:J4"/>
    <mergeCell ref="W3:W4"/>
    <mergeCell ref="X3:X4"/>
    <mergeCell ref="N4:N5"/>
    <mergeCell ref="O4:P4"/>
    <mergeCell ref="L3:L4"/>
    <mergeCell ref="M3:M4"/>
    <mergeCell ref="N3:P3"/>
    <mergeCell ref="Q3:Q4"/>
    <mergeCell ref="R3:R4"/>
    <mergeCell ref="S3:S4"/>
    <mergeCell ref="T3:T4"/>
    <mergeCell ref="U3:U4"/>
    <mergeCell ref="V3:V4"/>
    <mergeCell ref="A104:E104"/>
    <mergeCell ref="A2:E2"/>
    <mergeCell ref="A3:A5"/>
    <mergeCell ref="B3:B5"/>
    <mergeCell ref="C3:C4"/>
    <mergeCell ref="D3:D4"/>
    <mergeCell ref="E3:E4"/>
    <mergeCell ref="A102:E102"/>
    <mergeCell ref="A103:E103"/>
  </mergeCells>
  <conditionalFormatting sqref="A30">
    <cfRule type="cellIs" dxfId="52" priority="3" stopIfTrue="1" operator="lessThan">
      <formula>0</formula>
    </cfRule>
  </conditionalFormatting>
  <conditionalFormatting sqref="A76">
    <cfRule type="cellIs" dxfId="51" priority="2" stopIfTrue="1" operator="lessThan">
      <formula>0</formula>
    </cfRule>
  </conditionalFormatting>
  <conditionalFormatting sqref="A39:A46">
    <cfRule type="cellIs" dxfId="50" priority="1" stopIfTrue="1" operator="lessThan">
      <formula>0</formula>
    </cfRule>
  </conditionalFormatting>
  <hyperlinks>
    <hyperlink ref="A1" location="Содержание!A1" display="          К содержанию"/>
  </hyperlinks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20"/>
  <sheetViews>
    <sheetView zoomScale="85" zoomScaleNormal="85" workbookViewId="0">
      <pane xSplit="1" ySplit="5" topLeftCell="B6" activePane="bottomRight" state="frozen"/>
      <selection activeCell="B7" sqref="B7"/>
      <selection pane="topRight" activeCell="B7" sqref="B7"/>
      <selection pane="bottomLeft" activeCell="B7" sqref="B7"/>
      <selection pane="bottomRight" activeCell="B7" sqref="B7"/>
    </sheetView>
  </sheetViews>
  <sheetFormatPr defaultColWidth="9.140625" defaultRowHeight="15" x14ac:dyDescent="0.2"/>
  <cols>
    <col min="1" max="1" width="43.42578125" style="15" customWidth="1"/>
    <col min="2" max="2" width="19" style="17" customWidth="1"/>
    <col min="3" max="3" width="18.140625" style="17" customWidth="1"/>
    <col min="4" max="4" width="14.7109375" style="17" customWidth="1"/>
    <col min="5" max="5" width="20.42578125" style="17" customWidth="1"/>
    <col min="6" max="6" width="17.140625" style="17" customWidth="1"/>
    <col min="7" max="7" width="18.140625" style="17" customWidth="1"/>
    <col min="8" max="8" width="17" style="17" customWidth="1"/>
    <col min="9" max="9" width="13.5703125" style="17" customWidth="1"/>
    <col min="10" max="10" width="20.140625" style="17" customWidth="1"/>
    <col min="11" max="11" width="17" style="17" customWidth="1"/>
    <col min="12" max="12" width="17.7109375" style="17" customWidth="1"/>
    <col min="13" max="13" width="16.5703125" style="17" customWidth="1"/>
    <col min="14" max="16" width="17.85546875" style="17" customWidth="1"/>
    <col min="17" max="17" width="22.7109375" style="17" customWidth="1"/>
    <col min="18" max="18" width="21.28515625" style="17" customWidth="1"/>
    <col min="19" max="19" width="20.28515625" style="17" customWidth="1"/>
    <col min="20" max="20" width="15.140625" style="15" customWidth="1"/>
    <col min="21" max="21" width="19.5703125" style="15" customWidth="1"/>
    <col min="22" max="22" width="16.140625" style="15" bestFit="1" customWidth="1"/>
    <col min="23" max="23" width="20.42578125" style="15" customWidth="1"/>
    <col min="24" max="24" width="25.7109375" style="15" bestFit="1" customWidth="1"/>
    <col min="25" max="16384" width="9.140625" style="15"/>
  </cols>
  <sheetData>
    <row r="1" spans="1:24" ht="33" customHeight="1" x14ac:dyDescent="0.2">
      <c r="A1" s="31" t="s">
        <v>126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</row>
    <row r="2" spans="1:24" ht="45.75" customHeight="1" x14ac:dyDescent="0.25">
      <c r="A2" s="104" t="s">
        <v>228</v>
      </c>
      <c r="B2" s="104"/>
      <c r="C2" s="104"/>
      <c r="D2" s="104"/>
      <c r="E2" s="104"/>
      <c r="F2" s="12"/>
      <c r="G2" s="12"/>
      <c r="H2" s="12"/>
      <c r="I2" s="12"/>
      <c r="J2" s="13"/>
      <c r="K2" s="13"/>
      <c r="L2" s="13"/>
      <c r="M2" s="13"/>
      <c r="N2" s="13"/>
      <c r="O2" s="13"/>
      <c r="P2" s="13"/>
      <c r="Q2" s="13"/>
      <c r="R2" s="13"/>
      <c r="S2" s="13"/>
    </row>
    <row r="3" spans="1:24" ht="15.75" customHeight="1" x14ac:dyDescent="0.2">
      <c r="A3" s="105"/>
      <c r="B3" s="106" t="s">
        <v>83</v>
      </c>
      <c r="C3" s="109" t="s">
        <v>82</v>
      </c>
      <c r="D3" s="109" t="s">
        <v>81</v>
      </c>
      <c r="E3" s="109" t="s">
        <v>80</v>
      </c>
      <c r="F3" s="109" t="s">
        <v>79</v>
      </c>
      <c r="G3" s="109" t="s">
        <v>78</v>
      </c>
      <c r="H3" s="109" t="s">
        <v>77</v>
      </c>
      <c r="I3" s="109" t="s">
        <v>76</v>
      </c>
      <c r="J3" s="109" t="s">
        <v>75</v>
      </c>
      <c r="K3" s="109" t="s">
        <v>74</v>
      </c>
      <c r="L3" s="109" t="s">
        <v>73</v>
      </c>
      <c r="M3" s="109" t="s">
        <v>72</v>
      </c>
      <c r="N3" s="116" t="s">
        <v>71</v>
      </c>
      <c r="O3" s="117"/>
      <c r="P3" s="118"/>
      <c r="Q3" s="109" t="s">
        <v>70</v>
      </c>
      <c r="R3" s="109" t="s">
        <v>69</v>
      </c>
      <c r="S3" s="109" t="s">
        <v>68</v>
      </c>
      <c r="T3" s="109" t="s">
        <v>84</v>
      </c>
      <c r="U3" s="109" t="s">
        <v>127</v>
      </c>
      <c r="V3" s="109" t="s">
        <v>128</v>
      </c>
      <c r="W3" s="109" t="s">
        <v>129</v>
      </c>
      <c r="X3" s="109" t="s">
        <v>130</v>
      </c>
    </row>
    <row r="4" spans="1:24" ht="15.75" customHeight="1" x14ac:dyDescent="0.25">
      <c r="A4" s="105"/>
      <c r="B4" s="107"/>
      <c r="C4" s="110"/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2" t="s">
        <v>139</v>
      </c>
      <c r="O4" s="114" t="s">
        <v>215</v>
      </c>
      <c r="P4" s="115"/>
      <c r="Q4" s="110"/>
      <c r="R4" s="110"/>
      <c r="S4" s="110"/>
      <c r="T4" s="110"/>
      <c r="U4" s="110"/>
      <c r="V4" s="110"/>
      <c r="W4" s="110"/>
      <c r="X4" s="110"/>
    </row>
    <row r="5" spans="1:24" ht="166.5" customHeight="1" x14ac:dyDescent="0.2">
      <c r="A5" s="105"/>
      <c r="B5" s="108"/>
      <c r="C5" s="20" t="s">
        <v>131</v>
      </c>
      <c r="D5" s="20" t="s">
        <v>67</v>
      </c>
      <c r="E5" s="79" t="s">
        <v>66</v>
      </c>
      <c r="F5" s="20" t="s">
        <v>132</v>
      </c>
      <c r="G5" s="20" t="s">
        <v>133</v>
      </c>
      <c r="H5" s="20" t="s">
        <v>65</v>
      </c>
      <c r="I5" s="20" t="s">
        <v>134</v>
      </c>
      <c r="J5" s="20" t="s">
        <v>135</v>
      </c>
      <c r="K5" s="20" t="s">
        <v>136</v>
      </c>
      <c r="L5" s="20" t="s">
        <v>137</v>
      </c>
      <c r="M5" s="20" t="s">
        <v>138</v>
      </c>
      <c r="N5" s="113"/>
      <c r="O5" s="86" t="s">
        <v>210</v>
      </c>
      <c r="P5" s="86" t="s">
        <v>211</v>
      </c>
      <c r="Q5" s="20" t="s">
        <v>140</v>
      </c>
      <c r="R5" s="20" t="s">
        <v>141</v>
      </c>
      <c r="S5" s="20" t="s">
        <v>142</v>
      </c>
      <c r="T5" s="20" t="s">
        <v>64</v>
      </c>
      <c r="U5" s="20" t="s">
        <v>143</v>
      </c>
      <c r="V5" s="20" t="s">
        <v>144</v>
      </c>
      <c r="W5" s="20" t="s">
        <v>145</v>
      </c>
      <c r="X5" s="20" t="s">
        <v>200</v>
      </c>
    </row>
    <row r="6" spans="1:24" s="18" customFormat="1" ht="15.75" x14ac:dyDescent="0.25">
      <c r="A6" s="4" t="s">
        <v>87</v>
      </c>
      <c r="B6" s="41">
        <v>103</v>
      </c>
      <c r="C6" s="41">
        <v>102.02481045416236</v>
      </c>
      <c r="D6" s="41">
        <v>105.99932199394932</v>
      </c>
      <c r="E6" s="41">
        <v>103.63233911496434</v>
      </c>
      <c r="F6" s="41">
        <v>99.638617906435471</v>
      </c>
      <c r="G6" s="41">
        <v>103.18963633278916</v>
      </c>
      <c r="H6" s="41">
        <v>99.632613242099325</v>
      </c>
      <c r="I6" s="41">
        <v>101.43922274302098</v>
      </c>
      <c r="J6" s="41">
        <v>101.76480222162618</v>
      </c>
      <c r="K6" s="41">
        <v>107.33796775697355</v>
      </c>
      <c r="L6" s="41">
        <v>107.84628278232856</v>
      </c>
      <c r="M6" s="41">
        <v>109.24845229517734</v>
      </c>
      <c r="N6" s="41">
        <v>103.56243245390115</v>
      </c>
      <c r="O6" s="41">
        <v>104.55761649172941</v>
      </c>
      <c r="P6" s="41">
        <v>102.88484267224803</v>
      </c>
      <c r="Q6" s="41">
        <v>101.2912584725775</v>
      </c>
      <c r="R6" s="41">
        <v>102.98798166394366</v>
      </c>
      <c r="S6" s="41">
        <v>101.39261487973702</v>
      </c>
      <c r="T6" s="41">
        <v>101.26182468657939</v>
      </c>
      <c r="U6" s="41">
        <v>100.36343927611524</v>
      </c>
      <c r="V6" s="41">
        <v>101.50183039836607</v>
      </c>
      <c r="W6" s="41">
        <v>109.48475875156738</v>
      </c>
      <c r="X6" s="41">
        <v>0</v>
      </c>
    </row>
    <row r="7" spans="1:24" ht="15.75" x14ac:dyDescent="0.25">
      <c r="A7" s="4" t="s">
        <v>63</v>
      </c>
      <c r="B7" s="41">
        <v>103.7</v>
      </c>
      <c r="C7" s="41">
        <v>106.058507622825</v>
      </c>
      <c r="D7" s="41">
        <v>108.82373818564697</v>
      </c>
      <c r="E7" s="41">
        <v>105.12130500982641</v>
      </c>
      <c r="F7" s="41">
        <v>97.521428642968928</v>
      </c>
      <c r="G7" s="41">
        <v>100.53060662408984</v>
      </c>
      <c r="H7" s="41">
        <v>98.124163968857786</v>
      </c>
      <c r="I7" s="41">
        <v>101.20741403699316</v>
      </c>
      <c r="J7" s="41">
        <v>100.83106292742292</v>
      </c>
      <c r="K7" s="41">
        <v>116.19933230709137</v>
      </c>
      <c r="L7" s="41">
        <v>111.14696712344848</v>
      </c>
      <c r="M7" s="41">
        <v>118.33293597230869</v>
      </c>
      <c r="N7" s="41">
        <v>102.29551158687642</v>
      </c>
      <c r="O7" s="41">
        <v>102.36733638928447</v>
      </c>
      <c r="P7" s="41">
        <v>102.22992247223294</v>
      </c>
      <c r="Q7" s="41">
        <v>100.05169134717049</v>
      </c>
      <c r="R7" s="41">
        <v>105.31714969598571</v>
      </c>
      <c r="S7" s="41">
        <v>101.12368480472975</v>
      </c>
      <c r="T7" s="41">
        <v>101.63000121206662</v>
      </c>
      <c r="U7" s="41">
        <v>100.29404203119414</v>
      </c>
      <c r="V7" s="41">
        <v>100.77687482258695</v>
      </c>
      <c r="W7" s="41">
        <v>119.58334014638885</v>
      </c>
      <c r="X7" s="41">
        <v>0</v>
      </c>
    </row>
    <row r="8" spans="1:24" ht="15.75" x14ac:dyDescent="0.25">
      <c r="A8" s="9" t="s">
        <v>120</v>
      </c>
      <c r="B8" s="56">
        <v>102.5</v>
      </c>
      <c r="C8" s="57">
        <v>104.7</v>
      </c>
      <c r="D8" s="47">
        <v>113.2</v>
      </c>
      <c r="E8" s="47">
        <v>101.2</v>
      </c>
      <c r="F8" s="47">
        <v>90.1</v>
      </c>
      <c r="G8" s="47">
        <v>82</v>
      </c>
      <c r="H8" s="47">
        <v>88.3</v>
      </c>
      <c r="I8" s="47">
        <v>105.2</v>
      </c>
      <c r="J8" s="47">
        <v>104</v>
      </c>
      <c r="K8" s="47">
        <v>97.6</v>
      </c>
      <c r="L8" s="47">
        <v>98.3</v>
      </c>
      <c r="M8" s="47">
        <v>114.6</v>
      </c>
      <c r="N8" s="47">
        <v>96.8</v>
      </c>
      <c r="O8" s="47">
        <v>88.23411154062984</v>
      </c>
      <c r="P8" s="47">
        <v>100.88924735066871</v>
      </c>
      <c r="Q8" s="47">
        <v>92.9</v>
      </c>
      <c r="R8" s="47">
        <v>99.7</v>
      </c>
      <c r="S8" s="47">
        <v>102.7</v>
      </c>
      <c r="T8" s="47">
        <v>100.4</v>
      </c>
      <c r="U8" s="47">
        <v>98.9</v>
      </c>
      <c r="V8" s="47">
        <v>94.1</v>
      </c>
      <c r="W8" s="47">
        <v>106.3</v>
      </c>
      <c r="X8" s="48">
        <v>0</v>
      </c>
    </row>
    <row r="9" spans="1:24" ht="15.75" x14ac:dyDescent="0.25">
      <c r="A9" s="9" t="s">
        <v>62</v>
      </c>
      <c r="B9" s="56">
        <v>103.2</v>
      </c>
      <c r="C9" s="57">
        <v>103.3</v>
      </c>
      <c r="D9" s="47">
        <v>103.2</v>
      </c>
      <c r="E9" s="47">
        <v>102.3</v>
      </c>
      <c r="F9" s="47">
        <v>103</v>
      </c>
      <c r="G9" s="47">
        <v>110.5</v>
      </c>
      <c r="H9" s="47">
        <v>106.4</v>
      </c>
      <c r="I9" s="47">
        <v>100</v>
      </c>
      <c r="J9" s="47">
        <v>102.8</v>
      </c>
      <c r="K9" s="47">
        <v>108.9</v>
      </c>
      <c r="L9" s="47">
        <v>102.3</v>
      </c>
      <c r="M9" s="47">
        <v>110.5</v>
      </c>
      <c r="N9" s="47">
        <v>101.3</v>
      </c>
      <c r="O9" s="47">
        <v>105.74469493994745</v>
      </c>
      <c r="P9" s="47">
        <v>99.986932426917491</v>
      </c>
      <c r="Q9" s="47">
        <v>101.6</v>
      </c>
      <c r="R9" s="47">
        <v>123.1</v>
      </c>
      <c r="S9" s="47">
        <v>102.2</v>
      </c>
      <c r="T9" s="47">
        <v>100.7</v>
      </c>
      <c r="U9" s="47">
        <v>99.9</v>
      </c>
      <c r="V9" s="47">
        <v>143.9</v>
      </c>
      <c r="W9" s="47">
        <v>99.5</v>
      </c>
      <c r="X9" s="48">
        <v>0</v>
      </c>
    </row>
    <row r="10" spans="1:24" ht="15.75" x14ac:dyDescent="0.25">
      <c r="A10" s="9" t="s">
        <v>121</v>
      </c>
      <c r="B10" s="56">
        <v>100.7</v>
      </c>
      <c r="C10" s="57">
        <v>101.7</v>
      </c>
      <c r="D10" s="47">
        <v>94.5</v>
      </c>
      <c r="E10" s="47">
        <v>103.5</v>
      </c>
      <c r="F10" s="47">
        <v>95.6</v>
      </c>
      <c r="G10" s="47">
        <v>106</v>
      </c>
      <c r="H10" s="47">
        <v>78.599999999999994</v>
      </c>
      <c r="I10" s="47">
        <v>103.2</v>
      </c>
      <c r="J10" s="47">
        <v>104.7</v>
      </c>
      <c r="K10" s="47">
        <v>94.6</v>
      </c>
      <c r="L10" s="47">
        <v>98.9</v>
      </c>
      <c r="M10" s="47">
        <v>108.5</v>
      </c>
      <c r="N10" s="47">
        <v>99.3</v>
      </c>
      <c r="O10" s="47">
        <v>94.529023036591639</v>
      </c>
      <c r="P10" s="47">
        <v>101.95616711471469</v>
      </c>
      <c r="Q10" s="47">
        <v>93.4</v>
      </c>
      <c r="R10" s="47">
        <v>104.1</v>
      </c>
      <c r="S10" s="47">
        <v>102.1</v>
      </c>
      <c r="T10" s="47">
        <v>99.9</v>
      </c>
      <c r="U10" s="47">
        <v>97.9</v>
      </c>
      <c r="V10" s="47">
        <v>109.4</v>
      </c>
      <c r="W10" s="47">
        <v>104.4</v>
      </c>
      <c r="X10" s="48">
        <v>0</v>
      </c>
    </row>
    <row r="11" spans="1:24" ht="15.75" x14ac:dyDescent="0.25">
      <c r="A11" s="9" t="s">
        <v>61</v>
      </c>
      <c r="B11" s="56">
        <v>103.1</v>
      </c>
      <c r="C11" s="57">
        <v>99.7</v>
      </c>
      <c r="D11" s="47">
        <v>89.3</v>
      </c>
      <c r="E11" s="47">
        <v>109.9</v>
      </c>
      <c r="F11" s="47">
        <v>87.3</v>
      </c>
      <c r="G11" s="47">
        <v>85.8</v>
      </c>
      <c r="H11" s="47">
        <v>83.8</v>
      </c>
      <c r="I11" s="47">
        <v>102.5</v>
      </c>
      <c r="J11" s="47">
        <v>111.9</v>
      </c>
      <c r="K11" s="47">
        <v>103</v>
      </c>
      <c r="L11" s="47">
        <v>119.7</v>
      </c>
      <c r="M11" s="47">
        <v>114.6</v>
      </c>
      <c r="N11" s="47">
        <v>109.5</v>
      </c>
      <c r="O11" s="47">
        <v>124.75276739949098</v>
      </c>
      <c r="P11" s="47">
        <v>100.95234238400475</v>
      </c>
      <c r="Q11" s="47">
        <v>111.2</v>
      </c>
      <c r="R11" s="47">
        <v>108.5</v>
      </c>
      <c r="S11" s="47">
        <v>102.2</v>
      </c>
      <c r="T11" s="47">
        <v>101.1</v>
      </c>
      <c r="U11" s="47">
        <v>99.3</v>
      </c>
      <c r="V11" s="47">
        <v>109.6</v>
      </c>
      <c r="W11" s="47">
        <v>89.9</v>
      </c>
      <c r="X11" s="48">
        <v>0</v>
      </c>
    </row>
    <row r="12" spans="1:24" ht="15.75" x14ac:dyDescent="0.25">
      <c r="A12" s="9" t="s">
        <v>60</v>
      </c>
      <c r="B12" s="56">
        <v>101.7</v>
      </c>
      <c r="C12" s="57">
        <v>118.8</v>
      </c>
      <c r="D12" s="47">
        <v>108</v>
      </c>
      <c r="E12" s="47">
        <v>101.8</v>
      </c>
      <c r="F12" s="47">
        <v>89</v>
      </c>
      <c r="G12" s="47">
        <v>118.4</v>
      </c>
      <c r="H12" s="47">
        <v>305.10000000000002</v>
      </c>
      <c r="I12" s="47">
        <v>94.9</v>
      </c>
      <c r="J12" s="47">
        <v>72</v>
      </c>
      <c r="K12" s="47">
        <v>87.8</v>
      </c>
      <c r="L12" s="47">
        <v>91.7</v>
      </c>
      <c r="M12" s="47">
        <v>112.3</v>
      </c>
      <c r="N12" s="47">
        <v>106.6</v>
      </c>
      <c r="O12" s="47">
        <v>116.28498093185846</v>
      </c>
      <c r="P12" s="47">
        <v>101.17751114925686</v>
      </c>
      <c r="Q12" s="47">
        <v>97.4</v>
      </c>
      <c r="R12" s="47">
        <v>107.5</v>
      </c>
      <c r="S12" s="47">
        <v>101.9</v>
      </c>
      <c r="T12" s="47">
        <v>100.1</v>
      </c>
      <c r="U12" s="47">
        <v>98.8</v>
      </c>
      <c r="V12" s="47">
        <v>104.9</v>
      </c>
      <c r="W12" s="47">
        <v>70.900000000000006</v>
      </c>
      <c r="X12" s="48">
        <v>0</v>
      </c>
    </row>
    <row r="13" spans="1:24" ht="15.75" x14ac:dyDescent="0.25">
      <c r="A13" s="9" t="s">
        <v>122</v>
      </c>
      <c r="B13" s="56">
        <v>103</v>
      </c>
      <c r="C13" s="57">
        <v>101.8</v>
      </c>
      <c r="D13" s="47">
        <v>89.8</v>
      </c>
      <c r="E13" s="47">
        <v>107.7</v>
      </c>
      <c r="F13" s="47">
        <v>90.9</v>
      </c>
      <c r="G13" s="47">
        <v>85.1</v>
      </c>
      <c r="H13" s="47">
        <v>76.7</v>
      </c>
      <c r="I13" s="47">
        <v>100.7</v>
      </c>
      <c r="J13" s="47">
        <v>105.7</v>
      </c>
      <c r="K13" s="47">
        <v>104.1</v>
      </c>
      <c r="L13" s="47">
        <v>114.2</v>
      </c>
      <c r="M13" s="47">
        <v>114.8</v>
      </c>
      <c r="N13" s="47">
        <v>105.8</v>
      </c>
      <c r="O13" s="47">
        <v>114.39392578862019</v>
      </c>
      <c r="P13" s="47">
        <v>101.78342801664708</v>
      </c>
      <c r="Q13" s="47">
        <v>97.4</v>
      </c>
      <c r="R13" s="47">
        <v>103.3</v>
      </c>
      <c r="S13" s="47">
        <v>100.9</v>
      </c>
      <c r="T13" s="47">
        <v>97.8</v>
      </c>
      <c r="U13" s="47">
        <v>97.6</v>
      </c>
      <c r="V13" s="47">
        <v>108.1</v>
      </c>
      <c r="W13" s="47">
        <v>131.1</v>
      </c>
      <c r="X13" s="48">
        <v>0</v>
      </c>
    </row>
    <row r="14" spans="1:24" ht="15.75" x14ac:dyDescent="0.25">
      <c r="A14" s="9" t="s">
        <v>59</v>
      </c>
      <c r="B14" s="56">
        <v>108.8</v>
      </c>
      <c r="C14" s="57">
        <v>104.7</v>
      </c>
      <c r="D14" s="47">
        <v>157.69999999999999</v>
      </c>
      <c r="E14" s="47">
        <v>97.5</v>
      </c>
      <c r="F14" s="47">
        <v>97.5</v>
      </c>
      <c r="G14" s="47">
        <v>112.6</v>
      </c>
      <c r="H14" s="47">
        <v>98.8</v>
      </c>
      <c r="I14" s="47">
        <v>100.1</v>
      </c>
      <c r="J14" s="47">
        <v>106.2</v>
      </c>
      <c r="K14" s="47">
        <v>97.2</v>
      </c>
      <c r="L14" s="47">
        <v>106.2</v>
      </c>
      <c r="M14" s="47">
        <v>257.10000000000002</v>
      </c>
      <c r="N14" s="47">
        <v>104.9</v>
      </c>
      <c r="O14" s="47">
        <v>108.77654989038727</v>
      </c>
      <c r="P14" s="47">
        <v>102.57006972375041</v>
      </c>
      <c r="Q14" s="47">
        <v>106.6</v>
      </c>
      <c r="R14" s="47">
        <v>118.5</v>
      </c>
      <c r="S14" s="47">
        <v>93.7</v>
      </c>
      <c r="T14" s="47">
        <v>100.4</v>
      </c>
      <c r="U14" s="47">
        <v>97.3</v>
      </c>
      <c r="V14" s="47">
        <v>90.9</v>
      </c>
      <c r="W14" s="47">
        <v>114.6</v>
      </c>
      <c r="X14" s="48">
        <v>0</v>
      </c>
    </row>
    <row r="15" spans="1:24" ht="15.75" x14ac:dyDescent="0.25">
      <c r="A15" s="9" t="s">
        <v>58</v>
      </c>
      <c r="B15" s="56">
        <v>103.1</v>
      </c>
      <c r="C15" s="57">
        <v>101.6</v>
      </c>
      <c r="D15" s="47">
        <v>110.9</v>
      </c>
      <c r="E15" s="47">
        <v>103.6</v>
      </c>
      <c r="F15" s="47">
        <v>89.4</v>
      </c>
      <c r="G15" s="47">
        <v>123.8</v>
      </c>
      <c r="H15" s="47">
        <v>122.7</v>
      </c>
      <c r="I15" s="47">
        <v>104.5</v>
      </c>
      <c r="J15" s="47">
        <v>104.6</v>
      </c>
      <c r="K15" s="47">
        <v>87.8</v>
      </c>
      <c r="L15" s="47">
        <v>103</v>
      </c>
      <c r="M15" s="47">
        <v>109.2</v>
      </c>
      <c r="N15" s="47">
        <v>100.6</v>
      </c>
      <c r="O15" s="47">
        <v>87.323208221732713</v>
      </c>
      <c r="P15" s="47">
        <v>107.26275427771998</v>
      </c>
      <c r="Q15" s="47">
        <v>86.5</v>
      </c>
      <c r="R15" s="47">
        <v>100.7</v>
      </c>
      <c r="S15" s="47">
        <v>101.2</v>
      </c>
      <c r="T15" s="47">
        <v>99.1</v>
      </c>
      <c r="U15" s="47">
        <v>101.9</v>
      </c>
      <c r="V15" s="47">
        <v>103.9</v>
      </c>
      <c r="W15" s="47">
        <v>99.9</v>
      </c>
      <c r="X15" s="48">
        <v>0</v>
      </c>
    </row>
    <row r="16" spans="1:24" ht="15.75" x14ac:dyDescent="0.25">
      <c r="A16" s="9" t="s">
        <v>57</v>
      </c>
      <c r="B16" s="56">
        <v>101.9</v>
      </c>
      <c r="C16" s="57">
        <v>106.1</v>
      </c>
      <c r="D16" s="47">
        <v>100.5</v>
      </c>
      <c r="E16" s="47">
        <v>105.9</v>
      </c>
      <c r="F16" s="47">
        <v>92.1</v>
      </c>
      <c r="G16" s="47">
        <v>107.9</v>
      </c>
      <c r="H16" s="47">
        <v>85.9</v>
      </c>
      <c r="I16" s="47">
        <v>100.7</v>
      </c>
      <c r="J16" s="47">
        <v>87.8</v>
      </c>
      <c r="K16" s="47">
        <v>147</v>
      </c>
      <c r="L16" s="47">
        <v>126.5</v>
      </c>
      <c r="M16" s="47">
        <v>95.8</v>
      </c>
      <c r="N16" s="47">
        <v>101.5</v>
      </c>
      <c r="O16" s="47">
        <v>98.958071521087462</v>
      </c>
      <c r="P16" s="47">
        <v>102.66036828465658</v>
      </c>
      <c r="Q16" s="47">
        <v>105.4</v>
      </c>
      <c r="R16" s="47">
        <v>84.6</v>
      </c>
      <c r="S16" s="47">
        <v>101.7</v>
      </c>
      <c r="T16" s="47">
        <v>98.5</v>
      </c>
      <c r="U16" s="47">
        <v>94.1</v>
      </c>
      <c r="V16" s="47">
        <v>98.8</v>
      </c>
      <c r="W16" s="47">
        <v>94</v>
      </c>
      <c r="X16" s="48">
        <v>0</v>
      </c>
    </row>
    <row r="17" spans="1:24" ht="15.75" x14ac:dyDescent="0.25">
      <c r="A17" s="9" t="s">
        <v>123</v>
      </c>
      <c r="B17" s="56">
        <v>102.3</v>
      </c>
      <c r="C17" s="57">
        <v>105.3</v>
      </c>
      <c r="D17" s="47">
        <v>70.5</v>
      </c>
      <c r="E17" s="47">
        <v>100.3</v>
      </c>
      <c r="F17" s="47">
        <v>104.8</v>
      </c>
      <c r="G17" s="47">
        <v>100</v>
      </c>
      <c r="H17" s="47">
        <v>123</v>
      </c>
      <c r="I17" s="47">
        <v>106.8</v>
      </c>
      <c r="J17" s="47">
        <v>97.7</v>
      </c>
      <c r="K17" s="47">
        <v>118.9</v>
      </c>
      <c r="L17" s="47">
        <v>114.8</v>
      </c>
      <c r="M17" s="47">
        <v>130.69999999999999</v>
      </c>
      <c r="N17" s="47">
        <v>102.4</v>
      </c>
      <c r="O17" s="47">
        <v>104.99042132144989</v>
      </c>
      <c r="P17" s="47">
        <v>100.67812168555305</v>
      </c>
      <c r="Q17" s="47">
        <v>86.9</v>
      </c>
      <c r="R17" s="47">
        <v>86.3</v>
      </c>
      <c r="S17" s="47">
        <v>94.6</v>
      </c>
      <c r="T17" s="47">
        <v>102.6</v>
      </c>
      <c r="U17" s="47">
        <v>99.6</v>
      </c>
      <c r="V17" s="47">
        <v>99.1</v>
      </c>
      <c r="W17" s="47">
        <v>108.2</v>
      </c>
      <c r="X17" s="48">
        <v>0</v>
      </c>
    </row>
    <row r="18" spans="1:24" ht="15.75" x14ac:dyDescent="0.25">
      <c r="A18" s="9" t="s">
        <v>56</v>
      </c>
      <c r="B18" s="56">
        <v>101.4</v>
      </c>
      <c r="C18" s="57">
        <v>121.5</v>
      </c>
      <c r="D18" s="47">
        <v>127.2</v>
      </c>
      <c r="E18" s="47">
        <v>91.9</v>
      </c>
      <c r="F18" s="47">
        <v>101.6</v>
      </c>
      <c r="G18" s="47">
        <v>95.3</v>
      </c>
      <c r="H18" s="47">
        <v>99.3</v>
      </c>
      <c r="I18" s="47">
        <v>93.9</v>
      </c>
      <c r="J18" s="47">
        <v>91.8</v>
      </c>
      <c r="K18" s="47">
        <v>104.7</v>
      </c>
      <c r="L18" s="47">
        <v>128.30000000000001</v>
      </c>
      <c r="M18" s="47">
        <v>110.9</v>
      </c>
      <c r="N18" s="47">
        <v>100.6</v>
      </c>
      <c r="O18" s="47">
        <v>101.45211826360013</v>
      </c>
      <c r="P18" s="47">
        <v>100.27076990362301</v>
      </c>
      <c r="Q18" s="47">
        <v>100.6</v>
      </c>
      <c r="R18" s="47">
        <v>122.6</v>
      </c>
      <c r="S18" s="47">
        <v>98.1</v>
      </c>
      <c r="T18" s="47">
        <v>103.2</v>
      </c>
      <c r="U18" s="47">
        <v>101.7</v>
      </c>
      <c r="V18" s="47">
        <v>103.3</v>
      </c>
      <c r="W18" s="47">
        <v>96.3</v>
      </c>
      <c r="X18" s="48">
        <v>0</v>
      </c>
    </row>
    <row r="19" spans="1:24" ht="15.75" x14ac:dyDescent="0.25">
      <c r="A19" s="9" t="s">
        <v>55</v>
      </c>
      <c r="B19" s="56">
        <v>100.5</v>
      </c>
      <c r="C19" s="57">
        <v>101.1</v>
      </c>
      <c r="D19" s="47">
        <v>78.900000000000006</v>
      </c>
      <c r="E19" s="47">
        <v>100.7</v>
      </c>
      <c r="F19" s="47">
        <v>96.1</v>
      </c>
      <c r="G19" s="47">
        <v>91.2</v>
      </c>
      <c r="H19" s="47">
        <v>98.2</v>
      </c>
      <c r="I19" s="47">
        <v>101.9</v>
      </c>
      <c r="J19" s="47">
        <v>106.1</v>
      </c>
      <c r="K19" s="47">
        <v>111</v>
      </c>
      <c r="L19" s="47">
        <v>98.8</v>
      </c>
      <c r="M19" s="47">
        <v>104.2</v>
      </c>
      <c r="N19" s="47">
        <v>98.8</v>
      </c>
      <c r="O19" s="47">
        <v>91.600204642711788</v>
      </c>
      <c r="P19" s="47">
        <v>102.56468031150743</v>
      </c>
      <c r="Q19" s="47">
        <v>115.2</v>
      </c>
      <c r="R19" s="47">
        <v>71.400000000000006</v>
      </c>
      <c r="S19" s="47">
        <v>101.3</v>
      </c>
      <c r="T19" s="47">
        <v>102.3</v>
      </c>
      <c r="U19" s="47">
        <v>99.9</v>
      </c>
      <c r="V19" s="47">
        <v>88.1</v>
      </c>
      <c r="W19" s="47">
        <v>120.4</v>
      </c>
      <c r="X19" s="48">
        <v>0</v>
      </c>
    </row>
    <row r="20" spans="1:24" ht="15.75" x14ac:dyDescent="0.25">
      <c r="A20" s="9" t="s">
        <v>54</v>
      </c>
      <c r="B20" s="56">
        <v>102.2</v>
      </c>
      <c r="C20" s="57">
        <v>104.5</v>
      </c>
      <c r="D20" s="47">
        <v>101.8</v>
      </c>
      <c r="E20" s="47">
        <v>102.1</v>
      </c>
      <c r="F20" s="47">
        <v>99.7</v>
      </c>
      <c r="G20" s="47">
        <v>119.7</v>
      </c>
      <c r="H20" s="47">
        <v>85.6</v>
      </c>
      <c r="I20" s="47">
        <v>106.5</v>
      </c>
      <c r="J20" s="47">
        <v>100.2</v>
      </c>
      <c r="K20" s="47">
        <v>100.5</v>
      </c>
      <c r="L20" s="47">
        <v>103</v>
      </c>
      <c r="M20" s="47">
        <v>111.3</v>
      </c>
      <c r="N20" s="47">
        <v>104.4</v>
      </c>
      <c r="O20" s="47">
        <v>115.9755198091456</v>
      </c>
      <c r="P20" s="47">
        <v>99.795331223830416</v>
      </c>
      <c r="Q20" s="47">
        <v>104.6</v>
      </c>
      <c r="R20" s="47">
        <v>121.6</v>
      </c>
      <c r="S20" s="47">
        <v>99.7</v>
      </c>
      <c r="T20" s="47">
        <v>100.6</v>
      </c>
      <c r="U20" s="47">
        <v>102.2</v>
      </c>
      <c r="V20" s="47">
        <v>93.8</v>
      </c>
      <c r="W20" s="47">
        <v>105</v>
      </c>
      <c r="X20" s="48">
        <v>0</v>
      </c>
    </row>
    <row r="21" spans="1:24" ht="15.75" x14ac:dyDescent="0.25">
      <c r="A21" s="9" t="s">
        <v>53</v>
      </c>
      <c r="B21" s="56">
        <v>103.4</v>
      </c>
      <c r="C21" s="57">
        <v>111.2</v>
      </c>
      <c r="D21" s="47">
        <v>125.2</v>
      </c>
      <c r="E21" s="47">
        <v>110.7</v>
      </c>
      <c r="F21" s="47">
        <v>92.1</v>
      </c>
      <c r="G21" s="47">
        <v>92.7</v>
      </c>
      <c r="H21" s="47">
        <v>90.9</v>
      </c>
      <c r="I21" s="47">
        <v>103.9</v>
      </c>
      <c r="J21" s="47">
        <v>103</v>
      </c>
      <c r="K21" s="47">
        <v>106.7</v>
      </c>
      <c r="L21" s="47">
        <v>98.5</v>
      </c>
      <c r="M21" s="47">
        <v>113</v>
      </c>
      <c r="N21" s="47">
        <v>99.5</v>
      </c>
      <c r="O21" s="47">
        <v>87.625038568901942</v>
      </c>
      <c r="P21" s="47">
        <v>104.58991823060053</v>
      </c>
      <c r="Q21" s="47">
        <v>101.9</v>
      </c>
      <c r="R21" s="47">
        <v>110.6</v>
      </c>
      <c r="S21" s="47">
        <v>100.5</v>
      </c>
      <c r="T21" s="47">
        <v>105.7</v>
      </c>
      <c r="U21" s="47">
        <v>100.2</v>
      </c>
      <c r="V21" s="47">
        <v>101.4</v>
      </c>
      <c r="W21" s="47">
        <v>90.9</v>
      </c>
      <c r="X21" s="48">
        <v>0</v>
      </c>
    </row>
    <row r="22" spans="1:24" ht="15.75" x14ac:dyDescent="0.25">
      <c r="A22" s="9" t="s">
        <v>124</v>
      </c>
      <c r="B22" s="56">
        <v>103.6</v>
      </c>
      <c r="C22" s="57">
        <v>107.9</v>
      </c>
      <c r="D22" s="47">
        <v>97.8</v>
      </c>
      <c r="E22" s="47">
        <v>111.2</v>
      </c>
      <c r="F22" s="47">
        <v>100.1</v>
      </c>
      <c r="G22" s="47">
        <v>102</v>
      </c>
      <c r="H22" s="47">
        <v>85.4</v>
      </c>
      <c r="I22" s="47">
        <v>100.1</v>
      </c>
      <c r="J22" s="47">
        <v>103.1</v>
      </c>
      <c r="K22" s="47">
        <v>95.9</v>
      </c>
      <c r="L22" s="47">
        <v>105.5</v>
      </c>
      <c r="M22" s="47">
        <v>107.2</v>
      </c>
      <c r="N22" s="47">
        <v>110.1</v>
      </c>
      <c r="O22" s="47">
        <v>126.25057782535396</v>
      </c>
      <c r="P22" s="47">
        <v>104.49641957189894</v>
      </c>
      <c r="Q22" s="47">
        <v>100</v>
      </c>
      <c r="R22" s="47">
        <v>123.7</v>
      </c>
      <c r="S22" s="47">
        <v>99.2</v>
      </c>
      <c r="T22" s="47">
        <v>100.4</v>
      </c>
      <c r="U22" s="47">
        <v>100</v>
      </c>
      <c r="V22" s="47">
        <v>108.7</v>
      </c>
      <c r="W22" s="47">
        <v>79.2</v>
      </c>
      <c r="X22" s="48">
        <v>0</v>
      </c>
    </row>
    <row r="23" spans="1:24" ht="15.75" x14ac:dyDescent="0.25">
      <c r="A23" s="9" t="s">
        <v>125</v>
      </c>
      <c r="B23" s="56">
        <v>103.3</v>
      </c>
      <c r="C23" s="57">
        <v>102.7</v>
      </c>
      <c r="D23" s="47">
        <v>98.5</v>
      </c>
      <c r="E23" s="47">
        <v>106.3</v>
      </c>
      <c r="F23" s="47">
        <v>118.6</v>
      </c>
      <c r="G23" s="47">
        <v>99.9</v>
      </c>
      <c r="H23" s="47">
        <v>109.4</v>
      </c>
      <c r="I23" s="47">
        <v>97.8</v>
      </c>
      <c r="J23" s="47">
        <v>102.6</v>
      </c>
      <c r="K23" s="47">
        <v>105.4</v>
      </c>
      <c r="L23" s="47">
        <v>104.3</v>
      </c>
      <c r="M23" s="47">
        <v>106.9</v>
      </c>
      <c r="N23" s="47">
        <v>99</v>
      </c>
      <c r="O23" s="47">
        <v>92.210807373828345</v>
      </c>
      <c r="P23" s="47">
        <v>102.06398219698146</v>
      </c>
      <c r="Q23" s="47">
        <v>86.2</v>
      </c>
      <c r="R23" s="47">
        <v>93.6</v>
      </c>
      <c r="S23" s="47">
        <v>101.9</v>
      </c>
      <c r="T23" s="47">
        <v>101.4</v>
      </c>
      <c r="U23" s="47">
        <v>100.4</v>
      </c>
      <c r="V23" s="47">
        <v>93</v>
      </c>
      <c r="W23" s="47">
        <v>107.2</v>
      </c>
      <c r="X23" s="48">
        <v>0</v>
      </c>
    </row>
    <row r="24" spans="1:24" ht="15.75" x14ac:dyDescent="0.25">
      <c r="A24" s="10" t="s">
        <v>52</v>
      </c>
      <c r="B24" s="58">
        <v>103.1</v>
      </c>
      <c r="C24" s="57">
        <v>110.7</v>
      </c>
      <c r="D24" s="47">
        <v>112.5</v>
      </c>
      <c r="E24" s="47">
        <v>108.9</v>
      </c>
      <c r="F24" s="47">
        <v>79.2</v>
      </c>
      <c r="G24" s="47">
        <v>117.1</v>
      </c>
      <c r="H24" s="47">
        <v>93.2</v>
      </c>
      <c r="I24" s="47">
        <v>103.2</v>
      </c>
      <c r="J24" s="47">
        <v>106.3</v>
      </c>
      <c r="K24" s="47">
        <v>96.3</v>
      </c>
      <c r="L24" s="47">
        <v>98.2</v>
      </c>
      <c r="M24" s="47">
        <v>99.2</v>
      </c>
      <c r="N24" s="47">
        <v>98.8</v>
      </c>
      <c r="O24" s="47">
        <v>91.905852627236513</v>
      </c>
      <c r="P24" s="47">
        <v>102.55454146147909</v>
      </c>
      <c r="Q24" s="47">
        <v>113.2</v>
      </c>
      <c r="R24" s="47">
        <v>94.8</v>
      </c>
      <c r="S24" s="47">
        <v>101.9</v>
      </c>
      <c r="T24" s="47">
        <v>98.7</v>
      </c>
      <c r="U24" s="47">
        <v>104.8</v>
      </c>
      <c r="V24" s="47">
        <v>102.2</v>
      </c>
      <c r="W24" s="47">
        <v>124.9</v>
      </c>
      <c r="X24" s="48">
        <v>0</v>
      </c>
    </row>
    <row r="25" spans="1:24" s="18" customFormat="1" ht="15.75" x14ac:dyDescent="0.25">
      <c r="A25" s="9" t="s">
        <v>51</v>
      </c>
      <c r="B25" s="56">
        <v>104.4</v>
      </c>
      <c r="C25" s="57">
        <v>174.8</v>
      </c>
      <c r="D25" s="47">
        <v>0</v>
      </c>
      <c r="E25" s="47">
        <v>107.2</v>
      </c>
      <c r="F25" s="47">
        <v>97.3</v>
      </c>
      <c r="G25" s="47">
        <v>100.8</v>
      </c>
      <c r="H25" s="47">
        <v>95.3</v>
      </c>
      <c r="I25" s="47">
        <v>100</v>
      </c>
      <c r="J25" s="47">
        <v>100.9</v>
      </c>
      <c r="K25" s="47">
        <v>121.5</v>
      </c>
      <c r="L25" s="47">
        <v>111.6</v>
      </c>
      <c r="M25" s="47">
        <v>118</v>
      </c>
      <c r="N25" s="47">
        <v>102.3</v>
      </c>
      <c r="O25" s="47">
        <v>101.67544870528373</v>
      </c>
      <c r="P25" s="47">
        <v>102.97713422593615</v>
      </c>
      <c r="Q25" s="47">
        <v>102</v>
      </c>
      <c r="R25" s="47">
        <v>109</v>
      </c>
      <c r="S25" s="47">
        <v>104</v>
      </c>
      <c r="T25" s="47">
        <v>102</v>
      </c>
      <c r="U25" s="47">
        <v>100.9</v>
      </c>
      <c r="V25" s="47">
        <v>100.2</v>
      </c>
      <c r="W25" s="47">
        <v>127.6</v>
      </c>
      <c r="X25" s="48">
        <v>0</v>
      </c>
    </row>
    <row r="26" spans="1:24" ht="15.75" x14ac:dyDescent="0.25">
      <c r="A26" s="19" t="s">
        <v>1</v>
      </c>
      <c r="B26" s="41">
        <v>100.6</v>
      </c>
      <c r="C26" s="41">
        <v>107.6002047330948</v>
      </c>
      <c r="D26" s="41">
        <v>100.80405088055477</v>
      </c>
      <c r="E26" s="41">
        <v>104.04541733922392</v>
      </c>
      <c r="F26" s="41">
        <v>100.93528515255127</v>
      </c>
      <c r="G26" s="41">
        <v>99.993304821327698</v>
      </c>
      <c r="H26" s="41">
        <v>98.05686559058789</v>
      </c>
      <c r="I26" s="41">
        <v>101.94566248779972</v>
      </c>
      <c r="J26" s="41">
        <v>100.21538009879043</v>
      </c>
      <c r="K26" s="41">
        <v>102.87893458760344</v>
      </c>
      <c r="L26" s="41">
        <v>104.40435409956092</v>
      </c>
      <c r="M26" s="41">
        <v>65.144918481984888</v>
      </c>
      <c r="N26" s="41">
        <v>105.35023574307148</v>
      </c>
      <c r="O26" s="41">
        <v>107.07030015659491</v>
      </c>
      <c r="P26" s="41">
        <v>104.13441363167817</v>
      </c>
      <c r="Q26" s="41">
        <v>100.66474741592401</v>
      </c>
      <c r="R26" s="41">
        <v>100.2732450461625</v>
      </c>
      <c r="S26" s="41">
        <v>101.10488407383495</v>
      </c>
      <c r="T26" s="41">
        <v>102.57145308297819</v>
      </c>
      <c r="U26" s="41">
        <v>100.02855708533554</v>
      </c>
      <c r="V26" s="41">
        <v>107.32236718267015</v>
      </c>
      <c r="W26" s="41">
        <v>105.1529422504063</v>
      </c>
      <c r="X26" s="41">
        <v>0</v>
      </c>
    </row>
    <row r="27" spans="1:24" ht="15.75" x14ac:dyDescent="0.25">
      <c r="A27" s="9" t="s">
        <v>96</v>
      </c>
      <c r="B27" s="56">
        <v>101.3</v>
      </c>
      <c r="C27" s="57">
        <v>115.6</v>
      </c>
      <c r="D27" s="47">
        <v>99</v>
      </c>
      <c r="E27" s="47">
        <v>107.6</v>
      </c>
      <c r="F27" s="47">
        <v>90.1</v>
      </c>
      <c r="G27" s="47">
        <v>94</v>
      </c>
      <c r="H27" s="47">
        <v>152.1</v>
      </c>
      <c r="I27" s="47">
        <v>62.3</v>
      </c>
      <c r="J27" s="47">
        <v>104</v>
      </c>
      <c r="K27" s="47">
        <v>98.2</v>
      </c>
      <c r="L27" s="47">
        <v>100.8</v>
      </c>
      <c r="M27" s="47">
        <v>107.5</v>
      </c>
      <c r="N27" s="47">
        <v>101.2</v>
      </c>
      <c r="O27" s="47">
        <v>97.847412183874127</v>
      </c>
      <c r="P27" s="47">
        <v>102.73810581056941</v>
      </c>
      <c r="Q27" s="47">
        <v>149.9</v>
      </c>
      <c r="R27" s="47">
        <v>125.6</v>
      </c>
      <c r="S27" s="47">
        <v>102.9</v>
      </c>
      <c r="T27" s="47">
        <v>98.2</v>
      </c>
      <c r="U27" s="47">
        <v>98.8</v>
      </c>
      <c r="V27" s="47">
        <v>105</v>
      </c>
      <c r="W27" s="47">
        <v>103.9</v>
      </c>
      <c r="X27" s="48">
        <v>0</v>
      </c>
    </row>
    <row r="28" spans="1:24" ht="15.75" x14ac:dyDescent="0.25">
      <c r="A28" s="9" t="s">
        <v>50</v>
      </c>
      <c r="B28" s="56">
        <v>98.8</v>
      </c>
      <c r="C28" s="57">
        <v>99.5</v>
      </c>
      <c r="D28" s="47">
        <v>102.1</v>
      </c>
      <c r="E28" s="47">
        <v>102.6</v>
      </c>
      <c r="F28" s="47">
        <v>96.5</v>
      </c>
      <c r="G28" s="47">
        <v>93.8</v>
      </c>
      <c r="H28" s="47">
        <v>91.4</v>
      </c>
      <c r="I28" s="47">
        <v>97.9</v>
      </c>
      <c r="J28" s="47">
        <v>99.1</v>
      </c>
      <c r="K28" s="47">
        <v>103.4</v>
      </c>
      <c r="L28" s="47">
        <v>88.3</v>
      </c>
      <c r="M28" s="47">
        <v>105.5</v>
      </c>
      <c r="N28" s="47">
        <v>98.6</v>
      </c>
      <c r="O28" s="47">
        <v>89.518496886508245</v>
      </c>
      <c r="P28" s="47">
        <v>102.95878743330076</v>
      </c>
      <c r="Q28" s="47">
        <v>80.400000000000006</v>
      </c>
      <c r="R28" s="47">
        <v>92.8</v>
      </c>
      <c r="S28" s="47">
        <v>99.8</v>
      </c>
      <c r="T28" s="47">
        <v>98.8</v>
      </c>
      <c r="U28" s="47">
        <v>93.9</v>
      </c>
      <c r="V28" s="47">
        <v>84.1</v>
      </c>
      <c r="W28" s="47">
        <v>82.4</v>
      </c>
      <c r="X28" s="48">
        <v>0</v>
      </c>
    </row>
    <row r="29" spans="1:24" ht="15.75" x14ac:dyDescent="0.25">
      <c r="A29" s="9" t="s">
        <v>49</v>
      </c>
      <c r="B29" s="56">
        <v>99.5</v>
      </c>
      <c r="C29" s="57">
        <v>112.3</v>
      </c>
      <c r="D29" s="47">
        <v>99.4</v>
      </c>
      <c r="E29" s="47">
        <v>101.9</v>
      </c>
      <c r="F29" s="47">
        <v>101.8</v>
      </c>
      <c r="G29" s="47">
        <v>99.3</v>
      </c>
      <c r="H29" s="47">
        <v>77.400000000000006</v>
      </c>
      <c r="I29" s="47">
        <v>104.9</v>
      </c>
      <c r="J29" s="47">
        <v>100.3</v>
      </c>
      <c r="K29" s="47">
        <v>99.4</v>
      </c>
      <c r="L29" s="47">
        <v>90.9</v>
      </c>
      <c r="M29" s="47">
        <v>113.6</v>
      </c>
      <c r="N29" s="47">
        <v>99</v>
      </c>
      <c r="O29" s="47">
        <v>90.835763046811223</v>
      </c>
      <c r="P29" s="47">
        <v>102.43778414206</v>
      </c>
      <c r="Q29" s="47">
        <v>102.7</v>
      </c>
      <c r="R29" s="47">
        <v>98.3</v>
      </c>
      <c r="S29" s="47">
        <v>103.1</v>
      </c>
      <c r="T29" s="47">
        <v>98.7</v>
      </c>
      <c r="U29" s="47">
        <v>96</v>
      </c>
      <c r="V29" s="47">
        <v>73.7</v>
      </c>
      <c r="W29" s="47">
        <v>107.1</v>
      </c>
      <c r="X29" s="48">
        <v>0</v>
      </c>
    </row>
    <row r="30" spans="1:24" ht="15.75" x14ac:dyDescent="0.25">
      <c r="A30" s="5" t="s">
        <v>48</v>
      </c>
      <c r="B30" s="56">
        <v>92.5</v>
      </c>
      <c r="C30" s="57">
        <v>108.8</v>
      </c>
      <c r="D30" s="47">
        <v>96.6</v>
      </c>
      <c r="E30" s="47">
        <v>104.3</v>
      </c>
      <c r="F30" s="47">
        <v>94.3</v>
      </c>
      <c r="G30" s="47">
        <v>130.1</v>
      </c>
      <c r="H30" s="47">
        <v>51.9</v>
      </c>
      <c r="I30" s="47">
        <v>114.6</v>
      </c>
      <c r="J30" s="47">
        <v>93.2</v>
      </c>
      <c r="K30" s="47">
        <v>119.5</v>
      </c>
      <c r="L30" s="47">
        <v>54.7</v>
      </c>
      <c r="M30" s="47">
        <v>5241.8</v>
      </c>
      <c r="N30" s="47">
        <v>104.8</v>
      </c>
      <c r="O30" s="47">
        <v>121.69395338874772</v>
      </c>
      <c r="P30" s="47">
        <v>100.05036686140826</v>
      </c>
      <c r="Q30" s="47">
        <v>65.400000000000006</v>
      </c>
      <c r="R30" s="47">
        <v>97.3</v>
      </c>
      <c r="S30" s="47">
        <v>106.7</v>
      </c>
      <c r="T30" s="47">
        <v>104</v>
      </c>
      <c r="U30" s="47">
        <v>128</v>
      </c>
      <c r="V30" s="47">
        <v>57.7</v>
      </c>
      <c r="W30" s="47">
        <v>119.7</v>
      </c>
      <c r="X30" s="48">
        <v>0</v>
      </c>
    </row>
    <row r="31" spans="1:24" ht="15.75" x14ac:dyDescent="0.25">
      <c r="A31" s="9" t="s">
        <v>86</v>
      </c>
      <c r="B31" s="56">
        <v>103.1</v>
      </c>
      <c r="C31" s="57">
        <v>112.6</v>
      </c>
      <c r="D31" s="47">
        <v>127.8</v>
      </c>
      <c r="E31" s="47">
        <v>101.9</v>
      </c>
      <c r="F31" s="47">
        <v>103</v>
      </c>
      <c r="G31" s="47">
        <v>98</v>
      </c>
      <c r="H31" s="47">
        <v>104.3</v>
      </c>
      <c r="I31" s="47">
        <v>104.5</v>
      </c>
      <c r="J31" s="47">
        <v>102.6</v>
      </c>
      <c r="K31" s="47">
        <v>98.6</v>
      </c>
      <c r="L31" s="47">
        <v>103.8</v>
      </c>
      <c r="M31" s="47">
        <v>113.5</v>
      </c>
      <c r="N31" s="47">
        <v>98.8</v>
      </c>
      <c r="O31" s="47">
        <v>89.729184196313511</v>
      </c>
      <c r="P31" s="47">
        <v>102.56583732000382</v>
      </c>
      <c r="Q31" s="47">
        <v>112.6</v>
      </c>
      <c r="R31" s="47">
        <v>98.5</v>
      </c>
      <c r="S31" s="47">
        <v>102.4</v>
      </c>
      <c r="T31" s="47">
        <v>98.2</v>
      </c>
      <c r="U31" s="47">
        <v>93.5</v>
      </c>
      <c r="V31" s="47">
        <v>76.3</v>
      </c>
      <c r="W31" s="47">
        <v>105.7</v>
      </c>
      <c r="X31" s="48">
        <v>0</v>
      </c>
    </row>
    <row r="32" spans="1:24" ht="15.75" x14ac:dyDescent="0.25">
      <c r="A32" s="9" t="s">
        <v>97</v>
      </c>
      <c r="B32" s="56">
        <v>102.6</v>
      </c>
      <c r="C32" s="57">
        <v>104.6</v>
      </c>
      <c r="D32" s="47">
        <v>129.19999999999999</v>
      </c>
      <c r="E32" s="47">
        <v>103.4</v>
      </c>
      <c r="F32" s="47">
        <v>100.3</v>
      </c>
      <c r="G32" s="47">
        <v>89.3</v>
      </c>
      <c r="H32" s="47">
        <v>101.9</v>
      </c>
      <c r="I32" s="47">
        <v>107</v>
      </c>
      <c r="J32" s="47">
        <v>100.7</v>
      </c>
      <c r="K32" s="47">
        <v>106.4</v>
      </c>
      <c r="L32" s="47">
        <v>114.8</v>
      </c>
      <c r="M32" s="47">
        <v>115.7</v>
      </c>
      <c r="N32" s="47">
        <v>100.8</v>
      </c>
      <c r="O32" s="47">
        <v>98.109323865349367</v>
      </c>
      <c r="P32" s="47">
        <v>102.0899504185041</v>
      </c>
      <c r="Q32" s="47">
        <v>99.9</v>
      </c>
      <c r="R32" s="47">
        <v>79.900000000000006</v>
      </c>
      <c r="S32" s="47">
        <v>101.1</v>
      </c>
      <c r="T32" s="47">
        <v>100.3</v>
      </c>
      <c r="U32" s="47">
        <v>95.6</v>
      </c>
      <c r="V32" s="47">
        <v>100.5</v>
      </c>
      <c r="W32" s="47">
        <v>100.4</v>
      </c>
      <c r="X32" s="48">
        <v>0</v>
      </c>
    </row>
    <row r="33" spans="1:24" ht="15.75" x14ac:dyDescent="0.25">
      <c r="A33" s="9" t="s">
        <v>47</v>
      </c>
      <c r="B33" s="56">
        <v>103.4</v>
      </c>
      <c r="C33" s="57">
        <v>111.7</v>
      </c>
      <c r="D33" s="47">
        <v>100.4</v>
      </c>
      <c r="E33" s="47">
        <v>102.5</v>
      </c>
      <c r="F33" s="47">
        <v>110</v>
      </c>
      <c r="G33" s="47">
        <v>86.8</v>
      </c>
      <c r="H33" s="47">
        <v>112.3</v>
      </c>
      <c r="I33" s="47">
        <v>101.3</v>
      </c>
      <c r="J33" s="47">
        <v>102.2</v>
      </c>
      <c r="K33" s="47">
        <v>109.1</v>
      </c>
      <c r="L33" s="47">
        <v>110.9</v>
      </c>
      <c r="M33" s="47">
        <v>104.9</v>
      </c>
      <c r="N33" s="47">
        <v>101.5</v>
      </c>
      <c r="O33" s="47">
        <v>100.85574923647491</v>
      </c>
      <c r="P33" s="47">
        <v>102.07901616990134</v>
      </c>
      <c r="Q33" s="47">
        <v>112.3</v>
      </c>
      <c r="R33" s="47">
        <v>94.7</v>
      </c>
      <c r="S33" s="47">
        <v>101.4</v>
      </c>
      <c r="T33" s="47">
        <v>101.1</v>
      </c>
      <c r="U33" s="47">
        <v>99.4</v>
      </c>
      <c r="V33" s="47">
        <v>98.6</v>
      </c>
      <c r="W33" s="47">
        <v>98.8</v>
      </c>
      <c r="X33" s="48">
        <v>0</v>
      </c>
    </row>
    <row r="34" spans="1:24" ht="15.75" x14ac:dyDescent="0.25">
      <c r="A34" s="9" t="s">
        <v>98</v>
      </c>
      <c r="B34" s="56">
        <v>104.5</v>
      </c>
      <c r="C34" s="57">
        <v>109.1</v>
      </c>
      <c r="D34" s="47">
        <v>122.9</v>
      </c>
      <c r="E34" s="47">
        <v>104</v>
      </c>
      <c r="F34" s="47">
        <v>108.8</v>
      </c>
      <c r="G34" s="47">
        <v>103.2</v>
      </c>
      <c r="H34" s="47">
        <v>107.3</v>
      </c>
      <c r="I34" s="47">
        <v>100.7</v>
      </c>
      <c r="J34" s="47">
        <v>100.9</v>
      </c>
      <c r="K34" s="47">
        <v>109.8</v>
      </c>
      <c r="L34" s="47">
        <v>109.2</v>
      </c>
      <c r="M34" s="47">
        <v>116.7</v>
      </c>
      <c r="N34" s="47">
        <v>105.9</v>
      </c>
      <c r="O34" s="47">
        <v>101.09409638705726</v>
      </c>
      <c r="P34" s="47">
        <v>108.57590816100631</v>
      </c>
      <c r="Q34" s="47">
        <v>100</v>
      </c>
      <c r="R34" s="47">
        <v>121.1</v>
      </c>
      <c r="S34" s="47">
        <v>102.2</v>
      </c>
      <c r="T34" s="47">
        <v>105.4</v>
      </c>
      <c r="U34" s="47">
        <v>101.1</v>
      </c>
      <c r="V34" s="47">
        <v>115.1</v>
      </c>
      <c r="W34" s="47">
        <v>105.4</v>
      </c>
      <c r="X34" s="48">
        <v>0</v>
      </c>
    </row>
    <row r="35" spans="1:24" ht="15.75" x14ac:dyDescent="0.25">
      <c r="A35" s="9" t="s">
        <v>46</v>
      </c>
      <c r="B35" s="56">
        <v>100.7</v>
      </c>
      <c r="C35" s="57">
        <v>103</v>
      </c>
      <c r="D35" s="47">
        <v>98.4</v>
      </c>
      <c r="E35" s="47">
        <v>103.3</v>
      </c>
      <c r="F35" s="47">
        <v>97.7</v>
      </c>
      <c r="G35" s="47">
        <v>90.3</v>
      </c>
      <c r="H35" s="47">
        <v>107.8</v>
      </c>
      <c r="I35" s="47">
        <v>97.7</v>
      </c>
      <c r="J35" s="47">
        <v>96.6</v>
      </c>
      <c r="K35" s="47">
        <v>97.7</v>
      </c>
      <c r="L35" s="47">
        <v>100.9</v>
      </c>
      <c r="M35" s="47">
        <v>108.8</v>
      </c>
      <c r="N35" s="47">
        <v>98.4</v>
      </c>
      <c r="O35" s="47">
        <v>94.867507666982789</v>
      </c>
      <c r="P35" s="47">
        <v>100.57691390323443</v>
      </c>
      <c r="Q35" s="47">
        <v>104.7</v>
      </c>
      <c r="R35" s="47">
        <v>106.8</v>
      </c>
      <c r="S35" s="47">
        <v>101.5</v>
      </c>
      <c r="T35" s="47">
        <v>100.2</v>
      </c>
      <c r="U35" s="47">
        <v>99.7</v>
      </c>
      <c r="V35" s="47">
        <v>118.3</v>
      </c>
      <c r="W35" s="47">
        <v>86.4</v>
      </c>
      <c r="X35" s="48">
        <v>0</v>
      </c>
    </row>
    <row r="36" spans="1:24" ht="15.75" x14ac:dyDescent="0.25">
      <c r="A36" s="9" t="s">
        <v>45</v>
      </c>
      <c r="B36" s="56">
        <v>98.4</v>
      </c>
      <c r="C36" s="57">
        <v>115.4</v>
      </c>
      <c r="D36" s="47">
        <v>52.9</v>
      </c>
      <c r="E36" s="47">
        <v>102</v>
      </c>
      <c r="F36" s="47">
        <v>103.7</v>
      </c>
      <c r="G36" s="47">
        <v>106.3</v>
      </c>
      <c r="H36" s="47">
        <v>69.400000000000006</v>
      </c>
      <c r="I36" s="47">
        <v>100.8</v>
      </c>
      <c r="J36" s="47">
        <v>100.3</v>
      </c>
      <c r="K36" s="47">
        <v>102.8</v>
      </c>
      <c r="L36" s="47">
        <v>76.599999999999994</v>
      </c>
      <c r="M36" s="47">
        <v>105.1</v>
      </c>
      <c r="N36" s="47">
        <v>101.6</v>
      </c>
      <c r="O36" s="47">
        <v>89.652869008913939</v>
      </c>
      <c r="P36" s="47">
        <v>107.2473512766322</v>
      </c>
      <c r="Q36" s="47">
        <v>108.2</v>
      </c>
      <c r="R36" s="47">
        <v>91</v>
      </c>
      <c r="S36" s="47">
        <v>98.8</v>
      </c>
      <c r="T36" s="47">
        <v>102.6</v>
      </c>
      <c r="U36" s="47">
        <v>95.2</v>
      </c>
      <c r="V36" s="47">
        <v>116</v>
      </c>
      <c r="W36" s="47">
        <v>97.7</v>
      </c>
      <c r="X36" s="48">
        <v>0</v>
      </c>
    </row>
    <row r="37" spans="1:24" ht="15.75" x14ac:dyDescent="0.25">
      <c r="A37" s="9" t="s">
        <v>99</v>
      </c>
      <c r="B37" s="56">
        <v>101.9</v>
      </c>
      <c r="C37" s="57">
        <v>109</v>
      </c>
      <c r="D37" s="47">
        <v>114.8</v>
      </c>
      <c r="E37" s="47">
        <v>102.1</v>
      </c>
      <c r="F37" s="47">
        <v>95.2</v>
      </c>
      <c r="G37" s="47">
        <v>119.6</v>
      </c>
      <c r="H37" s="47">
        <v>100.3</v>
      </c>
      <c r="I37" s="47">
        <v>100.8</v>
      </c>
      <c r="J37" s="47">
        <v>99.1</v>
      </c>
      <c r="K37" s="47">
        <v>107.1</v>
      </c>
      <c r="L37" s="47">
        <v>105.6</v>
      </c>
      <c r="M37" s="47">
        <v>105.5</v>
      </c>
      <c r="N37" s="47">
        <v>102.3</v>
      </c>
      <c r="O37" s="47">
        <v>103.73517087610313</v>
      </c>
      <c r="P37" s="47">
        <v>101.6636983588227</v>
      </c>
      <c r="Q37" s="47">
        <v>92.6</v>
      </c>
      <c r="R37" s="47">
        <v>103.9</v>
      </c>
      <c r="S37" s="47">
        <v>99.7</v>
      </c>
      <c r="T37" s="47">
        <v>101.5</v>
      </c>
      <c r="U37" s="47">
        <v>97.9</v>
      </c>
      <c r="V37" s="47">
        <v>96.4</v>
      </c>
      <c r="W37" s="47">
        <v>106.6</v>
      </c>
      <c r="X37" s="48">
        <v>0</v>
      </c>
    </row>
    <row r="38" spans="1:24" ht="15.75" x14ac:dyDescent="0.25">
      <c r="A38" s="9" t="s">
        <v>44</v>
      </c>
      <c r="B38" s="56">
        <v>99.6</v>
      </c>
      <c r="C38" s="57">
        <v>85.8</v>
      </c>
      <c r="D38" s="47">
        <v>120.2</v>
      </c>
      <c r="E38" s="47">
        <v>105.2</v>
      </c>
      <c r="F38" s="47">
        <v>97.9</v>
      </c>
      <c r="G38" s="47">
        <v>102.9</v>
      </c>
      <c r="H38" s="47">
        <v>97.2</v>
      </c>
      <c r="I38" s="47">
        <v>103.5</v>
      </c>
      <c r="J38" s="47">
        <v>100.1</v>
      </c>
      <c r="K38" s="47">
        <v>102.6</v>
      </c>
      <c r="L38" s="47">
        <v>105.7</v>
      </c>
      <c r="M38" s="47">
        <v>55.3</v>
      </c>
      <c r="N38" s="47">
        <v>107.2</v>
      </c>
      <c r="O38" s="47">
        <v>110.98447395690097</v>
      </c>
      <c r="P38" s="47">
        <v>104.18261213409386</v>
      </c>
      <c r="Q38" s="47">
        <v>100.3</v>
      </c>
      <c r="R38" s="47">
        <v>100.4</v>
      </c>
      <c r="S38" s="47">
        <v>100.5</v>
      </c>
      <c r="T38" s="47">
        <v>104</v>
      </c>
      <c r="U38" s="47">
        <v>101.9</v>
      </c>
      <c r="V38" s="47">
        <v>111.5</v>
      </c>
      <c r="W38" s="47">
        <v>109.5</v>
      </c>
      <c r="X38" s="48">
        <v>0</v>
      </c>
    </row>
    <row r="39" spans="1:24" s="18" customFormat="1" ht="15.75" x14ac:dyDescent="0.25">
      <c r="A39" s="6" t="s">
        <v>2</v>
      </c>
      <c r="B39" s="41">
        <v>101.9</v>
      </c>
      <c r="C39" s="41">
        <v>96.279819515362831</v>
      </c>
      <c r="D39" s="41">
        <v>118.7691792576429</v>
      </c>
      <c r="E39" s="41">
        <v>101.39436046395747</v>
      </c>
      <c r="F39" s="41">
        <v>103.73479401991644</v>
      </c>
      <c r="G39" s="41">
        <v>106.11459605553651</v>
      </c>
      <c r="H39" s="41">
        <v>83.951897291061229</v>
      </c>
      <c r="I39" s="41">
        <v>101.23904658369408</v>
      </c>
      <c r="J39" s="41">
        <v>105.84898091579855</v>
      </c>
      <c r="K39" s="41">
        <v>110.30534261033624</v>
      </c>
      <c r="L39" s="41">
        <v>102.36690518873695</v>
      </c>
      <c r="M39" s="41">
        <v>114.28242991601417</v>
      </c>
      <c r="N39" s="41">
        <v>106.08454618978995</v>
      </c>
      <c r="O39" s="41">
        <v>109.08985695709433</v>
      </c>
      <c r="P39" s="41">
        <v>104.85399930496546</v>
      </c>
      <c r="Q39" s="41">
        <v>104.5436923696188</v>
      </c>
      <c r="R39" s="41">
        <v>100.41507544010764</v>
      </c>
      <c r="S39" s="41">
        <v>102.13546252639212</v>
      </c>
      <c r="T39" s="41">
        <v>100.96601972225476</v>
      </c>
      <c r="U39" s="41">
        <v>102.7625048357278</v>
      </c>
      <c r="V39" s="41">
        <v>94.006711219086341</v>
      </c>
      <c r="W39" s="41">
        <v>100.77087815161603</v>
      </c>
      <c r="X39" s="41">
        <v>0</v>
      </c>
    </row>
    <row r="40" spans="1:24" ht="15.75" x14ac:dyDescent="0.25">
      <c r="A40" s="5" t="s">
        <v>43</v>
      </c>
      <c r="B40" s="56">
        <v>103.3</v>
      </c>
      <c r="C40" s="57">
        <v>96.4</v>
      </c>
      <c r="D40" s="47">
        <v>125.1</v>
      </c>
      <c r="E40" s="47">
        <v>105.8</v>
      </c>
      <c r="F40" s="47">
        <v>95.7</v>
      </c>
      <c r="G40" s="47">
        <v>107.8</v>
      </c>
      <c r="H40" s="47">
        <v>117.5</v>
      </c>
      <c r="I40" s="47">
        <v>93.6</v>
      </c>
      <c r="J40" s="47">
        <v>121.5</v>
      </c>
      <c r="K40" s="47">
        <v>107.1</v>
      </c>
      <c r="L40" s="47">
        <v>95.8</v>
      </c>
      <c r="M40" s="47">
        <v>107.4</v>
      </c>
      <c r="N40" s="47">
        <v>99.1</v>
      </c>
      <c r="O40" s="47">
        <v>94.984585503173918</v>
      </c>
      <c r="P40" s="47">
        <v>101.19066322679078</v>
      </c>
      <c r="Q40" s="47">
        <v>182.5</v>
      </c>
      <c r="R40" s="47">
        <v>112.2</v>
      </c>
      <c r="S40" s="47">
        <v>101.3</v>
      </c>
      <c r="T40" s="47">
        <v>100.6</v>
      </c>
      <c r="U40" s="47">
        <v>104.4</v>
      </c>
      <c r="V40" s="47">
        <v>95.5</v>
      </c>
      <c r="W40" s="47">
        <v>112.2</v>
      </c>
      <c r="X40" s="48">
        <v>0</v>
      </c>
    </row>
    <row r="41" spans="1:24" ht="15.75" x14ac:dyDescent="0.25">
      <c r="A41" s="5" t="s">
        <v>42</v>
      </c>
      <c r="B41" s="56">
        <v>100.1</v>
      </c>
      <c r="C41" s="57">
        <v>89.4</v>
      </c>
      <c r="D41" s="47">
        <v>96.7</v>
      </c>
      <c r="E41" s="47">
        <v>95</v>
      </c>
      <c r="F41" s="47">
        <v>135.19999999999999</v>
      </c>
      <c r="G41" s="47">
        <v>112.5</v>
      </c>
      <c r="H41" s="47">
        <v>121.8</v>
      </c>
      <c r="I41" s="47">
        <v>108.5</v>
      </c>
      <c r="J41" s="47">
        <v>97.7</v>
      </c>
      <c r="K41" s="47">
        <v>108.8</v>
      </c>
      <c r="L41" s="47">
        <v>125.5</v>
      </c>
      <c r="M41" s="47">
        <v>108</v>
      </c>
      <c r="N41" s="47">
        <v>103.3</v>
      </c>
      <c r="O41" s="47">
        <v>108.43146486912221</v>
      </c>
      <c r="P41" s="47">
        <v>102.66508758775518</v>
      </c>
      <c r="Q41" s="47">
        <v>94.2</v>
      </c>
      <c r="R41" s="47">
        <v>135.30000000000001</v>
      </c>
      <c r="S41" s="47">
        <v>101.6</v>
      </c>
      <c r="T41" s="47">
        <v>102</v>
      </c>
      <c r="U41" s="47">
        <v>107.3</v>
      </c>
      <c r="V41" s="47">
        <v>79</v>
      </c>
      <c r="W41" s="47">
        <v>98.3</v>
      </c>
      <c r="X41" s="48">
        <v>0</v>
      </c>
    </row>
    <row r="42" spans="1:24" ht="15.75" x14ac:dyDescent="0.25">
      <c r="A42" s="5" t="s">
        <v>10</v>
      </c>
      <c r="B42" s="56">
        <v>105.1</v>
      </c>
      <c r="C42" s="57">
        <v>87.2</v>
      </c>
      <c r="D42" s="47">
        <v>109.3</v>
      </c>
      <c r="E42" s="47">
        <v>116</v>
      </c>
      <c r="F42" s="47">
        <v>101.9</v>
      </c>
      <c r="G42" s="47">
        <v>101.1</v>
      </c>
      <c r="H42" s="47">
        <v>122.5</v>
      </c>
      <c r="I42" s="47">
        <v>101.1</v>
      </c>
      <c r="J42" s="47">
        <v>113</v>
      </c>
      <c r="K42" s="47">
        <v>105.8</v>
      </c>
      <c r="L42" s="47">
        <v>97.2</v>
      </c>
      <c r="M42" s="47">
        <v>116.4</v>
      </c>
      <c r="N42" s="47">
        <v>104.1</v>
      </c>
      <c r="O42" s="47">
        <v>104.63043480383215</v>
      </c>
      <c r="P42" s="47">
        <v>103.79535193309424</v>
      </c>
      <c r="Q42" s="47">
        <v>108.8</v>
      </c>
      <c r="R42" s="47">
        <v>118.5</v>
      </c>
      <c r="S42" s="47">
        <v>98.2</v>
      </c>
      <c r="T42" s="47">
        <v>99.6</v>
      </c>
      <c r="U42" s="47">
        <v>104.4</v>
      </c>
      <c r="V42" s="47">
        <v>107.3</v>
      </c>
      <c r="W42" s="47">
        <v>123.6</v>
      </c>
      <c r="X42" s="48">
        <v>0</v>
      </c>
    </row>
    <row r="43" spans="1:24" ht="15.75" x14ac:dyDescent="0.25">
      <c r="A43" s="5" t="s">
        <v>41</v>
      </c>
      <c r="B43" s="56">
        <v>101.3</v>
      </c>
      <c r="C43" s="57">
        <v>99.6</v>
      </c>
      <c r="D43" s="47">
        <v>120.5</v>
      </c>
      <c r="E43" s="47">
        <v>92.8</v>
      </c>
      <c r="F43" s="47">
        <v>100.4</v>
      </c>
      <c r="G43" s="47">
        <v>111.3</v>
      </c>
      <c r="H43" s="47">
        <v>92.4</v>
      </c>
      <c r="I43" s="47">
        <v>99.6</v>
      </c>
      <c r="J43" s="47">
        <v>105.9</v>
      </c>
      <c r="K43" s="47">
        <v>112.1</v>
      </c>
      <c r="L43" s="47">
        <v>96.5</v>
      </c>
      <c r="M43" s="47">
        <v>122.6</v>
      </c>
      <c r="N43" s="47">
        <v>106.6</v>
      </c>
      <c r="O43" s="47">
        <v>107.9376676383902</v>
      </c>
      <c r="P43" s="47">
        <v>105.97550395279107</v>
      </c>
      <c r="Q43" s="47">
        <v>101</v>
      </c>
      <c r="R43" s="47">
        <v>92.8</v>
      </c>
      <c r="S43" s="47">
        <v>105.2</v>
      </c>
      <c r="T43" s="47">
        <v>101</v>
      </c>
      <c r="U43" s="47">
        <v>106.6</v>
      </c>
      <c r="V43" s="47">
        <v>86.9</v>
      </c>
      <c r="W43" s="47">
        <v>96.8</v>
      </c>
      <c r="X43" s="48">
        <v>0</v>
      </c>
    </row>
    <row r="44" spans="1:24" ht="15.75" x14ac:dyDescent="0.25">
      <c r="A44" s="5" t="s">
        <v>100</v>
      </c>
      <c r="B44" s="56">
        <v>104.7</v>
      </c>
      <c r="C44" s="57">
        <v>108</v>
      </c>
      <c r="D44" s="47">
        <v>123.6</v>
      </c>
      <c r="E44" s="47">
        <v>102.3</v>
      </c>
      <c r="F44" s="47">
        <v>98.3</v>
      </c>
      <c r="G44" s="47">
        <v>100.8</v>
      </c>
      <c r="H44" s="47">
        <v>56.3</v>
      </c>
      <c r="I44" s="47">
        <v>100</v>
      </c>
      <c r="J44" s="47">
        <v>100.8</v>
      </c>
      <c r="K44" s="47">
        <v>102.9</v>
      </c>
      <c r="L44" s="47">
        <v>107.8</v>
      </c>
      <c r="M44" s="47">
        <v>113.3</v>
      </c>
      <c r="N44" s="47">
        <v>100.7</v>
      </c>
      <c r="O44" s="47">
        <v>104.84428854638234</v>
      </c>
      <c r="P44" s="47">
        <v>99.273326964007495</v>
      </c>
      <c r="Q44" s="47">
        <v>102.2</v>
      </c>
      <c r="R44" s="47">
        <v>96.1</v>
      </c>
      <c r="S44" s="47">
        <v>96</v>
      </c>
      <c r="T44" s="47">
        <v>100</v>
      </c>
      <c r="U44" s="47">
        <v>96.8</v>
      </c>
      <c r="V44" s="47">
        <v>82.8</v>
      </c>
      <c r="W44" s="47">
        <v>99.8</v>
      </c>
      <c r="X44" s="48">
        <v>0</v>
      </c>
    </row>
    <row r="45" spans="1:24" ht="15.75" x14ac:dyDescent="0.25">
      <c r="A45" s="5" t="s">
        <v>40</v>
      </c>
      <c r="B45" s="56">
        <v>99.9</v>
      </c>
      <c r="C45" s="57">
        <v>94.5</v>
      </c>
      <c r="D45" s="47">
        <v>107.7</v>
      </c>
      <c r="E45" s="47">
        <v>102.4</v>
      </c>
      <c r="F45" s="47">
        <v>103.6</v>
      </c>
      <c r="G45" s="47">
        <v>99</v>
      </c>
      <c r="H45" s="47">
        <v>68.8</v>
      </c>
      <c r="I45" s="47">
        <v>105.1</v>
      </c>
      <c r="J45" s="47">
        <v>98.6</v>
      </c>
      <c r="K45" s="47">
        <v>112.8</v>
      </c>
      <c r="L45" s="47">
        <v>125.2</v>
      </c>
      <c r="M45" s="47">
        <v>116.2</v>
      </c>
      <c r="N45" s="47">
        <v>103.6</v>
      </c>
      <c r="O45" s="47">
        <v>113.51560351707219</v>
      </c>
      <c r="P45" s="47">
        <v>100.79674635516602</v>
      </c>
      <c r="Q45" s="47">
        <v>104.9</v>
      </c>
      <c r="R45" s="47">
        <v>108.9</v>
      </c>
      <c r="S45" s="47">
        <v>102.5</v>
      </c>
      <c r="T45" s="47">
        <v>101.7</v>
      </c>
      <c r="U45" s="47">
        <v>97.1</v>
      </c>
      <c r="V45" s="47">
        <v>113.2</v>
      </c>
      <c r="W45" s="47">
        <v>91.7</v>
      </c>
      <c r="X45" s="48">
        <v>0</v>
      </c>
    </row>
    <row r="46" spans="1:24" ht="15.75" x14ac:dyDescent="0.25">
      <c r="A46" s="5" t="s">
        <v>101</v>
      </c>
      <c r="B46" s="56">
        <v>102.2</v>
      </c>
      <c r="C46" s="57">
        <v>92.8</v>
      </c>
      <c r="D46" s="47">
        <v>98.9</v>
      </c>
      <c r="E46" s="47">
        <v>107.3</v>
      </c>
      <c r="F46" s="47">
        <v>108.4</v>
      </c>
      <c r="G46" s="47">
        <v>105.5</v>
      </c>
      <c r="H46" s="47">
        <v>77.3</v>
      </c>
      <c r="I46" s="47">
        <v>103</v>
      </c>
      <c r="J46" s="47">
        <v>110.1</v>
      </c>
      <c r="K46" s="47">
        <v>109.1</v>
      </c>
      <c r="L46" s="47">
        <v>102.3</v>
      </c>
      <c r="M46" s="47">
        <v>104.4</v>
      </c>
      <c r="N46" s="47">
        <v>107.1</v>
      </c>
      <c r="O46" s="47">
        <v>113.09142798538743</v>
      </c>
      <c r="P46" s="47">
        <v>104.55213464908475</v>
      </c>
      <c r="Q46" s="47">
        <v>106.1</v>
      </c>
      <c r="R46" s="47">
        <v>108.1</v>
      </c>
      <c r="S46" s="47">
        <v>101.6</v>
      </c>
      <c r="T46" s="47">
        <v>101.2</v>
      </c>
      <c r="U46" s="47">
        <v>100.2</v>
      </c>
      <c r="V46" s="47">
        <v>108.4</v>
      </c>
      <c r="W46" s="47">
        <v>105.1</v>
      </c>
      <c r="X46" s="48">
        <v>0</v>
      </c>
    </row>
    <row r="47" spans="1:24" ht="15.75" x14ac:dyDescent="0.25">
      <c r="A47" s="9" t="s">
        <v>11</v>
      </c>
      <c r="B47" s="56">
        <v>106.4</v>
      </c>
      <c r="C47" s="57">
        <v>93.5</v>
      </c>
      <c r="D47" s="47">
        <v>142.30000000000001</v>
      </c>
      <c r="E47" s="47">
        <v>107.9</v>
      </c>
      <c r="F47" s="47">
        <v>100.5</v>
      </c>
      <c r="G47" s="47">
        <v>96.5</v>
      </c>
      <c r="H47" s="47">
        <v>67.599999999999994</v>
      </c>
      <c r="I47" s="47">
        <v>100.6</v>
      </c>
      <c r="J47" s="47">
        <v>128</v>
      </c>
      <c r="K47" s="47">
        <v>100.6</v>
      </c>
      <c r="L47" s="47">
        <v>88.4</v>
      </c>
      <c r="M47" s="47">
        <v>125.8</v>
      </c>
      <c r="N47" s="47">
        <v>117.6</v>
      </c>
      <c r="O47" s="47">
        <v>113.32618960844513</v>
      </c>
      <c r="P47" s="47">
        <v>118.49445930556209</v>
      </c>
      <c r="Q47" s="47">
        <v>101.4</v>
      </c>
      <c r="R47" s="47">
        <v>143.1</v>
      </c>
      <c r="S47" s="47">
        <v>103</v>
      </c>
      <c r="T47" s="47">
        <v>100.1</v>
      </c>
      <c r="U47" s="47">
        <v>97.7</v>
      </c>
      <c r="V47" s="47">
        <v>129.30000000000001</v>
      </c>
      <c r="W47" s="47">
        <v>110.7</v>
      </c>
      <c r="X47" s="48">
        <v>0</v>
      </c>
    </row>
    <row r="48" spans="1:24" ht="15.75" x14ac:dyDescent="0.25">
      <c r="A48" s="4" t="s">
        <v>8</v>
      </c>
      <c r="B48" s="41">
        <v>101</v>
      </c>
      <c r="C48" s="41">
        <v>100.74902455181186</v>
      </c>
      <c r="D48" s="41">
        <v>99.158768704725418</v>
      </c>
      <c r="E48" s="41">
        <v>101.79838695545973</v>
      </c>
      <c r="F48" s="41">
        <v>97.537516537639618</v>
      </c>
      <c r="G48" s="41">
        <v>102.26296330401878</v>
      </c>
      <c r="H48" s="41">
        <v>99.765856880299395</v>
      </c>
      <c r="I48" s="41">
        <v>96.40248710321913</v>
      </c>
      <c r="J48" s="41">
        <v>107.86841247394105</v>
      </c>
      <c r="K48" s="41">
        <v>95.458366390926386</v>
      </c>
      <c r="L48" s="41">
        <v>120.25752255449889</v>
      </c>
      <c r="M48" s="41">
        <v>110.46998903606924</v>
      </c>
      <c r="N48" s="41">
        <v>102.32767718053672</v>
      </c>
      <c r="O48" s="41">
        <v>92.720603994553557</v>
      </c>
      <c r="P48" s="41">
        <v>104.47095320422267</v>
      </c>
      <c r="Q48" s="41">
        <v>95.727592818370852</v>
      </c>
      <c r="R48" s="41">
        <v>105.11979450185484</v>
      </c>
      <c r="S48" s="41">
        <v>102.12534450107495</v>
      </c>
      <c r="T48" s="41">
        <v>102.0151969528237</v>
      </c>
      <c r="U48" s="41">
        <v>101.43845714977668</v>
      </c>
      <c r="V48" s="41">
        <v>95.260794349289142</v>
      </c>
      <c r="W48" s="41">
        <v>103.63196011206983</v>
      </c>
      <c r="X48" s="41">
        <v>0</v>
      </c>
    </row>
    <row r="49" spans="1:24" ht="15.75" x14ac:dyDescent="0.25">
      <c r="A49" s="9" t="s">
        <v>39</v>
      </c>
      <c r="B49" s="56">
        <v>101.1</v>
      </c>
      <c r="C49" s="57">
        <v>101.3</v>
      </c>
      <c r="D49" s="47">
        <v>108.3</v>
      </c>
      <c r="E49" s="47">
        <v>108.4</v>
      </c>
      <c r="F49" s="47">
        <v>116.8</v>
      </c>
      <c r="G49" s="47">
        <v>79.5</v>
      </c>
      <c r="H49" s="47">
        <v>106</v>
      </c>
      <c r="I49" s="47">
        <v>90</v>
      </c>
      <c r="J49" s="47">
        <v>105.6</v>
      </c>
      <c r="K49" s="47">
        <v>89.3</v>
      </c>
      <c r="L49" s="47">
        <v>196.4</v>
      </c>
      <c r="M49" s="47">
        <v>109.7</v>
      </c>
      <c r="N49" s="47">
        <v>110.1</v>
      </c>
      <c r="O49" s="47">
        <v>119.01128291621239</v>
      </c>
      <c r="P49" s="47">
        <v>109.36746252252398</v>
      </c>
      <c r="Q49" s="47">
        <v>75.2</v>
      </c>
      <c r="R49" s="47">
        <v>118.2</v>
      </c>
      <c r="S49" s="47">
        <v>103.3</v>
      </c>
      <c r="T49" s="47">
        <v>101</v>
      </c>
      <c r="U49" s="47">
        <v>101.4</v>
      </c>
      <c r="V49" s="47">
        <v>94.3</v>
      </c>
      <c r="W49" s="47">
        <v>100.8</v>
      </c>
      <c r="X49" s="48">
        <v>0</v>
      </c>
    </row>
    <row r="50" spans="1:24" s="18" customFormat="1" ht="15.75" x14ac:dyDescent="0.25">
      <c r="A50" s="9" t="s">
        <v>102</v>
      </c>
      <c r="B50" s="56">
        <v>103.9</v>
      </c>
      <c r="C50" s="57">
        <v>124.9</v>
      </c>
      <c r="D50" s="47">
        <v>87.5</v>
      </c>
      <c r="E50" s="47">
        <v>79.7</v>
      </c>
      <c r="F50" s="47">
        <v>102.5</v>
      </c>
      <c r="G50" s="47">
        <v>139.30000000000001</v>
      </c>
      <c r="H50" s="47">
        <v>109.2</v>
      </c>
      <c r="I50" s="47">
        <v>83.9</v>
      </c>
      <c r="J50" s="47">
        <v>77.400000000000006</v>
      </c>
      <c r="K50" s="47">
        <v>92.7</v>
      </c>
      <c r="L50" s="47">
        <v>59.9</v>
      </c>
      <c r="M50" s="47">
        <v>114.2</v>
      </c>
      <c r="N50" s="47">
        <v>122.8</v>
      </c>
      <c r="O50" s="47">
        <v>102.90579520317371</v>
      </c>
      <c r="P50" s="47">
        <v>123.77249627413617</v>
      </c>
      <c r="Q50" s="47">
        <v>60.3</v>
      </c>
      <c r="R50" s="47">
        <v>108.9</v>
      </c>
      <c r="S50" s="47">
        <v>108.9</v>
      </c>
      <c r="T50" s="47">
        <v>107.8</v>
      </c>
      <c r="U50" s="47">
        <v>104.8</v>
      </c>
      <c r="V50" s="47">
        <v>122.1</v>
      </c>
      <c r="W50" s="47">
        <v>100</v>
      </c>
      <c r="X50" s="48">
        <v>0</v>
      </c>
    </row>
    <row r="51" spans="1:24" ht="15.75" x14ac:dyDescent="0.25">
      <c r="A51" s="9" t="s">
        <v>38</v>
      </c>
      <c r="B51" s="56">
        <v>101.2</v>
      </c>
      <c r="C51" s="57">
        <v>104.1</v>
      </c>
      <c r="D51" s="47">
        <v>123</v>
      </c>
      <c r="E51" s="47">
        <v>93.4</v>
      </c>
      <c r="F51" s="47">
        <v>87.9</v>
      </c>
      <c r="G51" s="47">
        <v>104.5</v>
      </c>
      <c r="H51" s="47">
        <v>108.1</v>
      </c>
      <c r="I51" s="47">
        <v>99.9</v>
      </c>
      <c r="J51" s="47">
        <v>104.9</v>
      </c>
      <c r="K51" s="47">
        <v>105.3</v>
      </c>
      <c r="L51" s="47">
        <v>103.6</v>
      </c>
      <c r="M51" s="47">
        <v>104.5</v>
      </c>
      <c r="N51" s="47">
        <v>104.3</v>
      </c>
      <c r="O51" s="47">
        <v>89.644512756796473</v>
      </c>
      <c r="P51" s="47">
        <v>107.369694230473</v>
      </c>
      <c r="Q51" s="47">
        <v>83.1</v>
      </c>
      <c r="R51" s="47">
        <v>102.7</v>
      </c>
      <c r="S51" s="47">
        <v>97.7</v>
      </c>
      <c r="T51" s="47">
        <v>102.6</v>
      </c>
      <c r="U51" s="47">
        <v>103.3</v>
      </c>
      <c r="V51" s="47">
        <v>103.2</v>
      </c>
      <c r="W51" s="47">
        <v>123.2</v>
      </c>
      <c r="X51" s="48">
        <v>0</v>
      </c>
    </row>
    <row r="52" spans="1:24" ht="15.75" x14ac:dyDescent="0.25">
      <c r="A52" s="9" t="s">
        <v>37</v>
      </c>
      <c r="B52" s="56">
        <v>98</v>
      </c>
      <c r="C52" s="57">
        <v>102.8</v>
      </c>
      <c r="D52" s="47">
        <v>94.9</v>
      </c>
      <c r="E52" s="47">
        <v>94.4</v>
      </c>
      <c r="F52" s="47">
        <v>118.5</v>
      </c>
      <c r="G52" s="47">
        <v>123.6</v>
      </c>
      <c r="H52" s="47">
        <v>75.599999999999994</v>
      </c>
      <c r="I52" s="47">
        <v>92.6</v>
      </c>
      <c r="J52" s="47">
        <v>101.5</v>
      </c>
      <c r="K52" s="47">
        <v>111.1</v>
      </c>
      <c r="L52" s="47">
        <v>102.9</v>
      </c>
      <c r="M52" s="47">
        <v>102.7</v>
      </c>
      <c r="N52" s="47">
        <v>98.4</v>
      </c>
      <c r="O52" s="47">
        <v>87.412109886932015</v>
      </c>
      <c r="P52" s="47">
        <v>100.88938800679827</v>
      </c>
      <c r="Q52" s="47">
        <v>85</v>
      </c>
      <c r="R52" s="47">
        <v>111.2</v>
      </c>
      <c r="S52" s="47">
        <v>99.8</v>
      </c>
      <c r="T52" s="47">
        <v>103.9</v>
      </c>
      <c r="U52" s="47">
        <v>98.5</v>
      </c>
      <c r="V52" s="47">
        <v>93.1</v>
      </c>
      <c r="W52" s="47">
        <v>96.6</v>
      </c>
      <c r="X52" s="48">
        <v>0</v>
      </c>
    </row>
    <row r="53" spans="1:24" ht="15.75" x14ac:dyDescent="0.25">
      <c r="A53" s="9" t="s">
        <v>36</v>
      </c>
      <c r="B53" s="56">
        <v>98.8</v>
      </c>
      <c r="C53" s="57">
        <v>101.5</v>
      </c>
      <c r="D53" s="47">
        <v>113.8</v>
      </c>
      <c r="E53" s="47">
        <v>82.7</v>
      </c>
      <c r="F53" s="47">
        <v>83</v>
      </c>
      <c r="G53" s="47">
        <v>93.6</v>
      </c>
      <c r="H53" s="47">
        <v>78.400000000000006</v>
      </c>
      <c r="I53" s="47">
        <v>105</v>
      </c>
      <c r="J53" s="47">
        <v>106.4</v>
      </c>
      <c r="K53" s="47">
        <v>109.1</v>
      </c>
      <c r="L53" s="47">
        <v>103.4</v>
      </c>
      <c r="M53" s="47">
        <v>115.3</v>
      </c>
      <c r="N53" s="47">
        <v>102.1</v>
      </c>
      <c r="O53" s="47">
        <v>107.23004705118089</v>
      </c>
      <c r="P53" s="47">
        <v>101.6409437595491</v>
      </c>
      <c r="Q53" s="47">
        <v>92.7</v>
      </c>
      <c r="R53" s="47">
        <v>102.7</v>
      </c>
      <c r="S53" s="47">
        <v>105.2</v>
      </c>
      <c r="T53" s="47">
        <v>96.4</v>
      </c>
      <c r="U53" s="47">
        <v>98.1</v>
      </c>
      <c r="V53" s="47">
        <v>88.6</v>
      </c>
      <c r="W53" s="47">
        <v>102.7</v>
      </c>
      <c r="X53" s="48">
        <v>0</v>
      </c>
    </row>
    <row r="54" spans="1:24" ht="15.75" x14ac:dyDescent="0.25">
      <c r="A54" s="9" t="s">
        <v>35</v>
      </c>
      <c r="B54" s="56">
        <v>101.7</v>
      </c>
      <c r="C54" s="57">
        <v>99.7</v>
      </c>
      <c r="D54" s="47">
        <v>94.3</v>
      </c>
      <c r="E54" s="47">
        <v>101</v>
      </c>
      <c r="F54" s="47">
        <v>100.3</v>
      </c>
      <c r="G54" s="47">
        <v>107.3</v>
      </c>
      <c r="H54" s="47">
        <v>90.5</v>
      </c>
      <c r="I54" s="47">
        <v>103</v>
      </c>
      <c r="J54" s="47">
        <v>102.5</v>
      </c>
      <c r="K54" s="47">
        <v>104.2</v>
      </c>
      <c r="L54" s="47">
        <v>132.6</v>
      </c>
      <c r="M54" s="47">
        <v>114</v>
      </c>
      <c r="N54" s="47">
        <v>102.2</v>
      </c>
      <c r="O54" s="47">
        <v>103.49785371172497</v>
      </c>
      <c r="P54" s="47">
        <v>102.06274491150964</v>
      </c>
      <c r="Q54" s="47">
        <v>128.69999999999999</v>
      </c>
      <c r="R54" s="47">
        <v>100.5</v>
      </c>
      <c r="S54" s="47">
        <v>102.9</v>
      </c>
      <c r="T54" s="47">
        <v>107.5</v>
      </c>
      <c r="U54" s="47">
        <v>102.1</v>
      </c>
      <c r="V54" s="47">
        <v>91.3</v>
      </c>
      <c r="W54" s="47">
        <v>97.8</v>
      </c>
      <c r="X54" s="48">
        <v>0</v>
      </c>
    </row>
    <row r="55" spans="1:24" ht="15.75" x14ac:dyDescent="0.25">
      <c r="A55" s="9" t="s">
        <v>103</v>
      </c>
      <c r="B55" s="56">
        <v>101.2</v>
      </c>
      <c r="C55" s="57">
        <v>97.8</v>
      </c>
      <c r="D55" s="47">
        <v>97.1</v>
      </c>
      <c r="E55" s="47">
        <v>106.3</v>
      </c>
      <c r="F55" s="47">
        <v>92</v>
      </c>
      <c r="G55" s="47">
        <v>100.2</v>
      </c>
      <c r="H55" s="47">
        <v>97.2</v>
      </c>
      <c r="I55" s="47">
        <v>102.1</v>
      </c>
      <c r="J55" s="47">
        <v>111.6</v>
      </c>
      <c r="K55" s="47">
        <v>101.8</v>
      </c>
      <c r="L55" s="47">
        <v>106.5</v>
      </c>
      <c r="M55" s="47">
        <v>110.9</v>
      </c>
      <c r="N55" s="47">
        <v>96.8</v>
      </c>
      <c r="O55" s="47">
        <v>87.961385452203317</v>
      </c>
      <c r="P55" s="47">
        <v>100.85275823865103</v>
      </c>
      <c r="Q55" s="47">
        <v>101</v>
      </c>
      <c r="R55" s="47">
        <v>98.1</v>
      </c>
      <c r="S55" s="47">
        <v>99.9</v>
      </c>
      <c r="T55" s="47">
        <v>99.4</v>
      </c>
      <c r="U55" s="47">
        <v>101.5</v>
      </c>
      <c r="V55" s="47">
        <v>91.2</v>
      </c>
      <c r="W55" s="47">
        <v>106.9</v>
      </c>
      <c r="X55" s="48">
        <v>0</v>
      </c>
    </row>
    <row r="56" spans="1:24" ht="15.75" x14ac:dyDescent="0.25">
      <c r="A56" s="4" t="s">
        <v>3</v>
      </c>
      <c r="B56" s="41">
        <v>102</v>
      </c>
      <c r="C56" s="41">
        <v>98.254260790959904</v>
      </c>
      <c r="D56" s="41">
        <v>100.41978604468294</v>
      </c>
      <c r="E56" s="41">
        <v>102.61877774675166</v>
      </c>
      <c r="F56" s="41">
        <v>101.32471710530521</v>
      </c>
      <c r="G56" s="41">
        <v>105.44680339622541</v>
      </c>
      <c r="H56" s="41">
        <v>98.769201789686278</v>
      </c>
      <c r="I56" s="41">
        <v>102.58813739621819</v>
      </c>
      <c r="J56" s="41">
        <v>105.1451582248677</v>
      </c>
      <c r="K56" s="41">
        <v>101.96827948153255</v>
      </c>
      <c r="L56" s="41">
        <v>102.28476416509362</v>
      </c>
      <c r="M56" s="41">
        <v>112.01151708069345</v>
      </c>
      <c r="N56" s="41">
        <v>103.39766519575444</v>
      </c>
      <c r="O56" s="41">
        <v>107.89749229998777</v>
      </c>
      <c r="P56" s="41">
        <v>101.35679150124189</v>
      </c>
      <c r="Q56" s="41">
        <v>104.91580131867767</v>
      </c>
      <c r="R56" s="41">
        <v>98.604198284108207</v>
      </c>
      <c r="S56" s="41">
        <v>101.28741477377285</v>
      </c>
      <c r="T56" s="41">
        <v>99.628271496997598</v>
      </c>
      <c r="U56" s="41">
        <v>99.493483797640323</v>
      </c>
      <c r="V56" s="41">
        <v>103.71526114836539</v>
      </c>
      <c r="W56" s="41">
        <v>103.20623577353585</v>
      </c>
      <c r="X56" s="41">
        <v>0</v>
      </c>
    </row>
    <row r="57" spans="1:24" ht="15.75" x14ac:dyDescent="0.25">
      <c r="A57" s="9" t="s">
        <v>104</v>
      </c>
      <c r="B57" s="56">
        <v>103.4</v>
      </c>
      <c r="C57" s="57">
        <v>100.3</v>
      </c>
      <c r="D57" s="47">
        <v>104.4</v>
      </c>
      <c r="E57" s="47">
        <v>101.9</v>
      </c>
      <c r="F57" s="47">
        <v>103.2</v>
      </c>
      <c r="G57" s="47">
        <v>107.7</v>
      </c>
      <c r="H57" s="47">
        <v>97.5</v>
      </c>
      <c r="I57" s="47">
        <v>100.6</v>
      </c>
      <c r="J57" s="47">
        <v>98.8</v>
      </c>
      <c r="K57" s="47">
        <v>104.4</v>
      </c>
      <c r="L57" s="47">
        <v>95</v>
      </c>
      <c r="M57" s="47">
        <v>115.7</v>
      </c>
      <c r="N57" s="47">
        <v>115.6</v>
      </c>
      <c r="O57" s="47">
        <v>139.99931717393011</v>
      </c>
      <c r="P57" s="47">
        <v>104.78424860848254</v>
      </c>
      <c r="Q57" s="47">
        <v>136.69999999999999</v>
      </c>
      <c r="R57" s="47">
        <v>113.7</v>
      </c>
      <c r="S57" s="47">
        <v>98.7</v>
      </c>
      <c r="T57" s="47">
        <v>93.8</v>
      </c>
      <c r="U57" s="47">
        <v>100.1</v>
      </c>
      <c r="V57" s="47">
        <v>93.8</v>
      </c>
      <c r="W57" s="47">
        <v>116</v>
      </c>
      <c r="X57" s="48">
        <v>0</v>
      </c>
    </row>
    <row r="58" spans="1:24" s="18" customFormat="1" ht="15.75" x14ac:dyDescent="0.25">
      <c r="A58" s="9" t="s">
        <v>34</v>
      </c>
      <c r="B58" s="56">
        <v>102.6</v>
      </c>
      <c r="C58" s="57">
        <v>116.7</v>
      </c>
      <c r="D58" s="47">
        <v>91.9</v>
      </c>
      <c r="E58" s="47">
        <v>96.4</v>
      </c>
      <c r="F58" s="47">
        <v>101</v>
      </c>
      <c r="G58" s="47">
        <v>111</v>
      </c>
      <c r="H58" s="47">
        <v>97.6</v>
      </c>
      <c r="I58" s="47">
        <v>105.9</v>
      </c>
      <c r="J58" s="47">
        <v>102.1</v>
      </c>
      <c r="K58" s="47">
        <v>108</v>
      </c>
      <c r="L58" s="47">
        <v>105.6</v>
      </c>
      <c r="M58" s="47">
        <v>115.8</v>
      </c>
      <c r="N58" s="47">
        <v>104.3</v>
      </c>
      <c r="O58" s="47">
        <v>104.15128434664879</v>
      </c>
      <c r="P58" s="47">
        <v>104.3759425294577</v>
      </c>
      <c r="Q58" s="47">
        <v>80.3</v>
      </c>
      <c r="R58" s="47">
        <v>93.8</v>
      </c>
      <c r="S58" s="47">
        <v>101.9</v>
      </c>
      <c r="T58" s="47">
        <v>104</v>
      </c>
      <c r="U58" s="47">
        <v>101.2</v>
      </c>
      <c r="V58" s="47">
        <v>89.8</v>
      </c>
      <c r="W58" s="47">
        <v>102.3</v>
      </c>
      <c r="X58" s="48">
        <v>0</v>
      </c>
    </row>
    <row r="59" spans="1:24" ht="15.75" x14ac:dyDescent="0.25">
      <c r="A59" s="9" t="s">
        <v>33</v>
      </c>
      <c r="B59" s="56">
        <v>100.3</v>
      </c>
      <c r="C59" s="57">
        <v>101.9</v>
      </c>
      <c r="D59" s="47">
        <v>121.3</v>
      </c>
      <c r="E59" s="47">
        <v>106.9</v>
      </c>
      <c r="F59" s="47">
        <v>107.2</v>
      </c>
      <c r="G59" s="47">
        <v>140.80000000000001</v>
      </c>
      <c r="H59" s="47">
        <v>61.4</v>
      </c>
      <c r="I59" s="47">
        <v>110.2</v>
      </c>
      <c r="J59" s="47">
        <v>107.2</v>
      </c>
      <c r="K59" s="47">
        <v>113.9</v>
      </c>
      <c r="L59" s="47">
        <v>107.4</v>
      </c>
      <c r="M59" s="47">
        <v>124</v>
      </c>
      <c r="N59" s="47">
        <v>98.2</v>
      </c>
      <c r="O59" s="47">
        <v>94.834002737877071</v>
      </c>
      <c r="P59" s="47">
        <v>100.19490872104247</v>
      </c>
      <c r="Q59" s="47">
        <v>88.8</v>
      </c>
      <c r="R59" s="47">
        <v>125.2</v>
      </c>
      <c r="S59" s="47">
        <v>101.9</v>
      </c>
      <c r="T59" s="47">
        <v>100.2</v>
      </c>
      <c r="U59" s="47">
        <v>99.3</v>
      </c>
      <c r="V59" s="47">
        <v>101.1</v>
      </c>
      <c r="W59" s="47">
        <v>74.099999999999994</v>
      </c>
      <c r="X59" s="48">
        <v>0</v>
      </c>
    </row>
    <row r="60" spans="1:24" ht="15.75" x14ac:dyDescent="0.25">
      <c r="A60" s="9" t="s">
        <v>32</v>
      </c>
      <c r="B60" s="56">
        <v>102.4</v>
      </c>
      <c r="C60" s="57">
        <v>95.4</v>
      </c>
      <c r="D60" s="47">
        <v>101.3</v>
      </c>
      <c r="E60" s="47">
        <v>100.8</v>
      </c>
      <c r="F60" s="47">
        <v>105.6</v>
      </c>
      <c r="G60" s="47">
        <v>105.5</v>
      </c>
      <c r="H60" s="47">
        <v>101</v>
      </c>
      <c r="I60" s="47">
        <v>103.9</v>
      </c>
      <c r="J60" s="47">
        <v>115.2</v>
      </c>
      <c r="K60" s="47">
        <v>93.7</v>
      </c>
      <c r="L60" s="47">
        <v>100.9</v>
      </c>
      <c r="M60" s="47">
        <v>116.2</v>
      </c>
      <c r="N60" s="47">
        <v>101.9</v>
      </c>
      <c r="O60" s="47">
        <v>100.97812363819133</v>
      </c>
      <c r="P60" s="47">
        <v>102.29494863267499</v>
      </c>
      <c r="Q60" s="47">
        <v>105.2</v>
      </c>
      <c r="R60" s="47">
        <v>102.3</v>
      </c>
      <c r="S60" s="47">
        <v>104</v>
      </c>
      <c r="T60" s="47">
        <v>96.7</v>
      </c>
      <c r="U60" s="47">
        <v>100.2</v>
      </c>
      <c r="V60" s="47">
        <v>112.2</v>
      </c>
      <c r="W60" s="47">
        <v>93.2</v>
      </c>
      <c r="X60" s="48">
        <v>0</v>
      </c>
    </row>
    <row r="61" spans="1:24" ht="15.75" x14ac:dyDescent="0.25">
      <c r="A61" s="9" t="s">
        <v>31</v>
      </c>
      <c r="B61" s="56">
        <v>102.2</v>
      </c>
      <c r="C61" s="57">
        <v>100.8</v>
      </c>
      <c r="D61" s="47">
        <v>98.3</v>
      </c>
      <c r="E61" s="47">
        <v>103.7</v>
      </c>
      <c r="F61" s="47">
        <v>109</v>
      </c>
      <c r="G61" s="47">
        <v>99.7</v>
      </c>
      <c r="H61" s="47">
        <v>109.9</v>
      </c>
      <c r="I61" s="47">
        <v>103.9</v>
      </c>
      <c r="J61" s="47">
        <v>105.2</v>
      </c>
      <c r="K61" s="47">
        <v>101.7</v>
      </c>
      <c r="L61" s="47">
        <v>101.7</v>
      </c>
      <c r="M61" s="47">
        <v>115.1</v>
      </c>
      <c r="N61" s="47">
        <v>99.2</v>
      </c>
      <c r="O61" s="47">
        <v>96.530633006175208</v>
      </c>
      <c r="P61" s="47">
        <v>101.04678083655175</v>
      </c>
      <c r="Q61" s="47">
        <v>110.3</v>
      </c>
      <c r="R61" s="47">
        <v>109.9</v>
      </c>
      <c r="S61" s="47">
        <v>99.8</v>
      </c>
      <c r="T61" s="47">
        <v>99.7</v>
      </c>
      <c r="U61" s="47">
        <v>98.5</v>
      </c>
      <c r="V61" s="47">
        <v>100.5</v>
      </c>
      <c r="W61" s="47">
        <v>111.6</v>
      </c>
      <c r="X61" s="48">
        <v>0</v>
      </c>
    </row>
    <row r="62" spans="1:24" ht="15.75" x14ac:dyDescent="0.25">
      <c r="A62" s="9" t="s">
        <v>30</v>
      </c>
      <c r="B62" s="56">
        <v>103.3</v>
      </c>
      <c r="C62" s="57">
        <v>102.6</v>
      </c>
      <c r="D62" s="47">
        <v>107.7</v>
      </c>
      <c r="E62" s="47">
        <v>104.1</v>
      </c>
      <c r="F62" s="47">
        <v>90.5</v>
      </c>
      <c r="G62" s="47">
        <v>103.8</v>
      </c>
      <c r="H62" s="47">
        <v>102.6</v>
      </c>
      <c r="I62" s="47">
        <v>104.6</v>
      </c>
      <c r="J62" s="47">
        <v>103.9</v>
      </c>
      <c r="K62" s="47">
        <v>102.7</v>
      </c>
      <c r="L62" s="47">
        <v>110</v>
      </c>
      <c r="M62" s="47">
        <v>149.5</v>
      </c>
      <c r="N62" s="47">
        <v>100.7</v>
      </c>
      <c r="O62" s="47">
        <v>95.856410255026546</v>
      </c>
      <c r="P62" s="47">
        <v>102.69648803902341</v>
      </c>
      <c r="Q62" s="47">
        <v>94.9</v>
      </c>
      <c r="R62" s="47">
        <v>92.3</v>
      </c>
      <c r="S62" s="47">
        <v>102.5</v>
      </c>
      <c r="T62" s="47">
        <v>100.8</v>
      </c>
      <c r="U62" s="47">
        <v>98</v>
      </c>
      <c r="V62" s="47">
        <v>98.2</v>
      </c>
      <c r="W62" s="47">
        <v>97.2</v>
      </c>
      <c r="X62" s="48">
        <v>0</v>
      </c>
    </row>
    <row r="63" spans="1:24" ht="15.75" x14ac:dyDescent="0.25">
      <c r="A63" s="9" t="s">
        <v>29</v>
      </c>
      <c r="B63" s="56">
        <v>100.8</v>
      </c>
      <c r="C63" s="57">
        <v>103.8</v>
      </c>
      <c r="D63" s="47">
        <v>97.4</v>
      </c>
      <c r="E63" s="47">
        <v>103.6</v>
      </c>
      <c r="F63" s="47">
        <v>102.3</v>
      </c>
      <c r="G63" s="47">
        <v>112.5</v>
      </c>
      <c r="H63" s="47">
        <v>99.1</v>
      </c>
      <c r="I63" s="47">
        <v>101.3</v>
      </c>
      <c r="J63" s="47">
        <v>103.5</v>
      </c>
      <c r="K63" s="47">
        <v>96.7</v>
      </c>
      <c r="L63" s="47">
        <v>103.8</v>
      </c>
      <c r="M63" s="47">
        <v>101.4</v>
      </c>
      <c r="N63" s="47">
        <v>102.9</v>
      </c>
      <c r="O63" s="47">
        <v>103.94324201330059</v>
      </c>
      <c r="P63" s="47">
        <v>102.08394183765404</v>
      </c>
      <c r="Q63" s="47">
        <v>107.2</v>
      </c>
      <c r="R63" s="47">
        <v>64.400000000000006</v>
      </c>
      <c r="S63" s="47">
        <v>101</v>
      </c>
      <c r="T63" s="47">
        <v>100.1</v>
      </c>
      <c r="U63" s="47">
        <v>100.3</v>
      </c>
      <c r="V63" s="47">
        <v>98.4</v>
      </c>
      <c r="W63" s="47">
        <v>95.1</v>
      </c>
      <c r="X63" s="48">
        <v>0</v>
      </c>
    </row>
    <row r="64" spans="1:24" ht="15.75" x14ac:dyDescent="0.25">
      <c r="A64" s="9" t="s">
        <v>105</v>
      </c>
      <c r="B64" s="56">
        <v>102.2</v>
      </c>
      <c r="C64" s="57">
        <v>102.4</v>
      </c>
      <c r="D64" s="47">
        <v>112.6</v>
      </c>
      <c r="E64" s="47">
        <v>103.3</v>
      </c>
      <c r="F64" s="47">
        <v>98.5</v>
      </c>
      <c r="G64" s="47">
        <v>105.1</v>
      </c>
      <c r="H64" s="47">
        <v>97.4</v>
      </c>
      <c r="I64" s="47">
        <v>101.1</v>
      </c>
      <c r="J64" s="47">
        <v>102.8</v>
      </c>
      <c r="K64" s="47">
        <v>100.5</v>
      </c>
      <c r="L64" s="47">
        <v>101.9</v>
      </c>
      <c r="M64" s="47">
        <v>112.7</v>
      </c>
      <c r="N64" s="47">
        <v>102.2</v>
      </c>
      <c r="O64" s="47">
        <v>100.50212027573717</v>
      </c>
      <c r="P64" s="47">
        <v>103.06479779551616</v>
      </c>
      <c r="Q64" s="47">
        <v>105.8</v>
      </c>
      <c r="R64" s="47">
        <v>100.2</v>
      </c>
      <c r="S64" s="47">
        <v>101.9</v>
      </c>
      <c r="T64" s="47">
        <v>98.3</v>
      </c>
      <c r="U64" s="47">
        <v>100.4</v>
      </c>
      <c r="V64" s="47">
        <v>102.7</v>
      </c>
      <c r="W64" s="47">
        <v>102.3</v>
      </c>
      <c r="X64" s="48">
        <v>0</v>
      </c>
    </row>
    <row r="65" spans="1:24" ht="15.75" x14ac:dyDescent="0.25">
      <c r="A65" s="9" t="s">
        <v>106</v>
      </c>
      <c r="B65" s="56">
        <v>102.1</v>
      </c>
      <c r="C65" s="57">
        <v>100.9</v>
      </c>
      <c r="D65" s="47">
        <v>113</v>
      </c>
      <c r="E65" s="47">
        <v>104.2</v>
      </c>
      <c r="F65" s="47">
        <v>98.1</v>
      </c>
      <c r="G65" s="47">
        <v>103.4</v>
      </c>
      <c r="H65" s="47">
        <v>93.1</v>
      </c>
      <c r="I65" s="47">
        <v>103.2</v>
      </c>
      <c r="J65" s="47">
        <v>107.2</v>
      </c>
      <c r="K65" s="47">
        <v>107.9</v>
      </c>
      <c r="L65" s="47">
        <v>105.4</v>
      </c>
      <c r="M65" s="47">
        <v>104.3</v>
      </c>
      <c r="N65" s="47">
        <v>100.3</v>
      </c>
      <c r="O65" s="47">
        <v>100.2848723743767</v>
      </c>
      <c r="P65" s="47">
        <v>100.35550433786223</v>
      </c>
      <c r="Q65" s="47">
        <v>91.7</v>
      </c>
      <c r="R65" s="47">
        <v>104.9</v>
      </c>
      <c r="S65" s="47">
        <v>102</v>
      </c>
      <c r="T65" s="47">
        <v>105</v>
      </c>
      <c r="U65" s="47">
        <v>99.9</v>
      </c>
      <c r="V65" s="47">
        <v>107.4</v>
      </c>
      <c r="W65" s="47">
        <v>104.9</v>
      </c>
      <c r="X65" s="48">
        <v>0</v>
      </c>
    </row>
    <row r="66" spans="1:24" ht="15.75" x14ac:dyDescent="0.25">
      <c r="A66" s="9" t="s">
        <v>107</v>
      </c>
      <c r="B66" s="56">
        <v>102.9</v>
      </c>
      <c r="C66" s="57">
        <v>90</v>
      </c>
      <c r="D66" s="47">
        <v>100.8</v>
      </c>
      <c r="E66" s="47">
        <v>105.7</v>
      </c>
      <c r="F66" s="47">
        <v>101.4</v>
      </c>
      <c r="G66" s="47">
        <v>127.7</v>
      </c>
      <c r="H66" s="47">
        <v>125.1</v>
      </c>
      <c r="I66" s="47">
        <v>103.3</v>
      </c>
      <c r="J66" s="47">
        <v>104.9</v>
      </c>
      <c r="K66" s="47">
        <v>99.9</v>
      </c>
      <c r="L66" s="47">
        <v>101.4</v>
      </c>
      <c r="M66" s="47">
        <v>118.2</v>
      </c>
      <c r="N66" s="47">
        <v>101.9</v>
      </c>
      <c r="O66" s="47">
        <v>114.65937454927715</v>
      </c>
      <c r="P66" s="47">
        <v>97.366331781872333</v>
      </c>
      <c r="Q66" s="47">
        <v>80.099999999999994</v>
      </c>
      <c r="R66" s="47">
        <v>123.2</v>
      </c>
      <c r="S66" s="47">
        <v>102.4</v>
      </c>
      <c r="T66" s="47">
        <v>101.7</v>
      </c>
      <c r="U66" s="47">
        <v>98.3</v>
      </c>
      <c r="V66" s="47">
        <v>113</v>
      </c>
      <c r="W66" s="47">
        <v>103.8</v>
      </c>
      <c r="X66" s="48">
        <v>0</v>
      </c>
    </row>
    <row r="67" spans="1:24" ht="15.75" x14ac:dyDescent="0.25">
      <c r="A67" s="9" t="s">
        <v>28</v>
      </c>
      <c r="B67" s="56">
        <v>103.5</v>
      </c>
      <c r="C67" s="57">
        <v>101</v>
      </c>
      <c r="D67" s="47">
        <v>85.5</v>
      </c>
      <c r="E67" s="47">
        <v>102.9</v>
      </c>
      <c r="F67" s="47">
        <v>103.3</v>
      </c>
      <c r="G67" s="47">
        <v>113.6</v>
      </c>
      <c r="H67" s="47">
        <v>111.9</v>
      </c>
      <c r="I67" s="47">
        <v>105.1</v>
      </c>
      <c r="J67" s="47">
        <v>98.9</v>
      </c>
      <c r="K67" s="47">
        <v>100.2</v>
      </c>
      <c r="L67" s="47">
        <v>90.8</v>
      </c>
      <c r="M67" s="47">
        <v>114.6</v>
      </c>
      <c r="N67" s="47">
        <v>109.9</v>
      </c>
      <c r="O67" s="47">
        <v>126.13485315213673</v>
      </c>
      <c r="P67" s="47">
        <v>102.69016772994934</v>
      </c>
      <c r="Q67" s="47">
        <v>104.6</v>
      </c>
      <c r="R67" s="47">
        <v>90.4</v>
      </c>
      <c r="S67" s="47">
        <v>99.3</v>
      </c>
      <c r="T67" s="47">
        <v>103</v>
      </c>
      <c r="U67" s="47">
        <v>99.4</v>
      </c>
      <c r="V67" s="47">
        <v>104.5</v>
      </c>
      <c r="W67" s="47">
        <v>132.19999999999999</v>
      </c>
      <c r="X67" s="48">
        <v>0</v>
      </c>
    </row>
    <row r="68" spans="1:24" ht="15.75" x14ac:dyDescent="0.25">
      <c r="A68" s="9" t="s">
        <v>27</v>
      </c>
      <c r="B68" s="56">
        <v>100.6</v>
      </c>
      <c r="C68" s="57">
        <v>99.8</v>
      </c>
      <c r="D68" s="47">
        <v>99.8</v>
      </c>
      <c r="E68" s="47">
        <v>102.6</v>
      </c>
      <c r="F68" s="47">
        <v>99.6</v>
      </c>
      <c r="G68" s="47">
        <v>93.3</v>
      </c>
      <c r="H68" s="47">
        <v>80.7</v>
      </c>
      <c r="I68" s="47">
        <v>101</v>
      </c>
      <c r="J68" s="47">
        <v>103</v>
      </c>
      <c r="K68" s="47">
        <v>108.6</v>
      </c>
      <c r="L68" s="47">
        <v>102.7</v>
      </c>
      <c r="M68" s="47">
        <v>111.1</v>
      </c>
      <c r="N68" s="47">
        <v>99.6</v>
      </c>
      <c r="O68" s="47">
        <v>102.29860442310923</v>
      </c>
      <c r="P68" s="47">
        <v>98.048618900797777</v>
      </c>
      <c r="Q68" s="47">
        <v>114.5</v>
      </c>
      <c r="R68" s="47">
        <v>94.6</v>
      </c>
      <c r="S68" s="47">
        <v>100.7</v>
      </c>
      <c r="T68" s="47">
        <v>102.7</v>
      </c>
      <c r="U68" s="47">
        <v>94.7</v>
      </c>
      <c r="V68" s="47">
        <v>103.2</v>
      </c>
      <c r="W68" s="47">
        <v>101.9</v>
      </c>
      <c r="X68" s="48">
        <v>0</v>
      </c>
    </row>
    <row r="69" spans="1:24" ht="15.75" x14ac:dyDescent="0.25">
      <c r="A69" s="9" t="s">
        <v>26</v>
      </c>
      <c r="B69" s="56">
        <v>101.8</v>
      </c>
      <c r="C69" s="57">
        <v>95.6</v>
      </c>
      <c r="D69" s="47">
        <v>117.1</v>
      </c>
      <c r="E69" s="47">
        <v>100.9</v>
      </c>
      <c r="F69" s="47">
        <v>98</v>
      </c>
      <c r="G69" s="47">
        <v>92.9</v>
      </c>
      <c r="H69" s="47">
        <v>97.5</v>
      </c>
      <c r="I69" s="47">
        <v>102.5</v>
      </c>
      <c r="J69" s="47">
        <v>104.3</v>
      </c>
      <c r="K69" s="47">
        <v>109.7</v>
      </c>
      <c r="L69" s="47">
        <v>111.8</v>
      </c>
      <c r="M69" s="47">
        <v>103.7</v>
      </c>
      <c r="N69" s="47">
        <v>107.1</v>
      </c>
      <c r="O69" s="47">
        <v>119.59083878353238</v>
      </c>
      <c r="P69" s="47">
        <v>102.18844355629555</v>
      </c>
      <c r="Q69" s="47">
        <v>100.5</v>
      </c>
      <c r="R69" s="47">
        <v>112.3</v>
      </c>
      <c r="S69" s="47">
        <v>101.5</v>
      </c>
      <c r="T69" s="47">
        <v>99.6</v>
      </c>
      <c r="U69" s="47">
        <v>100.7</v>
      </c>
      <c r="V69" s="47">
        <v>94.3</v>
      </c>
      <c r="W69" s="47">
        <v>111.6</v>
      </c>
      <c r="X69" s="48">
        <v>0</v>
      </c>
    </row>
    <row r="70" spans="1:24" ht="15.75" x14ac:dyDescent="0.25">
      <c r="A70" s="9" t="s">
        <v>25</v>
      </c>
      <c r="B70" s="56">
        <v>100.8</v>
      </c>
      <c r="C70" s="57">
        <v>88.3</v>
      </c>
      <c r="D70" s="47">
        <v>105</v>
      </c>
      <c r="E70" s="47">
        <v>99.3</v>
      </c>
      <c r="F70" s="47">
        <v>116.7</v>
      </c>
      <c r="G70" s="47">
        <v>119.1</v>
      </c>
      <c r="H70" s="47">
        <v>108.1</v>
      </c>
      <c r="I70" s="47">
        <v>99.3</v>
      </c>
      <c r="J70" s="47">
        <v>100.1</v>
      </c>
      <c r="K70" s="47">
        <v>101.7</v>
      </c>
      <c r="L70" s="47">
        <v>108.2</v>
      </c>
      <c r="M70" s="47">
        <v>121.8</v>
      </c>
      <c r="N70" s="47">
        <v>105.6</v>
      </c>
      <c r="O70" s="47">
        <v>113.99230185255294</v>
      </c>
      <c r="P70" s="47">
        <v>102.29567419309278</v>
      </c>
      <c r="Q70" s="47">
        <v>75.099999999999994</v>
      </c>
      <c r="R70" s="47">
        <v>100.4</v>
      </c>
      <c r="S70" s="47">
        <v>99.7</v>
      </c>
      <c r="T70" s="47">
        <v>101.9</v>
      </c>
      <c r="U70" s="47">
        <v>106</v>
      </c>
      <c r="V70" s="47">
        <v>99.6</v>
      </c>
      <c r="W70" s="47">
        <v>91.9</v>
      </c>
      <c r="X70" s="48">
        <v>0</v>
      </c>
    </row>
    <row r="71" spans="1:24" ht="15.75" x14ac:dyDescent="0.25">
      <c r="A71" s="7" t="s">
        <v>4</v>
      </c>
      <c r="B71" s="41">
        <v>105.2</v>
      </c>
      <c r="C71" s="41">
        <v>99.625804980529011</v>
      </c>
      <c r="D71" s="41">
        <v>108.54877579680964</v>
      </c>
      <c r="E71" s="41">
        <v>102.73703167398611</v>
      </c>
      <c r="F71" s="41">
        <v>96.785541413535142</v>
      </c>
      <c r="G71" s="41">
        <v>114.4410032110699</v>
      </c>
      <c r="H71" s="41">
        <v>114.13886243569794</v>
      </c>
      <c r="I71" s="41">
        <v>100.49236962630681</v>
      </c>
      <c r="J71" s="41">
        <v>99.132897953438416</v>
      </c>
      <c r="K71" s="41">
        <v>103.84268261696428</v>
      </c>
      <c r="L71" s="41">
        <v>103.5631696825986</v>
      </c>
      <c r="M71" s="41">
        <v>104.39582882155366</v>
      </c>
      <c r="N71" s="41">
        <v>105.79418709022113</v>
      </c>
      <c r="O71" s="41">
        <v>108.18990341084303</v>
      </c>
      <c r="P71" s="41">
        <v>104.43368210169027</v>
      </c>
      <c r="Q71" s="41">
        <v>106.77397224003772</v>
      </c>
      <c r="R71" s="41">
        <v>94.308698902494228</v>
      </c>
      <c r="S71" s="41">
        <v>102.60179438690587</v>
      </c>
      <c r="T71" s="41">
        <v>101.19736471761036</v>
      </c>
      <c r="U71" s="41">
        <v>100.62483032127527</v>
      </c>
      <c r="V71" s="41">
        <v>107.84379356124003</v>
      </c>
      <c r="W71" s="41">
        <v>100.81011002261427</v>
      </c>
      <c r="X71" s="41">
        <v>0</v>
      </c>
    </row>
    <row r="72" spans="1:24" ht="15.75" x14ac:dyDescent="0.25">
      <c r="A72" s="8" t="s">
        <v>108</v>
      </c>
      <c r="B72" s="56">
        <v>101.3</v>
      </c>
      <c r="C72" s="57">
        <v>86.6</v>
      </c>
      <c r="D72" s="47">
        <v>93.5</v>
      </c>
      <c r="E72" s="47">
        <v>107.6</v>
      </c>
      <c r="F72" s="47">
        <v>98.4</v>
      </c>
      <c r="G72" s="47">
        <v>102.4</v>
      </c>
      <c r="H72" s="47">
        <v>92.2</v>
      </c>
      <c r="I72" s="47">
        <v>98.8</v>
      </c>
      <c r="J72" s="47">
        <v>102.7</v>
      </c>
      <c r="K72" s="47">
        <v>102.6</v>
      </c>
      <c r="L72" s="47">
        <v>99.4</v>
      </c>
      <c r="M72" s="47">
        <v>104.3</v>
      </c>
      <c r="N72" s="47">
        <v>107.2</v>
      </c>
      <c r="O72" s="47">
        <v>122.84013690691324</v>
      </c>
      <c r="P72" s="47">
        <v>101.47061612885697</v>
      </c>
      <c r="Q72" s="47">
        <v>104.7</v>
      </c>
      <c r="R72" s="47">
        <v>140.80000000000001</v>
      </c>
      <c r="S72" s="47">
        <v>101.7</v>
      </c>
      <c r="T72" s="47">
        <v>103.3</v>
      </c>
      <c r="U72" s="47">
        <v>97.7</v>
      </c>
      <c r="V72" s="47">
        <v>94.2</v>
      </c>
      <c r="W72" s="47">
        <v>95.7</v>
      </c>
      <c r="X72" s="48">
        <v>0</v>
      </c>
    </row>
    <row r="73" spans="1:24" s="18" customFormat="1" ht="15.75" x14ac:dyDescent="0.25">
      <c r="A73" s="8" t="s">
        <v>24</v>
      </c>
      <c r="B73" s="56">
        <v>102.4</v>
      </c>
      <c r="C73" s="57">
        <v>107.9</v>
      </c>
      <c r="D73" s="47">
        <v>96.3</v>
      </c>
      <c r="E73" s="47">
        <v>103.7</v>
      </c>
      <c r="F73" s="47">
        <v>101.9</v>
      </c>
      <c r="G73" s="47">
        <v>116.2</v>
      </c>
      <c r="H73" s="47">
        <v>112.6</v>
      </c>
      <c r="I73" s="47">
        <v>95.8</v>
      </c>
      <c r="J73" s="47">
        <v>101.9</v>
      </c>
      <c r="K73" s="47">
        <v>101.3</v>
      </c>
      <c r="L73" s="47">
        <v>104.1</v>
      </c>
      <c r="M73" s="47">
        <v>107.1</v>
      </c>
      <c r="N73" s="47">
        <v>101.5</v>
      </c>
      <c r="O73" s="47">
        <v>100.10833982404033</v>
      </c>
      <c r="P73" s="47">
        <v>102.45362038911034</v>
      </c>
      <c r="Q73" s="47">
        <v>105.3</v>
      </c>
      <c r="R73" s="47">
        <v>99</v>
      </c>
      <c r="S73" s="47">
        <v>104.1</v>
      </c>
      <c r="T73" s="47">
        <v>101.7</v>
      </c>
      <c r="U73" s="47">
        <v>100</v>
      </c>
      <c r="V73" s="47">
        <v>116.4</v>
      </c>
      <c r="W73" s="47">
        <v>97.5</v>
      </c>
      <c r="X73" s="48">
        <v>0</v>
      </c>
    </row>
    <row r="74" spans="1:24" ht="15.75" x14ac:dyDescent="0.25">
      <c r="A74" s="9" t="s">
        <v>109</v>
      </c>
      <c r="B74" s="56">
        <v>107</v>
      </c>
      <c r="C74" s="57">
        <v>100.9</v>
      </c>
      <c r="D74" s="47">
        <v>108.7</v>
      </c>
      <c r="E74" s="47">
        <v>105.1</v>
      </c>
      <c r="F74" s="47">
        <v>99.5</v>
      </c>
      <c r="G74" s="47">
        <v>102.6</v>
      </c>
      <c r="H74" s="47">
        <v>114.4</v>
      </c>
      <c r="I74" s="47">
        <v>104.5</v>
      </c>
      <c r="J74" s="47">
        <v>97.9</v>
      </c>
      <c r="K74" s="47">
        <v>104.7</v>
      </c>
      <c r="L74" s="47">
        <v>104.2</v>
      </c>
      <c r="M74" s="47">
        <v>97.4</v>
      </c>
      <c r="N74" s="47">
        <v>111.6</v>
      </c>
      <c r="O74" s="47">
        <v>119.32847756251159</v>
      </c>
      <c r="P74" s="47">
        <v>108.18356862239673</v>
      </c>
      <c r="Q74" s="47">
        <v>109.8</v>
      </c>
      <c r="R74" s="47">
        <v>89.7</v>
      </c>
      <c r="S74" s="47">
        <v>102.3</v>
      </c>
      <c r="T74" s="47">
        <v>101.7</v>
      </c>
      <c r="U74" s="47">
        <v>100.9</v>
      </c>
      <c r="V74" s="47">
        <v>108.3</v>
      </c>
      <c r="W74" s="47">
        <v>98.4</v>
      </c>
      <c r="X74" s="48">
        <v>0</v>
      </c>
    </row>
    <row r="75" spans="1:24" ht="15.75" x14ac:dyDescent="0.25">
      <c r="A75" s="9" t="s">
        <v>23</v>
      </c>
      <c r="B75" s="56">
        <v>101</v>
      </c>
      <c r="C75" s="57">
        <v>104.2</v>
      </c>
      <c r="D75" s="47">
        <v>100.3</v>
      </c>
      <c r="E75" s="47">
        <v>99.9</v>
      </c>
      <c r="F75" s="47">
        <v>98.1</v>
      </c>
      <c r="G75" s="47">
        <v>96.6</v>
      </c>
      <c r="H75" s="47">
        <v>111.1</v>
      </c>
      <c r="I75" s="47">
        <v>103.3</v>
      </c>
      <c r="J75" s="47">
        <v>95.3</v>
      </c>
      <c r="K75" s="47">
        <v>96.8</v>
      </c>
      <c r="L75" s="47">
        <v>95.3</v>
      </c>
      <c r="M75" s="47">
        <v>88.2</v>
      </c>
      <c r="N75" s="47">
        <v>114.5</v>
      </c>
      <c r="O75" s="47">
        <v>139.86094350715825</v>
      </c>
      <c r="P75" s="47">
        <v>104.77679417406142</v>
      </c>
      <c r="Q75" s="47">
        <v>114.9</v>
      </c>
      <c r="R75" s="47">
        <v>97.1</v>
      </c>
      <c r="S75" s="47">
        <v>103.3</v>
      </c>
      <c r="T75" s="47">
        <v>101.4</v>
      </c>
      <c r="U75" s="47">
        <v>99.7</v>
      </c>
      <c r="V75" s="47">
        <v>108.5</v>
      </c>
      <c r="W75" s="47">
        <v>83.6</v>
      </c>
      <c r="X75" s="48">
        <v>0</v>
      </c>
    </row>
    <row r="76" spans="1:24" ht="15.75" x14ac:dyDescent="0.25">
      <c r="A76" s="5" t="s">
        <v>22</v>
      </c>
      <c r="B76" s="56">
        <v>115</v>
      </c>
      <c r="C76" s="57">
        <v>95.7</v>
      </c>
      <c r="D76" s="47">
        <v>121</v>
      </c>
      <c r="E76" s="47">
        <v>98</v>
      </c>
      <c r="F76" s="47">
        <v>95.2</v>
      </c>
      <c r="G76" s="47">
        <v>95.6</v>
      </c>
      <c r="H76" s="47">
        <v>116.9</v>
      </c>
      <c r="I76" s="47">
        <v>102.8</v>
      </c>
      <c r="J76" s="47">
        <v>99.2</v>
      </c>
      <c r="K76" s="47">
        <v>115.2</v>
      </c>
      <c r="L76" s="47">
        <v>112.2</v>
      </c>
      <c r="M76" s="47">
        <v>115.9</v>
      </c>
      <c r="N76" s="47">
        <v>119.3</v>
      </c>
      <c r="O76" s="47">
        <v>120.55495012924887</v>
      </c>
      <c r="P76" s="47">
        <v>118.73457544686461</v>
      </c>
      <c r="Q76" s="47">
        <v>102.5</v>
      </c>
      <c r="R76" s="47">
        <v>73.2</v>
      </c>
      <c r="S76" s="47">
        <v>99.5</v>
      </c>
      <c r="T76" s="47">
        <v>105.1</v>
      </c>
      <c r="U76" s="47">
        <v>101.6</v>
      </c>
      <c r="V76" s="47">
        <v>111.2</v>
      </c>
      <c r="W76" s="47">
        <v>94.6</v>
      </c>
      <c r="X76" s="48">
        <v>0</v>
      </c>
    </row>
    <row r="77" spans="1:24" ht="15.75" x14ac:dyDescent="0.25">
      <c r="A77" s="8" t="s">
        <v>85</v>
      </c>
      <c r="B77" s="56">
        <v>108.5</v>
      </c>
      <c r="C77" s="57">
        <v>100.6</v>
      </c>
      <c r="D77" s="47">
        <v>116.6</v>
      </c>
      <c r="E77" s="47">
        <v>109.6</v>
      </c>
      <c r="F77" s="47">
        <v>110.1</v>
      </c>
      <c r="G77" s="47">
        <v>122</v>
      </c>
      <c r="H77" s="47">
        <v>111.6</v>
      </c>
      <c r="I77" s="47">
        <v>107.1</v>
      </c>
      <c r="J77" s="47">
        <v>101.7</v>
      </c>
      <c r="K77" s="47">
        <v>110</v>
      </c>
      <c r="L77" s="47">
        <v>111.8</v>
      </c>
      <c r="M77" s="47">
        <v>105.1</v>
      </c>
      <c r="N77" s="47">
        <v>105.7</v>
      </c>
      <c r="O77" s="47">
        <v>97.696626650574203</v>
      </c>
      <c r="P77" s="47">
        <v>109.77849008719225</v>
      </c>
      <c r="Q77" s="47">
        <v>109.1</v>
      </c>
      <c r="R77" s="47">
        <v>119</v>
      </c>
      <c r="S77" s="47">
        <v>103.3</v>
      </c>
      <c r="T77" s="47">
        <v>100</v>
      </c>
      <c r="U77" s="47">
        <v>103.5</v>
      </c>
      <c r="V77" s="47">
        <v>105</v>
      </c>
      <c r="W77" s="47">
        <v>113.9</v>
      </c>
      <c r="X77" s="48">
        <v>0</v>
      </c>
    </row>
    <row r="78" spans="1:24" ht="15.75" x14ac:dyDescent="0.25">
      <c r="A78" s="11" t="s">
        <v>110</v>
      </c>
      <c r="B78" s="56">
        <v>101.3</v>
      </c>
      <c r="C78" s="57">
        <v>97.2</v>
      </c>
      <c r="D78" s="47">
        <v>106.5</v>
      </c>
      <c r="E78" s="47">
        <v>99.4</v>
      </c>
      <c r="F78" s="47">
        <v>80.099999999999994</v>
      </c>
      <c r="G78" s="47">
        <v>126.1</v>
      </c>
      <c r="H78" s="47">
        <v>116.2</v>
      </c>
      <c r="I78" s="47">
        <v>101.9</v>
      </c>
      <c r="J78" s="47">
        <v>98.7</v>
      </c>
      <c r="K78" s="47">
        <v>107.5</v>
      </c>
      <c r="L78" s="47">
        <v>102.2</v>
      </c>
      <c r="M78" s="47">
        <v>112.8</v>
      </c>
      <c r="N78" s="47">
        <v>103.7</v>
      </c>
      <c r="O78" s="47">
        <v>107.60951056807684</v>
      </c>
      <c r="P78" s="47">
        <v>101.23981946003056</v>
      </c>
      <c r="Q78" s="47">
        <v>100.6</v>
      </c>
      <c r="R78" s="47">
        <v>119.6</v>
      </c>
      <c r="S78" s="47">
        <v>100.6</v>
      </c>
      <c r="T78" s="47">
        <v>98.9</v>
      </c>
      <c r="U78" s="47">
        <v>101.5</v>
      </c>
      <c r="V78" s="47">
        <v>96.2</v>
      </c>
      <c r="W78" s="47">
        <v>111.8</v>
      </c>
      <c r="X78" s="48">
        <v>0</v>
      </c>
    </row>
    <row r="79" spans="1:24" ht="15.75" x14ac:dyDescent="0.25">
      <c r="A79" s="7" t="s">
        <v>5</v>
      </c>
      <c r="B79" s="41">
        <v>102.7</v>
      </c>
      <c r="C79" s="41">
        <v>104.21579678002664</v>
      </c>
      <c r="D79" s="41">
        <v>104.29444674939361</v>
      </c>
      <c r="E79" s="41">
        <v>103.17544013379019</v>
      </c>
      <c r="F79" s="41">
        <v>101.74769236310625</v>
      </c>
      <c r="G79" s="41">
        <v>99.561449218181735</v>
      </c>
      <c r="H79" s="41">
        <v>94.703163952861814</v>
      </c>
      <c r="I79" s="41">
        <v>101.67185700690986</v>
      </c>
      <c r="J79" s="41">
        <v>102.59734120986448</v>
      </c>
      <c r="K79" s="41">
        <v>103.23212291033251</v>
      </c>
      <c r="L79" s="41">
        <v>103.46997655800634</v>
      </c>
      <c r="M79" s="41">
        <v>112.7780531535674</v>
      </c>
      <c r="N79" s="41">
        <v>103.17836076775997</v>
      </c>
      <c r="O79" s="41">
        <v>104.01993807994701</v>
      </c>
      <c r="P79" s="41">
        <v>102.62165638134712</v>
      </c>
      <c r="Q79" s="41">
        <v>100.26568511268678</v>
      </c>
      <c r="R79" s="41">
        <v>107.32829205449093</v>
      </c>
      <c r="S79" s="41">
        <v>101.53699984168618</v>
      </c>
      <c r="T79" s="41">
        <v>100.9855815758453</v>
      </c>
      <c r="U79" s="41">
        <v>99.590170517674281</v>
      </c>
      <c r="V79" s="41">
        <v>98.620657300788835</v>
      </c>
      <c r="W79" s="41">
        <v>100.05077901762456</v>
      </c>
      <c r="X79" s="41">
        <v>0</v>
      </c>
    </row>
    <row r="80" spans="1:24" ht="15.75" x14ac:dyDescent="0.25">
      <c r="A80" s="8" t="s">
        <v>21</v>
      </c>
      <c r="B80" s="56">
        <v>104.3</v>
      </c>
      <c r="C80" s="57">
        <v>98</v>
      </c>
      <c r="D80" s="47">
        <v>107.8</v>
      </c>
      <c r="E80" s="47">
        <v>106</v>
      </c>
      <c r="F80" s="47">
        <v>99.8</v>
      </c>
      <c r="G80" s="47">
        <v>101.5</v>
      </c>
      <c r="H80" s="47">
        <v>129.30000000000001</v>
      </c>
      <c r="I80" s="47">
        <v>96.5</v>
      </c>
      <c r="J80" s="47">
        <v>95.7</v>
      </c>
      <c r="K80" s="47">
        <v>104.9</v>
      </c>
      <c r="L80" s="47">
        <v>107.2</v>
      </c>
      <c r="M80" s="47">
        <v>128</v>
      </c>
      <c r="N80" s="47">
        <v>108.7</v>
      </c>
      <c r="O80" s="47">
        <v>116.74634443616976</v>
      </c>
      <c r="P80" s="47">
        <v>103.3834592285281</v>
      </c>
      <c r="Q80" s="47">
        <v>94.1</v>
      </c>
      <c r="R80" s="47">
        <v>83.6</v>
      </c>
      <c r="S80" s="47">
        <v>107.6</v>
      </c>
      <c r="T80" s="47">
        <v>101.3</v>
      </c>
      <c r="U80" s="47">
        <v>100.1</v>
      </c>
      <c r="V80" s="47">
        <v>103</v>
      </c>
      <c r="W80" s="47">
        <v>114.1</v>
      </c>
      <c r="X80" s="48">
        <v>0</v>
      </c>
    </row>
    <row r="81" spans="1:24" ht="15.75" x14ac:dyDescent="0.25">
      <c r="A81" s="8" t="s">
        <v>20</v>
      </c>
      <c r="B81" s="56">
        <v>100.3</v>
      </c>
      <c r="C81" s="57">
        <v>109.7</v>
      </c>
      <c r="D81" s="47">
        <v>99.2</v>
      </c>
      <c r="E81" s="47">
        <v>99.2</v>
      </c>
      <c r="F81" s="47">
        <v>98.9</v>
      </c>
      <c r="G81" s="47">
        <v>92.9</v>
      </c>
      <c r="H81" s="47">
        <v>99.8</v>
      </c>
      <c r="I81" s="47">
        <v>85.9</v>
      </c>
      <c r="J81" s="47">
        <v>99.3</v>
      </c>
      <c r="K81" s="47">
        <v>89.3</v>
      </c>
      <c r="L81" s="47">
        <v>124.2</v>
      </c>
      <c r="M81" s="47">
        <v>111.6</v>
      </c>
      <c r="N81" s="47">
        <v>101.8</v>
      </c>
      <c r="O81" s="47">
        <v>100.3809495898915</v>
      </c>
      <c r="P81" s="47">
        <v>101.98532273346888</v>
      </c>
      <c r="Q81" s="47">
        <v>82</v>
      </c>
      <c r="R81" s="47">
        <v>113.3</v>
      </c>
      <c r="S81" s="47">
        <v>102.8</v>
      </c>
      <c r="T81" s="47">
        <v>98.5</v>
      </c>
      <c r="U81" s="47">
        <v>101</v>
      </c>
      <c r="V81" s="47">
        <v>90</v>
      </c>
      <c r="W81" s="47">
        <v>116.8</v>
      </c>
      <c r="X81" s="48">
        <v>0</v>
      </c>
    </row>
    <row r="82" spans="1:24" s="18" customFormat="1" ht="15.75" x14ac:dyDescent="0.25">
      <c r="A82" s="8" t="s">
        <v>19</v>
      </c>
      <c r="B82" s="56">
        <v>102.2</v>
      </c>
      <c r="C82" s="57">
        <v>109.1</v>
      </c>
      <c r="D82" s="47">
        <v>107.6</v>
      </c>
      <c r="E82" s="47">
        <v>101</v>
      </c>
      <c r="F82" s="47">
        <v>107</v>
      </c>
      <c r="G82" s="47">
        <v>102.8</v>
      </c>
      <c r="H82" s="47">
        <v>107.4</v>
      </c>
      <c r="I82" s="47">
        <v>97.4</v>
      </c>
      <c r="J82" s="47">
        <v>113.6</v>
      </c>
      <c r="K82" s="47">
        <v>97.5</v>
      </c>
      <c r="L82" s="47">
        <v>107.9</v>
      </c>
      <c r="M82" s="47">
        <v>102.4</v>
      </c>
      <c r="N82" s="47">
        <v>93</v>
      </c>
      <c r="O82" s="47">
        <v>75.461067884969239</v>
      </c>
      <c r="P82" s="47">
        <v>100.87403663715249</v>
      </c>
      <c r="Q82" s="47">
        <v>84</v>
      </c>
      <c r="R82" s="47">
        <v>81.400000000000006</v>
      </c>
      <c r="S82" s="47">
        <v>104.5</v>
      </c>
      <c r="T82" s="47">
        <v>99.8</v>
      </c>
      <c r="U82" s="47">
        <v>96.7</v>
      </c>
      <c r="V82" s="47">
        <v>90.2</v>
      </c>
      <c r="W82" s="47">
        <v>102.2</v>
      </c>
      <c r="X82" s="48">
        <v>0</v>
      </c>
    </row>
    <row r="83" spans="1:24" ht="15.75" x14ac:dyDescent="0.25">
      <c r="A83" s="8" t="s">
        <v>111</v>
      </c>
      <c r="B83" s="56">
        <v>102.7</v>
      </c>
      <c r="C83" s="57">
        <v>104</v>
      </c>
      <c r="D83" s="47">
        <v>104.7</v>
      </c>
      <c r="E83" s="47">
        <v>99.7</v>
      </c>
      <c r="F83" s="47">
        <v>95</v>
      </c>
      <c r="G83" s="47">
        <v>113.9</v>
      </c>
      <c r="H83" s="47">
        <v>103.4</v>
      </c>
      <c r="I83" s="47">
        <v>104.6</v>
      </c>
      <c r="J83" s="47">
        <v>100.7</v>
      </c>
      <c r="K83" s="47">
        <v>90.8</v>
      </c>
      <c r="L83" s="47">
        <v>103.7</v>
      </c>
      <c r="M83" s="47">
        <v>124.4</v>
      </c>
      <c r="N83" s="47">
        <v>103.6</v>
      </c>
      <c r="O83" s="47">
        <v>106.96641214124701</v>
      </c>
      <c r="P83" s="47">
        <v>101.37048242741216</v>
      </c>
      <c r="Q83" s="47">
        <v>95.6</v>
      </c>
      <c r="R83" s="47">
        <v>96</v>
      </c>
      <c r="S83" s="47">
        <v>101.7</v>
      </c>
      <c r="T83" s="47">
        <v>101.2</v>
      </c>
      <c r="U83" s="47">
        <v>100.7</v>
      </c>
      <c r="V83" s="47">
        <v>103.2</v>
      </c>
      <c r="W83" s="47">
        <v>104.9</v>
      </c>
      <c r="X83" s="48">
        <v>0</v>
      </c>
    </row>
    <row r="84" spans="1:24" ht="15.75" x14ac:dyDescent="0.25">
      <c r="A84" s="8" t="s">
        <v>112</v>
      </c>
      <c r="B84" s="56">
        <v>103.4</v>
      </c>
      <c r="C84" s="57">
        <v>107.3</v>
      </c>
      <c r="D84" s="47">
        <v>108.5</v>
      </c>
      <c r="E84" s="47">
        <v>105.1</v>
      </c>
      <c r="F84" s="47">
        <v>103</v>
      </c>
      <c r="G84" s="47">
        <v>92.4</v>
      </c>
      <c r="H84" s="47">
        <v>85.3</v>
      </c>
      <c r="I84" s="47">
        <v>100.4</v>
      </c>
      <c r="J84" s="47">
        <v>100.2</v>
      </c>
      <c r="K84" s="47">
        <v>103.7</v>
      </c>
      <c r="L84" s="47">
        <v>103.6</v>
      </c>
      <c r="M84" s="47">
        <v>107.5</v>
      </c>
      <c r="N84" s="47">
        <v>106.7</v>
      </c>
      <c r="O84" s="47">
        <v>112.37285823550043</v>
      </c>
      <c r="P84" s="47">
        <v>102.79561937734998</v>
      </c>
      <c r="Q84" s="47">
        <v>106.1</v>
      </c>
      <c r="R84" s="47">
        <v>101.8</v>
      </c>
      <c r="S84" s="47">
        <v>103.3</v>
      </c>
      <c r="T84" s="47">
        <v>99.2</v>
      </c>
      <c r="U84" s="47">
        <v>98.4</v>
      </c>
      <c r="V84" s="47">
        <v>91.3</v>
      </c>
      <c r="W84" s="47">
        <v>100</v>
      </c>
      <c r="X84" s="48">
        <v>0</v>
      </c>
    </row>
    <row r="85" spans="1:24" ht="15.75" x14ac:dyDescent="0.25">
      <c r="A85" s="8" t="s">
        <v>113</v>
      </c>
      <c r="B85" s="56">
        <v>102.5</v>
      </c>
      <c r="C85" s="57">
        <v>105.3</v>
      </c>
      <c r="D85" s="47">
        <v>103.2</v>
      </c>
      <c r="E85" s="47">
        <v>95.9</v>
      </c>
      <c r="F85" s="47">
        <v>108.1</v>
      </c>
      <c r="G85" s="47">
        <v>99.9</v>
      </c>
      <c r="H85" s="47">
        <v>98.7</v>
      </c>
      <c r="I85" s="47">
        <v>97.7</v>
      </c>
      <c r="J85" s="47">
        <v>102.7</v>
      </c>
      <c r="K85" s="47">
        <v>102.5</v>
      </c>
      <c r="L85" s="47">
        <v>106.6</v>
      </c>
      <c r="M85" s="47">
        <v>103.3</v>
      </c>
      <c r="N85" s="47">
        <v>111.8</v>
      </c>
      <c r="O85" s="47">
        <v>127.81791600462367</v>
      </c>
      <c r="P85" s="47">
        <v>102.54572600878657</v>
      </c>
      <c r="Q85" s="47">
        <v>97.1</v>
      </c>
      <c r="R85" s="47">
        <v>131</v>
      </c>
      <c r="S85" s="47">
        <v>98.9</v>
      </c>
      <c r="T85" s="47">
        <v>102.4</v>
      </c>
      <c r="U85" s="47">
        <v>101.8</v>
      </c>
      <c r="V85" s="47">
        <v>106.3</v>
      </c>
      <c r="W85" s="47">
        <v>104.2</v>
      </c>
      <c r="X85" s="48">
        <v>0</v>
      </c>
    </row>
    <row r="86" spans="1:24" ht="15.75" x14ac:dyDescent="0.25">
      <c r="A86" s="64" t="s">
        <v>183</v>
      </c>
      <c r="B86" s="56">
        <v>102.2</v>
      </c>
      <c r="C86" s="57">
        <v>98</v>
      </c>
      <c r="D86" s="47">
        <v>101.6</v>
      </c>
      <c r="E86" s="47">
        <v>105.4</v>
      </c>
      <c r="F86" s="47">
        <v>95</v>
      </c>
      <c r="G86" s="47">
        <v>100.8</v>
      </c>
      <c r="H86" s="47">
        <v>103.8</v>
      </c>
      <c r="I86" s="47">
        <v>100.3</v>
      </c>
      <c r="J86" s="47">
        <v>109.1</v>
      </c>
      <c r="K86" s="47">
        <v>98.3</v>
      </c>
      <c r="L86" s="47">
        <v>99.3</v>
      </c>
      <c r="M86" s="47">
        <v>118.3</v>
      </c>
      <c r="N86" s="47">
        <v>101.9</v>
      </c>
      <c r="O86" s="47">
        <v>103.32684352969272</v>
      </c>
      <c r="P86" s="47">
        <v>101.15879281064784</v>
      </c>
      <c r="Q86" s="47">
        <v>106.8</v>
      </c>
      <c r="R86" s="47">
        <v>98.5</v>
      </c>
      <c r="S86" s="47">
        <v>100.4</v>
      </c>
      <c r="T86" s="47">
        <v>99</v>
      </c>
      <c r="U86" s="47">
        <v>98.3</v>
      </c>
      <c r="V86" s="47">
        <v>102.7</v>
      </c>
      <c r="W86" s="47">
        <v>91.8</v>
      </c>
      <c r="X86" s="48">
        <v>0</v>
      </c>
    </row>
    <row r="87" spans="1:24" ht="15.75" x14ac:dyDescent="0.25">
      <c r="A87" s="8" t="s">
        <v>114</v>
      </c>
      <c r="B87" s="56">
        <v>104.2</v>
      </c>
      <c r="C87" s="57">
        <v>95.5</v>
      </c>
      <c r="D87" s="47">
        <v>131.9</v>
      </c>
      <c r="E87" s="47">
        <v>104.1</v>
      </c>
      <c r="F87" s="47">
        <v>97.4</v>
      </c>
      <c r="G87" s="47">
        <v>100.5</v>
      </c>
      <c r="H87" s="47">
        <v>101.3</v>
      </c>
      <c r="I87" s="47">
        <v>108.8</v>
      </c>
      <c r="J87" s="47">
        <v>102.6</v>
      </c>
      <c r="K87" s="47">
        <v>116.6</v>
      </c>
      <c r="L87" s="47">
        <v>103.4</v>
      </c>
      <c r="M87" s="47">
        <v>116.4</v>
      </c>
      <c r="N87" s="47">
        <v>96.4</v>
      </c>
      <c r="O87" s="47">
        <v>87.831978597675871</v>
      </c>
      <c r="P87" s="47">
        <v>103.58950272125307</v>
      </c>
      <c r="Q87" s="47">
        <v>104</v>
      </c>
      <c r="R87" s="47">
        <v>111.2</v>
      </c>
      <c r="S87" s="47">
        <v>100.4</v>
      </c>
      <c r="T87" s="47">
        <v>102.7</v>
      </c>
      <c r="U87" s="47">
        <v>99.2</v>
      </c>
      <c r="V87" s="47">
        <v>95.4</v>
      </c>
      <c r="W87" s="47">
        <v>100.4</v>
      </c>
      <c r="X87" s="48">
        <v>0</v>
      </c>
    </row>
    <row r="88" spans="1:24" ht="15.75" x14ac:dyDescent="0.25">
      <c r="A88" s="8" t="s">
        <v>18</v>
      </c>
      <c r="B88" s="56">
        <v>100.4</v>
      </c>
      <c r="C88" s="57">
        <v>106.4</v>
      </c>
      <c r="D88" s="47">
        <v>86.4</v>
      </c>
      <c r="E88" s="47">
        <v>99.6</v>
      </c>
      <c r="F88" s="47">
        <v>93.2</v>
      </c>
      <c r="G88" s="47">
        <v>112.7</v>
      </c>
      <c r="H88" s="47">
        <v>92.7</v>
      </c>
      <c r="I88" s="47">
        <v>95.7</v>
      </c>
      <c r="J88" s="47">
        <v>101.5</v>
      </c>
      <c r="K88" s="47">
        <v>100.2</v>
      </c>
      <c r="L88" s="47">
        <v>100.7</v>
      </c>
      <c r="M88" s="47">
        <v>110.1</v>
      </c>
      <c r="N88" s="47">
        <v>100.6</v>
      </c>
      <c r="O88" s="47">
        <v>99.920489505653777</v>
      </c>
      <c r="P88" s="47">
        <v>100.97308870750446</v>
      </c>
      <c r="Q88" s="47">
        <v>100.4</v>
      </c>
      <c r="R88" s="47">
        <v>104.2</v>
      </c>
      <c r="S88" s="47">
        <v>102.6</v>
      </c>
      <c r="T88" s="47">
        <v>100.8</v>
      </c>
      <c r="U88" s="47">
        <v>100.2</v>
      </c>
      <c r="V88" s="47">
        <v>106.2</v>
      </c>
      <c r="W88" s="47">
        <v>109.3</v>
      </c>
      <c r="X88" s="48">
        <v>0</v>
      </c>
    </row>
    <row r="89" spans="1:24" ht="15.75" x14ac:dyDescent="0.25">
      <c r="A89" s="11" t="s">
        <v>17</v>
      </c>
      <c r="B89" s="58">
        <v>101.2</v>
      </c>
      <c r="C89" s="57">
        <v>116.7</v>
      </c>
      <c r="D89" s="47">
        <v>96.8</v>
      </c>
      <c r="E89" s="47">
        <v>117.8</v>
      </c>
      <c r="F89" s="47">
        <v>101.9</v>
      </c>
      <c r="G89" s="47">
        <v>90.5</v>
      </c>
      <c r="H89" s="47">
        <v>87</v>
      </c>
      <c r="I89" s="47">
        <v>99.5</v>
      </c>
      <c r="J89" s="47">
        <v>99.9</v>
      </c>
      <c r="K89" s="47">
        <v>107.3</v>
      </c>
      <c r="L89" s="47">
        <v>102.9</v>
      </c>
      <c r="M89" s="47">
        <v>114.7</v>
      </c>
      <c r="N89" s="47">
        <v>109.3</v>
      </c>
      <c r="O89" s="47">
        <v>112.97963486887217</v>
      </c>
      <c r="P89" s="47">
        <v>106.64976989163797</v>
      </c>
      <c r="Q89" s="47">
        <v>84.7</v>
      </c>
      <c r="R89" s="47">
        <v>87.7</v>
      </c>
      <c r="S89" s="47">
        <v>102.6</v>
      </c>
      <c r="T89" s="47">
        <v>103.6</v>
      </c>
      <c r="U89" s="47">
        <v>99.9</v>
      </c>
      <c r="V89" s="47">
        <v>108</v>
      </c>
      <c r="W89" s="47">
        <v>80.400000000000006</v>
      </c>
      <c r="X89" s="48">
        <v>0</v>
      </c>
    </row>
    <row r="90" spans="1:24" ht="15.75" x14ac:dyDescent="0.25">
      <c r="A90" s="7" t="s">
        <v>6</v>
      </c>
      <c r="B90" s="41">
        <v>103.4</v>
      </c>
      <c r="C90" s="41">
        <v>108.24995737112042</v>
      </c>
      <c r="D90" s="41">
        <v>105.57489025413429</v>
      </c>
      <c r="E90" s="41">
        <v>101.10613235849422</v>
      </c>
      <c r="F90" s="41">
        <v>103.09378778791076</v>
      </c>
      <c r="G90" s="41">
        <v>99.744636923041142</v>
      </c>
      <c r="H90" s="41">
        <v>98.551358410303919</v>
      </c>
      <c r="I90" s="41">
        <v>105.77563561136918</v>
      </c>
      <c r="J90" s="41">
        <v>100.20498084924179</v>
      </c>
      <c r="K90" s="41">
        <v>104.08597716753603</v>
      </c>
      <c r="L90" s="41">
        <v>105.04543373547016</v>
      </c>
      <c r="M90" s="41">
        <v>102.53014800049034</v>
      </c>
      <c r="N90" s="41">
        <v>105.05636738581249</v>
      </c>
      <c r="O90" s="41">
        <v>110.15690043217315</v>
      </c>
      <c r="P90" s="41">
        <v>102.69218488509719</v>
      </c>
      <c r="Q90" s="41">
        <v>93.975913013378715</v>
      </c>
      <c r="R90" s="41">
        <v>125.04219883059709</v>
      </c>
      <c r="S90" s="41">
        <v>100.7295236596588</v>
      </c>
      <c r="T90" s="41">
        <v>101.52235489384553</v>
      </c>
      <c r="U90" s="41">
        <v>100.37542721117543</v>
      </c>
      <c r="V90" s="41">
        <v>98.782978281867713</v>
      </c>
      <c r="W90" s="41">
        <v>103.41905439275136</v>
      </c>
      <c r="X90" s="41">
        <v>0</v>
      </c>
    </row>
    <row r="91" spans="1:24" ht="15.75" x14ac:dyDescent="0.25">
      <c r="A91" s="8" t="s">
        <v>115</v>
      </c>
      <c r="B91" s="59">
        <v>104.5</v>
      </c>
      <c r="C91" s="57">
        <v>123.4</v>
      </c>
      <c r="D91" s="47">
        <v>111.3</v>
      </c>
      <c r="E91" s="47">
        <v>95.4</v>
      </c>
      <c r="F91" s="47">
        <v>88.2</v>
      </c>
      <c r="G91" s="47">
        <v>78.8</v>
      </c>
      <c r="H91" s="47">
        <v>91.4</v>
      </c>
      <c r="I91" s="47">
        <v>89.8</v>
      </c>
      <c r="J91" s="47">
        <v>94.4</v>
      </c>
      <c r="K91" s="47">
        <v>95.6</v>
      </c>
      <c r="L91" s="47">
        <v>95.7</v>
      </c>
      <c r="M91" s="47">
        <v>107.4</v>
      </c>
      <c r="N91" s="47">
        <v>108</v>
      </c>
      <c r="O91" s="47">
        <v>133.80397781946422</v>
      </c>
      <c r="P91" s="47">
        <v>100.44496949608556</v>
      </c>
      <c r="Q91" s="47">
        <v>70.7</v>
      </c>
      <c r="R91" s="47">
        <v>527.1</v>
      </c>
      <c r="S91" s="47">
        <v>100.8</v>
      </c>
      <c r="T91" s="47">
        <v>101.5</v>
      </c>
      <c r="U91" s="47">
        <v>97.6</v>
      </c>
      <c r="V91" s="47">
        <v>98.9</v>
      </c>
      <c r="W91" s="47">
        <v>101.8</v>
      </c>
      <c r="X91" s="48">
        <v>0</v>
      </c>
    </row>
    <row r="92" spans="1:24" ht="15.75" x14ac:dyDescent="0.25">
      <c r="A92" s="8" t="s">
        <v>116</v>
      </c>
      <c r="B92" s="56">
        <v>103.7</v>
      </c>
      <c r="C92" s="57">
        <v>102</v>
      </c>
      <c r="D92" s="47">
        <v>105.2</v>
      </c>
      <c r="E92" s="47">
        <v>110.5</v>
      </c>
      <c r="F92" s="47">
        <v>111.3</v>
      </c>
      <c r="G92" s="47">
        <v>107.3</v>
      </c>
      <c r="H92" s="47">
        <v>103.7</v>
      </c>
      <c r="I92" s="47">
        <v>103</v>
      </c>
      <c r="J92" s="47">
        <v>93.9</v>
      </c>
      <c r="K92" s="47">
        <v>115.7</v>
      </c>
      <c r="L92" s="47">
        <v>103.4</v>
      </c>
      <c r="M92" s="47">
        <v>91.5</v>
      </c>
      <c r="N92" s="47">
        <v>111.4</v>
      </c>
      <c r="O92" s="47">
        <v>132.3650965961877</v>
      </c>
      <c r="P92" s="47">
        <v>104.98308811434684</v>
      </c>
      <c r="Q92" s="47">
        <v>98.8</v>
      </c>
      <c r="R92" s="47">
        <v>122.4</v>
      </c>
      <c r="S92" s="47">
        <v>98.9</v>
      </c>
      <c r="T92" s="47">
        <v>101.8</v>
      </c>
      <c r="U92" s="47">
        <v>101</v>
      </c>
      <c r="V92" s="47">
        <v>95</v>
      </c>
      <c r="W92" s="47">
        <v>111</v>
      </c>
      <c r="X92" s="48">
        <v>0</v>
      </c>
    </row>
    <row r="93" spans="1:24" s="18" customFormat="1" ht="15.75" x14ac:dyDescent="0.25">
      <c r="A93" s="8" t="s">
        <v>7</v>
      </c>
      <c r="B93" s="56">
        <v>101.1</v>
      </c>
      <c r="C93" s="57">
        <v>118.8</v>
      </c>
      <c r="D93" s="47">
        <v>105.1</v>
      </c>
      <c r="E93" s="47">
        <v>88.5</v>
      </c>
      <c r="F93" s="47">
        <v>106.8</v>
      </c>
      <c r="G93" s="47">
        <v>102.3</v>
      </c>
      <c r="H93" s="47">
        <v>56.2</v>
      </c>
      <c r="I93" s="47">
        <v>118.7</v>
      </c>
      <c r="J93" s="47">
        <v>99.4</v>
      </c>
      <c r="K93" s="47">
        <v>92</v>
      </c>
      <c r="L93" s="47">
        <v>123.3</v>
      </c>
      <c r="M93" s="47">
        <v>100.8</v>
      </c>
      <c r="N93" s="47">
        <v>117.7</v>
      </c>
      <c r="O93" s="47">
        <v>151.97917575114619</v>
      </c>
      <c r="P93" s="47">
        <v>106.63493129146447</v>
      </c>
      <c r="Q93" s="47">
        <v>96.3</v>
      </c>
      <c r="R93" s="47">
        <v>93.6</v>
      </c>
      <c r="S93" s="47">
        <v>99.9</v>
      </c>
      <c r="T93" s="47">
        <v>105.8</v>
      </c>
      <c r="U93" s="47">
        <v>100.3</v>
      </c>
      <c r="V93" s="47">
        <v>108.9</v>
      </c>
      <c r="W93" s="47">
        <v>113.7</v>
      </c>
      <c r="X93" s="48">
        <v>0</v>
      </c>
    </row>
    <row r="94" spans="1:24" ht="15.75" x14ac:dyDescent="0.25">
      <c r="A94" s="8" t="s">
        <v>16</v>
      </c>
      <c r="B94" s="56">
        <v>106.7</v>
      </c>
      <c r="C94" s="57">
        <v>113.1</v>
      </c>
      <c r="D94" s="47">
        <v>94.6</v>
      </c>
      <c r="E94" s="47">
        <v>144.19999999999999</v>
      </c>
      <c r="F94" s="47">
        <v>88.3</v>
      </c>
      <c r="G94" s="47">
        <v>86.6</v>
      </c>
      <c r="H94" s="47">
        <v>79.599999999999994</v>
      </c>
      <c r="I94" s="47">
        <v>98.3</v>
      </c>
      <c r="J94" s="47">
        <v>107.5</v>
      </c>
      <c r="K94" s="47">
        <v>97.4</v>
      </c>
      <c r="L94" s="47">
        <v>94.3</v>
      </c>
      <c r="M94" s="47">
        <v>112.3</v>
      </c>
      <c r="N94" s="47">
        <v>99.8</v>
      </c>
      <c r="O94" s="47">
        <v>97.522037468344323</v>
      </c>
      <c r="P94" s="47">
        <v>100.85100436706153</v>
      </c>
      <c r="Q94" s="47">
        <v>101.5</v>
      </c>
      <c r="R94" s="47">
        <v>137</v>
      </c>
      <c r="S94" s="47">
        <v>104.6</v>
      </c>
      <c r="T94" s="47">
        <v>101.7</v>
      </c>
      <c r="U94" s="47">
        <v>95.2</v>
      </c>
      <c r="V94" s="47">
        <v>106.9</v>
      </c>
      <c r="W94" s="47">
        <v>114.5</v>
      </c>
      <c r="X94" s="48">
        <v>0</v>
      </c>
    </row>
    <row r="95" spans="1:24" ht="15.75" x14ac:dyDescent="0.25">
      <c r="A95" s="8" t="s">
        <v>117</v>
      </c>
      <c r="B95" s="56">
        <v>102.1</v>
      </c>
      <c r="C95" s="57">
        <v>104</v>
      </c>
      <c r="D95" s="47">
        <v>113.7</v>
      </c>
      <c r="E95" s="47">
        <v>94.6</v>
      </c>
      <c r="F95" s="47">
        <v>104.9</v>
      </c>
      <c r="G95" s="47">
        <v>96.4</v>
      </c>
      <c r="H95" s="47">
        <v>94.4</v>
      </c>
      <c r="I95" s="47">
        <v>105.1</v>
      </c>
      <c r="J95" s="47">
        <v>104</v>
      </c>
      <c r="K95" s="47">
        <v>104.3</v>
      </c>
      <c r="L95" s="47">
        <v>105.7</v>
      </c>
      <c r="M95" s="47">
        <v>109.9</v>
      </c>
      <c r="N95" s="47">
        <v>103.1</v>
      </c>
      <c r="O95" s="47">
        <v>105.39051626440761</v>
      </c>
      <c r="P95" s="47">
        <v>102.06577818488915</v>
      </c>
      <c r="Q95" s="47">
        <v>94.3</v>
      </c>
      <c r="R95" s="47">
        <v>104.1</v>
      </c>
      <c r="S95" s="47">
        <v>100.5</v>
      </c>
      <c r="T95" s="47">
        <v>100.1</v>
      </c>
      <c r="U95" s="47">
        <v>101.9</v>
      </c>
      <c r="V95" s="47">
        <v>93.9</v>
      </c>
      <c r="W95" s="47">
        <v>90.6</v>
      </c>
      <c r="X95" s="48">
        <v>0</v>
      </c>
    </row>
    <row r="96" spans="1:24" ht="15.75" x14ac:dyDescent="0.25">
      <c r="A96" s="8" t="s">
        <v>15</v>
      </c>
      <c r="B96" s="56">
        <v>101.7</v>
      </c>
      <c r="C96" s="57">
        <v>103.4</v>
      </c>
      <c r="D96" s="47">
        <v>102.1</v>
      </c>
      <c r="E96" s="47">
        <v>100</v>
      </c>
      <c r="F96" s="47">
        <v>101.3</v>
      </c>
      <c r="G96" s="47">
        <v>103.8</v>
      </c>
      <c r="H96" s="47">
        <v>104.8</v>
      </c>
      <c r="I96" s="47">
        <v>109.8</v>
      </c>
      <c r="J96" s="47">
        <v>98.5</v>
      </c>
      <c r="K96" s="47">
        <v>110.7</v>
      </c>
      <c r="L96" s="47">
        <v>102.5</v>
      </c>
      <c r="M96" s="47">
        <v>97.3</v>
      </c>
      <c r="N96" s="47">
        <v>98.2</v>
      </c>
      <c r="O96" s="47">
        <v>94.195074369882377</v>
      </c>
      <c r="P96" s="47">
        <v>100.57759773683435</v>
      </c>
      <c r="Q96" s="47">
        <v>98.3</v>
      </c>
      <c r="R96" s="47">
        <v>91.4</v>
      </c>
      <c r="S96" s="47">
        <v>101</v>
      </c>
      <c r="T96" s="47">
        <v>100.5</v>
      </c>
      <c r="U96" s="47">
        <v>103</v>
      </c>
      <c r="V96" s="47">
        <v>92.7</v>
      </c>
      <c r="W96" s="47">
        <v>113.2</v>
      </c>
      <c r="X96" s="48">
        <v>0</v>
      </c>
    </row>
    <row r="97" spans="1:24" ht="15.75" x14ac:dyDescent="0.25">
      <c r="A97" s="11" t="s">
        <v>14</v>
      </c>
      <c r="B97" s="56">
        <v>101.5</v>
      </c>
      <c r="C97" s="57">
        <v>106.2</v>
      </c>
      <c r="D97" s="47">
        <v>92.7</v>
      </c>
      <c r="E97" s="47">
        <v>107.3</v>
      </c>
      <c r="F97" s="47">
        <v>98.1</v>
      </c>
      <c r="G97" s="47">
        <v>111.5</v>
      </c>
      <c r="H97" s="47">
        <v>101.8</v>
      </c>
      <c r="I97" s="47">
        <v>105.9</v>
      </c>
      <c r="J97" s="47">
        <v>98.8</v>
      </c>
      <c r="K97" s="47">
        <v>106.9</v>
      </c>
      <c r="L97" s="47">
        <v>105.8</v>
      </c>
      <c r="M97" s="47">
        <v>108</v>
      </c>
      <c r="N97" s="47">
        <v>107.6</v>
      </c>
      <c r="O97" s="47">
        <v>124.85570717803954</v>
      </c>
      <c r="P97" s="47">
        <v>102.39535009640264</v>
      </c>
      <c r="Q97" s="47">
        <v>105</v>
      </c>
      <c r="R97" s="47">
        <v>134.6</v>
      </c>
      <c r="S97" s="47">
        <v>96.6</v>
      </c>
      <c r="T97" s="47">
        <v>99.4</v>
      </c>
      <c r="U97" s="47">
        <v>92.6</v>
      </c>
      <c r="V97" s="47">
        <v>89</v>
      </c>
      <c r="W97" s="47">
        <v>105.4</v>
      </c>
      <c r="X97" s="48">
        <v>0</v>
      </c>
    </row>
    <row r="98" spans="1:24" ht="15.75" x14ac:dyDescent="0.25">
      <c r="A98" s="8" t="s">
        <v>118</v>
      </c>
      <c r="B98" s="56">
        <v>102.9</v>
      </c>
      <c r="C98" s="57">
        <v>89.5</v>
      </c>
      <c r="D98" s="47">
        <v>105.7</v>
      </c>
      <c r="E98" s="47">
        <v>76.400000000000006</v>
      </c>
      <c r="F98" s="47">
        <v>110.6</v>
      </c>
      <c r="G98" s="47">
        <v>109.6</v>
      </c>
      <c r="H98" s="47">
        <v>105.7</v>
      </c>
      <c r="I98" s="47">
        <v>110.1</v>
      </c>
      <c r="J98" s="47">
        <v>96.1</v>
      </c>
      <c r="K98" s="47">
        <v>115.2</v>
      </c>
      <c r="L98" s="47">
        <v>120.1</v>
      </c>
      <c r="M98" s="47">
        <v>99.8</v>
      </c>
      <c r="N98" s="47">
        <v>99.8</v>
      </c>
      <c r="O98" s="47">
        <v>90.936937446016515</v>
      </c>
      <c r="P98" s="47">
        <v>103.66368230871798</v>
      </c>
      <c r="Q98" s="47">
        <v>105.1</v>
      </c>
      <c r="R98" s="47">
        <v>95.4</v>
      </c>
      <c r="S98" s="47">
        <v>101.2</v>
      </c>
      <c r="T98" s="47">
        <v>98</v>
      </c>
      <c r="U98" s="47">
        <v>98.2</v>
      </c>
      <c r="V98" s="47">
        <v>106.1</v>
      </c>
      <c r="W98" s="47">
        <v>116.5</v>
      </c>
      <c r="X98" s="48">
        <v>0</v>
      </c>
    </row>
    <row r="99" spans="1:24" ht="15.75" x14ac:dyDescent="0.25">
      <c r="A99" s="8" t="s">
        <v>119</v>
      </c>
      <c r="B99" s="56">
        <v>106.8</v>
      </c>
      <c r="C99" s="57">
        <v>121.8</v>
      </c>
      <c r="D99" s="47">
        <v>107.6</v>
      </c>
      <c r="E99" s="47">
        <v>97.7</v>
      </c>
      <c r="F99" s="47">
        <v>106.9</v>
      </c>
      <c r="G99" s="47">
        <v>117.4</v>
      </c>
      <c r="H99" s="47">
        <v>108.9</v>
      </c>
      <c r="I99" s="47">
        <v>107.9</v>
      </c>
      <c r="J99" s="47">
        <v>109.2</v>
      </c>
      <c r="K99" s="47">
        <v>91.1</v>
      </c>
      <c r="L99" s="47">
        <v>104.5</v>
      </c>
      <c r="M99" s="47">
        <v>104.9</v>
      </c>
      <c r="N99" s="47">
        <v>107.9</v>
      </c>
      <c r="O99" s="47">
        <v>108.36999674412739</v>
      </c>
      <c r="P99" s="47">
        <v>107.16984046335676</v>
      </c>
      <c r="Q99" s="47">
        <v>81.7</v>
      </c>
      <c r="R99" s="47">
        <v>95.4</v>
      </c>
      <c r="S99" s="47">
        <v>102.9</v>
      </c>
      <c r="T99" s="47">
        <v>103.9</v>
      </c>
      <c r="U99" s="47">
        <v>104.6</v>
      </c>
      <c r="V99" s="47">
        <v>115.7</v>
      </c>
      <c r="W99" s="47">
        <v>89</v>
      </c>
      <c r="X99" s="48">
        <v>0</v>
      </c>
    </row>
    <row r="100" spans="1:24" ht="15.75" x14ac:dyDescent="0.25">
      <c r="A100" s="8" t="s">
        <v>13</v>
      </c>
      <c r="B100" s="56">
        <v>100.5</v>
      </c>
      <c r="C100" s="57">
        <v>95.9</v>
      </c>
      <c r="D100" s="47">
        <v>117.9</v>
      </c>
      <c r="E100" s="47">
        <v>75.900000000000006</v>
      </c>
      <c r="F100" s="47">
        <v>89.8</v>
      </c>
      <c r="G100" s="47">
        <v>67.099999999999994</v>
      </c>
      <c r="H100" s="47">
        <v>132.80000000000001</v>
      </c>
      <c r="I100" s="47">
        <v>97.5</v>
      </c>
      <c r="J100" s="47">
        <v>99.4</v>
      </c>
      <c r="K100" s="47">
        <v>109.9</v>
      </c>
      <c r="L100" s="47">
        <v>89.4</v>
      </c>
      <c r="M100" s="47">
        <v>98</v>
      </c>
      <c r="N100" s="47">
        <v>105.7</v>
      </c>
      <c r="O100" s="47">
        <v>116.83480611538724</v>
      </c>
      <c r="P100" s="47">
        <v>102.45015906423673</v>
      </c>
      <c r="Q100" s="47">
        <v>51.5</v>
      </c>
      <c r="R100" s="47">
        <v>181.8</v>
      </c>
      <c r="S100" s="47">
        <v>98.8</v>
      </c>
      <c r="T100" s="47">
        <v>97.3</v>
      </c>
      <c r="U100" s="47">
        <v>100.4</v>
      </c>
      <c r="V100" s="47">
        <v>96.9</v>
      </c>
      <c r="W100" s="47">
        <v>122.7</v>
      </c>
      <c r="X100" s="48">
        <v>0</v>
      </c>
    </row>
    <row r="101" spans="1:24" ht="15.75" x14ac:dyDescent="0.25">
      <c r="A101" s="8" t="s">
        <v>12</v>
      </c>
      <c r="B101" s="56">
        <v>103.6</v>
      </c>
      <c r="C101" s="53">
        <v>96.3</v>
      </c>
      <c r="D101" s="54">
        <v>97.2</v>
      </c>
      <c r="E101" s="54">
        <v>69.099999999999994</v>
      </c>
      <c r="F101" s="54">
        <v>100.9</v>
      </c>
      <c r="G101" s="54">
        <v>84</v>
      </c>
      <c r="H101" s="54">
        <v>151.4</v>
      </c>
      <c r="I101" s="54">
        <v>108.1</v>
      </c>
      <c r="J101" s="54">
        <v>92.1</v>
      </c>
      <c r="K101" s="54">
        <v>132.1</v>
      </c>
      <c r="L101" s="54">
        <v>129.9</v>
      </c>
      <c r="M101" s="54">
        <v>111.1</v>
      </c>
      <c r="N101" s="54">
        <v>140</v>
      </c>
      <c r="O101" s="54">
        <v>167.91742149025919</v>
      </c>
      <c r="P101" s="54">
        <v>127.81169632356546</v>
      </c>
      <c r="Q101" s="54">
        <v>533.9</v>
      </c>
      <c r="R101" s="54">
        <v>76.3</v>
      </c>
      <c r="S101" s="54">
        <v>101</v>
      </c>
      <c r="T101" s="54">
        <v>103.2</v>
      </c>
      <c r="U101" s="54">
        <v>99.3</v>
      </c>
      <c r="V101" s="54">
        <v>96.1</v>
      </c>
      <c r="W101" s="54">
        <v>109.6</v>
      </c>
      <c r="X101" s="55">
        <v>0</v>
      </c>
    </row>
    <row r="102" spans="1:24" x14ac:dyDescent="0.2">
      <c r="A102" s="111"/>
      <c r="B102" s="111"/>
      <c r="C102" s="111"/>
      <c r="D102" s="111"/>
      <c r="E102" s="111"/>
    </row>
    <row r="103" spans="1:24" s="83" customFormat="1" ht="70.5" customHeight="1" x14ac:dyDescent="0.2">
      <c r="A103" s="103" t="s">
        <v>202</v>
      </c>
      <c r="B103" s="103"/>
      <c r="C103" s="103"/>
      <c r="D103" s="103"/>
      <c r="E103" s="103"/>
    </row>
    <row r="104" spans="1:24" ht="70.5" customHeight="1" x14ac:dyDescent="0.2">
      <c r="A104" s="103" t="s">
        <v>227</v>
      </c>
      <c r="B104" s="103"/>
      <c r="C104" s="103"/>
      <c r="D104" s="103"/>
      <c r="E104" s="103"/>
    </row>
    <row r="105" spans="1:24" x14ac:dyDescent="0.2">
      <c r="A105" s="16"/>
    </row>
    <row r="106" spans="1:24" x14ac:dyDescent="0.2">
      <c r="A106" s="16"/>
    </row>
    <row r="107" spans="1:24" x14ac:dyDescent="0.2">
      <c r="A107" s="16"/>
    </row>
    <row r="108" spans="1:24" x14ac:dyDescent="0.2">
      <c r="A108" s="16"/>
    </row>
    <row r="109" spans="1:24" x14ac:dyDescent="0.2">
      <c r="A109" s="16"/>
    </row>
    <row r="110" spans="1:24" x14ac:dyDescent="0.2">
      <c r="A110" s="16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</row>
    <row r="111" spans="1:24" x14ac:dyDescent="0.2">
      <c r="A111" s="16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</row>
    <row r="112" spans="1:24" x14ac:dyDescent="0.2">
      <c r="A112" s="16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</row>
    <row r="113" spans="1:19" x14ac:dyDescent="0.2">
      <c r="A113" s="16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</row>
    <row r="114" spans="1:19" x14ac:dyDescent="0.2">
      <c r="A114" s="16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</row>
    <row r="115" spans="1:19" x14ac:dyDescent="0.2">
      <c r="A115" s="16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</row>
    <row r="116" spans="1:19" x14ac:dyDescent="0.2">
      <c r="A116" s="16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</row>
    <row r="117" spans="1:19" x14ac:dyDescent="0.2">
      <c r="A117" s="16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</row>
    <row r="118" spans="1:19" x14ac:dyDescent="0.2">
      <c r="A118" s="16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</row>
    <row r="119" spans="1:19" x14ac:dyDescent="0.2">
      <c r="A119" s="16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</row>
    <row r="120" spans="1:19" x14ac:dyDescent="0.2">
      <c r="A120" s="16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</row>
  </sheetData>
  <mergeCells count="28">
    <mergeCell ref="W3:W4"/>
    <mergeCell ref="X3:X4"/>
    <mergeCell ref="N4:N5"/>
    <mergeCell ref="O4:P4"/>
    <mergeCell ref="R3:R4"/>
    <mergeCell ref="S3:S4"/>
    <mergeCell ref="T3:T4"/>
    <mergeCell ref="U3:U4"/>
    <mergeCell ref="V3:V4"/>
    <mergeCell ref="K3:K4"/>
    <mergeCell ref="L3:L4"/>
    <mergeCell ref="M3:M4"/>
    <mergeCell ref="N3:P3"/>
    <mergeCell ref="Q3:Q4"/>
    <mergeCell ref="F3:F4"/>
    <mergeCell ref="G3:G4"/>
    <mergeCell ref="H3:H4"/>
    <mergeCell ref="I3:I4"/>
    <mergeCell ref="J3:J4"/>
    <mergeCell ref="A104:E104"/>
    <mergeCell ref="A3:A5"/>
    <mergeCell ref="B3:B5"/>
    <mergeCell ref="A102:E102"/>
    <mergeCell ref="A2:E2"/>
    <mergeCell ref="A103:E103"/>
    <mergeCell ref="C3:C4"/>
    <mergeCell ref="D3:D4"/>
    <mergeCell ref="E3:E4"/>
  </mergeCells>
  <conditionalFormatting sqref="A30">
    <cfRule type="cellIs" dxfId="49" priority="3" stopIfTrue="1" operator="lessThan">
      <formula>0</formula>
    </cfRule>
  </conditionalFormatting>
  <conditionalFormatting sqref="A76">
    <cfRule type="cellIs" dxfId="48" priority="2" stopIfTrue="1" operator="lessThan">
      <formula>0</formula>
    </cfRule>
  </conditionalFormatting>
  <conditionalFormatting sqref="A39:A46">
    <cfRule type="cellIs" dxfId="47" priority="1" stopIfTrue="1" operator="lessThan">
      <formula>0</formula>
    </cfRule>
  </conditionalFormatting>
  <hyperlinks>
    <hyperlink ref="A1" location="Содержание!A1" display="          К содержанию"/>
  </hyperlinks>
  <pageMargins left="0.7" right="0.7" top="0.75" bottom="0.75" header="0.3" footer="0.3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20"/>
  <sheetViews>
    <sheetView zoomScale="85" zoomScaleNormal="85" workbookViewId="0">
      <pane xSplit="1" ySplit="5" topLeftCell="B6" activePane="bottomRight" state="frozen"/>
      <selection activeCell="B7" sqref="B7"/>
      <selection pane="topRight" activeCell="B7" sqref="B7"/>
      <selection pane="bottomLeft" activeCell="B7" sqref="B7"/>
      <selection pane="bottomRight" activeCell="B7" sqref="B7"/>
    </sheetView>
  </sheetViews>
  <sheetFormatPr defaultColWidth="9.140625" defaultRowHeight="15" x14ac:dyDescent="0.2"/>
  <cols>
    <col min="1" max="1" width="43.42578125" style="15" customWidth="1"/>
    <col min="2" max="2" width="19" style="17" customWidth="1"/>
    <col min="3" max="3" width="18.140625" style="17" customWidth="1"/>
    <col min="4" max="4" width="14.7109375" style="17" customWidth="1"/>
    <col min="5" max="5" width="20.42578125" style="17" customWidth="1"/>
    <col min="6" max="6" width="17.140625" style="17" customWidth="1"/>
    <col min="7" max="7" width="18.140625" style="17" customWidth="1"/>
    <col min="8" max="8" width="17" style="17" customWidth="1"/>
    <col min="9" max="9" width="13.5703125" style="17" customWidth="1"/>
    <col min="10" max="10" width="20.140625" style="17" customWidth="1"/>
    <col min="11" max="11" width="17" style="17" customWidth="1"/>
    <col min="12" max="12" width="17.7109375" style="17" customWidth="1"/>
    <col min="13" max="13" width="16.5703125" style="17" customWidth="1"/>
    <col min="14" max="16" width="17.85546875" style="17" customWidth="1"/>
    <col min="17" max="17" width="22.7109375" style="17" customWidth="1"/>
    <col min="18" max="18" width="21.28515625" style="17" customWidth="1"/>
    <col min="19" max="19" width="20.28515625" style="17" customWidth="1"/>
    <col min="20" max="20" width="15.140625" style="15" customWidth="1"/>
    <col min="21" max="21" width="19.5703125" style="15" customWidth="1"/>
    <col min="22" max="22" width="16.140625" style="15" bestFit="1" customWidth="1"/>
    <col min="23" max="23" width="20.42578125" style="15" customWidth="1"/>
    <col min="24" max="24" width="25.7109375" style="15" bestFit="1" customWidth="1"/>
    <col min="25" max="16384" width="9.140625" style="15"/>
  </cols>
  <sheetData>
    <row r="1" spans="1:24" ht="33" customHeight="1" x14ac:dyDescent="0.2">
      <c r="A1" s="31" t="s">
        <v>126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</row>
    <row r="2" spans="1:24" ht="45.75" customHeight="1" x14ac:dyDescent="0.25">
      <c r="A2" s="104" t="s">
        <v>229</v>
      </c>
      <c r="B2" s="104"/>
      <c r="C2" s="104"/>
      <c r="D2" s="104"/>
      <c r="E2" s="104"/>
      <c r="F2" s="12"/>
      <c r="G2" s="12"/>
      <c r="H2" s="12"/>
      <c r="I2" s="12"/>
      <c r="J2" s="13"/>
      <c r="K2" s="13"/>
      <c r="L2" s="13"/>
      <c r="M2" s="13"/>
      <c r="N2" s="13"/>
      <c r="O2" s="13"/>
      <c r="P2" s="13"/>
      <c r="Q2" s="13"/>
      <c r="R2" s="13"/>
      <c r="S2" s="13"/>
    </row>
    <row r="3" spans="1:24" ht="15.75" customHeight="1" x14ac:dyDescent="0.2">
      <c r="A3" s="105"/>
      <c r="B3" s="106" t="s">
        <v>83</v>
      </c>
      <c r="C3" s="109" t="s">
        <v>82</v>
      </c>
      <c r="D3" s="109" t="s">
        <v>81</v>
      </c>
      <c r="E3" s="109" t="s">
        <v>80</v>
      </c>
      <c r="F3" s="109" t="s">
        <v>79</v>
      </c>
      <c r="G3" s="109" t="s">
        <v>78</v>
      </c>
      <c r="H3" s="109" t="s">
        <v>77</v>
      </c>
      <c r="I3" s="109" t="s">
        <v>76</v>
      </c>
      <c r="J3" s="109" t="s">
        <v>75</v>
      </c>
      <c r="K3" s="109" t="s">
        <v>74</v>
      </c>
      <c r="L3" s="109" t="s">
        <v>73</v>
      </c>
      <c r="M3" s="109" t="s">
        <v>72</v>
      </c>
      <c r="N3" s="116" t="s">
        <v>71</v>
      </c>
      <c r="O3" s="117"/>
      <c r="P3" s="118"/>
      <c r="Q3" s="109" t="s">
        <v>70</v>
      </c>
      <c r="R3" s="109" t="s">
        <v>69</v>
      </c>
      <c r="S3" s="109" t="s">
        <v>68</v>
      </c>
      <c r="T3" s="109" t="s">
        <v>84</v>
      </c>
      <c r="U3" s="109" t="s">
        <v>127</v>
      </c>
      <c r="V3" s="109" t="s">
        <v>128</v>
      </c>
      <c r="W3" s="109" t="s">
        <v>129</v>
      </c>
      <c r="X3" s="109" t="s">
        <v>130</v>
      </c>
    </row>
    <row r="4" spans="1:24" ht="15.75" customHeight="1" x14ac:dyDescent="0.25">
      <c r="A4" s="105"/>
      <c r="B4" s="107"/>
      <c r="C4" s="110"/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2" t="s">
        <v>139</v>
      </c>
      <c r="O4" s="114" t="s">
        <v>215</v>
      </c>
      <c r="P4" s="115"/>
      <c r="Q4" s="110"/>
      <c r="R4" s="110"/>
      <c r="S4" s="110"/>
      <c r="T4" s="110"/>
      <c r="U4" s="110"/>
      <c r="V4" s="110"/>
      <c r="W4" s="110"/>
      <c r="X4" s="110"/>
    </row>
    <row r="5" spans="1:24" ht="166.5" customHeight="1" x14ac:dyDescent="0.2">
      <c r="A5" s="105"/>
      <c r="B5" s="108"/>
      <c r="C5" s="89" t="s">
        <v>131</v>
      </c>
      <c r="D5" s="89" t="s">
        <v>67</v>
      </c>
      <c r="E5" s="79" t="s">
        <v>66</v>
      </c>
      <c r="F5" s="89" t="s">
        <v>132</v>
      </c>
      <c r="G5" s="89" t="s">
        <v>133</v>
      </c>
      <c r="H5" s="89" t="s">
        <v>65</v>
      </c>
      <c r="I5" s="89" t="s">
        <v>134</v>
      </c>
      <c r="J5" s="89" t="s">
        <v>135</v>
      </c>
      <c r="K5" s="89" t="s">
        <v>136</v>
      </c>
      <c r="L5" s="89" t="s">
        <v>137</v>
      </c>
      <c r="M5" s="89" t="s">
        <v>138</v>
      </c>
      <c r="N5" s="113"/>
      <c r="O5" s="89" t="s">
        <v>210</v>
      </c>
      <c r="P5" s="89" t="s">
        <v>211</v>
      </c>
      <c r="Q5" s="89" t="s">
        <v>140</v>
      </c>
      <c r="R5" s="89" t="s">
        <v>141</v>
      </c>
      <c r="S5" s="89" t="s">
        <v>142</v>
      </c>
      <c r="T5" s="89" t="s">
        <v>64</v>
      </c>
      <c r="U5" s="89" t="s">
        <v>143</v>
      </c>
      <c r="V5" s="89" t="s">
        <v>144</v>
      </c>
      <c r="W5" s="89" t="s">
        <v>145</v>
      </c>
      <c r="X5" s="89" t="s">
        <v>200</v>
      </c>
    </row>
    <row r="6" spans="1:24" s="18" customFormat="1" ht="15.75" x14ac:dyDescent="0.25">
      <c r="A6" s="4" t="s">
        <v>87</v>
      </c>
      <c r="B6" s="41">
        <v>102</v>
      </c>
      <c r="C6" s="41">
        <v>103.89408407732257</v>
      </c>
      <c r="D6" s="41">
        <v>103.56438342969608</v>
      </c>
      <c r="E6" s="41">
        <v>101.44055839139148</v>
      </c>
      <c r="F6" s="41">
        <v>100.51482248298444</v>
      </c>
      <c r="G6" s="41">
        <v>96.942413343080176</v>
      </c>
      <c r="H6" s="41">
        <v>102.20191908426135</v>
      </c>
      <c r="I6" s="41">
        <v>100.15875314556443</v>
      </c>
      <c r="J6" s="41">
        <v>102.40234785374732</v>
      </c>
      <c r="K6" s="41">
        <v>101.51699345300199</v>
      </c>
      <c r="L6" s="41">
        <v>107.37714041651105</v>
      </c>
      <c r="M6" s="41">
        <v>108.91763061318449</v>
      </c>
      <c r="N6" s="41">
        <v>99.898477607342556</v>
      </c>
      <c r="O6" s="41">
        <v>96.216330772399189</v>
      </c>
      <c r="P6" s="41">
        <v>102.43399322737416</v>
      </c>
      <c r="Q6" s="41">
        <v>104.46265215588278</v>
      </c>
      <c r="R6" s="41">
        <v>104.99054919863914</v>
      </c>
      <c r="S6" s="41">
        <v>98.991556487961788</v>
      </c>
      <c r="T6" s="41">
        <v>99.906016649275415</v>
      </c>
      <c r="U6" s="41">
        <v>100.44376606907042</v>
      </c>
      <c r="V6" s="41">
        <v>106.71036294465289</v>
      </c>
      <c r="W6" s="41">
        <v>93.868685832543434</v>
      </c>
      <c r="X6" s="41">
        <v>0</v>
      </c>
    </row>
    <row r="7" spans="1:24" ht="15.75" x14ac:dyDescent="0.25">
      <c r="A7" s="4" t="s">
        <v>63</v>
      </c>
      <c r="B7" s="41">
        <v>102.7</v>
      </c>
      <c r="C7" s="41">
        <v>105.91913679091319</v>
      </c>
      <c r="D7" s="41">
        <v>103.13019747079375</v>
      </c>
      <c r="E7" s="41">
        <v>101.77700904040026</v>
      </c>
      <c r="F7" s="41">
        <v>102.86920626620666</v>
      </c>
      <c r="G7" s="41">
        <v>91.632116953579171</v>
      </c>
      <c r="H7" s="41">
        <v>116.20056453001884</v>
      </c>
      <c r="I7" s="41">
        <v>99.942612701432637</v>
      </c>
      <c r="J7" s="41">
        <v>103.10419584596757</v>
      </c>
      <c r="K7" s="41">
        <v>97.625526840616885</v>
      </c>
      <c r="L7" s="41">
        <v>107.33759375176484</v>
      </c>
      <c r="M7" s="41">
        <v>111.3371598162213</v>
      </c>
      <c r="N7" s="41">
        <v>96.853171555717282</v>
      </c>
      <c r="O7" s="41">
        <v>90.367866224679332</v>
      </c>
      <c r="P7" s="41">
        <v>102.85477277606734</v>
      </c>
      <c r="Q7" s="41">
        <v>105.48165191431464</v>
      </c>
      <c r="R7" s="41">
        <v>106.52832584007894</v>
      </c>
      <c r="S7" s="41">
        <v>101.08624556608316</v>
      </c>
      <c r="T7" s="41">
        <v>99.243886943637207</v>
      </c>
      <c r="U7" s="41">
        <v>100.90993303640077</v>
      </c>
      <c r="V7" s="41">
        <v>114.38283152346023</v>
      </c>
      <c r="W7" s="41">
        <v>96.977559745039414</v>
      </c>
      <c r="X7" s="41">
        <v>0</v>
      </c>
    </row>
    <row r="8" spans="1:24" ht="15.75" x14ac:dyDescent="0.25">
      <c r="A8" s="9" t="s">
        <v>120</v>
      </c>
      <c r="B8" s="56">
        <v>101.9</v>
      </c>
      <c r="C8" s="57">
        <v>102.3</v>
      </c>
      <c r="D8" s="47">
        <v>102.5</v>
      </c>
      <c r="E8" s="47">
        <v>98.2</v>
      </c>
      <c r="F8" s="47">
        <v>91.7</v>
      </c>
      <c r="G8" s="47">
        <v>129.80000000000001</v>
      </c>
      <c r="H8" s="47">
        <v>106.7</v>
      </c>
      <c r="I8" s="47">
        <v>103</v>
      </c>
      <c r="J8" s="47">
        <v>112.9</v>
      </c>
      <c r="K8" s="47">
        <v>103.4</v>
      </c>
      <c r="L8" s="47">
        <v>107.3</v>
      </c>
      <c r="M8" s="47">
        <v>96.3</v>
      </c>
      <c r="N8" s="47">
        <v>100.8</v>
      </c>
      <c r="O8" s="47">
        <v>104.84218602878239</v>
      </c>
      <c r="P8" s="47">
        <v>99.24016221591927</v>
      </c>
      <c r="Q8" s="47">
        <v>117</v>
      </c>
      <c r="R8" s="47">
        <v>94.8</v>
      </c>
      <c r="S8" s="47">
        <v>95</v>
      </c>
      <c r="T8" s="47">
        <v>102.8</v>
      </c>
      <c r="U8" s="47">
        <v>99.9</v>
      </c>
      <c r="V8" s="47">
        <v>102.9</v>
      </c>
      <c r="W8" s="47">
        <v>99.7</v>
      </c>
      <c r="X8" s="48">
        <v>0</v>
      </c>
    </row>
    <row r="9" spans="1:24" ht="15.75" x14ac:dyDescent="0.25">
      <c r="A9" s="9" t="s">
        <v>62</v>
      </c>
      <c r="B9" s="56">
        <v>102.5</v>
      </c>
      <c r="C9" s="57">
        <v>106.8</v>
      </c>
      <c r="D9" s="47">
        <v>116.2</v>
      </c>
      <c r="E9" s="47">
        <v>100</v>
      </c>
      <c r="F9" s="47">
        <v>95.9</v>
      </c>
      <c r="G9" s="47">
        <v>83.7</v>
      </c>
      <c r="H9" s="47">
        <v>102.9</v>
      </c>
      <c r="I9" s="47">
        <v>104</v>
      </c>
      <c r="J9" s="47">
        <v>100.1</v>
      </c>
      <c r="K9" s="47">
        <v>108.9</v>
      </c>
      <c r="L9" s="47">
        <v>102.8</v>
      </c>
      <c r="M9" s="47">
        <v>107.4</v>
      </c>
      <c r="N9" s="47">
        <v>102.8</v>
      </c>
      <c r="O9" s="47">
        <v>107.21056519973557</v>
      </c>
      <c r="P9" s="47">
        <v>101.36191518386228</v>
      </c>
      <c r="Q9" s="47">
        <v>106.6</v>
      </c>
      <c r="R9" s="47">
        <v>94.8</v>
      </c>
      <c r="S9" s="47">
        <v>96.8</v>
      </c>
      <c r="T9" s="47">
        <v>99</v>
      </c>
      <c r="U9" s="47">
        <v>101.2</v>
      </c>
      <c r="V9" s="47">
        <v>122.2</v>
      </c>
      <c r="W9" s="47">
        <v>107.1</v>
      </c>
      <c r="X9" s="48">
        <v>0</v>
      </c>
    </row>
    <row r="10" spans="1:24" ht="15.75" x14ac:dyDescent="0.25">
      <c r="A10" s="9" t="s">
        <v>121</v>
      </c>
      <c r="B10" s="56">
        <v>106.3</v>
      </c>
      <c r="C10" s="57">
        <v>102.1</v>
      </c>
      <c r="D10" s="47">
        <v>107.2</v>
      </c>
      <c r="E10" s="47">
        <v>113</v>
      </c>
      <c r="F10" s="47">
        <v>106.1</v>
      </c>
      <c r="G10" s="47">
        <v>97.8</v>
      </c>
      <c r="H10" s="47">
        <v>108.6</v>
      </c>
      <c r="I10" s="47">
        <v>105.3</v>
      </c>
      <c r="J10" s="47">
        <v>107.7</v>
      </c>
      <c r="K10" s="47">
        <v>106.8</v>
      </c>
      <c r="L10" s="47">
        <v>94.5</v>
      </c>
      <c r="M10" s="47">
        <v>97.5</v>
      </c>
      <c r="N10" s="47">
        <v>109.1</v>
      </c>
      <c r="O10" s="47">
        <v>109.44235247775617</v>
      </c>
      <c r="P10" s="47">
        <v>108.93779020856765</v>
      </c>
      <c r="Q10" s="47">
        <v>93.5</v>
      </c>
      <c r="R10" s="47">
        <v>100.7</v>
      </c>
      <c r="S10" s="47">
        <v>99.5</v>
      </c>
      <c r="T10" s="47">
        <v>97.4</v>
      </c>
      <c r="U10" s="47">
        <v>98.2</v>
      </c>
      <c r="V10" s="47">
        <v>93.1</v>
      </c>
      <c r="W10" s="47">
        <v>99.1</v>
      </c>
      <c r="X10" s="48">
        <v>0</v>
      </c>
    </row>
    <row r="11" spans="1:24" ht="15.75" x14ac:dyDescent="0.25">
      <c r="A11" s="9" t="s">
        <v>61</v>
      </c>
      <c r="B11" s="56">
        <v>101.7</v>
      </c>
      <c r="C11" s="57">
        <v>102.1</v>
      </c>
      <c r="D11" s="47">
        <v>115.1</v>
      </c>
      <c r="E11" s="47">
        <v>100.4</v>
      </c>
      <c r="F11" s="47">
        <v>101.7</v>
      </c>
      <c r="G11" s="47">
        <v>117</v>
      </c>
      <c r="H11" s="47">
        <v>108.2</v>
      </c>
      <c r="I11" s="47">
        <v>98</v>
      </c>
      <c r="J11" s="47">
        <v>112</v>
      </c>
      <c r="K11" s="47">
        <v>108.9</v>
      </c>
      <c r="L11" s="47">
        <v>95.2</v>
      </c>
      <c r="M11" s="47">
        <v>112.2</v>
      </c>
      <c r="N11" s="47">
        <v>91.4</v>
      </c>
      <c r="O11" s="47">
        <v>76.137038425362164</v>
      </c>
      <c r="P11" s="47">
        <v>102.0363992734477</v>
      </c>
      <c r="Q11" s="47">
        <v>100.1</v>
      </c>
      <c r="R11" s="47">
        <v>126.7</v>
      </c>
      <c r="S11" s="47">
        <v>96.7</v>
      </c>
      <c r="T11" s="47">
        <v>99.8</v>
      </c>
      <c r="U11" s="47">
        <v>100</v>
      </c>
      <c r="V11" s="47">
        <v>100.6</v>
      </c>
      <c r="W11" s="47">
        <v>127.9</v>
      </c>
      <c r="X11" s="48">
        <v>0</v>
      </c>
    </row>
    <row r="12" spans="1:24" ht="15.75" x14ac:dyDescent="0.25">
      <c r="A12" s="9" t="s">
        <v>60</v>
      </c>
      <c r="B12" s="56">
        <v>102.6</v>
      </c>
      <c r="C12" s="57">
        <v>83.3</v>
      </c>
      <c r="D12" s="47">
        <v>117.6</v>
      </c>
      <c r="E12" s="47">
        <v>109</v>
      </c>
      <c r="F12" s="47">
        <v>111.7</v>
      </c>
      <c r="G12" s="47">
        <v>88.5</v>
      </c>
      <c r="H12" s="47">
        <v>106.4</v>
      </c>
      <c r="I12" s="47">
        <v>100.6</v>
      </c>
      <c r="J12" s="47">
        <v>97.1</v>
      </c>
      <c r="K12" s="47">
        <v>103.4</v>
      </c>
      <c r="L12" s="47">
        <v>100.8</v>
      </c>
      <c r="M12" s="47">
        <v>106.5</v>
      </c>
      <c r="N12" s="47">
        <v>100.7</v>
      </c>
      <c r="O12" s="47">
        <v>100.10967011996004</v>
      </c>
      <c r="P12" s="47">
        <v>101.13553992711925</v>
      </c>
      <c r="Q12" s="47">
        <v>144.30000000000001</v>
      </c>
      <c r="R12" s="47">
        <v>117.7</v>
      </c>
      <c r="S12" s="47">
        <v>94.6</v>
      </c>
      <c r="T12" s="47">
        <v>98.5</v>
      </c>
      <c r="U12" s="47">
        <v>97.5</v>
      </c>
      <c r="V12" s="47">
        <v>112.1</v>
      </c>
      <c r="W12" s="47">
        <v>84.5</v>
      </c>
      <c r="X12" s="48">
        <v>0</v>
      </c>
    </row>
    <row r="13" spans="1:24" ht="15.75" x14ac:dyDescent="0.25">
      <c r="A13" s="9" t="s">
        <v>122</v>
      </c>
      <c r="B13" s="56">
        <v>102.1</v>
      </c>
      <c r="C13" s="57">
        <v>116.5</v>
      </c>
      <c r="D13" s="47">
        <v>99.8</v>
      </c>
      <c r="E13" s="47">
        <v>100.5</v>
      </c>
      <c r="F13" s="47">
        <v>106.8</v>
      </c>
      <c r="G13" s="47">
        <v>88.3</v>
      </c>
      <c r="H13" s="47">
        <v>112.1</v>
      </c>
      <c r="I13" s="47">
        <v>99.1</v>
      </c>
      <c r="J13" s="47">
        <v>106.4</v>
      </c>
      <c r="K13" s="47">
        <v>103.4</v>
      </c>
      <c r="L13" s="47">
        <v>95.5</v>
      </c>
      <c r="M13" s="47">
        <v>93.4</v>
      </c>
      <c r="N13" s="47">
        <v>99.6</v>
      </c>
      <c r="O13" s="47">
        <v>94.205537535714996</v>
      </c>
      <c r="P13" s="47">
        <v>102.53675288302514</v>
      </c>
      <c r="Q13" s="47">
        <v>112.3</v>
      </c>
      <c r="R13" s="47">
        <v>142.1</v>
      </c>
      <c r="S13" s="47">
        <v>98</v>
      </c>
      <c r="T13" s="47">
        <v>99.7</v>
      </c>
      <c r="U13" s="47">
        <v>101.3</v>
      </c>
      <c r="V13" s="47">
        <v>88.8</v>
      </c>
      <c r="W13" s="47">
        <v>82.4</v>
      </c>
      <c r="X13" s="48">
        <v>0</v>
      </c>
    </row>
    <row r="14" spans="1:24" ht="15.75" x14ac:dyDescent="0.25">
      <c r="A14" s="9" t="s">
        <v>59</v>
      </c>
      <c r="B14" s="56">
        <v>99</v>
      </c>
      <c r="C14" s="57">
        <v>100</v>
      </c>
      <c r="D14" s="47">
        <v>101.2</v>
      </c>
      <c r="E14" s="47">
        <v>104.9</v>
      </c>
      <c r="F14" s="47">
        <v>116.4</v>
      </c>
      <c r="G14" s="47">
        <v>102.6</v>
      </c>
      <c r="H14" s="47">
        <v>101.6</v>
      </c>
      <c r="I14" s="47">
        <v>99.2</v>
      </c>
      <c r="J14" s="47">
        <v>108.9</v>
      </c>
      <c r="K14" s="47">
        <v>106.9</v>
      </c>
      <c r="L14" s="47">
        <v>97.3</v>
      </c>
      <c r="M14" s="47">
        <v>80.599999999999994</v>
      </c>
      <c r="N14" s="47">
        <v>92</v>
      </c>
      <c r="O14" s="47">
        <v>85.188668109556659</v>
      </c>
      <c r="P14" s="47">
        <v>96.846294885431931</v>
      </c>
      <c r="Q14" s="47">
        <v>98.1</v>
      </c>
      <c r="R14" s="47">
        <v>106.8</v>
      </c>
      <c r="S14" s="47">
        <v>97.5</v>
      </c>
      <c r="T14" s="47">
        <v>96.7</v>
      </c>
      <c r="U14" s="47">
        <v>102.4</v>
      </c>
      <c r="V14" s="47">
        <v>90.7</v>
      </c>
      <c r="W14" s="47">
        <v>73.599999999999994</v>
      </c>
      <c r="X14" s="48">
        <v>0</v>
      </c>
    </row>
    <row r="15" spans="1:24" ht="15.75" x14ac:dyDescent="0.25">
      <c r="A15" s="9" t="s">
        <v>58</v>
      </c>
      <c r="B15" s="56">
        <v>102.7</v>
      </c>
      <c r="C15" s="57">
        <v>103.6</v>
      </c>
      <c r="D15" s="47">
        <v>101.5</v>
      </c>
      <c r="E15" s="47">
        <v>106.2</v>
      </c>
      <c r="F15" s="47">
        <v>95.6</v>
      </c>
      <c r="G15" s="47">
        <v>92.9</v>
      </c>
      <c r="H15" s="47">
        <v>119.5</v>
      </c>
      <c r="I15" s="47">
        <v>102</v>
      </c>
      <c r="J15" s="47">
        <v>100</v>
      </c>
      <c r="K15" s="47">
        <v>103.5</v>
      </c>
      <c r="L15" s="47">
        <v>110.9</v>
      </c>
      <c r="M15" s="47">
        <v>99.8</v>
      </c>
      <c r="N15" s="47">
        <v>103.5</v>
      </c>
      <c r="O15" s="47">
        <v>110.35270741148044</v>
      </c>
      <c r="P15" s="47">
        <v>101.03141094609542</v>
      </c>
      <c r="Q15" s="47">
        <v>87</v>
      </c>
      <c r="R15" s="47">
        <v>94.8</v>
      </c>
      <c r="S15" s="47">
        <v>96.5</v>
      </c>
      <c r="T15" s="47">
        <v>99.7</v>
      </c>
      <c r="U15" s="47">
        <v>99.4</v>
      </c>
      <c r="V15" s="47">
        <v>98.1</v>
      </c>
      <c r="W15" s="47">
        <v>104.9</v>
      </c>
      <c r="X15" s="48">
        <v>0</v>
      </c>
    </row>
    <row r="16" spans="1:24" ht="15.75" x14ac:dyDescent="0.25">
      <c r="A16" s="9" t="s">
        <v>57</v>
      </c>
      <c r="B16" s="56">
        <v>98.3</v>
      </c>
      <c r="C16" s="57">
        <v>102.4</v>
      </c>
      <c r="D16" s="47">
        <v>108</v>
      </c>
      <c r="E16" s="47">
        <v>92.8</v>
      </c>
      <c r="F16" s="47">
        <v>102.3</v>
      </c>
      <c r="G16" s="47">
        <v>88.3</v>
      </c>
      <c r="H16" s="47">
        <v>110.4</v>
      </c>
      <c r="I16" s="47">
        <v>100.5</v>
      </c>
      <c r="J16" s="47">
        <v>105.5</v>
      </c>
      <c r="K16" s="47">
        <v>101</v>
      </c>
      <c r="L16" s="47">
        <v>104.2</v>
      </c>
      <c r="M16" s="47">
        <v>110.7</v>
      </c>
      <c r="N16" s="47">
        <v>101.9</v>
      </c>
      <c r="O16" s="47">
        <v>100.81335507843694</v>
      </c>
      <c r="P16" s="47">
        <v>102.4427993831702</v>
      </c>
      <c r="Q16" s="47">
        <v>100.2</v>
      </c>
      <c r="R16" s="47">
        <v>92.6</v>
      </c>
      <c r="S16" s="47">
        <v>97.1</v>
      </c>
      <c r="T16" s="47">
        <v>99.8</v>
      </c>
      <c r="U16" s="47">
        <v>100.2</v>
      </c>
      <c r="V16" s="47">
        <v>101.4</v>
      </c>
      <c r="W16" s="47">
        <v>107.2</v>
      </c>
      <c r="X16" s="48">
        <v>0</v>
      </c>
    </row>
    <row r="17" spans="1:24" ht="15.75" x14ac:dyDescent="0.25">
      <c r="A17" s="9" t="s">
        <v>123</v>
      </c>
      <c r="B17" s="56">
        <v>106.1</v>
      </c>
      <c r="C17" s="57">
        <v>109.3</v>
      </c>
      <c r="D17" s="47">
        <v>115.5</v>
      </c>
      <c r="E17" s="47">
        <v>105.4</v>
      </c>
      <c r="F17" s="47">
        <v>101.2</v>
      </c>
      <c r="G17" s="47">
        <v>92.4</v>
      </c>
      <c r="H17" s="47">
        <v>108</v>
      </c>
      <c r="I17" s="47">
        <v>105.6</v>
      </c>
      <c r="J17" s="47">
        <v>111.7</v>
      </c>
      <c r="K17" s="47">
        <v>105.5</v>
      </c>
      <c r="L17" s="47">
        <v>124.3</v>
      </c>
      <c r="M17" s="47">
        <v>105.2</v>
      </c>
      <c r="N17" s="47">
        <v>103.2</v>
      </c>
      <c r="O17" s="47">
        <v>97.116965297696041</v>
      </c>
      <c r="P17" s="47">
        <v>106.63352618221214</v>
      </c>
      <c r="Q17" s="47">
        <v>116.9</v>
      </c>
      <c r="R17" s="47">
        <v>126.8</v>
      </c>
      <c r="S17" s="47">
        <v>100.3</v>
      </c>
      <c r="T17" s="47">
        <v>105.5</v>
      </c>
      <c r="U17" s="47">
        <v>100.1</v>
      </c>
      <c r="V17" s="47">
        <v>104.9</v>
      </c>
      <c r="W17" s="47">
        <v>98.7</v>
      </c>
      <c r="X17" s="48">
        <v>0</v>
      </c>
    </row>
    <row r="18" spans="1:24" ht="15.75" x14ac:dyDescent="0.25">
      <c r="A18" s="9" t="s">
        <v>56</v>
      </c>
      <c r="B18" s="56">
        <v>103</v>
      </c>
      <c r="C18" s="57">
        <v>106.2</v>
      </c>
      <c r="D18" s="47">
        <v>108.1</v>
      </c>
      <c r="E18" s="47">
        <v>107.7</v>
      </c>
      <c r="F18" s="47">
        <v>96.2</v>
      </c>
      <c r="G18" s="47">
        <v>127.9</v>
      </c>
      <c r="H18" s="47">
        <v>100.9</v>
      </c>
      <c r="I18" s="47">
        <v>103.2</v>
      </c>
      <c r="J18" s="47">
        <v>103.6</v>
      </c>
      <c r="K18" s="47">
        <v>104</v>
      </c>
      <c r="L18" s="47">
        <v>96.1</v>
      </c>
      <c r="M18" s="47">
        <v>112.9</v>
      </c>
      <c r="N18" s="47">
        <v>101</v>
      </c>
      <c r="O18" s="47">
        <v>96.046201019227169</v>
      </c>
      <c r="P18" s="47">
        <v>102.83107913361708</v>
      </c>
      <c r="Q18" s="47">
        <v>102.2</v>
      </c>
      <c r="R18" s="47">
        <v>103.9</v>
      </c>
      <c r="S18" s="47">
        <v>96.9</v>
      </c>
      <c r="T18" s="47">
        <v>96.7</v>
      </c>
      <c r="U18" s="47">
        <v>100.2</v>
      </c>
      <c r="V18" s="47">
        <v>98.4</v>
      </c>
      <c r="W18" s="47">
        <v>103.5</v>
      </c>
      <c r="X18" s="48">
        <v>0</v>
      </c>
    </row>
    <row r="19" spans="1:24" ht="15.75" x14ac:dyDescent="0.25">
      <c r="A19" s="9" t="s">
        <v>55</v>
      </c>
      <c r="B19" s="56">
        <v>101.5</v>
      </c>
      <c r="C19" s="57">
        <v>122.4</v>
      </c>
      <c r="D19" s="47">
        <v>108.9</v>
      </c>
      <c r="E19" s="47">
        <v>102.3</v>
      </c>
      <c r="F19" s="47">
        <v>98.1</v>
      </c>
      <c r="G19" s="47">
        <v>92.5</v>
      </c>
      <c r="H19" s="47">
        <v>98.5</v>
      </c>
      <c r="I19" s="47">
        <v>100.3</v>
      </c>
      <c r="J19" s="47">
        <v>93.1</v>
      </c>
      <c r="K19" s="47">
        <v>105.4</v>
      </c>
      <c r="L19" s="47">
        <v>109.3</v>
      </c>
      <c r="M19" s="47">
        <v>105</v>
      </c>
      <c r="N19" s="47">
        <v>103.7</v>
      </c>
      <c r="O19" s="47">
        <v>101.52380901235112</v>
      </c>
      <c r="P19" s="47">
        <v>104.75916523916548</v>
      </c>
      <c r="Q19" s="47">
        <v>83.5</v>
      </c>
      <c r="R19" s="47">
        <v>92.9</v>
      </c>
      <c r="S19" s="47">
        <v>94.4</v>
      </c>
      <c r="T19" s="47">
        <v>100.1</v>
      </c>
      <c r="U19" s="47">
        <v>97.3</v>
      </c>
      <c r="V19" s="47">
        <v>92.1</v>
      </c>
      <c r="W19" s="47">
        <v>88.1</v>
      </c>
      <c r="X19" s="48">
        <v>0</v>
      </c>
    </row>
    <row r="20" spans="1:24" ht="15.75" x14ac:dyDescent="0.25">
      <c r="A20" s="9" t="s">
        <v>54</v>
      </c>
      <c r="B20" s="56">
        <v>100.2</v>
      </c>
      <c r="C20" s="57">
        <v>106.5</v>
      </c>
      <c r="D20" s="47">
        <v>104.6</v>
      </c>
      <c r="E20" s="47">
        <v>97.7</v>
      </c>
      <c r="F20" s="47">
        <v>98.3</v>
      </c>
      <c r="G20" s="47">
        <v>127.1</v>
      </c>
      <c r="H20" s="47">
        <v>109.2</v>
      </c>
      <c r="I20" s="47">
        <v>100</v>
      </c>
      <c r="J20" s="47">
        <v>103</v>
      </c>
      <c r="K20" s="47">
        <v>98.6</v>
      </c>
      <c r="L20" s="47">
        <v>108.6</v>
      </c>
      <c r="M20" s="47">
        <v>104.1</v>
      </c>
      <c r="N20" s="47">
        <v>95.8</v>
      </c>
      <c r="O20" s="47">
        <v>82.737234868325856</v>
      </c>
      <c r="P20" s="47">
        <v>102.03634187304229</v>
      </c>
      <c r="Q20" s="47">
        <v>107</v>
      </c>
      <c r="R20" s="47">
        <v>109.4</v>
      </c>
      <c r="S20" s="47">
        <v>95.8</v>
      </c>
      <c r="T20" s="47">
        <v>98.3</v>
      </c>
      <c r="U20" s="47">
        <v>100.1</v>
      </c>
      <c r="V20" s="47">
        <v>96.3</v>
      </c>
      <c r="W20" s="47">
        <v>94.1</v>
      </c>
      <c r="X20" s="48">
        <v>0</v>
      </c>
    </row>
    <row r="21" spans="1:24" ht="15.75" x14ac:dyDescent="0.25">
      <c r="A21" s="9" t="s">
        <v>53</v>
      </c>
      <c r="B21" s="56">
        <v>97.8</v>
      </c>
      <c r="C21" s="57">
        <v>110.1</v>
      </c>
      <c r="D21" s="47">
        <v>130.5</v>
      </c>
      <c r="E21" s="47">
        <v>95.8</v>
      </c>
      <c r="F21" s="47">
        <v>95.4</v>
      </c>
      <c r="G21" s="47">
        <v>103.8</v>
      </c>
      <c r="H21" s="47">
        <v>68.099999999999994</v>
      </c>
      <c r="I21" s="47">
        <v>90.2</v>
      </c>
      <c r="J21" s="47">
        <v>95.5</v>
      </c>
      <c r="K21" s="47">
        <v>117.1</v>
      </c>
      <c r="L21" s="47">
        <v>132.1</v>
      </c>
      <c r="M21" s="47">
        <v>98</v>
      </c>
      <c r="N21" s="47">
        <v>99.5</v>
      </c>
      <c r="O21" s="47">
        <v>85.847956676362514</v>
      </c>
      <c r="P21" s="47">
        <v>104.63765710865466</v>
      </c>
      <c r="Q21" s="47">
        <v>151.1</v>
      </c>
      <c r="R21" s="47">
        <v>91.6</v>
      </c>
      <c r="S21" s="47">
        <v>98.3</v>
      </c>
      <c r="T21" s="47">
        <v>104.4</v>
      </c>
      <c r="U21" s="47">
        <v>95.3</v>
      </c>
      <c r="V21" s="47">
        <v>126.1</v>
      </c>
      <c r="W21" s="47">
        <v>150.80000000000001</v>
      </c>
      <c r="X21" s="48">
        <v>0</v>
      </c>
    </row>
    <row r="22" spans="1:24" ht="15.75" x14ac:dyDescent="0.25">
      <c r="A22" s="9" t="s">
        <v>124</v>
      </c>
      <c r="B22" s="56">
        <v>98.8</v>
      </c>
      <c r="C22" s="57">
        <v>110.5</v>
      </c>
      <c r="D22" s="47">
        <v>66.099999999999994</v>
      </c>
      <c r="E22" s="47">
        <v>93</v>
      </c>
      <c r="F22" s="47">
        <v>87</v>
      </c>
      <c r="G22" s="47">
        <v>90.6</v>
      </c>
      <c r="H22" s="47">
        <v>77.099999999999994</v>
      </c>
      <c r="I22" s="47">
        <v>117.6</v>
      </c>
      <c r="J22" s="47">
        <v>97.1</v>
      </c>
      <c r="K22" s="47">
        <v>109.2</v>
      </c>
      <c r="L22" s="47">
        <v>86.2</v>
      </c>
      <c r="M22" s="47">
        <v>112.3</v>
      </c>
      <c r="N22" s="47">
        <v>102</v>
      </c>
      <c r="O22" s="47">
        <v>103.70565794961276</v>
      </c>
      <c r="P22" s="47">
        <v>101.24189995864961</v>
      </c>
      <c r="Q22" s="47">
        <v>105.1</v>
      </c>
      <c r="R22" s="47">
        <v>96.4</v>
      </c>
      <c r="S22" s="47">
        <v>95.5</v>
      </c>
      <c r="T22" s="47">
        <v>97.3</v>
      </c>
      <c r="U22" s="47">
        <v>101.1</v>
      </c>
      <c r="V22" s="47">
        <v>108.9</v>
      </c>
      <c r="W22" s="47">
        <v>125.5</v>
      </c>
      <c r="X22" s="48">
        <v>0</v>
      </c>
    </row>
    <row r="23" spans="1:24" ht="15.75" x14ac:dyDescent="0.25">
      <c r="A23" s="9" t="s">
        <v>125</v>
      </c>
      <c r="B23" s="56">
        <v>100.3</v>
      </c>
      <c r="C23" s="57">
        <v>128.30000000000001</v>
      </c>
      <c r="D23" s="47">
        <v>111.5</v>
      </c>
      <c r="E23" s="47">
        <v>92.7</v>
      </c>
      <c r="F23" s="47">
        <v>104.1</v>
      </c>
      <c r="G23" s="47">
        <v>95.3</v>
      </c>
      <c r="H23" s="47">
        <v>130.6</v>
      </c>
      <c r="I23" s="47">
        <v>96.8</v>
      </c>
      <c r="J23" s="47">
        <v>101.3</v>
      </c>
      <c r="K23" s="47">
        <v>101.5</v>
      </c>
      <c r="L23" s="47">
        <v>105</v>
      </c>
      <c r="M23" s="47">
        <v>106.2</v>
      </c>
      <c r="N23" s="47">
        <v>99.9</v>
      </c>
      <c r="O23" s="47">
        <v>94.193610783162384</v>
      </c>
      <c r="P23" s="47">
        <v>102.1323846475033</v>
      </c>
      <c r="Q23" s="47">
        <v>107.9</v>
      </c>
      <c r="R23" s="47">
        <v>108.1</v>
      </c>
      <c r="S23" s="47">
        <v>97.8</v>
      </c>
      <c r="T23" s="47">
        <v>97.5</v>
      </c>
      <c r="U23" s="47">
        <v>97.6</v>
      </c>
      <c r="V23" s="47">
        <v>113.1</v>
      </c>
      <c r="W23" s="47">
        <v>103.4</v>
      </c>
      <c r="X23" s="48">
        <v>0</v>
      </c>
    </row>
    <row r="24" spans="1:24" ht="15.75" x14ac:dyDescent="0.25">
      <c r="A24" s="10" t="s">
        <v>52</v>
      </c>
      <c r="B24" s="58">
        <v>100.3</v>
      </c>
      <c r="C24" s="57">
        <v>111.9</v>
      </c>
      <c r="D24" s="47">
        <v>110.5</v>
      </c>
      <c r="E24" s="47">
        <v>103</v>
      </c>
      <c r="F24" s="47">
        <v>99.4</v>
      </c>
      <c r="G24" s="47">
        <v>81.099999999999994</v>
      </c>
      <c r="H24" s="47">
        <v>100.7</v>
      </c>
      <c r="I24" s="47">
        <v>96.9</v>
      </c>
      <c r="J24" s="47">
        <v>96</v>
      </c>
      <c r="K24" s="47">
        <v>134.69999999999999</v>
      </c>
      <c r="L24" s="47">
        <v>105.8</v>
      </c>
      <c r="M24" s="47">
        <v>104.5</v>
      </c>
      <c r="N24" s="47">
        <v>103.6</v>
      </c>
      <c r="O24" s="47">
        <v>107.6397161087159</v>
      </c>
      <c r="P24" s="47">
        <v>101.54394502046908</v>
      </c>
      <c r="Q24" s="47">
        <v>88.2</v>
      </c>
      <c r="R24" s="47">
        <v>102.5</v>
      </c>
      <c r="S24" s="47">
        <v>99</v>
      </c>
      <c r="T24" s="47">
        <v>98.8</v>
      </c>
      <c r="U24" s="47">
        <v>96.1</v>
      </c>
      <c r="V24" s="47">
        <v>87.3</v>
      </c>
      <c r="W24" s="47">
        <v>89.8</v>
      </c>
      <c r="X24" s="48">
        <v>0</v>
      </c>
    </row>
    <row r="25" spans="1:24" s="18" customFormat="1" ht="15.75" x14ac:dyDescent="0.25">
      <c r="A25" s="9" t="s">
        <v>51</v>
      </c>
      <c r="B25" s="56">
        <v>102.6</v>
      </c>
      <c r="C25" s="57">
        <v>74.099999999999994</v>
      </c>
      <c r="D25" s="47">
        <v>0</v>
      </c>
      <c r="E25" s="47">
        <v>102.3</v>
      </c>
      <c r="F25" s="47">
        <v>105.6</v>
      </c>
      <c r="G25" s="47">
        <v>86.3</v>
      </c>
      <c r="H25" s="47">
        <v>128.4</v>
      </c>
      <c r="I25" s="47">
        <v>98.6</v>
      </c>
      <c r="J25" s="47">
        <v>101.3</v>
      </c>
      <c r="K25" s="47">
        <v>91</v>
      </c>
      <c r="L25" s="47">
        <v>107.1</v>
      </c>
      <c r="M25" s="47">
        <v>112.5</v>
      </c>
      <c r="N25" s="47">
        <v>93.6</v>
      </c>
      <c r="O25" s="47">
        <v>87.768372737210143</v>
      </c>
      <c r="P25" s="47">
        <v>101.34108896968299</v>
      </c>
      <c r="Q25" s="47">
        <v>103.8</v>
      </c>
      <c r="R25" s="47">
        <v>103.3</v>
      </c>
      <c r="S25" s="47">
        <v>103.4</v>
      </c>
      <c r="T25" s="47">
        <v>97.2</v>
      </c>
      <c r="U25" s="47">
        <v>102.3</v>
      </c>
      <c r="V25" s="47">
        <v>121</v>
      </c>
      <c r="W25" s="47">
        <v>95.2</v>
      </c>
      <c r="X25" s="48">
        <v>0</v>
      </c>
    </row>
    <row r="26" spans="1:24" ht="15.75" x14ac:dyDescent="0.25">
      <c r="A26" s="19" t="s">
        <v>1</v>
      </c>
      <c r="B26" s="41">
        <v>101.9</v>
      </c>
      <c r="C26" s="41">
        <v>99.232049048712085</v>
      </c>
      <c r="D26" s="41">
        <v>102.61838528878491</v>
      </c>
      <c r="E26" s="41">
        <v>102.27840063281019</v>
      </c>
      <c r="F26" s="41">
        <v>101.53809252704116</v>
      </c>
      <c r="G26" s="41">
        <v>101.48793173960291</v>
      </c>
      <c r="H26" s="41">
        <v>86.601727686253255</v>
      </c>
      <c r="I26" s="41">
        <v>100.84757847411045</v>
      </c>
      <c r="J26" s="41">
        <v>104.71485548427091</v>
      </c>
      <c r="K26" s="41">
        <v>104.25362673976018</v>
      </c>
      <c r="L26" s="41">
        <v>113.18442205471348</v>
      </c>
      <c r="M26" s="41">
        <v>108.92844792140903</v>
      </c>
      <c r="N26" s="41">
        <v>103.27204758194142</v>
      </c>
      <c r="O26" s="41">
        <v>104.4471383868447</v>
      </c>
      <c r="P26" s="41">
        <v>102.43719519253835</v>
      </c>
      <c r="Q26" s="41">
        <v>106.13524524582934</v>
      </c>
      <c r="R26" s="41">
        <v>108.68873221595872</v>
      </c>
      <c r="S26" s="41">
        <v>97.791484704287384</v>
      </c>
      <c r="T26" s="41">
        <v>100.15589516684429</v>
      </c>
      <c r="U26" s="41">
        <v>101.26767866718342</v>
      </c>
      <c r="V26" s="41">
        <v>97.921073539559416</v>
      </c>
      <c r="W26" s="41">
        <v>85.151638767467546</v>
      </c>
      <c r="X26" s="41">
        <v>0</v>
      </c>
    </row>
    <row r="27" spans="1:24" ht="15.75" x14ac:dyDescent="0.25">
      <c r="A27" s="9" t="s">
        <v>96</v>
      </c>
      <c r="B27" s="56">
        <v>100.3</v>
      </c>
      <c r="C27" s="57">
        <v>93.6</v>
      </c>
      <c r="D27" s="47">
        <v>99.9</v>
      </c>
      <c r="E27" s="47">
        <v>102.9</v>
      </c>
      <c r="F27" s="47">
        <v>99.4</v>
      </c>
      <c r="G27" s="47">
        <v>89.1</v>
      </c>
      <c r="H27" s="47">
        <v>99.6</v>
      </c>
      <c r="I27" s="47">
        <v>99.8</v>
      </c>
      <c r="J27" s="47">
        <v>99.1</v>
      </c>
      <c r="K27" s="47">
        <v>100</v>
      </c>
      <c r="L27" s="47">
        <v>147.5</v>
      </c>
      <c r="M27" s="47">
        <v>99.4</v>
      </c>
      <c r="N27" s="47">
        <v>110.5</v>
      </c>
      <c r="O27" s="47">
        <v>129.25390869761722</v>
      </c>
      <c r="P27" s="47">
        <v>100.94627332607556</v>
      </c>
      <c r="Q27" s="47">
        <v>94.7</v>
      </c>
      <c r="R27" s="47">
        <v>103.6</v>
      </c>
      <c r="S27" s="47">
        <v>95.7</v>
      </c>
      <c r="T27" s="47">
        <v>99.5</v>
      </c>
      <c r="U27" s="47">
        <v>92.6</v>
      </c>
      <c r="V27" s="47">
        <v>87.9</v>
      </c>
      <c r="W27" s="47">
        <v>139.9</v>
      </c>
      <c r="X27" s="48">
        <v>0</v>
      </c>
    </row>
    <row r="28" spans="1:24" ht="15.75" x14ac:dyDescent="0.25">
      <c r="A28" s="9" t="s">
        <v>50</v>
      </c>
      <c r="B28" s="56">
        <v>100.8</v>
      </c>
      <c r="C28" s="57">
        <v>107.7</v>
      </c>
      <c r="D28" s="47">
        <v>107.2</v>
      </c>
      <c r="E28" s="47">
        <v>87</v>
      </c>
      <c r="F28" s="47">
        <v>98.8</v>
      </c>
      <c r="G28" s="47">
        <v>119.5</v>
      </c>
      <c r="H28" s="47">
        <v>73.400000000000006</v>
      </c>
      <c r="I28" s="47">
        <v>92.1</v>
      </c>
      <c r="J28" s="47">
        <v>100.1</v>
      </c>
      <c r="K28" s="47">
        <v>104</v>
      </c>
      <c r="L28" s="47">
        <v>95.8</v>
      </c>
      <c r="M28" s="47">
        <v>99</v>
      </c>
      <c r="N28" s="47">
        <v>99.9</v>
      </c>
      <c r="O28" s="47">
        <v>98.538522268293633</v>
      </c>
      <c r="P28" s="47">
        <v>100.54677011248982</v>
      </c>
      <c r="Q28" s="47">
        <v>99.7</v>
      </c>
      <c r="R28" s="47">
        <v>131</v>
      </c>
      <c r="S28" s="47">
        <v>99</v>
      </c>
      <c r="T28" s="47">
        <v>96.9</v>
      </c>
      <c r="U28" s="47">
        <v>98.8</v>
      </c>
      <c r="V28" s="47">
        <v>100.6</v>
      </c>
      <c r="W28" s="47">
        <v>107.4</v>
      </c>
      <c r="X28" s="48">
        <v>0</v>
      </c>
    </row>
    <row r="29" spans="1:24" ht="15.75" x14ac:dyDescent="0.25">
      <c r="A29" s="9" t="s">
        <v>49</v>
      </c>
      <c r="B29" s="56">
        <v>100.3</v>
      </c>
      <c r="C29" s="57">
        <v>85.3</v>
      </c>
      <c r="D29" s="47">
        <v>101.1</v>
      </c>
      <c r="E29" s="47">
        <v>99.3</v>
      </c>
      <c r="F29" s="47">
        <v>101.7</v>
      </c>
      <c r="G29" s="47">
        <v>100.6</v>
      </c>
      <c r="H29" s="47">
        <v>92.6</v>
      </c>
      <c r="I29" s="47">
        <v>99.1</v>
      </c>
      <c r="J29" s="47">
        <v>105.8</v>
      </c>
      <c r="K29" s="47">
        <v>100.8</v>
      </c>
      <c r="L29" s="47">
        <v>95.1</v>
      </c>
      <c r="M29" s="47">
        <v>108.2</v>
      </c>
      <c r="N29" s="47">
        <v>121.6</v>
      </c>
      <c r="O29" s="47">
        <v>170.40191573803656</v>
      </c>
      <c r="P29" s="47">
        <v>102.34301496068355</v>
      </c>
      <c r="Q29" s="47">
        <v>74.400000000000006</v>
      </c>
      <c r="R29" s="47">
        <v>80</v>
      </c>
      <c r="S29" s="47">
        <v>99.2</v>
      </c>
      <c r="T29" s="47">
        <v>97.2</v>
      </c>
      <c r="U29" s="47">
        <v>97.5</v>
      </c>
      <c r="V29" s="47">
        <v>100.6</v>
      </c>
      <c r="W29" s="47">
        <v>104.8</v>
      </c>
      <c r="X29" s="48">
        <v>0</v>
      </c>
    </row>
    <row r="30" spans="1:24" ht="15.75" x14ac:dyDescent="0.25">
      <c r="A30" s="5" t="s">
        <v>48</v>
      </c>
      <c r="B30" s="56">
        <v>99.6</v>
      </c>
      <c r="C30" s="57">
        <v>39.6</v>
      </c>
      <c r="D30" s="47">
        <v>99.8</v>
      </c>
      <c r="E30" s="47">
        <v>113.3</v>
      </c>
      <c r="F30" s="47">
        <v>111.2</v>
      </c>
      <c r="G30" s="47">
        <v>87.4</v>
      </c>
      <c r="H30" s="47">
        <v>100.4</v>
      </c>
      <c r="I30" s="47">
        <v>100.2</v>
      </c>
      <c r="J30" s="47">
        <v>107.7</v>
      </c>
      <c r="K30" s="47">
        <v>90.2</v>
      </c>
      <c r="L30" s="47">
        <v>47.3</v>
      </c>
      <c r="M30" s="47">
        <v>1139.9000000000001</v>
      </c>
      <c r="N30" s="47">
        <v>97.4</v>
      </c>
      <c r="O30" s="47">
        <v>88.30460224523101</v>
      </c>
      <c r="P30" s="47">
        <v>100.4511745275768</v>
      </c>
      <c r="Q30" s="47">
        <v>56.9</v>
      </c>
      <c r="R30" s="47">
        <v>106.9</v>
      </c>
      <c r="S30" s="47">
        <v>101.5</v>
      </c>
      <c r="T30" s="47">
        <v>100.6</v>
      </c>
      <c r="U30" s="47">
        <v>100.6</v>
      </c>
      <c r="V30" s="47">
        <v>101.6</v>
      </c>
      <c r="W30" s="47">
        <v>73.900000000000006</v>
      </c>
      <c r="X30" s="48">
        <v>0</v>
      </c>
    </row>
    <row r="31" spans="1:24" ht="15.75" x14ac:dyDescent="0.25">
      <c r="A31" s="9" t="s">
        <v>86</v>
      </c>
      <c r="B31" s="56">
        <v>100.7</v>
      </c>
      <c r="C31" s="57">
        <v>88.5</v>
      </c>
      <c r="D31" s="47">
        <v>114.2</v>
      </c>
      <c r="E31" s="47">
        <v>99.3</v>
      </c>
      <c r="F31" s="47">
        <v>100.1</v>
      </c>
      <c r="G31" s="47">
        <v>100.8</v>
      </c>
      <c r="H31" s="47">
        <v>87.1</v>
      </c>
      <c r="I31" s="47">
        <v>99</v>
      </c>
      <c r="J31" s="47">
        <v>105.2</v>
      </c>
      <c r="K31" s="47">
        <v>102.2</v>
      </c>
      <c r="L31" s="47">
        <v>104</v>
      </c>
      <c r="M31" s="47">
        <v>107.4</v>
      </c>
      <c r="N31" s="47">
        <v>122.8</v>
      </c>
      <c r="O31" s="47">
        <v>174.14034120385568</v>
      </c>
      <c r="P31" s="47">
        <v>102.44306820188322</v>
      </c>
      <c r="Q31" s="47">
        <v>77.099999999999994</v>
      </c>
      <c r="R31" s="47">
        <v>75.900000000000006</v>
      </c>
      <c r="S31" s="47">
        <v>98.8</v>
      </c>
      <c r="T31" s="47">
        <v>96.8</v>
      </c>
      <c r="U31" s="47">
        <v>97.2</v>
      </c>
      <c r="V31" s="47">
        <v>100.5</v>
      </c>
      <c r="W31" s="47">
        <v>108</v>
      </c>
      <c r="X31" s="48">
        <v>0</v>
      </c>
    </row>
    <row r="32" spans="1:24" ht="15.75" x14ac:dyDescent="0.25">
      <c r="A32" s="9" t="s">
        <v>97</v>
      </c>
      <c r="B32" s="56">
        <v>99.8</v>
      </c>
      <c r="C32" s="57">
        <v>106</v>
      </c>
      <c r="D32" s="47">
        <v>81.599999999999994</v>
      </c>
      <c r="E32" s="47">
        <v>101.9</v>
      </c>
      <c r="F32" s="47">
        <v>88.1</v>
      </c>
      <c r="G32" s="47">
        <v>142.5</v>
      </c>
      <c r="H32" s="47">
        <v>95.3</v>
      </c>
      <c r="I32" s="47">
        <v>81.3</v>
      </c>
      <c r="J32" s="47">
        <v>102.5</v>
      </c>
      <c r="K32" s="47">
        <v>107.6</v>
      </c>
      <c r="L32" s="47">
        <v>112.8</v>
      </c>
      <c r="M32" s="47">
        <v>123.1</v>
      </c>
      <c r="N32" s="47">
        <v>106.2</v>
      </c>
      <c r="O32" s="47">
        <v>113.26848436025294</v>
      </c>
      <c r="P32" s="47">
        <v>102.64291352382509</v>
      </c>
      <c r="Q32" s="47">
        <v>109.9</v>
      </c>
      <c r="R32" s="47">
        <v>103.6</v>
      </c>
      <c r="S32" s="47">
        <v>97.8</v>
      </c>
      <c r="T32" s="47">
        <v>91.3</v>
      </c>
      <c r="U32" s="47">
        <v>102.2</v>
      </c>
      <c r="V32" s="47">
        <v>89.3</v>
      </c>
      <c r="W32" s="47">
        <v>91.7</v>
      </c>
      <c r="X32" s="48">
        <v>0</v>
      </c>
    </row>
    <row r="33" spans="1:24" ht="15.75" x14ac:dyDescent="0.25">
      <c r="A33" s="9" t="s">
        <v>47</v>
      </c>
      <c r="B33" s="56">
        <v>101.8</v>
      </c>
      <c r="C33" s="57">
        <v>105.5</v>
      </c>
      <c r="D33" s="47">
        <v>94.5</v>
      </c>
      <c r="E33" s="47">
        <v>101</v>
      </c>
      <c r="F33" s="47">
        <v>96.8</v>
      </c>
      <c r="G33" s="47">
        <v>104.7</v>
      </c>
      <c r="H33" s="47">
        <v>77.3</v>
      </c>
      <c r="I33" s="47">
        <v>91.7</v>
      </c>
      <c r="J33" s="47">
        <v>118.4</v>
      </c>
      <c r="K33" s="47">
        <v>104.7</v>
      </c>
      <c r="L33" s="47">
        <v>134.19999999999999</v>
      </c>
      <c r="M33" s="47">
        <v>107</v>
      </c>
      <c r="N33" s="47">
        <v>111.8</v>
      </c>
      <c r="O33" s="47">
        <v>114.89331560460143</v>
      </c>
      <c r="P33" s="47">
        <v>109.04010766016408</v>
      </c>
      <c r="Q33" s="47">
        <v>107.4</v>
      </c>
      <c r="R33" s="47">
        <v>93.9</v>
      </c>
      <c r="S33" s="47">
        <v>99.2</v>
      </c>
      <c r="T33" s="47">
        <v>101.9</v>
      </c>
      <c r="U33" s="47">
        <v>99.1</v>
      </c>
      <c r="V33" s="47">
        <v>114.3</v>
      </c>
      <c r="W33" s="47">
        <v>116.1</v>
      </c>
      <c r="X33" s="48">
        <v>0</v>
      </c>
    </row>
    <row r="34" spans="1:24" ht="15.75" x14ac:dyDescent="0.25">
      <c r="A34" s="9" t="s">
        <v>98</v>
      </c>
      <c r="B34" s="56">
        <v>103</v>
      </c>
      <c r="C34" s="57">
        <v>100.1</v>
      </c>
      <c r="D34" s="47">
        <v>100.6</v>
      </c>
      <c r="E34" s="47">
        <v>101.6</v>
      </c>
      <c r="F34" s="47">
        <v>113.5</v>
      </c>
      <c r="G34" s="47">
        <v>106.7</v>
      </c>
      <c r="H34" s="47">
        <v>92.3</v>
      </c>
      <c r="I34" s="47">
        <v>98.1</v>
      </c>
      <c r="J34" s="47">
        <v>111.1</v>
      </c>
      <c r="K34" s="47">
        <v>117.3</v>
      </c>
      <c r="L34" s="47">
        <v>125</v>
      </c>
      <c r="M34" s="47">
        <v>121.7</v>
      </c>
      <c r="N34" s="47">
        <v>110.6</v>
      </c>
      <c r="O34" s="47">
        <v>120.25462203357506</v>
      </c>
      <c r="P34" s="47">
        <v>105.33438599096887</v>
      </c>
      <c r="Q34" s="47">
        <v>100.9</v>
      </c>
      <c r="R34" s="47">
        <v>99.2</v>
      </c>
      <c r="S34" s="47">
        <v>96.4</v>
      </c>
      <c r="T34" s="47">
        <v>102.5</v>
      </c>
      <c r="U34" s="47">
        <v>100.5</v>
      </c>
      <c r="V34" s="47">
        <v>111.3</v>
      </c>
      <c r="W34" s="47">
        <v>105.3</v>
      </c>
      <c r="X34" s="48">
        <v>0</v>
      </c>
    </row>
    <row r="35" spans="1:24" ht="15.75" x14ac:dyDescent="0.25">
      <c r="A35" s="9" t="s">
        <v>46</v>
      </c>
      <c r="B35" s="56">
        <v>105.1</v>
      </c>
      <c r="C35" s="57">
        <v>99.4</v>
      </c>
      <c r="D35" s="47">
        <v>93.7</v>
      </c>
      <c r="E35" s="47">
        <v>159.69999999999999</v>
      </c>
      <c r="F35" s="47">
        <v>99.7</v>
      </c>
      <c r="G35" s="47">
        <v>72.599999999999994</v>
      </c>
      <c r="H35" s="47">
        <v>113.5</v>
      </c>
      <c r="I35" s="47">
        <v>93.7</v>
      </c>
      <c r="J35" s="47">
        <v>95.8</v>
      </c>
      <c r="K35" s="47">
        <v>100.7</v>
      </c>
      <c r="L35" s="47">
        <v>102</v>
      </c>
      <c r="M35" s="47">
        <v>100.7</v>
      </c>
      <c r="N35" s="47">
        <v>100.8</v>
      </c>
      <c r="O35" s="47">
        <v>101.43198729698921</v>
      </c>
      <c r="P35" s="47">
        <v>100.43061359718935</v>
      </c>
      <c r="Q35" s="47">
        <v>110.2</v>
      </c>
      <c r="R35" s="47">
        <v>101.2</v>
      </c>
      <c r="S35" s="47">
        <v>97.3</v>
      </c>
      <c r="T35" s="47">
        <v>103.2</v>
      </c>
      <c r="U35" s="47">
        <v>98.1</v>
      </c>
      <c r="V35" s="47">
        <v>93.3</v>
      </c>
      <c r="W35" s="47">
        <v>93.4</v>
      </c>
      <c r="X35" s="48">
        <v>0</v>
      </c>
    </row>
    <row r="36" spans="1:24" ht="15.75" x14ac:dyDescent="0.25">
      <c r="A36" s="9" t="s">
        <v>45</v>
      </c>
      <c r="B36" s="56">
        <v>102.3</v>
      </c>
      <c r="C36" s="57">
        <v>96.1</v>
      </c>
      <c r="D36" s="47">
        <v>58.2</v>
      </c>
      <c r="E36" s="47">
        <v>107.3</v>
      </c>
      <c r="F36" s="47">
        <v>89.3</v>
      </c>
      <c r="G36" s="47">
        <v>103.5</v>
      </c>
      <c r="H36" s="47">
        <v>78.599999999999994</v>
      </c>
      <c r="I36" s="47">
        <v>129.69999999999999</v>
      </c>
      <c r="J36" s="47">
        <v>93.9</v>
      </c>
      <c r="K36" s="47">
        <v>97.3</v>
      </c>
      <c r="L36" s="47">
        <v>101.3</v>
      </c>
      <c r="M36" s="47">
        <v>102.9</v>
      </c>
      <c r="N36" s="47">
        <v>103.8</v>
      </c>
      <c r="O36" s="47">
        <v>96.134823112978026</v>
      </c>
      <c r="P36" s="47">
        <v>106.94057902500455</v>
      </c>
      <c r="Q36" s="47">
        <v>98.7</v>
      </c>
      <c r="R36" s="47">
        <v>88.7</v>
      </c>
      <c r="S36" s="47">
        <v>96</v>
      </c>
      <c r="T36" s="47">
        <v>97.1</v>
      </c>
      <c r="U36" s="47">
        <v>101.7</v>
      </c>
      <c r="V36" s="47">
        <v>91.9</v>
      </c>
      <c r="W36" s="47">
        <v>88.9</v>
      </c>
      <c r="X36" s="48">
        <v>0</v>
      </c>
    </row>
    <row r="37" spans="1:24" ht="15.75" x14ac:dyDescent="0.25">
      <c r="A37" s="9" t="s">
        <v>99</v>
      </c>
      <c r="B37" s="56">
        <v>102.7</v>
      </c>
      <c r="C37" s="57">
        <v>117.5</v>
      </c>
      <c r="D37" s="47">
        <v>115.1</v>
      </c>
      <c r="E37" s="47">
        <v>101.6</v>
      </c>
      <c r="F37" s="47">
        <v>100.6</v>
      </c>
      <c r="G37" s="47">
        <v>90.5</v>
      </c>
      <c r="H37" s="47">
        <v>96.1</v>
      </c>
      <c r="I37" s="47">
        <v>100.8</v>
      </c>
      <c r="J37" s="47">
        <v>103.3</v>
      </c>
      <c r="K37" s="47">
        <v>103.9</v>
      </c>
      <c r="L37" s="47">
        <v>104.6</v>
      </c>
      <c r="M37" s="47">
        <v>99.5</v>
      </c>
      <c r="N37" s="47">
        <v>104.8</v>
      </c>
      <c r="O37" s="47">
        <v>109.94740000071104</v>
      </c>
      <c r="P37" s="47">
        <v>101.93385713161149</v>
      </c>
      <c r="Q37" s="47">
        <v>106.9</v>
      </c>
      <c r="R37" s="47">
        <v>104.6</v>
      </c>
      <c r="S37" s="47">
        <v>98</v>
      </c>
      <c r="T37" s="47">
        <v>98.6</v>
      </c>
      <c r="U37" s="47">
        <v>101.3</v>
      </c>
      <c r="V37" s="47">
        <v>93.9</v>
      </c>
      <c r="W37" s="47">
        <v>108.6</v>
      </c>
      <c r="X37" s="48">
        <v>0</v>
      </c>
    </row>
    <row r="38" spans="1:24" ht="15.75" x14ac:dyDescent="0.25">
      <c r="A38" s="9" t="s">
        <v>44</v>
      </c>
      <c r="B38" s="56">
        <v>102</v>
      </c>
      <c r="C38" s="57">
        <v>67.2</v>
      </c>
      <c r="D38" s="47">
        <v>94.5</v>
      </c>
      <c r="E38" s="47">
        <v>100</v>
      </c>
      <c r="F38" s="47">
        <v>99.9</v>
      </c>
      <c r="G38" s="47">
        <v>100.2</v>
      </c>
      <c r="H38" s="47">
        <v>79.099999999999994</v>
      </c>
      <c r="I38" s="47">
        <v>103.7</v>
      </c>
      <c r="J38" s="47">
        <v>103.9</v>
      </c>
      <c r="K38" s="47">
        <v>103.8</v>
      </c>
      <c r="L38" s="47">
        <v>113.5</v>
      </c>
      <c r="M38" s="47">
        <v>109.3</v>
      </c>
      <c r="N38" s="47">
        <v>100.6</v>
      </c>
      <c r="O38" s="47">
        <v>99.234572100598072</v>
      </c>
      <c r="P38" s="47">
        <v>101.62796030458814</v>
      </c>
      <c r="Q38" s="47">
        <v>107.6</v>
      </c>
      <c r="R38" s="47">
        <v>110.3</v>
      </c>
      <c r="S38" s="47">
        <v>97.8</v>
      </c>
      <c r="T38" s="47">
        <v>101.1</v>
      </c>
      <c r="U38" s="47">
        <v>103.2</v>
      </c>
      <c r="V38" s="47">
        <v>96.6</v>
      </c>
      <c r="W38" s="47">
        <v>76.7</v>
      </c>
      <c r="X38" s="48">
        <v>0</v>
      </c>
    </row>
    <row r="39" spans="1:24" s="18" customFormat="1" ht="15.75" x14ac:dyDescent="0.25">
      <c r="A39" s="6" t="s">
        <v>2</v>
      </c>
      <c r="B39" s="41">
        <v>101.2</v>
      </c>
      <c r="C39" s="41">
        <v>109.5626080911491</v>
      </c>
      <c r="D39" s="41">
        <v>101.87026159801948</v>
      </c>
      <c r="E39" s="41">
        <v>100.48186170999674</v>
      </c>
      <c r="F39" s="41">
        <v>103.89209991849715</v>
      </c>
      <c r="G39" s="41">
        <v>94.111835775765471</v>
      </c>
      <c r="H39" s="41">
        <v>95.070643516521727</v>
      </c>
      <c r="I39" s="41">
        <v>99.662082183768291</v>
      </c>
      <c r="J39" s="41">
        <v>98.446734202004976</v>
      </c>
      <c r="K39" s="41">
        <v>102.54453361545886</v>
      </c>
      <c r="L39" s="41">
        <v>106.00335524125488</v>
      </c>
      <c r="M39" s="41">
        <v>101.67200627701105</v>
      </c>
      <c r="N39" s="41">
        <v>103.11684627241451</v>
      </c>
      <c r="O39" s="41">
        <v>104.4765957671746</v>
      </c>
      <c r="P39" s="41">
        <v>102.52536398338481</v>
      </c>
      <c r="Q39" s="41">
        <v>98.668876292718181</v>
      </c>
      <c r="R39" s="41">
        <v>104.22215039260917</v>
      </c>
      <c r="S39" s="41">
        <v>98.3028526857956</v>
      </c>
      <c r="T39" s="41">
        <v>102.45197534912216</v>
      </c>
      <c r="U39" s="41">
        <v>101.52490502124741</v>
      </c>
      <c r="V39" s="41">
        <v>108.4576784745217</v>
      </c>
      <c r="W39" s="41">
        <v>94.86993752287573</v>
      </c>
      <c r="X39" s="41">
        <v>0</v>
      </c>
    </row>
    <row r="40" spans="1:24" ht="15.75" x14ac:dyDescent="0.25">
      <c r="A40" s="5" t="s">
        <v>43</v>
      </c>
      <c r="B40" s="56">
        <v>104.4</v>
      </c>
      <c r="C40" s="57">
        <v>99.8</v>
      </c>
      <c r="D40" s="47">
        <v>101.8</v>
      </c>
      <c r="E40" s="47">
        <v>99.3</v>
      </c>
      <c r="F40" s="47">
        <v>105.6</v>
      </c>
      <c r="G40" s="47">
        <v>89.8</v>
      </c>
      <c r="H40" s="47">
        <v>114.5</v>
      </c>
      <c r="I40" s="47">
        <v>122.3</v>
      </c>
      <c r="J40" s="47">
        <v>97.7</v>
      </c>
      <c r="K40" s="47">
        <v>122.1</v>
      </c>
      <c r="L40" s="47">
        <v>95</v>
      </c>
      <c r="M40" s="47">
        <v>101.7</v>
      </c>
      <c r="N40" s="47">
        <v>104.6</v>
      </c>
      <c r="O40" s="47">
        <v>110.63469353180251</v>
      </c>
      <c r="P40" s="47">
        <v>102.03997404268752</v>
      </c>
      <c r="Q40" s="47">
        <v>95.9</v>
      </c>
      <c r="R40" s="47">
        <v>117.2</v>
      </c>
      <c r="S40" s="47">
        <v>98.7</v>
      </c>
      <c r="T40" s="47">
        <v>104.1</v>
      </c>
      <c r="U40" s="47">
        <v>99.8</v>
      </c>
      <c r="V40" s="47">
        <v>73.5</v>
      </c>
      <c r="W40" s="47">
        <v>76.400000000000006</v>
      </c>
      <c r="X40" s="48">
        <v>0</v>
      </c>
    </row>
    <row r="41" spans="1:24" ht="15.75" x14ac:dyDescent="0.25">
      <c r="A41" s="5" t="s">
        <v>42</v>
      </c>
      <c r="B41" s="56">
        <v>99.6</v>
      </c>
      <c r="C41" s="57">
        <v>98.7</v>
      </c>
      <c r="D41" s="47">
        <v>92.6</v>
      </c>
      <c r="E41" s="47">
        <v>133</v>
      </c>
      <c r="F41" s="47">
        <v>97.8</v>
      </c>
      <c r="G41" s="47">
        <v>110.1</v>
      </c>
      <c r="H41" s="47">
        <v>102.1</v>
      </c>
      <c r="I41" s="47">
        <v>109.7</v>
      </c>
      <c r="J41" s="47">
        <v>97.1</v>
      </c>
      <c r="K41" s="47">
        <v>91.5</v>
      </c>
      <c r="L41" s="47">
        <v>103.9</v>
      </c>
      <c r="M41" s="47">
        <v>95.7</v>
      </c>
      <c r="N41" s="47">
        <v>103.2</v>
      </c>
      <c r="O41" s="47">
        <v>101.38520811171855</v>
      </c>
      <c r="P41" s="47">
        <v>103.43915936140671</v>
      </c>
      <c r="Q41" s="47">
        <v>72.5</v>
      </c>
      <c r="R41" s="47">
        <v>130.9</v>
      </c>
      <c r="S41" s="47">
        <v>98.4</v>
      </c>
      <c r="T41" s="47">
        <v>97.4</v>
      </c>
      <c r="U41" s="47">
        <v>97.1</v>
      </c>
      <c r="V41" s="47">
        <v>102.3</v>
      </c>
      <c r="W41" s="47">
        <v>201.5</v>
      </c>
      <c r="X41" s="48">
        <v>0</v>
      </c>
    </row>
    <row r="42" spans="1:24" ht="15.75" x14ac:dyDescent="0.25">
      <c r="A42" s="5" t="s">
        <v>10</v>
      </c>
      <c r="B42" s="56">
        <v>103.2</v>
      </c>
      <c r="C42" s="57">
        <v>118.4</v>
      </c>
      <c r="D42" s="47">
        <v>119.4</v>
      </c>
      <c r="E42" s="47">
        <v>103.4</v>
      </c>
      <c r="F42" s="47">
        <v>106.1</v>
      </c>
      <c r="G42" s="47">
        <v>127.6</v>
      </c>
      <c r="H42" s="47">
        <v>85.8</v>
      </c>
      <c r="I42" s="47">
        <v>104.8</v>
      </c>
      <c r="J42" s="47">
        <v>86.3</v>
      </c>
      <c r="K42" s="47">
        <v>114.2</v>
      </c>
      <c r="L42" s="47">
        <v>105.4</v>
      </c>
      <c r="M42" s="47">
        <v>107.1</v>
      </c>
      <c r="N42" s="47">
        <v>110.1</v>
      </c>
      <c r="O42" s="47">
        <v>120.85926568959262</v>
      </c>
      <c r="P42" s="47">
        <v>103.93743653475755</v>
      </c>
      <c r="Q42" s="47">
        <v>91.9</v>
      </c>
      <c r="R42" s="47">
        <v>93.1</v>
      </c>
      <c r="S42" s="47">
        <v>96.5</v>
      </c>
      <c r="T42" s="47">
        <v>108.6</v>
      </c>
      <c r="U42" s="47">
        <v>105</v>
      </c>
      <c r="V42" s="47">
        <v>102.6</v>
      </c>
      <c r="W42" s="47">
        <v>124.4</v>
      </c>
      <c r="X42" s="48">
        <v>0</v>
      </c>
    </row>
    <row r="43" spans="1:24" ht="15.75" x14ac:dyDescent="0.25">
      <c r="A43" s="5" t="s">
        <v>41</v>
      </c>
      <c r="B43" s="56">
        <v>100.3</v>
      </c>
      <c r="C43" s="57">
        <v>108.6</v>
      </c>
      <c r="D43" s="47">
        <v>96.4</v>
      </c>
      <c r="E43" s="47">
        <v>101.5</v>
      </c>
      <c r="F43" s="47">
        <v>97.6</v>
      </c>
      <c r="G43" s="47">
        <v>92.1</v>
      </c>
      <c r="H43" s="47">
        <v>87</v>
      </c>
      <c r="I43" s="47">
        <v>96.9</v>
      </c>
      <c r="J43" s="47">
        <v>96</v>
      </c>
      <c r="K43" s="47">
        <v>101.8</v>
      </c>
      <c r="L43" s="47">
        <v>109.4</v>
      </c>
      <c r="M43" s="47">
        <v>98.7</v>
      </c>
      <c r="N43" s="47">
        <v>104.1</v>
      </c>
      <c r="O43" s="47">
        <v>103.3295821172683</v>
      </c>
      <c r="P43" s="47">
        <v>104.52743855117239</v>
      </c>
      <c r="Q43" s="47">
        <v>113</v>
      </c>
      <c r="R43" s="47">
        <v>106.4</v>
      </c>
      <c r="S43" s="47">
        <v>99.6</v>
      </c>
      <c r="T43" s="47">
        <v>104.7</v>
      </c>
      <c r="U43" s="47">
        <v>102.5</v>
      </c>
      <c r="V43" s="47">
        <v>110.2</v>
      </c>
      <c r="W43" s="47">
        <v>81.599999999999994</v>
      </c>
      <c r="X43" s="48">
        <v>0</v>
      </c>
    </row>
    <row r="44" spans="1:24" ht="15.75" x14ac:dyDescent="0.25">
      <c r="A44" s="5" t="s">
        <v>100</v>
      </c>
      <c r="B44" s="56">
        <v>102.4</v>
      </c>
      <c r="C44" s="57">
        <v>100.6</v>
      </c>
      <c r="D44" s="47">
        <v>103.4</v>
      </c>
      <c r="E44" s="47">
        <v>129.5</v>
      </c>
      <c r="F44" s="47">
        <v>118.4</v>
      </c>
      <c r="G44" s="47">
        <v>81.400000000000006</v>
      </c>
      <c r="H44" s="47">
        <v>81.099999999999994</v>
      </c>
      <c r="I44" s="47">
        <v>100.4</v>
      </c>
      <c r="J44" s="47">
        <v>117.7</v>
      </c>
      <c r="K44" s="47">
        <v>100.7</v>
      </c>
      <c r="L44" s="47">
        <v>112.8</v>
      </c>
      <c r="M44" s="47">
        <v>100</v>
      </c>
      <c r="N44" s="47">
        <v>93.5</v>
      </c>
      <c r="O44" s="47">
        <v>92.324836358638038</v>
      </c>
      <c r="P44" s="47">
        <v>93.955192645387015</v>
      </c>
      <c r="Q44" s="47">
        <v>100.2</v>
      </c>
      <c r="R44" s="47">
        <v>89.7</v>
      </c>
      <c r="S44" s="47">
        <v>97.2</v>
      </c>
      <c r="T44" s="47">
        <v>101.9</v>
      </c>
      <c r="U44" s="47">
        <v>100.5</v>
      </c>
      <c r="V44" s="47">
        <v>100</v>
      </c>
      <c r="W44" s="47">
        <v>119.8</v>
      </c>
      <c r="X44" s="48">
        <v>0</v>
      </c>
    </row>
    <row r="45" spans="1:24" ht="15.75" x14ac:dyDescent="0.25">
      <c r="A45" s="5" t="s">
        <v>40</v>
      </c>
      <c r="B45" s="56">
        <v>100.1</v>
      </c>
      <c r="C45" s="57">
        <v>115.2</v>
      </c>
      <c r="D45" s="47">
        <v>93.3</v>
      </c>
      <c r="E45" s="47">
        <v>102</v>
      </c>
      <c r="F45" s="47">
        <v>98.5</v>
      </c>
      <c r="G45" s="47">
        <v>109.1</v>
      </c>
      <c r="H45" s="47">
        <v>91.6</v>
      </c>
      <c r="I45" s="47">
        <v>95.8</v>
      </c>
      <c r="J45" s="47">
        <v>104.4</v>
      </c>
      <c r="K45" s="47">
        <v>100</v>
      </c>
      <c r="L45" s="47">
        <v>103.7</v>
      </c>
      <c r="M45" s="47">
        <v>102.4</v>
      </c>
      <c r="N45" s="47">
        <v>100.1</v>
      </c>
      <c r="O45" s="47">
        <v>100.36415525383593</v>
      </c>
      <c r="P45" s="47">
        <v>100.06838285298112</v>
      </c>
      <c r="Q45" s="47">
        <v>76</v>
      </c>
      <c r="R45" s="47">
        <v>101.8</v>
      </c>
      <c r="S45" s="47">
        <v>97.3</v>
      </c>
      <c r="T45" s="47">
        <v>98.4</v>
      </c>
      <c r="U45" s="47">
        <v>101.3</v>
      </c>
      <c r="V45" s="47">
        <v>100</v>
      </c>
      <c r="W45" s="47">
        <v>97.6</v>
      </c>
      <c r="X45" s="48">
        <v>0</v>
      </c>
    </row>
    <row r="46" spans="1:24" ht="15.75" x14ac:dyDescent="0.25">
      <c r="A46" s="5" t="s">
        <v>101</v>
      </c>
      <c r="B46" s="56">
        <v>101.9</v>
      </c>
      <c r="C46" s="57">
        <v>109.9</v>
      </c>
      <c r="D46" s="47">
        <v>99.2</v>
      </c>
      <c r="E46" s="47">
        <v>96.4</v>
      </c>
      <c r="F46" s="47">
        <v>102.9</v>
      </c>
      <c r="G46" s="47">
        <v>80.3</v>
      </c>
      <c r="H46" s="47">
        <v>119.4</v>
      </c>
      <c r="I46" s="47">
        <v>102.6</v>
      </c>
      <c r="J46" s="47">
        <v>101.5</v>
      </c>
      <c r="K46" s="47">
        <v>101</v>
      </c>
      <c r="L46" s="47">
        <v>100.1</v>
      </c>
      <c r="M46" s="47">
        <v>103.3</v>
      </c>
      <c r="N46" s="47">
        <v>101.5</v>
      </c>
      <c r="O46" s="47">
        <v>101.50410881455711</v>
      </c>
      <c r="P46" s="47">
        <v>101.44061663430502</v>
      </c>
      <c r="Q46" s="47">
        <v>91.9</v>
      </c>
      <c r="R46" s="47">
        <v>107.1</v>
      </c>
      <c r="S46" s="47">
        <v>98.8</v>
      </c>
      <c r="T46" s="47">
        <v>100.2</v>
      </c>
      <c r="U46" s="47">
        <v>98.6</v>
      </c>
      <c r="V46" s="47">
        <v>118.1</v>
      </c>
      <c r="W46" s="47">
        <v>104.9</v>
      </c>
      <c r="X46" s="48">
        <v>0</v>
      </c>
    </row>
    <row r="47" spans="1:24" ht="15.75" x14ac:dyDescent="0.25">
      <c r="A47" s="9" t="s">
        <v>11</v>
      </c>
      <c r="B47" s="56">
        <v>106.1</v>
      </c>
      <c r="C47" s="57">
        <v>118.1</v>
      </c>
      <c r="D47" s="47">
        <v>64.599999999999994</v>
      </c>
      <c r="E47" s="47">
        <v>106.9</v>
      </c>
      <c r="F47" s="47">
        <v>202.7</v>
      </c>
      <c r="G47" s="47">
        <v>105</v>
      </c>
      <c r="H47" s="47">
        <v>120.4</v>
      </c>
      <c r="I47" s="47">
        <v>100.1</v>
      </c>
      <c r="J47" s="47">
        <v>81.599999999999994</v>
      </c>
      <c r="K47" s="47">
        <v>88.7</v>
      </c>
      <c r="L47" s="47">
        <v>127.6</v>
      </c>
      <c r="M47" s="47">
        <v>116.4</v>
      </c>
      <c r="N47" s="47">
        <v>106</v>
      </c>
      <c r="O47" s="47">
        <v>117.16022533723942</v>
      </c>
      <c r="P47" s="47">
        <v>103.72395852391088</v>
      </c>
      <c r="Q47" s="47">
        <v>129.9</v>
      </c>
      <c r="R47" s="47">
        <v>108</v>
      </c>
      <c r="S47" s="47">
        <v>96.1</v>
      </c>
      <c r="T47" s="47">
        <v>99</v>
      </c>
      <c r="U47" s="47">
        <v>105.8</v>
      </c>
      <c r="V47" s="47">
        <v>109.8</v>
      </c>
      <c r="W47" s="47">
        <v>83.9</v>
      </c>
      <c r="X47" s="48">
        <v>0</v>
      </c>
    </row>
    <row r="48" spans="1:24" ht="15.75" x14ac:dyDescent="0.25">
      <c r="A48" s="4" t="s">
        <v>8</v>
      </c>
      <c r="B48" s="41">
        <v>101.7</v>
      </c>
      <c r="C48" s="41">
        <v>101.57974614206071</v>
      </c>
      <c r="D48" s="41">
        <v>101.32623826618988</v>
      </c>
      <c r="E48" s="41">
        <v>97.021957944926669</v>
      </c>
      <c r="F48" s="41">
        <v>96.0555740444142</v>
      </c>
      <c r="G48" s="41">
        <v>105.78928407746506</v>
      </c>
      <c r="H48" s="41">
        <v>105.20472433776835</v>
      </c>
      <c r="I48" s="41">
        <v>102.5730884538262</v>
      </c>
      <c r="J48" s="41">
        <v>101.63635348717773</v>
      </c>
      <c r="K48" s="41">
        <v>100.00758894751549</v>
      </c>
      <c r="L48" s="41">
        <v>98.020944022293762</v>
      </c>
      <c r="M48" s="41">
        <v>105.44636407012942</v>
      </c>
      <c r="N48" s="41">
        <v>105.28617932775559</v>
      </c>
      <c r="O48" s="41">
        <v>100.61999950567974</v>
      </c>
      <c r="P48" s="41">
        <v>106.23533653320294</v>
      </c>
      <c r="Q48" s="41">
        <v>106.76980073372371</v>
      </c>
      <c r="R48" s="41">
        <v>101.17197798273129</v>
      </c>
      <c r="S48" s="41">
        <v>98.508761274172983</v>
      </c>
      <c r="T48" s="41">
        <v>101.01353669387805</v>
      </c>
      <c r="U48" s="41">
        <v>102.20554623632781</v>
      </c>
      <c r="V48" s="41">
        <v>101.85683254497944</v>
      </c>
      <c r="W48" s="41">
        <v>105.20774906630754</v>
      </c>
      <c r="X48" s="41">
        <v>0</v>
      </c>
    </row>
    <row r="49" spans="1:24" ht="15.75" x14ac:dyDescent="0.25">
      <c r="A49" s="9" t="s">
        <v>39</v>
      </c>
      <c r="B49" s="56">
        <v>100.9</v>
      </c>
      <c r="C49" s="57">
        <v>100.5</v>
      </c>
      <c r="D49" s="47">
        <v>107.2</v>
      </c>
      <c r="E49" s="47">
        <v>109.9</v>
      </c>
      <c r="F49" s="47">
        <v>86.9</v>
      </c>
      <c r="G49" s="47">
        <v>99.9</v>
      </c>
      <c r="H49" s="47">
        <v>99.8</v>
      </c>
      <c r="I49" s="47">
        <v>100.5</v>
      </c>
      <c r="J49" s="47">
        <v>99.6</v>
      </c>
      <c r="K49" s="47">
        <v>95.5</v>
      </c>
      <c r="L49" s="47">
        <v>99.9</v>
      </c>
      <c r="M49" s="47">
        <v>102.9</v>
      </c>
      <c r="N49" s="47">
        <v>104.1</v>
      </c>
      <c r="O49" s="47">
        <v>102.95687470611048</v>
      </c>
      <c r="P49" s="47">
        <v>104.22194615644607</v>
      </c>
      <c r="Q49" s="47">
        <v>103.4</v>
      </c>
      <c r="R49" s="47">
        <v>97.5</v>
      </c>
      <c r="S49" s="47">
        <v>96.7</v>
      </c>
      <c r="T49" s="47">
        <v>101.6</v>
      </c>
      <c r="U49" s="47">
        <v>106.2</v>
      </c>
      <c r="V49" s="47">
        <v>125</v>
      </c>
      <c r="W49" s="47">
        <v>103.6</v>
      </c>
      <c r="X49" s="48">
        <v>0</v>
      </c>
    </row>
    <row r="50" spans="1:24" s="18" customFormat="1" ht="15.75" x14ac:dyDescent="0.25">
      <c r="A50" s="9" t="s">
        <v>102</v>
      </c>
      <c r="B50" s="56">
        <v>101.9</v>
      </c>
      <c r="C50" s="57">
        <v>101.3</v>
      </c>
      <c r="D50" s="47">
        <v>101.7</v>
      </c>
      <c r="E50" s="47">
        <v>73</v>
      </c>
      <c r="F50" s="47">
        <v>98.4</v>
      </c>
      <c r="G50" s="47">
        <v>173</v>
      </c>
      <c r="H50" s="47">
        <v>118.6</v>
      </c>
      <c r="I50" s="47">
        <v>108.2</v>
      </c>
      <c r="J50" s="47">
        <v>97.2</v>
      </c>
      <c r="K50" s="47">
        <v>101</v>
      </c>
      <c r="L50" s="47">
        <v>100.6</v>
      </c>
      <c r="M50" s="47">
        <v>107.6</v>
      </c>
      <c r="N50" s="47">
        <v>82.9</v>
      </c>
      <c r="O50" s="47">
        <v>84.641887381761194</v>
      </c>
      <c r="P50" s="47">
        <v>82.764542403268464</v>
      </c>
      <c r="Q50" s="47">
        <v>184.5</v>
      </c>
      <c r="R50" s="47">
        <v>111.8</v>
      </c>
      <c r="S50" s="47">
        <v>101.5</v>
      </c>
      <c r="T50" s="47">
        <v>105.9</v>
      </c>
      <c r="U50" s="47">
        <v>97.6</v>
      </c>
      <c r="V50" s="47">
        <v>108.3</v>
      </c>
      <c r="W50" s="47">
        <v>124.1</v>
      </c>
      <c r="X50" s="48">
        <v>0</v>
      </c>
    </row>
    <row r="51" spans="1:24" ht="15.75" x14ac:dyDescent="0.25">
      <c r="A51" s="9" t="s">
        <v>38</v>
      </c>
      <c r="B51" s="56">
        <v>99.5</v>
      </c>
      <c r="C51" s="57">
        <v>103.4</v>
      </c>
      <c r="D51" s="47">
        <v>81.099999999999994</v>
      </c>
      <c r="E51" s="47">
        <v>97.9</v>
      </c>
      <c r="F51" s="47">
        <v>86.1</v>
      </c>
      <c r="G51" s="47">
        <v>100.5</v>
      </c>
      <c r="H51" s="47">
        <v>96.2</v>
      </c>
      <c r="I51" s="47">
        <v>106.5</v>
      </c>
      <c r="J51" s="47">
        <v>107.2</v>
      </c>
      <c r="K51" s="47">
        <v>97.1</v>
      </c>
      <c r="L51" s="47">
        <v>103.7</v>
      </c>
      <c r="M51" s="47">
        <v>98.1</v>
      </c>
      <c r="N51" s="47">
        <v>103</v>
      </c>
      <c r="O51" s="47">
        <v>89.626189912662653</v>
      </c>
      <c r="P51" s="47">
        <v>105.94202504281118</v>
      </c>
      <c r="Q51" s="47">
        <v>111</v>
      </c>
      <c r="R51" s="47">
        <v>111.6</v>
      </c>
      <c r="S51" s="47">
        <v>91</v>
      </c>
      <c r="T51" s="47">
        <v>100</v>
      </c>
      <c r="U51" s="47">
        <v>95.5</v>
      </c>
      <c r="V51" s="47">
        <v>80.7</v>
      </c>
      <c r="W51" s="47">
        <v>100.3</v>
      </c>
      <c r="X51" s="48">
        <v>0</v>
      </c>
    </row>
    <row r="52" spans="1:24" ht="15.75" x14ac:dyDescent="0.25">
      <c r="A52" s="9" t="s">
        <v>37</v>
      </c>
      <c r="B52" s="56">
        <v>101.1</v>
      </c>
      <c r="C52" s="57">
        <v>101.1</v>
      </c>
      <c r="D52" s="47">
        <v>81.3</v>
      </c>
      <c r="E52" s="47">
        <v>106.5</v>
      </c>
      <c r="F52" s="47">
        <v>99.4</v>
      </c>
      <c r="G52" s="47">
        <v>112.9</v>
      </c>
      <c r="H52" s="47">
        <v>107.9</v>
      </c>
      <c r="I52" s="47">
        <v>97.6</v>
      </c>
      <c r="J52" s="47">
        <v>85.9</v>
      </c>
      <c r="K52" s="47">
        <v>99.3</v>
      </c>
      <c r="L52" s="47">
        <v>98.7</v>
      </c>
      <c r="M52" s="47">
        <v>94.9</v>
      </c>
      <c r="N52" s="47">
        <v>101.5</v>
      </c>
      <c r="O52" s="47">
        <v>104.0819268380726</v>
      </c>
      <c r="P52" s="47">
        <v>101.03264720688313</v>
      </c>
      <c r="Q52" s="47">
        <v>134.1</v>
      </c>
      <c r="R52" s="47">
        <v>87.1</v>
      </c>
      <c r="S52" s="47">
        <v>101.5</v>
      </c>
      <c r="T52" s="47">
        <v>106.2</v>
      </c>
      <c r="U52" s="47">
        <v>100.6</v>
      </c>
      <c r="V52" s="47">
        <v>85.6</v>
      </c>
      <c r="W52" s="47">
        <v>105.5</v>
      </c>
      <c r="X52" s="48">
        <v>0</v>
      </c>
    </row>
    <row r="53" spans="1:24" ht="15.75" x14ac:dyDescent="0.25">
      <c r="A53" s="9" t="s">
        <v>36</v>
      </c>
      <c r="B53" s="56">
        <v>99.2</v>
      </c>
      <c r="C53" s="57">
        <v>118.7</v>
      </c>
      <c r="D53" s="47">
        <v>112.6</v>
      </c>
      <c r="E53" s="47">
        <v>86.6</v>
      </c>
      <c r="F53" s="47">
        <v>97.8</v>
      </c>
      <c r="G53" s="47">
        <v>122</v>
      </c>
      <c r="H53" s="47">
        <v>89.8</v>
      </c>
      <c r="I53" s="47">
        <v>98.6</v>
      </c>
      <c r="J53" s="47">
        <v>94.1</v>
      </c>
      <c r="K53" s="47">
        <v>95.1</v>
      </c>
      <c r="L53" s="47">
        <v>104.2</v>
      </c>
      <c r="M53" s="47">
        <v>98</v>
      </c>
      <c r="N53" s="47">
        <v>92.6</v>
      </c>
      <c r="O53" s="47">
        <v>85.239610486131298</v>
      </c>
      <c r="P53" s="47">
        <v>93.220653565889151</v>
      </c>
      <c r="Q53" s="47">
        <v>135.4</v>
      </c>
      <c r="R53" s="47">
        <v>146.69999999999999</v>
      </c>
      <c r="S53" s="47">
        <v>103.3</v>
      </c>
      <c r="T53" s="47">
        <v>94.4</v>
      </c>
      <c r="U53" s="47">
        <v>94.6</v>
      </c>
      <c r="V53" s="47">
        <v>109.5</v>
      </c>
      <c r="W53" s="47">
        <v>112.8</v>
      </c>
      <c r="X53" s="48">
        <v>0</v>
      </c>
    </row>
    <row r="54" spans="1:24" ht="15.75" x14ac:dyDescent="0.25">
      <c r="A54" s="9" t="s">
        <v>35</v>
      </c>
      <c r="B54" s="56">
        <v>104.6</v>
      </c>
      <c r="C54" s="57">
        <v>108.6</v>
      </c>
      <c r="D54" s="47">
        <v>99.6</v>
      </c>
      <c r="E54" s="47">
        <v>103.7</v>
      </c>
      <c r="F54" s="47">
        <v>175.9</v>
      </c>
      <c r="G54" s="47">
        <v>87.9</v>
      </c>
      <c r="H54" s="47">
        <v>123.2</v>
      </c>
      <c r="I54" s="47">
        <v>100.2</v>
      </c>
      <c r="J54" s="47">
        <v>103.6</v>
      </c>
      <c r="K54" s="47">
        <v>104.5</v>
      </c>
      <c r="L54" s="47">
        <v>91.1</v>
      </c>
      <c r="M54" s="47">
        <v>112.4</v>
      </c>
      <c r="N54" s="47">
        <v>103.9</v>
      </c>
      <c r="O54" s="47">
        <v>126.44979103491912</v>
      </c>
      <c r="P54" s="47">
        <v>102.23114207621991</v>
      </c>
      <c r="Q54" s="47">
        <v>81.3</v>
      </c>
      <c r="R54" s="47">
        <v>117.9</v>
      </c>
      <c r="S54" s="47">
        <v>97.1</v>
      </c>
      <c r="T54" s="47">
        <v>101.5</v>
      </c>
      <c r="U54" s="47">
        <v>104.1</v>
      </c>
      <c r="V54" s="47">
        <v>91</v>
      </c>
      <c r="W54" s="47">
        <v>93.6</v>
      </c>
      <c r="X54" s="48">
        <v>0</v>
      </c>
    </row>
    <row r="55" spans="1:24" ht="15.75" x14ac:dyDescent="0.25">
      <c r="A55" s="9" t="s">
        <v>103</v>
      </c>
      <c r="B55" s="56">
        <v>102.5</v>
      </c>
      <c r="C55" s="57">
        <v>98.4</v>
      </c>
      <c r="D55" s="47">
        <v>105.6</v>
      </c>
      <c r="E55" s="47">
        <v>93.5</v>
      </c>
      <c r="F55" s="47">
        <v>92.8</v>
      </c>
      <c r="G55" s="47">
        <v>101.9</v>
      </c>
      <c r="H55" s="47">
        <v>112.4</v>
      </c>
      <c r="I55" s="47">
        <v>105.9</v>
      </c>
      <c r="J55" s="47">
        <v>104.2</v>
      </c>
      <c r="K55" s="47">
        <v>109.1</v>
      </c>
      <c r="L55" s="47">
        <v>95.7</v>
      </c>
      <c r="M55" s="47">
        <v>107.5</v>
      </c>
      <c r="N55" s="47">
        <v>113</v>
      </c>
      <c r="O55" s="47">
        <v>100.98303781563796</v>
      </c>
      <c r="P55" s="47">
        <v>117.80817497542331</v>
      </c>
      <c r="Q55" s="47">
        <v>105.5</v>
      </c>
      <c r="R55" s="47">
        <v>96.8</v>
      </c>
      <c r="S55" s="47">
        <v>99.6</v>
      </c>
      <c r="T55" s="47">
        <v>100.6</v>
      </c>
      <c r="U55" s="47">
        <v>102.6</v>
      </c>
      <c r="V55" s="47">
        <v>92.7</v>
      </c>
      <c r="W55" s="47">
        <v>107.1</v>
      </c>
      <c r="X55" s="48">
        <v>0</v>
      </c>
    </row>
    <row r="56" spans="1:24" ht="15.75" x14ac:dyDescent="0.25">
      <c r="A56" s="4" t="s">
        <v>3</v>
      </c>
      <c r="B56" s="41">
        <v>102.1</v>
      </c>
      <c r="C56" s="41">
        <v>103.7013770560992</v>
      </c>
      <c r="D56" s="41">
        <v>104.88373342407682</v>
      </c>
      <c r="E56" s="41">
        <v>101.47356801001897</v>
      </c>
      <c r="F56" s="41">
        <v>97.956192228175297</v>
      </c>
      <c r="G56" s="41">
        <v>103.44774299107922</v>
      </c>
      <c r="H56" s="41">
        <v>103.30425176521653</v>
      </c>
      <c r="I56" s="41">
        <v>101.24205529836547</v>
      </c>
      <c r="J56" s="41">
        <v>102.1075485472436</v>
      </c>
      <c r="K56" s="41">
        <v>102.62097800307546</v>
      </c>
      <c r="L56" s="41">
        <v>108.12633264549861</v>
      </c>
      <c r="M56" s="41">
        <v>104.52350329173994</v>
      </c>
      <c r="N56" s="41">
        <v>101.66431213773571</v>
      </c>
      <c r="O56" s="41">
        <v>100.63832929994004</v>
      </c>
      <c r="P56" s="41">
        <v>102.17589046280146</v>
      </c>
      <c r="Q56" s="41">
        <v>99.452838945341654</v>
      </c>
      <c r="R56" s="41">
        <v>106.53494116229901</v>
      </c>
      <c r="S56" s="41">
        <v>97.897116770828447</v>
      </c>
      <c r="T56" s="41">
        <v>100.01287496960165</v>
      </c>
      <c r="U56" s="41">
        <v>99.131205559672793</v>
      </c>
      <c r="V56" s="41">
        <v>103.81042197026984</v>
      </c>
      <c r="W56" s="41">
        <v>105.81457643318433</v>
      </c>
      <c r="X56" s="41">
        <v>0</v>
      </c>
    </row>
    <row r="57" spans="1:24" ht="15.75" x14ac:dyDescent="0.25">
      <c r="A57" s="9" t="s">
        <v>104</v>
      </c>
      <c r="B57" s="56">
        <v>101.9</v>
      </c>
      <c r="C57" s="57">
        <v>96.6</v>
      </c>
      <c r="D57" s="47">
        <v>109.1</v>
      </c>
      <c r="E57" s="47">
        <v>100.5</v>
      </c>
      <c r="F57" s="47">
        <v>101.7</v>
      </c>
      <c r="G57" s="47">
        <v>101.9</v>
      </c>
      <c r="H57" s="47">
        <v>116.5</v>
      </c>
      <c r="I57" s="47">
        <v>101.5</v>
      </c>
      <c r="J57" s="47">
        <v>104.7</v>
      </c>
      <c r="K57" s="47">
        <v>99.4</v>
      </c>
      <c r="L57" s="47">
        <v>110</v>
      </c>
      <c r="M57" s="47">
        <v>99.2</v>
      </c>
      <c r="N57" s="47">
        <v>103.5</v>
      </c>
      <c r="O57" s="47">
        <v>105.88901483403541</v>
      </c>
      <c r="P57" s="47">
        <v>102.1389729517286</v>
      </c>
      <c r="Q57" s="47">
        <v>87.3</v>
      </c>
      <c r="R57" s="47">
        <v>112.3</v>
      </c>
      <c r="S57" s="47">
        <v>100.6</v>
      </c>
      <c r="T57" s="47">
        <v>100.3</v>
      </c>
      <c r="U57" s="47">
        <v>100.9</v>
      </c>
      <c r="V57" s="47">
        <v>101.9</v>
      </c>
      <c r="W57" s="47">
        <v>101.8</v>
      </c>
      <c r="X57" s="48">
        <v>0</v>
      </c>
    </row>
    <row r="58" spans="1:24" s="18" customFormat="1" ht="15.75" x14ac:dyDescent="0.25">
      <c r="A58" s="9" t="s">
        <v>34</v>
      </c>
      <c r="B58" s="56">
        <v>100.9</v>
      </c>
      <c r="C58" s="57">
        <v>113.8</v>
      </c>
      <c r="D58" s="47">
        <v>102.6</v>
      </c>
      <c r="E58" s="47">
        <v>97.6</v>
      </c>
      <c r="F58" s="47">
        <v>96.7</v>
      </c>
      <c r="G58" s="47">
        <v>98.8</v>
      </c>
      <c r="H58" s="47">
        <v>97.7</v>
      </c>
      <c r="I58" s="47">
        <v>97.1</v>
      </c>
      <c r="J58" s="47">
        <v>106</v>
      </c>
      <c r="K58" s="47">
        <v>106.1</v>
      </c>
      <c r="L58" s="47">
        <v>95.5</v>
      </c>
      <c r="M58" s="47">
        <v>104.4</v>
      </c>
      <c r="N58" s="47">
        <v>96.6</v>
      </c>
      <c r="O58" s="47">
        <v>82.749767105545828</v>
      </c>
      <c r="P58" s="47">
        <v>103.12861486519466</v>
      </c>
      <c r="Q58" s="47">
        <v>110.5</v>
      </c>
      <c r="R58" s="47">
        <v>103.8</v>
      </c>
      <c r="S58" s="47">
        <v>91.8</v>
      </c>
      <c r="T58" s="47">
        <v>109.6</v>
      </c>
      <c r="U58" s="47">
        <v>99</v>
      </c>
      <c r="V58" s="47">
        <v>102.7</v>
      </c>
      <c r="W58" s="47">
        <v>83.2</v>
      </c>
      <c r="X58" s="48">
        <v>0</v>
      </c>
    </row>
    <row r="59" spans="1:24" ht="15.75" x14ac:dyDescent="0.25">
      <c r="A59" s="9" t="s">
        <v>33</v>
      </c>
      <c r="B59" s="56">
        <v>102.5</v>
      </c>
      <c r="C59" s="57">
        <v>115.9</v>
      </c>
      <c r="D59" s="47">
        <v>108</v>
      </c>
      <c r="E59" s="47">
        <v>103.3</v>
      </c>
      <c r="F59" s="47">
        <v>83.2</v>
      </c>
      <c r="G59" s="47">
        <v>82.1</v>
      </c>
      <c r="H59" s="47">
        <v>106.4</v>
      </c>
      <c r="I59" s="47">
        <v>102.3</v>
      </c>
      <c r="J59" s="47">
        <v>98.4</v>
      </c>
      <c r="K59" s="47">
        <v>99</v>
      </c>
      <c r="L59" s="47">
        <v>110.1</v>
      </c>
      <c r="M59" s="47">
        <v>101.9</v>
      </c>
      <c r="N59" s="47">
        <v>98.1</v>
      </c>
      <c r="O59" s="47">
        <v>94.662568894469814</v>
      </c>
      <c r="P59" s="47">
        <v>100.03290574389037</v>
      </c>
      <c r="Q59" s="47">
        <v>147.80000000000001</v>
      </c>
      <c r="R59" s="47">
        <v>92.4</v>
      </c>
      <c r="S59" s="47">
        <v>95</v>
      </c>
      <c r="T59" s="47">
        <v>96.2</v>
      </c>
      <c r="U59" s="47">
        <v>96.4</v>
      </c>
      <c r="V59" s="47">
        <v>103.6</v>
      </c>
      <c r="W59" s="47">
        <v>117.2</v>
      </c>
      <c r="X59" s="48">
        <v>0</v>
      </c>
    </row>
    <row r="60" spans="1:24" ht="15.75" x14ac:dyDescent="0.25">
      <c r="A60" s="9" t="s">
        <v>32</v>
      </c>
      <c r="B60" s="56">
        <v>102.9</v>
      </c>
      <c r="C60" s="57">
        <v>102.3</v>
      </c>
      <c r="D60" s="47">
        <v>103.5</v>
      </c>
      <c r="E60" s="47">
        <v>102.5</v>
      </c>
      <c r="F60" s="47">
        <v>102.5</v>
      </c>
      <c r="G60" s="47">
        <v>97.3</v>
      </c>
      <c r="H60" s="47">
        <v>98.5</v>
      </c>
      <c r="I60" s="47">
        <v>101.3</v>
      </c>
      <c r="J60" s="47">
        <v>104.9</v>
      </c>
      <c r="K60" s="47">
        <v>104</v>
      </c>
      <c r="L60" s="47">
        <v>112.5</v>
      </c>
      <c r="M60" s="47">
        <v>107</v>
      </c>
      <c r="N60" s="47">
        <v>105.7</v>
      </c>
      <c r="O60" s="47">
        <v>113.62127803946278</v>
      </c>
      <c r="P60" s="47">
        <v>102.53838015668342</v>
      </c>
      <c r="Q60" s="47">
        <v>99.2</v>
      </c>
      <c r="R60" s="47">
        <v>114.5</v>
      </c>
      <c r="S60" s="47">
        <v>97.8</v>
      </c>
      <c r="T60" s="47">
        <v>103.6</v>
      </c>
      <c r="U60" s="47">
        <v>102.4</v>
      </c>
      <c r="V60" s="47">
        <v>103.3</v>
      </c>
      <c r="W60" s="47">
        <v>106.4</v>
      </c>
      <c r="X60" s="48">
        <v>0</v>
      </c>
    </row>
    <row r="61" spans="1:24" ht="15.75" x14ac:dyDescent="0.25">
      <c r="A61" s="9" t="s">
        <v>31</v>
      </c>
      <c r="B61" s="56">
        <v>100.6</v>
      </c>
      <c r="C61" s="57">
        <v>100.8</v>
      </c>
      <c r="D61" s="47">
        <v>103.6</v>
      </c>
      <c r="E61" s="47">
        <v>103.2</v>
      </c>
      <c r="F61" s="47">
        <v>100.2</v>
      </c>
      <c r="G61" s="47">
        <v>101.3</v>
      </c>
      <c r="H61" s="47">
        <v>110</v>
      </c>
      <c r="I61" s="47">
        <v>99.1</v>
      </c>
      <c r="J61" s="47">
        <v>91.4</v>
      </c>
      <c r="K61" s="47">
        <v>103.1</v>
      </c>
      <c r="L61" s="47">
        <v>99.3</v>
      </c>
      <c r="M61" s="47">
        <v>107.3</v>
      </c>
      <c r="N61" s="47">
        <v>96.5</v>
      </c>
      <c r="O61" s="47">
        <v>87.815835733429054</v>
      </c>
      <c r="P61" s="47">
        <v>102.43533908793189</v>
      </c>
      <c r="Q61" s="47">
        <v>89.1</v>
      </c>
      <c r="R61" s="47">
        <v>94</v>
      </c>
      <c r="S61" s="47">
        <v>93.9</v>
      </c>
      <c r="T61" s="47">
        <v>100.7</v>
      </c>
      <c r="U61" s="47">
        <v>96.2</v>
      </c>
      <c r="V61" s="47">
        <v>100.1</v>
      </c>
      <c r="W61" s="47">
        <v>115.7</v>
      </c>
      <c r="X61" s="48">
        <v>0</v>
      </c>
    </row>
    <row r="62" spans="1:24" ht="15.75" x14ac:dyDescent="0.25">
      <c r="A62" s="9" t="s">
        <v>30</v>
      </c>
      <c r="B62" s="56">
        <v>102.6</v>
      </c>
      <c r="C62" s="57">
        <v>107.1</v>
      </c>
      <c r="D62" s="47">
        <v>76.400000000000006</v>
      </c>
      <c r="E62" s="47">
        <v>103.8</v>
      </c>
      <c r="F62" s="47">
        <v>97.2</v>
      </c>
      <c r="G62" s="47">
        <v>99.9</v>
      </c>
      <c r="H62" s="47">
        <v>99.8</v>
      </c>
      <c r="I62" s="47">
        <v>103.3</v>
      </c>
      <c r="J62" s="47">
        <v>99.6</v>
      </c>
      <c r="K62" s="47">
        <v>100.6</v>
      </c>
      <c r="L62" s="47">
        <v>107.6</v>
      </c>
      <c r="M62" s="47">
        <v>106.7</v>
      </c>
      <c r="N62" s="47">
        <v>101.8</v>
      </c>
      <c r="O62" s="47">
        <v>99.471339998107382</v>
      </c>
      <c r="P62" s="47">
        <v>102.74171063154418</v>
      </c>
      <c r="Q62" s="47">
        <v>106.6</v>
      </c>
      <c r="R62" s="47">
        <v>105.5</v>
      </c>
      <c r="S62" s="47">
        <v>96.5</v>
      </c>
      <c r="T62" s="47">
        <v>102.4</v>
      </c>
      <c r="U62" s="47">
        <v>100.8</v>
      </c>
      <c r="V62" s="47">
        <v>95.3</v>
      </c>
      <c r="W62" s="47">
        <v>114.5</v>
      </c>
      <c r="X62" s="48">
        <v>0</v>
      </c>
    </row>
    <row r="63" spans="1:24" ht="15.75" x14ac:dyDescent="0.25">
      <c r="A63" s="9" t="s">
        <v>29</v>
      </c>
      <c r="B63" s="56">
        <v>100.6</v>
      </c>
      <c r="C63" s="57">
        <v>89</v>
      </c>
      <c r="D63" s="47">
        <v>102</v>
      </c>
      <c r="E63" s="47">
        <v>99.9</v>
      </c>
      <c r="F63" s="47">
        <v>96.5</v>
      </c>
      <c r="G63" s="47">
        <v>85.1</v>
      </c>
      <c r="H63" s="47">
        <v>94.7</v>
      </c>
      <c r="I63" s="47">
        <v>100.7</v>
      </c>
      <c r="J63" s="47">
        <v>106.6</v>
      </c>
      <c r="K63" s="47">
        <v>101.1</v>
      </c>
      <c r="L63" s="47">
        <v>118.6</v>
      </c>
      <c r="M63" s="47">
        <v>101.7</v>
      </c>
      <c r="N63" s="47">
        <v>103.1</v>
      </c>
      <c r="O63" s="47">
        <v>102.95482833337502</v>
      </c>
      <c r="P63" s="47">
        <v>103.14142554449116</v>
      </c>
      <c r="Q63" s="47">
        <v>104.5</v>
      </c>
      <c r="R63" s="47">
        <v>105.8</v>
      </c>
      <c r="S63" s="47">
        <v>95.6</v>
      </c>
      <c r="T63" s="47">
        <v>96.8</v>
      </c>
      <c r="U63" s="47">
        <v>96.1</v>
      </c>
      <c r="V63" s="47">
        <v>96.2</v>
      </c>
      <c r="W63" s="47">
        <v>105.5</v>
      </c>
      <c r="X63" s="48">
        <v>0</v>
      </c>
    </row>
    <row r="64" spans="1:24" ht="15.75" x14ac:dyDescent="0.25">
      <c r="A64" s="9" t="s">
        <v>105</v>
      </c>
      <c r="B64" s="56">
        <v>100.9</v>
      </c>
      <c r="C64" s="57">
        <v>102.3</v>
      </c>
      <c r="D64" s="47">
        <v>99.4</v>
      </c>
      <c r="E64" s="47">
        <v>101.4</v>
      </c>
      <c r="F64" s="47">
        <v>101.8</v>
      </c>
      <c r="G64" s="47">
        <v>97.7</v>
      </c>
      <c r="H64" s="47">
        <v>99</v>
      </c>
      <c r="I64" s="47">
        <v>100.3</v>
      </c>
      <c r="J64" s="47">
        <v>102.9</v>
      </c>
      <c r="K64" s="47">
        <v>101.6</v>
      </c>
      <c r="L64" s="47">
        <v>106</v>
      </c>
      <c r="M64" s="47">
        <v>101.1</v>
      </c>
      <c r="N64" s="47">
        <v>99.1</v>
      </c>
      <c r="O64" s="47">
        <v>93.456942900343492</v>
      </c>
      <c r="P64" s="47">
        <v>102.04489574174556</v>
      </c>
      <c r="Q64" s="47">
        <v>109.4</v>
      </c>
      <c r="R64" s="47">
        <v>98.9</v>
      </c>
      <c r="S64" s="47">
        <v>98.9</v>
      </c>
      <c r="T64" s="47">
        <v>98.8</v>
      </c>
      <c r="U64" s="47">
        <v>100.5</v>
      </c>
      <c r="V64" s="47">
        <v>106.1</v>
      </c>
      <c r="W64" s="47">
        <v>98.9</v>
      </c>
      <c r="X64" s="48">
        <v>0</v>
      </c>
    </row>
    <row r="65" spans="1:24" ht="15.75" x14ac:dyDescent="0.25">
      <c r="A65" s="9" t="s">
        <v>106</v>
      </c>
      <c r="B65" s="56">
        <v>103.7</v>
      </c>
      <c r="C65" s="57">
        <v>109.1</v>
      </c>
      <c r="D65" s="47">
        <v>114.9</v>
      </c>
      <c r="E65" s="47">
        <v>105.7</v>
      </c>
      <c r="F65" s="47">
        <v>99.5</v>
      </c>
      <c r="G65" s="47">
        <v>97.5</v>
      </c>
      <c r="H65" s="47">
        <v>98.1</v>
      </c>
      <c r="I65" s="47">
        <v>105</v>
      </c>
      <c r="J65" s="47">
        <v>102.7</v>
      </c>
      <c r="K65" s="47">
        <v>109.4</v>
      </c>
      <c r="L65" s="47">
        <v>106.2</v>
      </c>
      <c r="M65" s="47">
        <v>105.8</v>
      </c>
      <c r="N65" s="47">
        <v>104.7</v>
      </c>
      <c r="O65" s="47">
        <v>109.5992411855528</v>
      </c>
      <c r="P65" s="47">
        <v>103.04544800427134</v>
      </c>
      <c r="Q65" s="47">
        <v>100.4</v>
      </c>
      <c r="R65" s="47">
        <v>103.5</v>
      </c>
      <c r="S65" s="47">
        <v>100.3</v>
      </c>
      <c r="T65" s="47">
        <v>98.8</v>
      </c>
      <c r="U65" s="47">
        <v>97</v>
      </c>
      <c r="V65" s="47">
        <v>109.1</v>
      </c>
      <c r="W65" s="47">
        <v>101.4</v>
      </c>
      <c r="X65" s="48">
        <v>0</v>
      </c>
    </row>
    <row r="66" spans="1:24" ht="15.75" x14ac:dyDescent="0.25">
      <c r="A66" s="9" t="s">
        <v>107</v>
      </c>
      <c r="B66" s="56">
        <v>102.3</v>
      </c>
      <c r="C66" s="57">
        <v>101</v>
      </c>
      <c r="D66" s="47">
        <v>109.8</v>
      </c>
      <c r="E66" s="47">
        <v>92.3</v>
      </c>
      <c r="F66" s="47">
        <v>97.8</v>
      </c>
      <c r="G66" s="47">
        <v>107.7</v>
      </c>
      <c r="H66" s="47">
        <v>90.7</v>
      </c>
      <c r="I66" s="47">
        <v>99.3</v>
      </c>
      <c r="J66" s="47">
        <v>105.1</v>
      </c>
      <c r="K66" s="47">
        <v>102</v>
      </c>
      <c r="L66" s="47">
        <v>107.3</v>
      </c>
      <c r="M66" s="47">
        <v>109.9</v>
      </c>
      <c r="N66" s="47">
        <v>98</v>
      </c>
      <c r="O66" s="47">
        <v>91.725742999490862</v>
      </c>
      <c r="P66" s="47">
        <v>100.54171640599381</v>
      </c>
      <c r="Q66" s="47">
        <v>98</v>
      </c>
      <c r="R66" s="47">
        <v>101.1</v>
      </c>
      <c r="S66" s="47">
        <v>99.6</v>
      </c>
      <c r="T66" s="47">
        <v>98.6</v>
      </c>
      <c r="U66" s="47">
        <v>97.4</v>
      </c>
      <c r="V66" s="47">
        <v>86.9</v>
      </c>
      <c r="W66" s="47">
        <v>105.8</v>
      </c>
      <c r="X66" s="48">
        <v>0</v>
      </c>
    </row>
    <row r="67" spans="1:24" ht="15.75" x14ac:dyDescent="0.25">
      <c r="A67" s="9" t="s">
        <v>28</v>
      </c>
      <c r="B67" s="56">
        <v>103</v>
      </c>
      <c r="C67" s="57">
        <v>121.9</v>
      </c>
      <c r="D67" s="47">
        <v>202.6</v>
      </c>
      <c r="E67" s="47">
        <v>95.4</v>
      </c>
      <c r="F67" s="47">
        <v>95.8</v>
      </c>
      <c r="G67" s="47">
        <v>92.4</v>
      </c>
      <c r="H67" s="47">
        <v>106.2</v>
      </c>
      <c r="I67" s="47">
        <v>99.1</v>
      </c>
      <c r="J67" s="47">
        <v>101.5</v>
      </c>
      <c r="K67" s="47">
        <v>101.1</v>
      </c>
      <c r="L67" s="47">
        <v>108.5</v>
      </c>
      <c r="M67" s="47">
        <v>101.2</v>
      </c>
      <c r="N67" s="47">
        <v>106.1</v>
      </c>
      <c r="O67" s="47">
        <v>112.61539756098379</v>
      </c>
      <c r="P67" s="47">
        <v>102.6393925878339</v>
      </c>
      <c r="Q67" s="47">
        <v>106.1</v>
      </c>
      <c r="R67" s="47">
        <v>113.1</v>
      </c>
      <c r="S67" s="47">
        <v>96.8</v>
      </c>
      <c r="T67" s="47">
        <v>97.4</v>
      </c>
      <c r="U67" s="47">
        <v>100.8</v>
      </c>
      <c r="V67" s="47">
        <v>94.5</v>
      </c>
      <c r="W67" s="47">
        <v>93.9</v>
      </c>
      <c r="X67" s="48">
        <v>0</v>
      </c>
    </row>
    <row r="68" spans="1:24" ht="15.75" x14ac:dyDescent="0.25">
      <c r="A68" s="9" t="s">
        <v>27</v>
      </c>
      <c r="B68" s="56">
        <v>101.6</v>
      </c>
      <c r="C68" s="57">
        <v>100.7</v>
      </c>
      <c r="D68" s="47">
        <v>104</v>
      </c>
      <c r="E68" s="47">
        <v>99.3</v>
      </c>
      <c r="F68" s="47">
        <v>93.4</v>
      </c>
      <c r="G68" s="47">
        <v>117.2</v>
      </c>
      <c r="H68" s="47">
        <v>116.2</v>
      </c>
      <c r="I68" s="47">
        <v>103.8</v>
      </c>
      <c r="J68" s="47">
        <v>100.8</v>
      </c>
      <c r="K68" s="47">
        <v>100.8</v>
      </c>
      <c r="L68" s="47">
        <v>95.7</v>
      </c>
      <c r="M68" s="47">
        <v>105</v>
      </c>
      <c r="N68" s="47">
        <v>98.5</v>
      </c>
      <c r="O68" s="47">
        <v>94.187073279790596</v>
      </c>
      <c r="P68" s="47">
        <v>100.9397160257318</v>
      </c>
      <c r="Q68" s="47">
        <v>105.8</v>
      </c>
      <c r="R68" s="47">
        <v>95.9</v>
      </c>
      <c r="S68" s="47">
        <v>96.4</v>
      </c>
      <c r="T68" s="47">
        <v>99.7</v>
      </c>
      <c r="U68" s="47">
        <v>98.2</v>
      </c>
      <c r="V68" s="47">
        <v>115.5</v>
      </c>
      <c r="W68" s="47">
        <v>113.6</v>
      </c>
      <c r="X68" s="48">
        <v>0</v>
      </c>
    </row>
    <row r="69" spans="1:24" ht="15.75" x14ac:dyDescent="0.25">
      <c r="A69" s="9" t="s">
        <v>26</v>
      </c>
      <c r="B69" s="56">
        <v>101.8</v>
      </c>
      <c r="C69" s="57">
        <v>107.3</v>
      </c>
      <c r="D69" s="47">
        <v>100.2</v>
      </c>
      <c r="E69" s="47">
        <v>102.7</v>
      </c>
      <c r="F69" s="47">
        <v>96.4</v>
      </c>
      <c r="G69" s="47">
        <v>134.6</v>
      </c>
      <c r="H69" s="47">
        <v>126</v>
      </c>
      <c r="I69" s="47">
        <v>90.4</v>
      </c>
      <c r="J69" s="47">
        <v>95.6</v>
      </c>
      <c r="K69" s="47">
        <v>101.1</v>
      </c>
      <c r="L69" s="47">
        <v>109.5</v>
      </c>
      <c r="M69" s="47">
        <v>101.8</v>
      </c>
      <c r="N69" s="47">
        <v>96</v>
      </c>
      <c r="O69" s="47">
        <v>84.827696243701766</v>
      </c>
      <c r="P69" s="47">
        <v>101.94162700644682</v>
      </c>
      <c r="Q69" s="47">
        <v>104</v>
      </c>
      <c r="R69" s="47">
        <v>130.19999999999999</v>
      </c>
      <c r="S69" s="47">
        <v>100</v>
      </c>
      <c r="T69" s="47">
        <v>99.3</v>
      </c>
      <c r="U69" s="47">
        <v>100.3</v>
      </c>
      <c r="V69" s="47">
        <v>117.4</v>
      </c>
      <c r="W69" s="47">
        <v>108.6</v>
      </c>
      <c r="X69" s="48">
        <v>0</v>
      </c>
    </row>
    <row r="70" spans="1:24" ht="15.75" x14ac:dyDescent="0.25">
      <c r="A70" s="9" t="s">
        <v>25</v>
      </c>
      <c r="B70" s="56">
        <v>102.5</v>
      </c>
      <c r="C70" s="57">
        <v>90.2</v>
      </c>
      <c r="D70" s="47">
        <v>186.6</v>
      </c>
      <c r="E70" s="47">
        <v>111.3</v>
      </c>
      <c r="F70" s="47">
        <v>100.9</v>
      </c>
      <c r="G70" s="47">
        <v>114.5</v>
      </c>
      <c r="H70" s="47">
        <v>83.5</v>
      </c>
      <c r="I70" s="47">
        <v>100.4</v>
      </c>
      <c r="J70" s="47">
        <v>93.8</v>
      </c>
      <c r="K70" s="47">
        <v>105.2</v>
      </c>
      <c r="L70" s="47">
        <v>116.1</v>
      </c>
      <c r="M70" s="47">
        <v>106.6</v>
      </c>
      <c r="N70" s="47">
        <v>99.6</v>
      </c>
      <c r="O70" s="47">
        <v>94.344739939210015</v>
      </c>
      <c r="P70" s="47">
        <v>101.93207421377188</v>
      </c>
      <c r="Q70" s="47">
        <v>96.1</v>
      </c>
      <c r="R70" s="47">
        <v>120.4</v>
      </c>
      <c r="S70" s="47">
        <v>98.2</v>
      </c>
      <c r="T70" s="47">
        <v>98.9</v>
      </c>
      <c r="U70" s="47">
        <v>101.4</v>
      </c>
      <c r="V70" s="47">
        <v>109.8</v>
      </c>
      <c r="W70" s="47">
        <v>110.8</v>
      </c>
      <c r="X70" s="48">
        <v>0</v>
      </c>
    </row>
    <row r="71" spans="1:24" ht="15.75" x14ac:dyDescent="0.25">
      <c r="A71" s="7" t="s">
        <v>4</v>
      </c>
      <c r="B71" s="41">
        <v>100.7</v>
      </c>
      <c r="C71" s="41">
        <v>100.98507001214718</v>
      </c>
      <c r="D71" s="41">
        <v>104.83418774902671</v>
      </c>
      <c r="E71" s="41">
        <v>98.750023282927813</v>
      </c>
      <c r="F71" s="41">
        <v>100.78428014773652</v>
      </c>
      <c r="G71" s="41">
        <v>95.92356978058892</v>
      </c>
      <c r="H71" s="41">
        <v>89.977581190213897</v>
      </c>
      <c r="I71" s="41">
        <v>94.370806841884729</v>
      </c>
      <c r="J71" s="41">
        <v>99.563441762685926</v>
      </c>
      <c r="K71" s="41">
        <v>102.32475173078575</v>
      </c>
      <c r="L71" s="41">
        <v>104.50500821801434</v>
      </c>
      <c r="M71" s="41">
        <v>102.52354122990175</v>
      </c>
      <c r="N71" s="41">
        <v>98.076005764900898</v>
      </c>
      <c r="O71" s="41">
        <v>97.961833416518317</v>
      </c>
      <c r="P71" s="41">
        <v>98.139085050175055</v>
      </c>
      <c r="Q71" s="41">
        <v>99.59564525686902</v>
      </c>
      <c r="R71" s="41">
        <v>94.617494491712833</v>
      </c>
      <c r="S71" s="41">
        <v>97.697084359559469</v>
      </c>
      <c r="T71" s="41">
        <v>100.01557635367924</v>
      </c>
      <c r="U71" s="41">
        <v>99.517187899838916</v>
      </c>
      <c r="V71" s="41">
        <v>96.858355461277839</v>
      </c>
      <c r="W71" s="41">
        <v>108.32964901457159</v>
      </c>
      <c r="X71" s="41">
        <v>0</v>
      </c>
    </row>
    <row r="72" spans="1:24" ht="15.75" x14ac:dyDescent="0.25">
      <c r="A72" s="8" t="s">
        <v>108</v>
      </c>
      <c r="B72" s="56">
        <v>101.8</v>
      </c>
      <c r="C72" s="57">
        <v>106.2</v>
      </c>
      <c r="D72" s="47">
        <v>106.7</v>
      </c>
      <c r="E72" s="47">
        <v>102.3</v>
      </c>
      <c r="F72" s="47">
        <v>91.2</v>
      </c>
      <c r="G72" s="47">
        <v>90.5</v>
      </c>
      <c r="H72" s="47">
        <v>147.19999999999999</v>
      </c>
      <c r="I72" s="47">
        <v>97.6</v>
      </c>
      <c r="J72" s="47">
        <v>95.9</v>
      </c>
      <c r="K72" s="47">
        <v>101</v>
      </c>
      <c r="L72" s="47">
        <v>107.3</v>
      </c>
      <c r="M72" s="47">
        <v>101.2</v>
      </c>
      <c r="N72" s="47">
        <v>98.4</v>
      </c>
      <c r="O72" s="47">
        <v>92.409930578350341</v>
      </c>
      <c r="P72" s="47">
        <v>101.03489448868265</v>
      </c>
      <c r="Q72" s="47">
        <v>107.7</v>
      </c>
      <c r="R72" s="47">
        <v>92.9</v>
      </c>
      <c r="S72" s="47">
        <v>102.9</v>
      </c>
      <c r="T72" s="47">
        <v>98.4</v>
      </c>
      <c r="U72" s="47">
        <v>98.6</v>
      </c>
      <c r="V72" s="47">
        <v>94.7</v>
      </c>
      <c r="W72" s="47">
        <v>112.8</v>
      </c>
      <c r="X72" s="48">
        <v>0</v>
      </c>
    </row>
    <row r="73" spans="1:24" s="18" customFormat="1" ht="15.75" x14ac:dyDescent="0.25">
      <c r="A73" s="8" t="s">
        <v>24</v>
      </c>
      <c r="B73" s="56">
        <v>100.5</v>
      </c>
      <c r="C73" s="57">
        <v>105.5</v>
      </c>
      <c r="D73" s="47">
        <v>99.4</v>
      </c>
      <c r="E73" s="47">
        <v>102.3</v>
      </c>
      <c r="F73" s="47">
        <v>100.3</v>
      </c>
      <c r="G73" s="47">
        <v>106.8</v>
      </c>
      <c r="H73" s="47">
        <v>99.9</v>
      </c>
      <c r="I73" s="47">
        <v>91.5</v>
      </c>
      <c r="J73" s="47">
        <v>103.2</v>
      </c>
      <c r="K73" s="47">
        <v>101.2</v>
      </c>
      <c r="L73" s="47">
        <v>102.1</v>
      </c>
      <c r="M73" s="47">
        <v>102.4</v>
      </c>
      <c r="N73" s="47">
        <v>102.6</v>
      </c>
      <c r="O73" s="47">
        <v>101.07282587655865</v>
      </c>
      <c r="P73" s="47">
        <v>103.53543697386682</v>
      </c>
      <c r="Q73" s="47">
        <v>110.3</v>
      </c>
      <c r="R73" s="47">
        <v>93.7</v>
      </c>
      <c r="S73" s="47">
        <v>98.1</v>
      </c>
      <c r="T73" s="47">
        <v>100.4</v>
      </c>
      <c r="U73" s="47">
        <v>100.5</v>
      </c>
      <c r="V73" s="47">
        <v>93.2</v>
      </c>
      <c r="W73" s="47">
        <v>113.7</v>
      </c>
      <c r="X73" s="48">
        <v>0</v>
      </c>
    </row>
    <row r="74" spans="1:24" ht="15.75" x14ac:dyDescent="0.25">
      <c r="A74" s="9" t="s">
        <v>109</v>
      </c>
      <c r="B74" s="56">
        <v>101</v>
      </c>
      <c r="C74" s="57">
        <v>101.3</v>
      </c>
      <c r="D74" s="47">
        <v>104.9</v>
      </c>
      <c r="E74" s="47">
        <v>93.3</v>
      </c>
      <c r="F74" s="47">
        <v>101.8</v>
      </c>
      <c r="G74" s="47">
        <v>98.8</v>
      </c>
      <c r="H74" s="47">
        <v>87</v>
      </c>
      <c r="I74" s="47">
        <v>94.8</v>
      </c>
      <c r="J74" s="47">
        <v>97.6</v>
      </c>
      <c r="K74" s="47">
        <v>103.4</v>
      </c>
      <c r="L74" s="47">
        <v>103.6</v>
      </c>
      <c r="M74" s="47">
        <v>103.9</v>
      </c>
      <c r="N74" s="47">
        <v>93.1</v>
      </c>
      <c r="O74" s="47">
        <v>96.36272802603618</v>
      </c>
      <c r="P74" s="47">
        <v>91.653351031000881</v>
      </c>
      <c r="Q74" s="47">
        <v>93.1</v>
      </c>
      <c r="R74" s="47">
        <v>92.6</v>
      </c>
      <c r="S74" s="47">
        <v>95.6</v>
      </c>
      <c r="T74" s="47">
        <v>100.5</v>
      </c>
      <c r="U74" s="47">
        <v>99.2</v>
      </c>
      <c r="V74" s="47">
        <v>94.6</v>
      </c>
      <c r="W74" s="47">
        <v>106.9</v>
      </c>
      <c r="X74" s="48">
        <v>0</v>
      </c>
    </row>
    <row r="75" spans="1:24" ht="15.75" x14ac:dyDescent="0.25">
      <c r="A75" s="9" t="s">
        <v>23</v>
      </c>
      <c r="B75" s="56">
        <v>98.8</v>
      </c>
      <c r="C75" s="57">
        <v>93.7</v>
      </c>
      <c r="D75" s="47">
        <v>100.4</v>
      </c>
      <c r="E75" s="47">
        <v>88.9</v>
      </c>
      <c r="F75" s="47">
        <v>100.3</v>
      </c>
      <c r="G75" s="47">
        <v>97.9</v>
      </c>
      <c r="H75" s="47">
        <v>90.2</v>
      </c>
      <c r="I75" s="47">
        <v>102.2</v>
      </c>
      <c r="J75" s="47">
        <v>98.5</v>
      </c>
      <c r="K75" s="47">
        <v>103.2</v>
      </c>
      <c r="L75" s="47">
        <v>103.5</v>
      </c>
      <c r="M75" s="47">
        <v>115.9</v>
      </c>
      <c r="N75" s="47">
        <v>78.599999999999994</v>
      </c>
      <c r="O75" s="47">
        <v>89.673589021265812</v>
      </c>
      <c r="P75" s="47">
        <v>73.575581793850645</v>
      </c>
      <c r="Q75" s="47">
        <v>114.2</v>
      </c>
      <c r="R75" s="47">
        <v>83.1</v>
      </c>
      <c r="S75" s="47">
        <v>97</v>
      </c>
      <c r="T75" s="47">
        <v>99.9</v>
      </c>
      <c r="U75" s="47">
        <v>97.5</v>
      </c>
      <c r="V75" s="47">
        <v>96.8</v>
      </c>
      <c r="W75" s="47">
        <v>125.5</v>
      </c>
      <c r="X75" s="48">
        <v>0</v>
      </c>
    </row>
    <row r="76" spans="1:24" ht="15.75" x14ac:dyDescent="0.25">
      <c r="A76" s="5" t="s">
        <v>22</v>
      </c>
      <c r="B76" s="56">
        <v>105.9</v>
      </c>
      <c r="C76" s="57">
        <v>106.4</v>
      </c>
      <c r="D76" s="47">
        <v>112.7</v>
      </c>
      <c r="E76" s="47">
        <v>99.6</v>
      </c>
      <c r="F76" s="47">
        <v>103.5</v>
      </c>
      <c r="G76" s="47">
        <v>107.1</v>
      </c>
      <c r="H76" s="47">
        <v>86.2</v>
      </c>
      <c r="I76" s="47">
        <v>74.8</v>
      </c>
      <c r="J76" s="47">
        <v>96.1</v>
      </c>
      <c r="K76" s="47">
        <v>113.4</v>
      </c>
      <c r="L76" s="47">
        <v>97.9</v>
      </c>
      <c r="M76" s="47">
        <v>102.5</v>
      </c>
      <c r="N76" s="47">
        <v>97.5</v>
      </c>
      <c r="O76" s="47">
        <v>89.962689287847184</v>
      </c>
      <c r="P76" s="47">
        <v>100.94529981178202</v>
      </c>
      <c r="Q76" s="47">
        <v>54.9</v>
      </c>
      <c r="R76" s="47">
        <v>104.2</v>
      </c>
      <c r="S76" s="47">
        <v>96.7</v>
      </c>
      <c r="T76" s="47">
        <v>100.5</v>
      </c>
      <c r="U76" s="47">
        <v>98.9</v>
      </c>
      <c r="V76" s="47">
        <v>78.8</v>
      </c>
      <c r="W76" s="47">
        <v>94.7</v>
      </c>
      <c r="X76" s="48">
        <v>0</v>
      </c>
    </row>
    <row r="77" spans="1:24" ht="15.75" x14ac:dyDescent="0.25">
      <c r="A77" s="8" t="s">
        <v>85</v>
      </c>
      <c r="B77" s="56">
        <v>97.4</v>
      </c>
      <c r="C77" s="57">
        <v>102.6</v>
      </c>
      <c r="D77" s="47">
        <v>98.4</v>
      </c>
      <c r="E77" s="47">
        <v>90.4</v>
      </c>
      <c r="F77" s="47">
        <v>104.6</v>
      </c>
      <c r="G77" s="47">
        <v>94.9</v>
      </c>
      <c r="H77" s="47">
        <v>81.900000000000006</v>
      </c>
      <c r="I77" s="47">
        <v>100.7</v>
      </c>
      <c r="J77" s="47">
        <v>97.7</v>
      </c>
      <c r="K77" s="47">
        <v>98.2</v>
      </c>
      <c r="L77" s="47">
        <v>107.5</v>
      </c>
      <c r="M77" s="47">
        <v>88.2</v>
      </c>
      <c r="N77" s="47">
        <v>112.9</v>
      </c>
      <c r="O77" s="47">
        <v>107.64960337720304</v>
      </c>
      <c r="P77" s="47">
        <v>115.43349275823698</v>
      </c>
      <c r="Q77" s="47">
        <v>101.4</v>
      </c>
      <c r="R77" s="47">
        <v>96.9</v>
      </c>
      <c r="S77" s="47">
        <v>92.6</v>
      </c>
      <c r="T77" s="47">
        <v>101.6</v>
      </c>
      <c r="U77" s="47">
        <v>103.2</v>
      </c>
      <c r="V77" s="47">
        <v>106</v>
      </c>
      <c r="W77" s="47">
        <v>94.8</v>
      </c>
      <c r="X77" s="48">
        <v>0</v>
      </c>
    </row>
    <row r="78" spans="1:24" ht="15.75" x14ac:dyDescent="0.25">
      <c r="A78" s="11" t="s">
        <v>110</v>
      </c>
      <c r="B78" s="56">
        <v>99.4</v>
      </c>
      <c r="C78" s="57">
        <v>96.3</v>
      </c>
      <c r="D78" s="47">
        <v>104.4</v>
      </c>
      <c r="E78" s="47">
        <v>98.1</v>
      </c>
      <c r="F78" s="47">
        <v>100.6</v>
      </c>
      <c r="G78" s="47">
        <v>80.3</v>
      </c>
      <c r="H78" s="47">
        <v>95.3</v>
      </c>
      <c r="I78" s="47">
        <v>99.5</v>
      </c>
      <c r="J78" s="47">
        <v>103.1</v>
      </c>
      <c r="K78" s="47">
        <v>101.1</v>
      </c>
      <c r="L78" s="47">
        <v>110.1</v>
      </c>
      <c r="M78" s="47">
        <v>100.5</v>
      </c>
      <c r="N78" s="47">
        <v>99.4</v>
      </c>
      <c r="O78" s="47">
        <v>96.000665912712122</v>
      </c>
      <c r="P78" s="47">
        <v>101.63775190941777</v>
      </c>
      <c r="Q78" s="47">
        <v>104.1</v>
      </c>
      <c r="R78" s="47">
        <v>110.1</v>
      </c>
      <c r="S78" s="47">
        <v>100.4</v>
      </c>
      <c r="T78" s="47">
        <v>98.7</v>
      </c>
      <c r="U78" s="47">
        <v>99.2</v>
      </c>
      <c r="V78" s="47">
        <v>110.4</v>
      </c>
      <c r="W78" s="47">
        <v>100.4</v>
      </c>
      <c r="X78" s="48">
        <v>0</v>
      </c>
    </row>
    <row r="79" spans="1:24" ht="15.75" x14ac:dyDescent="0.25">
      <c r="A79" s="7" t="s">
        <v>5</v>
      </c>
      <c r="B79" s="41">
        <v>101.4</v>
      </c>
      <c r="C79" s="41">
        <v>99.450593922722689</v>
      </c>
      <c r="D79" s="41">
        <v>99.437089465057454</v>
      </c>
      <c r="E79" s="41">
        <v>102.76565405181792</v>
      </c>
      <c r="F79" s="41">
        <v>98.230876231918941</v>
      </c>
      <c r="G79" s="41">
        <v>95.853226743272046</v>
      </c>
      <c r="H79" s="41">
        <v>102.12273234925784</v>
      </c>
      <c r="I79" s="41">
        <v>102.46939071526671</v>
      </c>
      <c r="J79" s="41">
        <v>102.92437103150714</v>
      </c>
      <c r="K79" s="41">
        <v>105.34472273163877</v>
      </c>
      <c r="L79" s="41">
        <v>103.4190998999796</v>
      </c>
      <c r="M79" s="41">
        <v>105.41506302025962</v>
      </c>
      <c r="N79" s="41">
        <v>103.13491776362993</v>
      </c>
      <c r="O79" s="41">
        <v>102.92735521738814</v>
      </c>
      <c r="P79" s="41">
        <v>103.26474021727492</v>
      </c>
      <c r="Q79" s="41">
        <v>104.25749887140373</v>
      </c>
      <c r="R79" s="41">
        <v>101.76310732295528</v>
      </c>
      <c r="S79" s="41">
        <v>97.470212370754268</v>
      </c>
      <c r="T79" s="41">
        <v>99.14832724916765</v>
      </c>
      <c r="U79" s="41">
        <v>99.594107441975524</v>
      </c>
      <c r="V79" s="41">
        <v>102.10933313549542</v>
      </c>
      <c r="W79" s="41">
        <v>109.69264541884868</v>
      </c>
      <c r="X79" s="41">
        <v>0</v>
      </c>
    </row>
    <row r="80" spans="1:24" ht="15.75" x14ac:dyDescent="0.25">
      <c r="A80" s="8" t="s">
        <v>21</v>
      </c>
      <c r="B80" s="56">
        <v>104.7</v>
      </c>
      <c r="C80" s="57">
        <v>99.3</v>
      </c>
      <c r="D80" s="47">
        <v>82.9</v>
      </c>
      <c r="E80" s="47">
        <v>73.3</v>
      </c>
      <c r="F80" s="47">
        <v>99</v>
      </c>
      <c r="G80" s="47">
        <v>104.2</v>
      </c>
      <c r="H80" s="47">
        <v>100.7</v>
      </c>
      <c r="I80" s="47">
        <v>136.69999999999999</v>
      </c>
      <c r="J80" s="47">
        <v>116.5</v>
      </c>
      <c r="K80" s="47">
        <v>101.8</v>
      </c>
      <c r="L80" s="47">
        <v>143.30000000000001</v>
      </c>
      <c r="M80" s="47">
        <v>97.8</v>
      </c>
      <c r="N80" s="47">
        <v>108</v>
      </c>
      <c r="O80" s="47">
        <v>117.3403872875481</v>
      </c>
      <c r="P80" s="47">
        <v>101.14299925618111</v>
      </c>
      <c r="Q80" s="47">
        <v>104.5</v>
      </c>
      <c r="R80" s="47">
        <v>128.30000000000001</v>
      </c>
      <c r="S80" s="47">
        <v>97.3</v>
      </c>
      <c r="T80" s="47">
        <v>99.5</v>
      </c>
      <c r="U80" s="47">
        <v>103.9</v>
      </c>
      <c r="V80" s="47">
        <v>76.099999999999994</v>
      </c>
      <c r="W80" s="47">
        <v>100.4</v>
      </c>
      <c r="X80" s="48">
        <v>0</v>
      </c>
    </row>
    <row r="81" spans="1:24" ht="15.75" x14ac:dyDescent="0.25">
      <c r="A81" s="8" t="s">
        <v>20</v>
      </c>
      <c r="B81" s="56">
        <v>101.9</v>
      </c>
      <c r="C81" s="57">
        <v>98.5</v>
      </c>
      <c r="D81" s="47">
        <v>98.9</v>
      </c>
      <c r="E81" s="47">
        <v>129.30000000000001</v>
      </c>
      <c r="F81" s="47">
        <v>105.3</v>
      </c>
      <c r="G81" s="47">
        <v>103.4</v>
      </c>
      <c r="H81" s="47">
        <v>103.6</v>
      </c>
      <c r="I81" s="47">
        <v>116.7</v>
      </c>
      <c r="J81" s="47">
        <v>103.4</v>
      </c>
      <c r="K81" s="47">
        <v>105.5</v>
      </c>
      <c r="L81" s="47">
        <v>103.8</v>
      </c>
      <c r="M81" s="47">
        <v>104.3</v>
      </c>
      <c r="N81" s="47">
        <v>100.7</v>
      </c>
      <c r="O81" s="47">
        <v>92.194705041640475</v>
      </c>
      <c r="P81" s="47">
        <v>101.75982044105807</v>
      </c>
      <c r="Q81" s="47">
        <v>118.6</v>
      </c>
      <c r="R81" s="47">
        <v>114</v>
      </c>
      <c r="S81" s="47">
        <v>100.3</v>
      </c>
      <c r="T81" s="47">
        <v>101.6</v>
      </c>
      <c r="U81" s="47">
        <v>99.1</v>
      </c>
      <c r="V81" s="47">
        <v>101.3</v>
      </c>
      <c r="W81" s="47">
        <v>93.4</v>
      </c>
      <c r="X81" s="48">
        <v>0</v>
      </c>
    </row>
    <row r="82" spans="1:24" s="18" customFormat="1" ht="15.75" x14ac:dyDescent="0.25">
      <c r="A82" s="8" t="s">
        <v>19</v>
      </c>
      <c r="B82" s="56">
        <v>101.6</v>
      </c>
      <c r="C82" s="57">
        <v>83.3</v>
      </c>
      <c r="D82" s="47">
        <v>86.2</v>
      </c>
      <c r="E82" s="47">
        <v>108.8</v>
      </c>
      <c r="F82" s="47">
        <v>92.5</v>
      </c>
      <c r="G82" s="47">
        <v>136.30000000000001</v>
      </c>
      <c r="H82" s="47">
        <v>129.80000000000001</v>
      </c>
      <c r="I82" s="47">
        <v>113.5</v>
      </c>
      <c r="J82" s="47">
        <v>111.6</v>
      </c>
      <c r="K82" s="47">
        <v>87.6</v>
      </c>
      <c r="L82" s="47">
        <v>95.9</v>
      </c>
      <c r="M82" s="47">
        <v>97</v>
      </c>
      <c r="N82" s="47">
        <v>111</v>
      </c>
      <c r="O82" s="47">
        <v>109.14556422360215</v>
      </c>
      <c r="P82" s="47">
        <v>111.63409332972734</v>
      </c>
      <c r="Q82" s="47">
        <v>93.6</v>
      </c>
      <c r="R82" s="47">
        <v>145.9</v>
      </c>
      <c r="S82" s="47">
        <v>98.9</v>
      </c>
      <c r="T82" s="47">
        <v>100.6</v>
      </c>
      <c r="U82" s="47">
        <v>98.7</v>
      </c>
      <c r="V82" s="47">
        <v>94.5</v>
      </c>
      <c r="W82" s="47">
        <v>94.5</v>
      </c>
      <c r="X82" s="48">
        <v>0</v>
      </c>
    </row>
    <row r="83" spans="1:24" ht="15.75" x14ac:dyDescent="0.25">
      <c r="A83" s="8" t="s">
        <v>111</v>
      </c>
      <c r="B83" s="56">
        <v>102.5</v>
      </c>
      <c r="C83" s="57">
        <v>97.9</v>
      </c>
      <c r="D83" s="47">
        <v>87</v>
      </c>
      <c r="E83" s="47">
        <v>103.8</v>
      </c>
      <c r="F83" s="47">
        <v>95.2</v>
      </c>
      <c r="G83" s="47">
        <v>103.8</v>
      </c>
      <c r="H83" s="47">
        <v>101.9</v>
      </c>
      <c r="I83" s="47">
        <v>103.8</v>
      </c>
      <c r="J83" s="47">
        <v>103</v>
      </c>
      <c r="K83" s="47">
        <v>96.9</v>
      </c>
      <c r="L83" s="47">
        <v>111.2</v>
      </c>
      <c r="M83" s="47">
        <v>107.8</v>
      </c>
      <c r="N83" s="47">
        <v>104</v>
      </c>
      <c r="O83" s="47">
        <v>107.10353267343262</v>
      </c>
      <c r="P83" s="47">
        <v>102.43147007011879</v>
      </c>
      <c r="Q83" s="47">
        <v>123.1</v>
      </c>
      <c r="R83" s="47">
        <v>108.3</v>
      </c>
      <c r="S83" s="47">
        <v>97.2</v>
      </c>
      <c r="T83" s="47">
        <v>98.4</v>
      </c>
      <c r="U83" s="47">
        <v>99.7</v>
      </c>
      <c r="V83" s="47">
        <v>108.1</v>
      </c>
      <c r="W83" s="47">
        <v>102.3</v>
      </c>
      <c r="X83" s="48">
        <v>0</v>
      </c>
    </row>
    <row r="84" spans="1:24" ht="15.75" x14ac:dyDescent="0.25">
      <c r="A84" s="8" t="s">
        <v>112</v>
      </c>
      <c r="B84" s="56">
        <v>100.4</v>
      </c>
      <c r="C84" s="57">
        <v>107.2</v>
      </c>
      <c r="D84" s="47">
        <v>100.4</v>
      </c>
      <c r="E84" s="47">
        <v>103.3</v>
      </c>
      <c r="F84" s="47">
        <v>95.1</v>
      </c>
      <c r="G84" s="47">
        <v>75.099999999999994</v>
      </c>
      <c r="H84" s="47">
        <v>80.3</v>
      </c>
      <c r="I84" s="47">
        <v>95.9</v>
      </c>
      <c r="J84" s="47">
        <v>100.6</v>
      </c>
      <c r="K84" s="47">
        <v>109.2</v>
      </c>
      <c r="L84" s="47">
        <v>98.6</v>
      </c>
      <c r="M84" s="47">
        <v>105</v>
      </c>
      <c r="N84" s="47">
        <v>107.6</v>
      </c>
      <c r="O84" s="47">
        <v>114.45493454452919</v>
      </c>
      <c r="P84" s="47">
        <v>102.43148323195139</v>
      </c>
      <c r="Q84" s="47">
        <v>99.2</v>
      </c>
      <c r="R84" s="47">
        <v>111</v>
      </c>
      <c r="S84" s="47">
        <v>98.2</v>
      </c>
      <c r="T84" s="47">
        <v>97.8</v>
      </c>
      <c r="U84" s="47">
        <v>98</v>
      </c>
      <c r="V84" s="47">
        <v>107.3</v>
      </c>
      <c r="W84" s="47">
        <v>95.4</v>
      </c>
      <c r="X84" s="48">
        <v>0</v>
      </c>
    </row>
    <row r="85" spans="1:24" ht="15.75" x14ac:dyDescent="0.25">
      <c r="A85" s="8" t="s">
        <v>113</v>
      </c>
      <c r="B85" s="56">
        <v>102</v>
      </c>
      <c r="C85" s="57">
        <v>100.9</v>
      </c>
      <c r="D85" s="47">
        <v>100.6</v>
      </c>
      <c r="E85" s="47">
        <v>98.6</v>
      </c>
      <c r="F85" s="47">
        <v>104.8</v>
      </c>
      <c r="G85" s="47">
        <v>104.6</v>
      </c>
      <c r="H85" s="47">
        <v>113.7</v>
      </c>
      <c r="I85" s="47">
        <v>111.6</v>
      </c>
      <c r="J85" s="47">
        <v>96.3</v>
      </c>
      <c r="K85" s="47">
        <v>106.4</v>
      </c>
      <c r="L85" s="47">
        <v>103</v>
      </c>
      <c r="M85" s="47">
        <v>101.7</v>
      </c>
      <c r="N85" s="47">
        <v>100.2</v>
      </c>
      <c r="O85" s="47">
        <v>96.261760772695879</v>
      </c>
      <c r="P85" s="47">
        <v>102.9286801548772</v>
      </c>
      <c r="Q85" s="47">
        <v>103.2</v>
      </c>
      <c r="R85" s="47">
        <v>102.2</v>
      </c>
      <c r="S85" s="47">
        <v>97.5</v>
      </c>
      <c r="T85" s="47">
        <v>102.7</v>
      </c>
      <c r="U85" s="47">
        <v>99.3</v>
      </c>
      <c r="V85" s="47">
        <v>104.2</v>
      </c>
      <c r="W85" s="47">
        <v>165.4</v>
      </c>
      <c r="X85" s="48">
        <v>0</v>
      </c>
    </row>
    <row r="86" spans="1:24" ht="15.75" x14ac:dyDescent="0.25">
      <c r="A86" s="64" t="s">
        <v>183</v>
      </c>
      <c r="B86" s="56">
        <v>100.1</v>
      </c>
      <c r="C86" s="57">
        <v>100.6</v>
      </c>
      <c r="D86" s="47">
        <v>101.1</v>
      </c>
      <c r="E86" s="47">
        <v>101.8</v>
      </c>
      <c r="F86" s="47">
        <v>97.6</v>
      </c>
      <c r="G86" s="47">
        <v>91.5</v>
      </c>
      <c r="H86" s="47">
        <v>108.4</v>
      </c>
      <c r="I86" s="47">
        <v>97.4</v>
      </c>
      <c r="J86" s="47">
        <v>97.8</v>
      </c>
      <c r="K86" s="47">
        <v>105.5</v>
      </c>
      <c r="L86" s="47">
        <v>108.3</v>
      </c>
      <c r="M86" s="47">
        <v>98.9</v>
      </c>
      <c r="N86" s="47">
        <v>99.9</v>
      </c>
      <c r="O86" s="47">
        <v>92.814357165280029</v>
      </c>
      <c r="P86" s="47">
        <v>103.5263026471349</v>
      </c>
      <c r="Q86" s="47">
        <v>98.3</v>
      </c>
      <c r="R86" s="47">
        <v>95</v>
      </c>
      <c r="S86" s="47">
        <v>96.9</v>
      </c>
      <c r="T86" s="47">
        <v>98.3</v>
      </c>
      <c r="U86" s="47">
        <v>97.7</v>
      </c>
      <c r="V86" s="47">
        <v>94.3</v>
      </c>
      <c r="W86" s="47">
        <v>104.1</v>
      </c>
      <c r="X86" s="48">
        <v>0</v>
      </c>
    </row>
    <row r="87" spans="1:24" ht="15.75" x14ac:dyDescent="0.25">
      <c r="A87" s="8" t="s">
        <v>114</v>
      </c>
      <c r="B87" s="56">
        <v>103.2</v>
      </c>
      <c r="C87" s="57">
        <v>103.7</v>
      </c>
      <c r="D87" s="47">
        <v>87.8</v>
      </c>
      <c r="E87" s="47">
        <v>102.6</v>
      </c>
      <c r="F87" s="47">
        <v>104.6</v>
      </c>
      <c r="G87" s="47">
        <v>109.9</v>
      </c>
      <c r="H87" s="47">
        <v>104.2</v>
      </c>
      <c r="I87" s="47">
        <v>100.9</v>
      </c>
      <c r="J87" s="47">
        <v>108.3</v>
      </c>
      <c r="K87" s="47">
        <v>108.9</v>
      </c>
      <c r="L87" s="47">
        <v>105</v>
      </c>
      <c r="M87" s="47">
        <v>111.7</v>
      </c>
      <c r="N87" s="47">
        <v>104.9</v>
      </c>
      <c r="O87" s="47">
        <v>107.22549701312364</v>
      </c>
      <c r="P87" s="47">
        <v>103.43207305269652</v>
      </c>
      <c r="Q87" s="47">
        <v>108.4</v>
      </c>
      <c r="R87" s="47">
        <v>96.4</v>
      </c>
      <c r="S87" s="47">
        <v>97.7</v>
      </c>
      <c r="T87" s="47">
        <v>100.1</v>
      </c>
      <c r="U87" s="47">
        <v>102.5</v>
      </c>
      <c r="V87" s="47">
        <v>100.6</v>
      </c>
      <c r="W87" s="47">
        <v>108.9</v>
      </c>
      <c r="X87" s="48">
        <v>0</v>
      </c>
    </row>
    <row r="88" spans="1:24" ht="15.75" x14ac:dyDescent="0.25">
      <c r="A88" s="8" t="s">
        <v>18</v>
      </c>
      <c r="B88" s="56">
        <v>101.5</v>
      </c>
      <c r="C88" s="57">
        <v>95.3</v>
      </c>
      <c r="D88" s="47">
        <v>97</v>
      </c>
      <c r="E88" s="47">
        <v>104.4</v>
      </c>
      <c r="F88" s="47">
        <v>94.1</v>
      </c>
      <c r="G88" s="47">
        <v>100.6</v>
      </c>
      <c r="H88" s="47">
        <v>117.7</v>
      </c>
      <c r="I88" s="47">
        <v>100.2</v>
      </c>
      <c r="J88" s="47">
        <v>102.7</v>
      </c>
      <c r="K88" s="47">
        <v>108.9</v>
      </c>
      <c r="L88" s="47">
        <v>103.5</v>
      </c>
      <c r="M88" s="47">
        <v>100.9</v>
      </c>
      <c r="N88" s="47">
        <v>100</v>
      </c>
      <c r="O88" s="47">
        <v>96.499421371551264</v>
      </c>
      <c r="P88" s="47">
        <v>101.94605295975825</v>
      </c>
      <c r="Q88" s="47">
        <v>93</v>
      </c>
      <c r="R88" s="47">
        <v>98.1</v>
      </c>
      <c r="S88" s="47">
        <v>97.1</v>
      </c>
      <c r="T88" s="47">
        <v>100.3</v>
      </c>
      <c r="U88" s="47">
        <v>101.7</v>
      </c>
      <c r="V88" s="47">
        <v>96.8</v>
      </c>
      <c r="W88" s="47">
        <v>97.8</v>
      </c>
      <c r="X88" s="48">
        <v>0</v>
      </c>
    </row>
    <row r="89" spans="1:24" ht="15.75" x14ac:dyDescent="0.25">
      <c r="A89" s="11" t="s">
        <v>17</v>
      </c>
      <c r="B89" s="58">
        <v>100.2</v>
      </c>
      <c r="C89" s="57">
        <v>88</v>
      </c>
      <c r="D89" s="47">
        <v>95.7</v>
      </c>
      <c r="E89" s="47">
        <v>98.3</v>
      </c>
      <c r="F89" s="47">
        <v>95.7</v>
      </c>
      <c r="G89" s="47">
        <v>107.9</v>
      </c>
      <c r="H89" s="47">
        <v>114.9</v>
      </c>
      <c r="I89" s="47">
        <v>108.7</v>
      </c>
      <c r="J89" s="47">
        <v>112.7</v>
      </c>
      <c r="K89" s="47">
        <v>100.5</v>
      </c>
      <c r="L89" s="47">
        <v>91.7</v>
      </c>
      <c r="M89" s="47">
        <v>105.2</v>
      </c>
      <c r="N89" s="47">
        <v>98</v>
      </c>
      <c r="O89" s="47">
        <v>88.508363826213923</v>
      </c>
      <c r="P89" s="47">
        <v>105.44763439758806</v>
      </c>
      <c r="Q89" s="47">
        <v>116.8</v>
      </c>
      <c r="R89" s="47">
        <v>106.9</v>
      </c>
      <c r="S89" s="47">
        <v>94.9</v>
      </c>
      <c r="T89" s="47">
        <v>93.2</v>
      </c>
      <c r="U89" s="47">
        <v>100</v>
      </c>
      <c r="V89" s="47">
        <v>106.3</v>
      </c>
      <c r="W89" s="47">
        <v>121.7</v>
      </c>
      <c r="X89" s="48">
        <v>0</v>
      </c>
    </row>
    <row r="90" spans="1:24" ht="15.75" x14ac:dyDescent="0.25">
      <c r="A90" s="7" t="s">
        <v>6</v>
      </c>
      <c r="B90" s="41">
        <v>103.1</v>
      </c>
      <c r="C90" s="41">
        <v>102.21031465360757</v>
      </c>
      <c r="D90" s="41">
        <v>102.89224323884602</v>
      </c>
      <c r="E90" s="41">
        <v>104.08165432019827</v>
      </c>
      <c r="F90" s="41">
        <v>94.836010491473559</v>
      </c>
      <c r="G90" s="41">
        <v>102.04723145255285</v>
      </c>
      <c r="H90" s="41">
        <v>108.21205435383374</v>
      </c>
      <c r="I90" s="41">
        <v>103.39998118418903</v>
      </c>
      <c r="J90" s="41">
        <v>104.18292748771727</v>
      </c>
      <c r="K90" s="41">
        <v>108.0609528436226</v>
      </c>
      <c r="L90" s="41">
        <v>103.64337684616041</v>
      </c>
      <c r="M90" s="41">
        <v>103.1008506330555</v>
      </c>
      <c r="N90" s="41">
        <v>103.04887059987075</v>
      </c>
      <c r="O90" s="41">
        <v>103.4832053507706</v>
      </c>
      <c r="P90" s="41">
        <v>102.83581394921617</v>
      </c>
      <c r="Q90" s="41">
        <v>127.75241073384819</v>
      </c>
      <c r="R90" s="41">
        <v>112.33784782493717</v>
      </c>
      <c r="S90" s="41">
        <v>97.560968968347453</v>
      </c>
      <c r="T90" s="41">
        <v>99.626381828411454</v>
      </c>
      <c r="U90" s="41">
        <v>99.639175158690051</v>
      </c>
      <c r="V90" s="41">
        <v>101.72251895407712</v>
      </c>
      <c r="W90" s="41">
        <v>0</v>
      </c>
      <c r="X90" s="41">
        <v>0</v>
      </c>
    </row>
    <row r="91" spans="1:24" ht="15.75" x14ac:dyDescent="0.25">
      <c r="A91" s="8" t="s">
        <v>115</v>
      </c>
      <c r="B91" s="59">
        <v>104</v>
      </c>
      <c r="C91" s="57">
        <v>99.1</v>
      </c>
      <c r="D91" s="47">
        <v>96.9</v>
      </c>
      <c r="E91" s="47">
        <v>121.9</v>
      </c>
      <c r="F91" s="47">
        <v>97.4</v>
      </c>
      <c r="G91" s="47">
        <v>123.9</v>
      </c>
      <c r="H91" s="47">
        <v>127.3</v>
      </c>
      <c r="I91" s="47">
        <v>101.6</v>
      </c>
      <c r="J91" s="47">
        <v>113.2</v>
      </c>
      <c r="K91" s="47">
        <v>102.8</v>
      </c>
      <c r="L91" s="47">
        <v>107.6</v>
      </c>
      <c r="M91" s="47">
        <v>101.6</v>
      </c>
      <c r="N91" s="47">
        <v>93.5</v>
      </c>
      <c r="O91" s="47">
        <v>77.483387198890441</v>
      </c>
      <c r="P91" s="47">
        <v>99.428460282898328</v>
      </c>
      <c r="Q91" s="47">
        <v>113.3</v>
      </c>
      <c r="R91" s="47">
        <v>97.2</v>
      </c>
      <c r="S91" s="47">
        <v>102.7</v>
      </c>
      <c r="T91" s="47">
        <v>99.7</v>
      </c>
      <c r="U91" s="47">
        <v>99.4</v>
      </c>
      <c r="V91" s="47">
        <v>87.7</v>
      </c>
      <c r="W91" s="47">
        <v>98.1</v>
      </c>
      <c r="X91" s="48">
        <v>0</v>
      </c>
    </row>
    <row r="92" spans="1:24" ht="15.75" x14ac:dyDescent="0.25">
      <c r="A92" s="8" t="s">
        <v>116</v>
      </c>
      <c r="B92" s="56">
        <v>104.2</v>
      </c>
      <c r="C92" s="57">
        <v>97.9</v>
      </c>
      <c r="D92" s="47">
        <v>103.8</v>
      </c>
      <c r="E92" s="47">
        <v>111.9</v>
      </c>
      <c r="F92" s="47">
        <v>80.3</v>
      </c>
      <c r="G92" s="47">
        <v>64.7</v>
      </c>
      <c r="H92" s="47">
        <v>111</v>
      </c>
      <c r="I92" s="47">
        <v>112</v>
      </c>
      <c r="J92" s="47">
        <v>107.3</v>
      </c>
      <c r="K92" s="47">
        <v>124.7</v>
      </c>
      <c r="L92" s="47">
        <v>114.5</v>
      </c>
      <c r="M92" s="47">
        <v>117</v>
      </c>
      <c r="N92" s="47">
        <v>105.4</v>
      </c>
      <c r="O92" s="47">
        <v>104.35083013147025</v>
      </c>
      <c r="P92" s="47">
        <v>105.85932818869925</v>
      </c>
      <c r="Q92" s="47">
        <v>110.2</v>
      </c>
      <c r="R92" s="47">
        <v>140.9</v>
      </c>
      <c r="S92" s="47">
        <v>95.9</v>
      </c>
      <c r="T92" s="47">
        <v>100.5</v>
      </c>
      <c r="U92" s="47">
        <v>100.9</v>
      </c>
      <c r="V92" s="47">
        <v>110.3</v>
      </c>
      <c r="W92" s="47">
        <v>98.9</v>
      </c>
      <c r="X92" s="48">
        <v>0</v>
      </c>
    </row>
    <row r="93" spans="1:24" s="18" customFormat="1" ht="15.75" x14ac:dyDescent="0.25">
      <c r="A93" s="8" t="s">
        <v>7</v>
      </c>
      <c r="B93" s="56">
        <v>102.4</v>
      </c>
      <c r="C93" s="57">
        <v>96.8</v>
      </c>
      <c r="D93" s="47">
        <v>125</v>
      </c>
      <c r="E93" s="47">
        <v>106.1</v>
      </c>
      <c r="F93" s="47">
        <v>100.2</v>
      </c>
      <c r="G93" s="47">
        <v>104.9</v>
      </c>
      <c r="H93" s="47">
        <v>92.1</v>
      </c>
      <c r="I93" s="47">
        <v>99.5</v>
      </c>
      <c r="J93" s="47">
        <v>98.9</v>
      </c>
      <c r="K93" s="47">
        <v>110.9</v>
      </c>
      <c r="L93" s="47">
        <v>107.2</v>
      </c>
      <c r="M93" s="47">
        <v>104.1</v>
      </c>
      <c r="N93" s="47">
        <v>100.2</v>
      </c>
      <c r="O93" s="47">
        <v>100.44126351828496</v>
      </c>
      <c r="P93" s="47">
        <v>100.02236475135832</v>
      </c>
      <c r="Q93" s="47">
        <v>83.6</v>
      </c>
      <c r="R93" s="47">
        <v>106</v>
      </c>
      <c r="S93" s="47">
        <v>96.8</v>
      </c>
      <c r="T93" s="47">
        <v>98.4</v>
      </c>
      <c r="U93" s="47">
        <v>95.8</v>
      </c>
      <c r="V93" s="47">
        <v>99.1</v>
      </c>
      <c r="W93" s="47">
        <v>115.8</v>
      </c>
      <c r="X93" s="48">
        <v>0</v>
      </c>
    </row>
    <row r="94" spans="1:24" ht="15.75" x14ac:dyDescent="0.25">
      <c r="A94" s="8" t="s">
        <v>16</v>
      </c>
      <c r="B94" s="56">
        <v>99.9</v>
      </c>
      <c r="C94" s="57">
        <v>125.4</v>
      </c>
      <c r="D94" s="47">
        <v>91.1</v>
      </c>
      <c r="E94" s="47">
        <v>51.2</v>
      </c>
      <c r="F94" s="47">
        <v>98.7</v>
      </c>
      <c r="G94" s="47">
        <v>97.2</v>
      </c>
      <c r="H94" s="47">
        <v>103.2</v>
      </c>
      <c r="I94" s="47">
        <v>105.3</v>
      </c>
      <c r="J94" s="47">
        <v>117.9</v>
      </c>
      <c r="K94" s="47">
        <v>107.7</v>
      </c>
      <c r="L94" s="47">
        <v>102.2</v>
      </c>
      <c r="M94" s="47">
        <v>98.6</v>
      </c>
      <c r="N94" s="47">
        <v>102.4</v>
      </c>
      <c r="O94" s="47">
        <v>102.75687170158517</v>
      </c>
      <c r="P94" s="47">
        <v>102.23427168661981</v>
      </c>
      <c r="Q94" s="47">
        <v>94.6</v>
      </c>
      <c r="R94" s="47">
        <v>107.5</v>
      </c>
      <c r="S94" s="47">
        <v>94.1</v>
      </c>
      <c r="T94" s="47">
        <v>99</v>
      </c>
      <c r="U94" s="47">
        <v>98.4</v>
      </c>
      <c r="V94" s="47">
        <v>130.80000000000001</v>
      </c>
      <c r="W94" s="47">
        <v>92.6</v>
      </c>
      <c r="X94" s="48">
        <v>0</v>
      </c>
    </row>
    <row r="95" spans="1:24" ht="15.75" x14ac:dyDescent="0.25">
      <c r="A95" s="8" t="s">
        <v>117</v>
      </c>
      <c r="B95" s="56">
        <v>104.9</v>
      </c>
      <c r="C95" s="57">
        <v>105.5</v>
      </c>
      <c r="D95" s="47">
        <v>104.9</v>
      </c>
      <c r="E95" s="47">
        <v>125.2</v>
      </c>
      <c r="F95" s="47">
        <v>100.5</v>
      </c>
      <c r="G95" s="47">
        <v>93.2</v>
      </c>
      <c r="H95" s="47">
        <v>106.3</v>
      </c>
      <c r="I95" s="47">
        <v>103.5</v>
      </c>
      <c r="J95" s="47">
        <v>106.2</v>
      </c>
      <c r="K95" s="47">
        <v>104.4</v>
      </c>
      <c r="L95" s="47">
        <v>103.6</v>
      </c>
      <c r="M95" s="47">
        <v>99.1</v>
      </c>
      <c r="N95" s="47">
        <v>104.9</v>
      </c>
      <c r="O95" s="47">
        <v>106.73161506749562</v>
      </c>
      <c r="P95" s="47">
        <v>104.0342658566906</v>
      </c>
      <c r="Q95" s="47">
        <v>119.9</v>
      </c>
      <c r="R95" s="47">
        <v>94.4</v>
      </c>
      <c r="S95" s="47">
        <v>99.1</v>
      </c>
      <c r="T95" s="47">
        <v>99.7</v>
      </c>
      <c r="U95" s="47">
        <v>99</v>
      </c>
      <c r="V95" s="47">
        <v>89.7</v>
      </c>
      <c r="W95" s="47">
        <v>97.9</v>
      </c>
      <c r="X95" s="48">
        <v>0</v>
      </c>
    </row>
    <row r="96" spans="1:24" ht="15.75" x14ac:dyDescent="0.25">
      <c r="A96" s="8" t="s">
        <v>15</v>
      </c>
      <c r="B96" s="56">
        <v>99.8</v>
      </c>
      <c r="C96" s="57">
        <v>87.2</v>
      </c>
      <c r="D96" s="47">
        <v>86.5</v>
      </c>
      <c r="E96" s="47">
        <v>107.6</v>
      </c>
      <c r="F96" s="47">
        <v>97.8</v>
      </c>
      <c r="G96" s="47">
        <v>115</v>
      </c>
      <c r="H96" s="47">
        <v>105</v>
      </c>
      <c r="I96" s="47">
        <v>103.2</v>
      </c>
      <c r="J96" s="47">
        <v>98.8</v>
      </c>
      <c r="K96" s="47">
        <v>100.7</v>
      </c>
      <c r="L96" s="47">
        <v>95.1</v>
      </c>
      <c r="M96" s="47">
        <v>102.7</v>
      </c>
      <c r="N96" s="47">
        <v>102.5</v>
      </c>
      <c r="O96" s="47">
        <v>106.14045896890036</v>
      </c>
      <c r="P96" s="47">
        <v>100.73852279714784</v>
      </c>
      <c r="Q96" s="47">
        <v>114.1</v>
      </c>
      <c r="R96" s="47">
        <v>98.5</v>
      </c>
      <c r="S96" s="47">
        <v>97.3</v>
      </c>
      <c r="T96" s="47">
        <v>98.4</v>
      </c>
      <c r="U96" s="47">
        <v>97.9</v>
      </c>
      <c r="V96" s="47">
        <v>113.7</v>
      </c>
      <c r="W96" s="47">
        <v>123.6</v>
      </c>
      <c r="X96" s="48">
        <v>0</v>
      </c>
    </row>
    <row r="97" spans="1:24" ht="15.75" x14ac:dyDescent="0.25">
      <c r="A97" s="11" t="s">
        <v>14</v>
      </c>
      <c r="B97" s="56">
        <v>113.8</v>
      </c>
      <c r="C97" s="57">
        <v>86.1</v>
      </c>
      <c r="D97" s="47">
        <v>117</v>
      </c>
      <c r="E97" s="47">
        <v>90.5</v>
      </c>
      <c r="F97" s="47">
        <v>102.9</v>
      </c>
      <c r="G97" s="47">
        <v>229.6</v>
      </c>
      <c r="H97" s="47">
        <v>134.19999999999999</v>
      </c>
      <c r="I97" s="47">
        <v>100.1</v>
      </c>
      <c r="J97" s="47">
        <v>101.5</v>
      </c>
      <c r="K97" s="47">
        <v>97.8</v>
      </c>
      <c r="L97" s="47">
        <v>107.2</v>
      </c>
      <c r="M97" s="47">
        <v>105</v>
      </c>
      <c r="N97" s="47">
        <v>102.2</v>
      </c>
      <c r="O97" s="47">
        <v>107.77125028636104</v>
      </c>
      <c r="P97" s="47">
        <v>100.13296310902713</v>
      </c>
      <c r="Q97" s="47">
        <v>396.5</v>
      </c>
      <c r="R97" s="47">
        <v>212</v>
      </c>
      <c r="S97" s="47">
        <v>97.7</v>
      </c>
      <c r="T97" s="47">
        <v>100.5</v>
      </c>
      <c r="U97" s="47">
        <v>106.1</v>
      </c>
      <c r="V97" s="47">
        <v>105.8</v>
      </c>
      <c r="W97" s="47">
        <v>113.8</v>
      </c>
      <c r="X97" s="48">
        <v>0</v>
      </c>
    </row>
    <row r="98" spans="1:24" ht="15.75" x14ac:dyDescent="0.25">
      <c r="A98" s="8" t="s">
        <v>118</v>
      </c>
      <c r="B98" s="56">
        <v>104.9</v>
      </c>
      <c r="C98" s="57">
        <v>95.7</v>
      </c>
      <c r="D98" s="47">
        <v>117.8</v>
      </c>
      <c r="E98" s="47">
        <v>114.3</v>
      </c>
      <c r="F98" s="47">
        <v>98.2</v>
      </c>
      <c r="G98" s="47">
        <v>105.3</v>
      </c>
      <c r="H98" s="47">
        <v>74</v>
      </c>
      <c r="I98" s="47">
        <v>99.7</v>
      </c>
      <c r="J98" s="47">
        <v>106.7</v>
      </c>
      <c r="K98" s="47">
        <v>108.5</v>
      </c>
      <c r="L98" s="47">
        <v>101.4</v>
      </c>
      <c r="M98" s="47">
        <v>93.4</v>
      </c>
      <c r="N98" s="47">
        <v>102.6</v>
      </c>
      <c r="O98" s="47">
        <v>100.05300360902658</v>
      </c>
      <c r="P98" s="47">
        <v>103.72962926492639</v>
      </c>
      <c r="Q98" s="47">
        <v>109.8</v>
      </c>
      <c r="R98" s="47">
        <v>100.9</v>
      </c>
      <c r="S98" s="47">
        <v>96.4</v>
      </c>
      <c r="T98" s="47">
        <v>98.2</v>
      </c>
      <c r="U98" s="47">
        <v>98.5</v>
      </c>
      <c r="V98" s="47">
        <v>106.9</v>
      </c>
      <c r="W98" s="47">
        <v>107.5</v>
      </c>
      <c r="X98" s="48">
        <v>0</v>
      </c>
    </row>
    <row r="99" spans="1:24" ht="15.75" x14ac:dyDescent="0.25">
      <c r="A99" s="8" t="s">
        <v>119</v>
      </c>
      <c r="B99" s="56">
        <v>100.3</v>
      </c>
      <c r="C99" s="57">
        <v>99.3</v>
      </c>
      <c r="D99" s="47">
        <v>100.2</v>
      </c>
      <c r="E99" s="47">
        <v>88.4</v>
      </c>
      <c r="F99" s="47">
        <v>105.2</v>
      </c>
      <c r="G99" s="47">
        <v>156</v>
      </c>
      <c r="H99" s="47">
        <v>95.4</v>
      </c>
      <c r="I99" s="47">
        <v>98.4</v>
      </c>
      <c r="J99" s="47">
        <v>106.8</v>
      </c>
      <c r="K99" s="47">
        <v>106.7</v>
      </c>
      <c r="L99" s="47">
        <v>100.5</v>
      </c>
      <c r="M99" s="47">
        <v>101</v>
      </c>
      <c r="N99" s="47">
        <v>106.4</v>
      </c>
      <c r="O99" s="47">
        <v>103.45462058627051</v>
      </c>
      <c r="P99" s="47">
        <v>110.1220689261319</v>
      </c>
      <c r="Q99" s="47">
        <v>96.8</v>
      </c>
      <c r="R99" s="47">
        <v>121</v>
      </c>
      <c r="S99" s="47">
        <v>98.4</v>
      </c>
      <c r="T99" s="47">
        <v>101.2</v>
      </c>
      <c r="U99" s="47">
        <v>101.7</v>
      </c>
      <c r="V99" s="47">
        <v>92.9</v>
      </c>
      <c r="W99" s="47">
        <v>105.7</v>
      </c>
      <c r="X99" s="48">
        <v>0</v>
      </c>
    </row>
    <row r="100" spans="1:24" ht="15.75" x14ac:dyDescent="0.25">
      <c r="A100" s="8" t="s">
        <v>13</v>
      </c>
      <c r="B100" s="56">
        <v>97.4</v>
      </c>
      <c r="C100" s="57">
        <v>44.3</v>
      </c>
      <c r="D100" s="47">
        <v>154.69999999999999</v>
      </c>
      <c r="E100" s="47">
        <v>70</v>
      </c>
      <c r="F100" s="47">
        <v>75.599999999999994</v>
      </c>
      <c r="G100" s="47">
        <v>61.1</v>
      </c>
      <c r="H100" s="47">
        <v>89.2</v>
      </c>
      <c r="I100" s="47">
        <v>102.7</v>
      </c>
      <c r="J100" s="47">
        <v>121.4</v>
      </c>
      <c r="K100" s="47">
        <v>100.5</v>
      </c>
      <c r="L100" s="47">
        <v>101</v>
      </c>
      <c r="M100" s="47">
        <v>98.8</v>
      </c>
      <c r="N100" s="47">
        <v>102.3</v>
      </c>
      <c r="O100" s="47">
        <v>105.80243962406411</v>
      </c>
      <c r="P100" s="47">
        <v>101.02945350839055</v>
      </c>
      <c r="Q100" s="47">
        <v>98.9</v>
      </c>
      <c r="R100" s="47">
        <v>67</v>
      </c>
      <c r="S100" s="47">
        <v>95.9</v>
      </c>
      <c r="T100" s="47">
        <v>98.1</v>
      </c>
      <c r="U100" s="47">
        <v>101.1</v>
      </c>
      <c r="V100" s="47">
        <v>80.099999999999994</v>
      </c>
      <c r="W100" s="47">
        <v>95</v>
      </c>
      <c r="X100" s="48">
        <v>0</v>
      </c>
    </row>
    <row r="101" spans="1:24" ht="15.75" x14ac:dyDescent="0.25">
      <c r="A101" s="8" t="s">
        <v>12</v>
      </c>
      <c r="B101" s="56">
        <v>104.4</v>
      </c>
      <c r="C101" s="53">
        <v>158.5</v>
      </c>
      <c r="D101" s="54">
        <v>106.3</v>
      </c>
      <c r="E101" s="54">
        <v>137.69999999999999</v>
      </c>
      <c r="F101" s="54">
        <v>101.7</v>
      </c>
      <c r="G101" s="54">
        <v>103</v>
      </c>
      <c r="H101" s="54">
        <v>118.7</v>
      </c>
      <c r="I101" s="54">
        <v>108.1</v>
      </c>
      <c r="J101" s="54">
        <v>102.9</v>
      </c>
      <c r="K101" s="54">
        <v>180.2</v>
      </c>
      <c r="L101" s="54">
        <v>110.3</v>
      </c>
      <c r="M101" s="54">
        <v>87.1</v>
      </c>
      <c r="N101" s="54">
        <v>89.8</v>
      </c>
      <c r="O101" s="54">
        <v>71.378782378294829</v>
      </c>
      <c r="P101" s="54">
        <v>102.81707990319813</v>
      </c>
      <c r="Q101" s="54">
        <v>12</v>
      </c>
      <c r="R101" s="54">
        <v>535.4</v>
      </c>
      <c r="S101" s="54">
        <v>93.3</v>
      </c>
      <c r="T101" s="54">
        <v>99.4</v>
      </c>
      <c r="U101" s="54">
        <v>97.4</v>
      </c>
      <c r="V101" s="54">
        <v>80.8</v>
      </c>
      <c r="W101" s="54">
        <v>93.9</v>
      </c>
      <c r="X101" s="55">
        <v>0</v>
      </c>
    </row>
    <row r="102" spans="1:24" x14ac:dyDescent="0.2">
      <c r="A102" s="111"/>
      <c r="B102" s="111"/>
      <c r="C102" s="111"/>
      <c r="D102" s="111"/>
      <c r="E102" s="111"/>
    </row>
    <row r="103" spans="1:24" s="83" customFormat="1" ht="52.5" customHeight="1" x14ac:dyDescent="0.2">
      <c r="A103" s="103" t="s">
        <v>202</v>
      </c>
      <c r="B103" s="103"/>
      <c r="C103" s="103"/>
      <c r="D103" s="103"/>
      <c r="E103" s="103"/>
    </row>
    <row r="104" spans="1:24" ht="86.25" customHeight="1" x14ac:dyDescent="0.2">
      <c r="A104" s="103" t="s">
        <v>227</v>
      </c>
      <c r="B104" s="103"/>
      <c r="C104" s="103"/>
      <c r="D104" s="103"/>
      <c r="E104" s="103"/>
    </row>
    <row r="105" spans="1:24" x14ac:dyDescent="0.2">
      <c r="A105" s="16"/>
    </row>
    <row r="106" spans="1:24" x14ac:dyDescent="0.2">
      <c r="A106" s="16"/>
    </row>
    <row r="107" spans="1:24" x14ac:dyDescent="0.2">
      <c r="A107" s="16"/>
    </row>
    <row r="108" spans="1:24" x14ac:dyDescent="0.2">
      <c r="A108" s="16"/>
    </row>
    <row r="109" spans="1:24" x14ac:dyDescent="0.2">
      <c r="A109" s="16"/>
    </row>
    <row r="110" spans="1:24" x14ac:dyDescent="0.2">
      <c r="A110" s="16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</row>
    <row r="111" spans="1:24" x14ac:dyDescent="0.2">
      <c r="A111" s="16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</row>
    <row r="112" spans="1:24" x14ac:dyDescent="0.2">
      <c r="A112" s="16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</row>
    <row r="113" spans="1:19" x14ac:dyDescent="0.2">
      <c r="A113" s="16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</row>
    <row r="114" spans="1:19" x14ac:dyDescent="0.2">
      <c r="A114" s="16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</row>
    <row r="115" spans="1:19" x14ac:dyDescent="0.2">
      <c r="A115" s="16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</row>
    <row r="116" spans="1:19" x14ac:dyDescent="0.2">
      <c r="A116" s="16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</row>
    <row r="117" spans="1:19" x14ac:dyDescent="0.2">
      <c r="A117" s="16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</row>
    <row r="118" spans="1:19" x14ac:dyDescent="0.2">
      <c r="A118" s="16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</row>
    <row r="119" spans="1:19" x14ac:dyDescent="0.2">
      <c r="A119" s="16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</row>
    <row r="120" spans="1:19" x14ac:dyDescent="0.2">
      <c r="A120" s="16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</row>
  </sheetData>
  <mergeCells count="28">
    <mergeCell ref="A2:E2"/>
    <mergeCell ref="A3:A5"/>
    <mergeCell ref="B3:B5"/>
    <mergeCell ref="C3:C4"/>
    <mergeCell ref="D3:D4"/>
    <mergeCell ref="E3:E4"/>
    <mergeCell ref="W3:W4"/>
    <mergeCell ref="X3:X4"/>
    <mergeCell ref="N4:N5"/>
    <mergeCell ref="O4:P4"/>
    <mergeCell ref="L3:L4"/>
    <mergeCell ref="M3:M4"/>
    <mergeCell ref="N3:P3"/>
    <mergeCell ref="Q3:Q4"/>
    <mergeCell ref="R3:R4"/>
    <mergeCell ref="S3:S4"/>
    <mergeCell ref="V3:V4"/>
    <mergeCell ref="U3:U4"/>
    <mergeCell ref="K3:K4"/>
    <mergeCell ref="A104:E104"/>
    <mergeCell ref="A102:E102"/>
    <mergeCell ref="A103:E103"/>
    <mergeCell ref="T3:T4"/>
    <mergeCell ref="F3:F4"/>
    <mergeCell ref="G3:G4"/>
    <mergeCell ref="H3:H4"/>
    <mergeCell ref="I3:I4"/>
    <mergeCell ref="J3:J4"/>
  </mergeCells>
  <conditionalFormatting sqref="A30">
    <cfRule type="cellIs" dxfId="46" priority="3" stopIfTrue="1" operator="lessThan">
      <formula>0</formula>
    </cfRule>
  </conditionalFormatting>
  <conditionalFormatting sqref="A76">
    <cfRule type="cellIs" dxfId="45" priority="2" stopIfTrue="1" operator="lessThan">
      <formula>0</formula>
    </cfRule>
  </conditionalFormatting>
  <conditionalFormatting sqref="A39:A46">
    <cfRule type="cellIs" dxfId="44" priority="1" stopIfTrue="1" operator="lessThan">
      <formula>0</formula>
    </cfRule>
  </conditionalFormatting>
  <hyperlinks>
    <hyperlink ref="A1" location="Содержание!A1" display="          К содержанию"/>
  </hyperlinks>
  <pageMargins left="0.7" right="0.7" top="0.75" bottom="0.75" header="0.3" footer="0.3"/>
  <pageSetup paperSize="9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20"/>
  <sheetViews>
    <sheetView zoomScale="85" zoomScaleNormal="85" workbookViewId="0">
      <pane xSplit="1" ySplit="5" topLeftCell="B6" activePane="bottomRight" state="frozen"/>
      <selection activeCell="B7" sqref="B7"/>
      <selection pane="topRight" activeCell="B7" sqref="B7"/>
      <selection pane="bottomLeft" activeCell="B7" sqref="B7"/>
      <selection pane="bottomRight" activeCell="B7" sqref="B7"/>
    </sheetView>
  </sheetViews>
  <sheetFormatPr defaultColWidth="9.140625" defaultRowHeight="15" x14ac:dyDescent="0.2"/>
  <cols>
    <col min="1" max="1" width="43.42578125" style="15" customWidth="1"/>
    <col min="2" max="2" width="19" style="17" customWidth="1"/>
    <col min="3" max="3" width="18.140625" style="17" customWidth="1"/>
    <col min="4" max="4" width="14.7109375" style="17" customWidth="1"/>
    <col min="5" max="5" width="20.42578125" style="17" customWidth="1"/>
    <col min="6" max="6" width="17.140625" style="17" customWidth="1"/>
    <col min="7" max="7" width="18.140625" style="17" customWidth="1"/>
    <col min="8" max="8" width="17" style="17" customWidth="1"/>
    <col min="9" max="9" width="13.5703125" style="17" customWidth="1"/>
    <col min="10" max="10" width="20.140625" style="17" customWidth="1"/>
    <col min="11" max="11" width="17" style="17" customWidth="1"/>
    <col min="12" max="12" width="17.7109375" style="17" customWidth="1"/>
    <col min="13" max="13" width="16.5703125" style="17" customWidth="1"/>
    <col min="14" max="16" width="17.85546875" style="17" customWidth="1"/>
    <col min="17" max="17" width="22.7109375" style="17" customWidth="1"/>
    <col min="18" max="18" width="21.28515625" style="17" customWidth="1"/>
    <col min="19" max="19" width="20.28515625" style="17" customWidth="1"/>
    <col min="20" max="20" width="15.140625" style="15" customWidth="1"/>
    <col min="21" max="21" width="19.5703125" style="15" customWidth="1"/>
    <col min="22" max="22" width="16.140625" style="15" bestFit="1" customWidth="1"/>
    <col min="23" max="23" width="20.42578125" style="15" customWidth="1"/>
    <col min="24" max="24" width="25.7109375" style="15" bestFit="1" customWidth="1"/>
    <col min="25" max="16384" width="9.140625" style="15"/>
  </cols>
  <sheetData>
    <row r="1" spans="1:24" ht="33" customHeight="1" x14ac:dyDescent="0.2">
      <c r="A1" s="31" t="s">
        <v>126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</row>
    <row r="2" spans="1:24" ht="45.75" customHeight="1" x14ac:dyDescent="0.25">
      <c r="A2" s="104" t="s">
        <v>230</v>
      </c>
      <c r="B2" s="104"/>
      <c r="C2" s="104"/>
      <c r="D2" s="104"/>
      <c r="E2" s="104"/>
      <c r="F2" s="12"/>
      <c r="G2" s="12"/>
      <c r="H2" s="12"/>
      <c r="I2" s="12"/>
      <c r="J2" s="13"/>
      <c r="K2" s="13"/>
      <c r="L2" s="13"/>
      <c r="M2" s="13"/>
      <c r="N2" s="13"/>
      <c r="O2" s="13"/>
      <c r="P2" s="13"/>
      <c r="Q2" s="13"/>
      <c r="R2" s="13"/>
      <c r="S2" s="13"/>
    </row>
    <row r="3" spans="1:24" ht="15.75" customHeight="1" x14ac:dyDescent="0.2">
      <c r="A3" s="105"/>
      <c r="B3" s="106" t="s">
        <v>83</v>
      </c>
      <c r="C3" s="109" t="s">
        <v>82</v>
      </c>
      <c r="D3" s="109" t="s">
        <v>81</v>
      </c>
      <c r="E3" s="109" t="s">
        <v>80</v>
      </c>
      <c r="F3" s="109" t="s">
        <v>79</v>
      </c>
      <c r="G3" s="109" t="s">
        <v>78</v>
      </c>
      <c r="H3" s="109" t="s">
        <v>77</v>
      </c>
      <c r="I3" s="109" t="s">
        <v>76</v>
      </c>
      <c r="J3" s="109" t="s">
        <v>75</v>
      </c>
      <c r="K3" s="109" t="s">
        <v>74</v>
      </c>
      <c r="L3" s="109" t="s">
        <v>73</v>
      </c>
      <c r="M3" s="109" t="s">
        <v>72</v>
      </c>
      <c r="N3" s="116" t="s">
        <v>71</v>
      </c>
      <c r="O3" s="117"/>
      <c r="P3" s="118"/>
      <c r="Q3" s="109" t="s">
        <v>70</v>
      </c>
      <c r="R3" s="109" t="s">
        <v>69</v>
      </c>
      <c r="S3" s="109" t="s">
        <v>68</v>
      </c>
      <c r="T3" s="109" t="s">
        <v>84</v>
      </c>
      <c r="U3" s="109" t="s">
        <v>127</v>
      </c>
      <c r="V3" s="109" t="s">
        <v>128</v>
      </c>
      <c r="W3" s="109" t="s">
        <v>129</v>
      </c>
      <c r="X3" s="109" t="s">
        <v>130</v>
      </c>
    </row>
    <row r="4" spans="1:24" ht="15.75" customHeight="1" x14ac:dyDescent="0.25">
      <c r="A4" s="105"/>
      <c r="B4" s="107"/>
      <c r="C4" s="110"/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2" t="s">
        <v>139</v>
      </c>
      <c r="O4" s="114" t="s">
        <v>215</v>
      </c>
      <c r="P4" s="115"/>
      <c r="Q4" s="110"/>
      <c r="R4" s="110"/>
      <c r="S4" s="110"/>
      <c r="T4" s="110"/>
      <c r="U4" s="110"/>
      <c r="V4" s="110"/>
      <c r="W4" s="110"/>
      <c r="X4" s="110"/>
    </row>
    <row r="5" spans="1:24" ht="166.5" customHeight="1" x14ac:dyDescent="0.2">
      <c r="A5" s="105"/>
      <c r="B5" s="108"/>
      <c r="C5" s="90" t="s">
        <v>131</v>
      </c>
      <c r="D5" s="90" t="s">
        <v>67</v>
      </c>
      <c r="E5" s="79" t="s">
        <v>66</v>
      </c>
      <c r="F5" s="90" t="s">
        <v>132</v>
      </c>
      <c r="G5" s="90" t="s">
        <v>133</v>
      </c>
      <c r="H5" s="90" t="s">
        <v>65</v>
      </c>
      <c r="I5" s="90" t="s">
        <v>134</v>
      </c>
      <c r="J5" s="90" t="s">
        <v>135</v>
      </c>
      <c r="K5" s="90" t="s">
        <v>136</v>
      </c>
      <c r="L5" s="90" t="s">
        <v>137</v>
      </c>
      <c r="M5" s="90" t="s">
        <v>138</v>
      </c>
      <c r="N5" s="113"/>
      <c r="O5" s="90" t="s">
        <v>210</v>
      </c>
      <c r="P5" s="90" t="s">
        <v>211</v>
      </c>
      <c r="Q5" s="90" t="s">
        <v>140</v>
      </c>
      <c r="R5" s="90" t="s">
        <v>141</v>
      </c>
      <c r="S5" s="90" t="s">
        <v>142</v>
      </c>
      <c r="T5" s="90" t="s">
        <v>64</v>
      </c>
      <c r="U5" s="90" t="s">
        <v>143</v>
      </c>
      <c r="V5" s="90" t="s">
        <v>144</v>
      </c>
      <c r="W5" s="90" t="s">
        <v>145</v>
      </c>
      <c r="X5" s="90" t="s">
        <v>200</v>
      </c>
    </row>
    <row r="6" spans="1:24" s="18" customFormat="1" ht="15.75" x14ac:dyDescent="0.25">
      <c r="A6" s="4" t="s">
        <v>87</v>
      </c>
      <c r="B6" s="41">
        <v>98.3</v>
      </c>
      <c r="C6" s="41">
        <v>102.25896185129346</v>
      </c>
      <c r="D6" s="41">
        <v>92.256917677694346</v>
      </c>
      <c r="E6" s="41">
        <v>100.77040310723145</v>
      </c>
      <c r="F6" s="41">
        <v>96.771483203415315</v>
      </c>
      <c r="G6" s="41">
        <v>102.69221631531735</v>
      </c>
      <c r="H6" s="41">
        <v>99.655349302666025</v>
      </c>
      <c r="I6" s="41">
        <v>97.024225466920015</v>
      </c>
      <c r="J6" s="41">
        <v>92.265471772665236</v>
      </c>
      <c r="K6" s="41">
        <v>78.097426042349241</v>
      </c>
      <c r="L6" s="41">
        <v>106.78589395672927</v>
      </c>
      <c r="M6" s="41">
        <v>111.75847712290548</v>
      </c>
      <c r="N6" s="41">
        <v>98.905001933772212</v>
      </c>
      <c r="O6" s="41">
        <v>94.1343041148168</v>
      </c>
      <c r="P6" s="41">
        <v>102.02418255337086</v>
      </c>
      <c r="Q6" s="41">
        <v>102.44132192757891</v>
      </c>
      <c r="R6" s="41">
        <v>94.251866557255397</v>
      </c>
      <c r="S6" s="41">
        <v>101.54609892803576</v>
      </c>
      <c r="T6" s="41">
        <v>98.104445260141119</v>
      </c>
      <c r="U6" s="41">
        <v>99.773775258450272</v>
      </c>
      <c r="V6" s="41">
        <v>82.76621211283468</v>
      </c>
      <c r="W6" s="41">
        <v>88.841786912843375</v>
      </c>
      <c r="X6" s="41">
        <v>0</v>
      </c>
    </row>
    <row r="7" spans="1:24" ht="15.75" x14ac:dyDescent="0.25">
      <c r="A7" s="4" t="s">
        <v>63</v>
      </c>
      <c r="B7" s="41">
        <v>100.3</v>
      </c>
      <c r="C7" s="41">
        <v>102.02496815949829</v>
      </c>
      <c r="D7" s="41">
        <v>103.4630738107662</v>
      </c>
      <c r="E7" s="41">
        <v>103.2585804045309</v>
      </c>
      <c r="F7" s="41">
        <v>100.48744369915796</v>
      </c>
      <c r="G7" s="41">
        <v>107.21845129665428</v>
      </c>
      <c r="H7" s="41">
        <v>98.891880435735914</v>
      </c>
      <c r="I7" s="41">
        <v>96.311333968231779</v>
      </c>
      <c r="J7" s="41">
        <v>85.722738959469766</v>
      </c>
      <c r="K7" s="41">
        <v>76.831158356328231</v>
      </c>
      <c r="L7" s="41">
        <v>111.22384566327869</v>
      </c>
      <c r="M7" s="41">
        <v>115.16824691139441</v>
      </c>
      <c r="N7" s="41">
        <v>99.134210343319893</v>
      </c>
      <c r="O7" s="41">
        <v>94.863904448819909</v>
      </c>
      <c r="P7" s="41">
        <v>102.7832939165388</v>
      </c>
      <c r="Q7" s="41">
        <v>104.23634316441506</v>
      </c>
      <c r="R7" s="41">
        <v>90.27444312103917</v>
      </c>
      <c r="S7" s="41">
        <v>103.50388744483877</v>
      </c>
      <c r="T7" s="41">
        <v>98.759177575788641</v>
      </c>
      <c r="U7" s="41">
        <v>101.46839493383762</v>
      </c>
      <c r="V7" s="41">
        <v>84.090189317838295</v>
      </c>
      <c r="W7" s="41">
        <v>93.514034416596502</v>
      </c>
      <c r="X7" s="41">
        <v>0</v>
      </c>
    </row>
    <row r="8" spans="1:24" ht="15.75" x14ac:dyDescent="0.25">
      <c r="A8" s="9" t="s">
        <v>120</v>
      </c>
      <c r="B8" s="56">
        <v>100</v>
      </c>
      <c r="C8" s="57">
        <v>97.8</v>
      </c>
      <c r="D8" s="47">
        <v>104.8</v>
      </c>
      <c r="E8" s="47">
        <v>101.1</v>
      </c>
      <c r="F8" s="47">
        <v>99.8</v>
      </c>
      <c r="G8" s="47">
        <v>84.2</v>
      </c>
      <c r="H8" s="47">
        <v>103.5</v>
      </c>
      <c r="I8" s="47">
        <v>101.7</v>
      </c>
      <c r="J8" s="47">
        <v>82.3</v>
      </c>
      <c r="K8" s="47">
        <v>100.5</v>
      </c>
      <c r="L8" s="47">
        <v>110.5</v>
      </c>
      <c r="M8" s="47">
        <v>103.1</v>
      </c>
      <c r="N8" s="47">
        <v>102.3</v>
      </c>
      <c r="O8" s="47">
        <v>104.7078380655137</v>
      </c>
      <c r="P8" s="47">
        <v>101.25430012440366</v>
      </c>
      <c r="Q8" s="47">
        <v>92.3</v>
      </c>
      <c r="R8" s="47">
        <v>92.2</v>
      </c>
      <c r="S8" s="47">
        <v>94.8</v>
      </c>
      <c r="T8" s="47">
        <v>98.1</v>
      </c>
      <c r="U8" s="47">
        <v>98.4</v>
      </c>
      <c r="V8" s="47">
        <v>91</v>
      </c>
      <c r="W8" s="47">
        <v>98.6</v>
      </c>
      <c r="X8" s="48">
        <v>0</v>
      </c>
    </row>
    <row r="9" spans="1:24" ht="15.75" x14ac:dyDescent="0.25">
      <c r="A9" s="9" t="s">
        <v>62</v>
      </c>
      <c r="B9" s="56">
        <v>99.5</v>
      </c>
      <c r="C9" s="57">
        <v>97.2</v>
      </c>
      <c r="D9" s="47">
        <v>86.5</v>
      </c>
      <c r="E9" s="47">
        <v>102.1</v>
      </c>
      <c r="F9" s="47">
        <v>96.5</v>
      </c>
      <c r="G9" s="47">
        <v>103.6</v>
      </c>
      <c r="H9" s="47">
        <v>126.9</v>
      </c>
      <c r="I9" s="47">
        <v>97.8</v>
      </c>
      <c r="J9" s="47">
        <v>96.3</v>
      </c>
      <c r="K9" s="47">
        <v>67</v>
      </c>
      <c r="L9" s="47">
        <v>102.2</v>
      </c>
      <c r="M9" s="47">
        <v>97.3</v>
      </c>
      <c r="N9" s="47">
        <v>100.3</v>
      </c>
      <c r="O9" s="47">
        <v>97.259116066422138</v>
      </c>
      <c r="P9" s="47">
        <v>101.28321648107476</v>
      </c>
      <c r="Q9" s="47">
        <v>92</v>
      </c>
      <c r="R9" s="47">
        <v>91.4</v>
      </c>
      <c r="S9" s="47">
        <v>99.6</v>
      </c>
      <c r="T9" s="47">
        <v>96.5</v>
      </c>
      <c r="U9" s="47">
        <v>101.4</v>
      </c>
      <c r="V9" s="47">
        <v>108.2</v>
      </c>
      <c r="W9" s="47">
        <v>87.9</v>
      </c>
      <c r="X9" s="48">
        <v>0</v>
      </c>
    </row>
    <row r="10" spans="1:24" ht="15.75" x14ac:dyDescent="0.25">
      <c r="A10" s="9" t="s">
        <v>121</v>
      </c>
      <c r="B10" s="56">
        <v>99.8</v>
      </c>
      <c r="C10" s="57">
        <v>100.3</v>
      </c>
      <c r="D10" s="47">
        <v>110.8</v>
      </c>
      <c r="E10" s="47">
        <v>105.9</v>
      </c>
      <c r="F10" s="47">
        <v>92.3</v>
      </c>
      <c r="G10" s="47">
        <v>107</v>
      </c>
      <c r="H10" s="47">
        <v>102.2</v>
      </c>
      <c r="I10" s="47">
        <v>93</v>
      </c>
      <c r="J10" s="47">
        <v>90.2</v>
      </c>
      <c r="K10" s="47">
        <v>82.8</v>
      </c>
      <c r="L10" s="47">
        <v>97.2</v>
      </c>
      <c r="M10" s="47">
        <v>110.9</v>
      </c>
      <c r="N10" s="47">
        <v>97.2</v>
      </c>
      <c r="O10" s="47">
        <v>91.480846357303292</v>
      </c>
      <c r="P10" s="47">
        <v>100.38200380320063</v>
      </c>
      <c r="Q10" s="47">
        <v>102.1</v>
      </c>
      <c r="R10" s="47">
        <v>100.7</v>
      </c>
      <c r="S10" s="47">
        <v>99.7</v>
      </c>
      <c r="T10" s="47">
        <v>94.6</v>
      </c>
      <c r="U10" s="47">
        <v>98.6</v>
      </c>
      <c r="V10" s="47">
        <v>91.8</v>
      </c>
      <c r="W10" s="47">
        <v>90.9</v>
      </c>
      <c r="X10" s="48">
        <v>0</v>
      </c>
    </row>
    <row r="11" spans="1:24" ht="15.75" x14ac:dyDescent="0.25">
      <c r="A11" s="9" t="s">
        <v>61</v>
      </c>
      <c r="B11" s="56">
        <v>97.8</v>
      </c>
      <c r="C11" s="57">
        <v>100.5</v>
      </c>
      <c r="D11" s="47">
        <v>96.9</v>
      </c>
      <c r="E11" s="47">
        <v>108.9</v>
      </c>
      <c r="F11" s="47">
        <v>125.4</v>
      </c>
      <c r="G11" s="47">
        <v>112.5</v>
      </c>
      <c r="H11" s="47">
        <v>85.7</v>
      </c>
      <c r="I11" s="47">
        <v>94.6</v>
      </c>
      <c r="J11" s="47">
        <v>69.5</v>
      </c>
      <c r="K11" s="47">
        <v>83.9</v>
      </c>
      <c r="L11" s="47">
        <v>101.3</v>
      </c>
      <c r="M11" s="47">
        <v>108.3</v>
      </c>
      <c r="N11" s="47">
        <v>99</v>
      </c>
      <c r="O11" s="47">
        <v>85.373262988934954</v>
      </c>
      <c r="P11" s="47">
        <v>105.63080173586657</v>
      </c>
      <c r="Q11" s="47">
        <v>116.5</v>
      </c>
      <c r="R11" s="47">
        <v>91.7</v>
      </c>
      <c r="S11" s="47">
        <v>100.2</v>
      </c>
      <c r="T11" s="47">
        <v>96.4</v>
      </c>
      <c r="U11" s="47">
        <v>98.8</v>
      </c>
      <c r="V11" s="47">
        <v>76.3</v>
      </c>
      <c r="W11" s="47">
        <v>90.5</v>
      </c>
      <c r="X11" s="48">
        <v>0</v>
      </c>
    </row>
    <row r="12" spans="1:24" ht="15.75" x14ac:dyDescent="0.25">
      <c r="A12" s="9" t="s">
        <v>60</v>
      </c>
      <c r="B12" s="56">
        <v>101.3</v>
      </c>
      <c r="C12" s="57">
        <v>114.2</v>
      </c>
      <c r="D12" s="47">
        <v>98.1</v>
      </c>
      <c r="E12" s="47">
        <v>113.1</v>
      </c>
      <c r="F12" s="47">
        <v>104</v>
      </c>
      <c r="G12" s="47">
        <v>96.2</v>
      </c>
      <c r="H12" s="47">
        <v>101.4</v>
      </c>
      <c r="I12" s="47">
        <v>99.3</v>
      </c>
      <c r="J12" s="47">
        <v>82.1</v>
      </c>
      <c r="K12" s="47">
        <v>85.4</v>
      </c>
      <c r="L12" s="47">
        <v>93.8</v>
      </c>
      <c r="M12" s="47">
        <v>107.1</v>
      </c>
      <c r="N12" s="47">
        <v>100.9</v>
      </c>
      <c r="O12" s="47">
        <v>100.47882232498971</v>
      </c>
      <c r="P12" s="47">
        <v>101.25292488372486</v>
      </c>
      <c r="Q12" s="47">
        <v>95.5</v>
      </c>
      <c r="R12" s="47">
        <v>118.3</v>
      </c>
      <c r="S12" s="47">
        <v>100.4</v>
      </c>
      <c r="T12" s="47">
        <v>93.2</v>
      </c>
      <c r="U12" s="47">
        <v>99.6</v>
      </c>
      <c r="V12" s="47">
        <v>97.6</v>
      </c>
      <c r="W12" s="47">
        <v>74.3</v>
      </c>
      <c r="X12" s="48">
        <v>0</v>
      </c>
    </row>
    <row r="13" spans="1:24" ht="15.75" x14ac:dyDescent="0.25">
      <c r="A13" s="9" t="s">
        <v>122</v>
      </c>
      <c r="B13" s="56">
        <v>98.7</v>
      </c>
      <c r="C13" s="57">
        <v>96.3</v>
      </c>
      <c r="D13" s="47">
        <v>106</v>
      </c>
      <c r="E13" s="47">
        <v>103.7</v>
      </c>
      <c r="F13" s="47">
        <v>101.4</v>
      </c>
      <c r="G13" s="47">
        <v>87.3</v>
      </c>
      <c r="H13" s="47">
        <v>88.3</v>
      </c>
      <c r="I13" s="47">
        <v>89.4</v>
      </c>
      <c r="J13" s="47">
        <v>99.5</v>
      </c>
      <c r="K13" s="47">
        <v>76.2</v>
      </c>
      <c r="L13" s="47">
        <v>89.1</v>
      </c>
      <c r="M13" s="47">
        <v>99.4</v>
      </c>
      <c r="N13" s="47">
        <v>98.9</v>
      </c>
      <c r="O13" s="47">
        <v>92.912447569076008</v>
      </c>
      <c r="P13" s="47">
        <v>102.04521518084096</v>
      </c>
      <c r="Q13" s="47">
        <v>104.5</v>
      </c>
      <c r="R13" s="47">
        <v>93</v>
      </c>
      <c r="S13" s="47">
        <v>99.5</v>
      </c>
      <c r="T13" s="47">
        <v>101.1</v>
      </c>
      <c r="U13" s="47">
        <v>97.1</v>
      </c>
      <c r="V13" s="47">
        <v>87.4</v>
      </c>
      <c r="W13" s="47">
        <v>96.7</v>
      </c>
      <c r="X13" s="48">
        <v>0</v>
      </c>
    </row>
    <row r="14" spans="1:24" ht="15.75" x14ac:dyDescent="0.25">
      <c r="A14" s="9" t="s">
        <v>59</v>
      </c>
      <c r="B14" s="56">
        <v>93.7</v>
      </c>
      <c r="C14" s="57">
        <v>110</v>
      </c>
      <c r="D14" s="47">
        <v>129.6</v>
      </c>
      <c r="E14" s="47">
        <v>95.6</v>
      </c>
      <c r="F14" s="47">
        <v>81.400000000000006</v>
      </c>
      <c r="G14" s="47">
        <v>105.8</v>
      </c>
      <c r="H14" s="47">
        <v>105.2</v>
      </c>
      <c r="I14" s="47">
        <v>93.6</v>
      </c>
      <c r="J14" s="47">
        <v>94.9</v>
      </c>
      <c r="K14" s="47">
        <v>76.099999999999994</v>
      </c>
      <c r="L14" s="47">
        <v>105.3</v>
      </c>
      <c r="M14" s="47">
        <v>68.900000000000006</v>
      </c>
      <c r="N14" s="47">
        <v>96.7</v>
      </c>
      <c r="O14" s="47">
        <v>111.68030808151519</v>
      </c>
      <c r="P14" s="47">
        <v>87.891168006652791</v>
      </c>
      <c r="Q14" s="47">
        <v>104.3</v>
      </c>
      <c r="R14" s="47">
        <v>85.4</v>
      </c>
      <c r="S14" s="47">
        <v>99.3</v>
      </c>
      <c r="T14" s="47">
        <v>97.7</v>
      </c>
      <c r="U14" s="47">
        <v>96.2</v>
      </c>
      <c r="V14" s="47">
        <v>98.8</v>
      </c>
      <c r="W14" s="47">
        <v>94</v>
      </c>
      <c r="X14" s="48">
        <v>0</v>
      </c>
    </row>
    <row r="15" spans="1:24" ht="15.75" x14ac:dyDescent="0.25">
      <c r="A15" s="9" t="s">
        <v>58</v>
      </c>
      <c r="B15" s="56">
        <v>102.1</v>
      </c>
      <c r="C15" s="57">
        <v>111.3</v>
      </c>
      <c r="D15" s="47">
        <v>100.1</v>
      </c>
      <c r="E15" s="47">
        <v>107.2</v>
      </c>
      <c r="F15" s="47">
        <v>107.9</v>
      </c>
      <c r="G15" s="47">
        <v>77.5</v>
      </c>
      <c r="H15" s="47">
        <v>77.099999999999994</v>
      </c>
      <c r="I15" s="47">
        <v>98.1</v>
      </c>
      <c r="J15" s="47">
        <v>97.1</v>
      </c>
      <c r="K15" s="47">
        <v>77.2</v>
      </c>
      <c r="L15" s="47">
        <v>103.2</v>
      </c>
      <c r="M15" s="47">
        <v>106.6</v>
      </c>
      <c r="N15" s="47">
        <v>101.1</v>
      </c>
      <c r="O15" s="47">
        <v>98.228520404676345</v>
      </c>
      <c r="P15" s="47">
        <v>102.14090479896389</v>
      </c>
      <c r="Q15" s="47">
        <v>156.4</v>
      </c>
      <c r="R15" s="47">
        <v>99.6</v>
      </c>
      <c r="S15" s="47">
        <v>99.8</v>
      </c>
      <c r="T15" s="47">
        <v>99.6</v>
      </c>
      <c r="U15" s="47">
        <v>100.8</v>
      </c>
      <c r="V15" s="47">
        <v>91.6</v>
      </c>
      <c r="W15" s="47">
        <v>100.3</v>
      </c>
      <c r="X15" s="48">
        <v>0</v>
      </c>
    </row>
    <row r="16" spans="1:24" ht="15.75" x14ac:dyDescent="0.25">
      <c r="A16" s="9" t="s">
        <v>57</v>
      </c>
      <c r="B16" s="56">
        <v>102.7</v>
      </c>
      <c r="C16" s="57">
        <v>103.5</v>
      </c>
      <c r="D16" s="47">
        <v>113.7</v>
      </c>
      <c r="E16" s="47">
        <v>107</v>
      </c>
      <c r="F16" s="47">
        <v>92.5</v>
      </c>
      <c r="G16" s="47">
        <v>98.6</v>
      </c>
      <c r="H16" s="47">
        <v>104.1</v>
      </c>
      <c r="I16" s="47">
        <v>104.1</v>
      </c>
      <c r="J16" s="47">
        <v>96.9</v>
      </c>
      <c r="K16" s="47">
        <v>77.900000000000006</v>
      </c>
      <c r="L16" s="47">
        <v>101.9</v>
      </c>
      <c r="M16" s="47">
        <v>102.7</v>
      </c>
      <c r="N16" s="47">
        <v>98</v>
      </c>
      <c r="O16" s="47">
        <v>86.488330706704943</v>
      </c>
      <c r="P16" s="47">
        <v>103.2602517635852</v>
      </c>
      <c r="Q16" s="47">
        <v>91.8</v>
      </c>
      <c r="R16" s="47">
        <v>115.3</v>
      </c>
      <c r="S16" s="47">
        <v>97.2</v>
      </c>
      <c r="T16" s="47">
        <v>96.2</v>
      </c>
      <c r="U16" s="47">
        <v>100</v>
      </c>
      <c r="V16" s="47">
        <v>82.1</v>
      </c>
      <c r="W16" s="47">
        <v>84.3</v>
      </c>
      <c r="X16" s="48">
        <v>0</v>
      </c>
    </row>
    <row r="17" spans="1:24" ht="15.75" x14ac:dyDescent="0.25">
      <c r="A17" s="9" t="s">
        <v>123</v>
      </c>
      <c r="B17" s="56">
        <v>99</v>
      </c>
      <c r="C17" s="57">
        <v>83</v>
      </c>
      <c r="D17" s="47">
        <v>102.6</v>
      </c>
      <c r="E17" s="47">
        <v>108.5</v>
      </c>
      <c r="F17" s="47">
        <v>84.4</v>
      </c>
      <c r="G17" s="47">
        <v>112.4</v>
      </c>
      <c r="H17" s="47">
        <v>97.9</v>
      </c>
      <c r="I17" s="47">
        <v>101.2</v>
      </c>
      <c r="J17" s="47">
        <v>74.400000000000006</v>
      </c>
      <c r="K17" s="47">
        <v>82.9</v>
      </c>
      <c r="L17" s="47">
        <v>85</v>
      </c>
      <c r="M17" s="47">
        <v>117.3</v>
      </c>
      <c r="N17" s="47">
        <v>103.3</v>
      </c>
      <c r="O17" s="47">
        <v>94.309448239289821</v>
      </c>
      <c r="P17" s="47">
        <v>108.34695840533126</v>
      </c>
      <c r="Q17" s="47">
        <v>85.8</v>
      </c>
      <c r="R17" s="47">
        <v>92.6</v>
      </c>
      <c r="S17" s="47">
        <v>103.1</v>
      </c>
      <c r="T17" s="47">
        <v>99.8</v>
      </c>
      <c r="U17" s="47">
        <v>103.2</v>
      </c>
      <c r="V17" s="47">
        <v>102.6</v>
      </c>
      <c r="W17" s="47">
        <v>95.1</v>
      </c>
      <c r="X17" s="48">
        <v>0</v>
      </c>
    </row>
    <row r="18" spans="1:24" ht="15.75" x14ac:dyDescent="0.25">
      <c r="A18" s="9" t="s">
        <v>56</v>
      </c>
      <c r="B18" s="56">
        <v>100.1</v>
      </c>
      <c r="C18" s="57">
        <v>117.9</v>
      </c>
      <c r="D18" s="47">
        <v>102.1</v>
      </c>
      <c r="E18" s="47">
        <v>103.9</v>
      </c>
      <c r="F18" s="47">
        <v>93.8</v>
      </c>
      <c r="G18" s="47">
        <v>86</v>
      </c>
      <c r="H18" s="47">
        <v>74.599999999999994</v>
      </c>
      <c r="I18" s="47">
        <v>94.5</v>
      </c>
      <c r="J18" s="47">
        <v>92</v>
      </c>
      <c r="K18" s="47">
        <v>76.8</v>
      </c>
      <c r="L18" s="47">
        <v>95.1</v>
      </c>
      <c r="M18" s="47">
        <v>107.2</v>
      </c>
      <c r="N18" s="47">
        <v>103.8</v>
      </c>
      <c r="O18" s="47">
        <v>106.17606873557632</v>
      </c>
      <c r="P18" s="47">
        <v>102.92906257281599</v>
      </c>
      <c r="Q18" s="47">
        <v>106</v>
      </c>
      <c r="R18" s="47">
        <v>96.7</v>
      </c>
      <c r="S18" s="47">
        <v>98.7</v>
      </c>
      <c r="T18" s="47">
        <v>96.6</v>
      </c>
      <c r="U18" s="47">
        <v>95.1</v>
      </c>
      <c r="V18" s="47">
        <v>86.9</v>
      </c>
      <c r="W18" s="47">
        <v>79.2</v>
      </c>
      <c r="X18" s="48">
        <v>0</v>
      </c>
    </row>
    <row r="19" spans="1:24" ht="15.75" x14ac:dyDescent="0.25">
      <c r="A19" s="9" t="s">
        <v>55</v>
      </c>
      <c r="B19" s="56">
        <v>101.4</v>
      </c>
      <c r="C19" s="57">
        <v>116.8</v>
      </c>
      <c r="D19" s="47">
        <v>82.2</v>
      </c>
      <c r="E19" s="47">
        <v>99</v>
      </c>
      <c r="F19" s="47">
        <v>99.8</v>
      </c>
      <c r="G19" s="47">
        <v>109.7</v>
      </c>
      <c r="H19" s="47">
        <v>75.7</v>
      </c>
      <c r="I19" s="47">
        <v>100.7</v>
      </c>
      <c r="J19" s="47">
        <v>99</v>
      </c>
      <c r="K19" s="47">
        <v>101</v>
      </c>
      <c r="L19" s="47">
        <v>95.2</v>
      </c>
      <c r="M19" s="47">
        <v>110.7</v>
      </c>
      <c r="N19" s="47">
        <v>105.3</v>
      </c>
      <c r="O19" s="47">
        <v>108.16068602749658</v>
      </c>
      <c r="P19" s="47">
        <v>103.78365842405277</v>
      </c>
      <c r="Q19" s="47">
        <v>135.5</v>
      </c>
      <c r="R19" s="47">
        <v>106.4</v>
      </c>
      <c r="S19" s="47">
        <v>99.4</v>
      </c>
      <c r="T19" s="47">
        <v>99.3</v>
      </c>
      <c r="U19" s="47">
        <v>101.5</v>
      </c>
      <c r="V19" s="47">
        <v>62.3</v>
      </c>
      <c r="W19" s="47">
        <v>110.3</v>
      </c>
      <c r="X19" s="48">
        <v>0</v>
      </c>
    </row>
    <row r="20" spans="1:24" ht="15.75" x14ac:dyDescent="0.25">
      <c r="A20" s="9" t="s">
        <v>54</v>
      </c>
      <c r="B20" s="56">
        <v>99</v>
      </c>
      <c r="C20" s="57">
        <v>94.5</v>
      </c>
      <c r="D20" s="47">
        <v>103.2</v>
      </c>
      <c r="E20" s="47">
        <v>105.5</v>
      </c>
      <c r="F20" s="47">
        <v>103.6</v>
      </c>
      <c r="G20" s="47">
        <v>107.6</v>
      </c>
      <c r="H20" s="47">
        <v>66.2</v>
      </c>
      <c r="I20" s="47">
        <v>98</v>
      </c>
      <c r="J20" s="47">
        <v>99</v>
      </c>
      <c r="K20" s="47">
        <v>78.400000000000006</v>
      </c>
      <c r="L20" s="47">
        <v>92.8</v>
      </c>
      <c r="M20" s="47">
        <v>103.1</v>
      </c>
      <c r="N20" s="47">
        <v>101.9</v>
      </c>
      <c r="O20" s="47">
        <v>104.12548783269284</v>
      </c>
      <c r="P20" s="47">
        <v>100.95279100450476</v>
      </c>
      <c r="Q20" s="47">
        <v>106.3</v>
      </c>
      <c r="R20" s="47">
        <v>103.9</v>
      </c>
      <c r="S20" s="47">
        <v>99.1</v>
      </c>
      <c r="T20" s="47">
        <v>96.3</v>
      </c>
      <c r="U20" s="47">
        <v>99.2</v>
      </c>
      <c r="V20" s="47">
        <v>90.2</v>
      </c>
      <c r="W20" s="47">
        <v>99.1</v>
      </c>
      <c r="X20" s="48">
        <v>0</v>
      </c>
    </row>
    <row r="21" spans="1:24" ht="15.75" x14ac:dyDescent="0.25">
      <c r="A21" s="9" t="s">
        <v>53</v>
      </c>
      <c r="B21" s="56">
        <v>100.3</v>
      </c>
      <c r="C21" s="57">
        <v>121.4</v>
      </c>
      <c r="D21" s="47">
        <v>77.7</v>
      </c>
      <c r="E21" s="47">
        <v>107.8</v>
      </c>
      <c r="F21" s="47">
        <v>85.9</v>
      </c>
      <c r="G21" s="47">
        <v>93</v>
      </c>
      <c r="H21" s="47">
        <v>55.7</v>
      </c>
      <c r="I21" s="47">
        <v>98.9</v>
      </c>
      <c r="J21" s="47">
        <v>89.1</v>
      </c>
      <c r="K21" s="47">
        <v>87.5</v>
      </c>
      <c r="L21" s="47">
        <v>95.5</v>
      </c>
      <c r="M21" s="47">
        <v>105.4</v>
      </c>
      <c r="N21" s="47">
        <v>91.3</v>
      </c>
      <c r="O21" s="47">
        <v>55.695392139257805</v>
      </c>
      <c r="P21" s="47">
        <v>102.74884689746735</v>
      </c>
      <c r="Q21" s="47">
        <v>110.4</v>
      </c>
      <c r="R21" s="47">
        <v>103.1</v>
      </c>
      <c r="S21" s="47">
        <v>100.4</v>
      </c>
      <c r="T21" s="47">
        <v>96</v>
      </c>
      <c r="U21" s="47">
        <v>93</v>
      </c>
      <c r="V21" s="47">
        <v>84.8</v>
      </c>
      <c r="W21" s="47">
        <v>68.3</v>
      </c>
      <c r="X21" s="48">
        <v>0</v>
      </c>
    </row>
    <row r="22" spans="1:24" ht="15.75" x14ac:dyDescent="0.25">
      <c r="A22" s="9" t="s">
        <v>124</v>
      </c>
      <c r="B22" s="56">
        <v>96.9</v>
      </c>
      <c r="C22" s="57">
        <v>80.900000000000006</v>
      </c>
      <c r="D22" s="47">
        <v>80.599999999999994</v>
      </c>
      <c r="E22" s="47">
        <v>107.2</v>
      </c>
      <c r="F22" s="47">
        <v>99.8</v>
      </c>
      <c r="G22" s="47">
        <v>111.5</v>
      </c>
      <c r="H22" s="47">
        <v>84.8</v>
      </c>
      <c r="I22" s="47">
        <v>101.5</v>
      </c>
      <c r="J22" s="47">
        <v>94.3</v>
      </c>
      <c r="K22" s="47">
        <v>79.599999999999994</v>
      </c>
      <c r="L22" s="47">
        <v>92.2</v>
      </c>
      <c r="M22" s="47">
        <v>110.5</v>
      </c>
      <c r="N22" s="47">
        <v>94.8</v>
      </c>
      <c r="O22" s="47">
        <v>77.859453087595554</v>
      </c>
      <c r="P22" s="47">
        <v>101.16261045733906</v>
      </c>
      <c r="Q22" s="47">
        <v>83.5</v>
      </c>
      <c r="R22" s="47">
        <v>97.8</v>
      </c>
      <c r="S22" s="47">
        <v>98.6</v>
      </c>
      <c r="T22" s="47">
        <v>93.3</v>
      </c>
      <c r="U22" s="47">
        <v>96.5</v>
      </c>
      <c r="V22" s="47">
        <v>67.400000000000006</v>
      </c>
      <c r="W22" s="47">
        <v>101</v>
      </c>
      <c r="X22" s="48">
        <v>0</v>
      </c>
    </row>
    <row r="23" spans="1:24" ht="15.75" x14ac:dyDescent="0.25">
      <c r="A23" s="9" t="s">
        <v>125</v>
      </c>
      <c r="B23" s="56">
        <v>103.2</v>
      </c>
      <c r="C23" s="57">
        <v>107.8</v>
      </c>
      <c r="D23" s="47">
        <v>103.5</v>
      </c>
      <c r="E23" s="47">
        <v>112.8</v>
      </c>
      <c r="F23" s="47">
        <v>101</v>
      </c>
      <c r="G23" s="47">
        <v>111.7</v>
      </c>
      <c r="H23" s="47">
        <v>71.599999999999994</v>
      </c>
      <c r="I23" s="47">
        <v>97.1</v>
      </c>
      <c r="J23" s="47">
        <v>95.6</v>
      </c>
      <c r="K23" s="47">
        <v>83.3</v>
      </c>
      <c r="L23" s="47">
        <v>114</v>
      </c>
      <c r="M23" s="47">
        <v>106</v>
      </c>
      <c r="N23" s="47">
        <v>97</v>
      </c>
      <c r="O23" s="47">
        <v>89.282896807905146</v>
      </c>
      <c r="P23" s="47">
        <v>99.852868944174531</v>
      </c>
      <c r="Q23" s="47">
        <v>100.6</v>
      </c>
      <c r="R23" s="47">
        <v>118.2</v>
      </c>
      <c r="S23" s="47">
        <v>97.9</v>
      </c>
      <c r="T23" s="47">
        <v>98.9</v>
      </c>
      <c r="U23" s="47">
        <v>99.5</v>
      </c>
      <c r="V23" s="47">
        <v>85.4</v>
      </c>
      <c r="W23" s="47">
        <v>75.599999999999994</v>
      </c>
      <c r="X23" s="48">
        <v>0</v>
      </c>
    </row>
    <row r="24" spans="1:24" ht="15.75" x14ac:dyDescent="0.25">
      <c r="A24" s="10" t="s">
        <v>52</v>
      </c>
      <c r="B24" s="58">
        <v>99.8</v>
      </c>
      <c r="C24" s="57">
        <v>91.9</v>
      </c>
      <c r="D24" s="47">
        <v>86.3</v>
      </c>
      <c r="E24" s="47">
        <v>104.6</v>
      </c>
      <c r="F24" s="47">
        <v>105.3</v>
      </c>
      <c r="G24" s="47">
        <v>99.8</v>
      </c>
      <c r="H24" s="47">
        <v>96.3</v>
      </c>
      <c r="I24" s="47">
        <v>95.5</v>
      </c>
      <c r="J24" s="47">
        <v>96.9</v>
      </c>
      <c r="K24" s="47">
        <v>65.8</v>
      </c>
      <c r="L24" s="47">
        <v>102.8</v>
      </c>
      <c r="M24" s="47">
        <v>105.9</v>
      </c>
      <c r="N24" s="47">
        <v>99.2</v>
      </c>
      <c r="O24" s="47">
        <v>95.778643013022148</v>
      </c>
      <c r="P24" s="47">
        <v>100.94959604381985</v>
      </c>
      <c r="Q24" s="47">
        <v>112.4</v>
      </c>
      <c r="R24" s="47">
        <v>114.4</v>
      </c>
      <c r="S24" s="47">
        <v>99.8</v>
      </c>
      <c r="T24" s="47">
        <v>99.9</v>
      </c>
      <c r="U24" s="47">
        <v>95.3</v>
      </c>
      <c r="V24" s="47">
        <v>74</v>
      </c>
      <c r="W24" s="47">
        <v>105.4</v>
      </c>
      <c r="X24" s="48">
        <v>0</v>
      </c>
    </row>
    <row r="25" spans="1:24" s="18" customFormat="1" ht="15.75" x14ac:dyDescent="0.25">
      <c r="A25" s="9" t="s">
        <v>51</v>
      </c>
      <c r="B25" s="56">
        <v>100.8</v>
      </c>
      <c r="C25" s="57">
        <v>74.8</v>
      </c>
      <c r="D25" s="47">
        <v>0</v>
      </c>
      <c r="E25" s="47">
        <v>100</v>
      </c>
      <c r="F25" s="47">
        <v>103.5</v>
      </c>
      <c r="G25" s="47">
        <v>109.8</v>
      </c>
      <c r="H25" s="47">
        <v>106.2</v>
      </c>
      <c r="I25" s="47">
        <v>95.1</v>
      </c>
      <c r="J25" s="47">
        <v>87.2</v>
      </c>
      <c r="K25" s="47">
        <v>73.099999999999994</v>
      </c>
      <c r="L25" s="47">
        <v>114.4</v>
      </c>
      <c r="M25" s="47">
        <v>116.2</v>
      </c>
      <c r="N25" s="47">
        <v>97.7</v>
      </c>
      <c r="O25" s="47">
        <v>95.206480280995237</v>
      </c>
      <c r="P25" s="47">
        <v>100.75427123547851</v>
      </c>
      <c r="Q25" s="47">
        <v>107.3</v>
      </c>
      <c r="R25" s="47">
        <v>87.6</v>
      </c>
      <c r="S25" s="47">
        <v>105.7</v>
      </c>
      <c r="T25" s="47">
        <v>99.5</v>
      </c>
      <c r="U25" s="47">
        <v>102.8</v>
      </c>
      <c r="V25" s="47">
        <v>79</v>
      </c>
      <c r="W25" s="47">
        <v>93.9</v>
      </c>
      <c r="X25" s="48">
        <v>0</v>
      </c>
    </row>
    <row r="26" spans="1:24" ht="15.75" x14ac:dyDescent="0.25">
      <c r="A26" s="19" t="s">
        <v>1</v>
      </c>
      <c r="B26" s="41">
        <v>98.1</v>
      </c>
      <c r="C26" s="41">
        <v>106.76268654130605</v>
      </c>
      <c r="D26" s="41">
        <v>91.256813564333541</v>
      </c>
      <c r="E26" s="41">
        <v>101.18469571990182</v>
      </c>
      <c r="F26" s="41">
        <v>96.516629838018872</v>
      </c>
      <c r="G26" s="41">
        <v>100.90760750238069</v>
      </c>
      <c r="H26" s="41">
        <v>102.88559157296673</v>
      </c>
      <c r="I26" s="41">
        <v>98.650838861398057</v>
      </c>
      <c r="J26" s="41">
        <v>95.937038441790349</v>
      </c>
      <c r="K26" s="41">
        <v>66.873601184045384</v>
      </c>
      <c r="L26" s="41">
        <v>102.19757287825036</v>
      </c>
      <c r="M26" s="41">
        <v>105.28604161183961</v>
      </c>
      <c r="N26" s="41">
        <v>95.568378333143556</v>
      </c>
      <c r="O26" s="41">
        <v>86.470150319633106</v>
      </c>
      <c r="P26" s="41">
        <v>102.0981500496847</v>
      </c>
      <c r="Q26" s="41">
        <v>103.60028696128676</v>
      </c>
      <c r="R26" s="41">
        <v>92.860692155310346</v>
      </c>
      <c r="S26" s="41">
        <v>100.50215393457718</v>
      </c>
      <c r="T26" s="41">
        <v>99.255037587806882</v>
      </c>
      <c r="U26" s="41">
        <v>99.917298937632964</v>
      </c>
      <c r="V26" s="41">
        <v>75.570634154229353</v>
      </c>
      <c r="W26" s="41">
        <v>73.961952488235198</v>
      </c>
      <c r="X26" s="41">
        <v>0</v>
      </c>
    </row>
    <row r="27" spans="1:24" ht="15.75" x14ac:dyDescent="0.25">
      <c r="A27" s="9" t="s">
        <v>96</v>
      </c>
      <c r="B27" s="56">
        <v>100.2</v>
      </c>
      <c r="C27" s="57">
        <v>127</v>
      </c>
      <c r="D27" s="47">
        <v>100.4</v>
      </c>
      <c r="E27" s="47">
        <v>95.6</v>
      </c>
      <c r="F27" s="47">
        <v>102.4</v>
      </c>
      <c r="G27" s="47">
        <v>102</v>
      </c>
      <c r="H27" s="47">
        <v>103.1</v>
      </c>
      <c r="I27" s="47">
        <v>100.7</v>
      </c>
      <c r="J27" s="47">
        <v>94</v>
      </c>
      <c r="K27" s="47">
        <v>99.5</v>
      </c>
      <c r="L27" s="47">
        <v>98.9</v>
      </c>
      <c r="M27" s="47">
        <v>104.4</v>
      </c>
      <c r="N27" s="47">
        <v>103.5</v>
      </c>
      <c r="O27" s="47">
        <v>103.25514523463831</v>
      </c>
      <c r="P27" s="47">
        <v>103.664773059304</v>
      </c>
      <c r="Q27" s="47">
        <v>100.1</v>
      </c>
      <c r="R27" s="47">
        <v>106.1</v>
      </c>
      <c r="S27" s="47">
        <v>100.8</v>
      </c>
      <c r="T27" s="47">
        <v>89.8</v>
      </c>
      <c r="U27" s="47">
        <v>95.1</v>
      </c>
      <c r="V27" s="47">
        <v>86.9</v>
      </c>
      <c r="W27" s="47">
        <v>100.3</v>
      </c>
      <c r="X27" s="48">
        <v>0</v>
      </c>
    </row>
    <row r="28" spans="1:24" ht="15.75" x14ac:dyDescent="0.25">
      <c r="A28" s="9" t="s">
        <v>50</v>
      </c>
      <c r="B28" s="56">
        <v>93.8</v>
      </c>
      <c r="C28" s="57">
        <v>112</v>
      </c>
      <c r="D28" s="47">
        <v>88.8</v>
      </c>
      <c r="E28" s="47">
        <v>99.9</v>
      </c>
      <c r="F28" s="47">
        <v>89.1</v>
      </c>
      <c r="G28" s="47">
        <v>108.5</v>
      </c>
      <c r="H28" s="47">
        <v>136.1</v>
      </c>
      <c r="I28" s="47">
        <v>95.8</v>
      </c>
      <c r="J28" s="47">
        <v>92</v>
      </c>
      <c r="K28" s="47">
        <v>116.2</v>
      </c>
      <c r="L28" s="47">
        <v>94.8</v>
      </c>
      <c r="M28" s="47">
        <v>95.8</v>
      </c>
      <c r="N28" s="47">
        <v>93.9</v>
      </c>
      <c r="O28" s="47">
        <v>78.607666159075748</v>
      </c>
      <c r="P28" s="47">
        <v>100.55872459499324</v>
      </c>
      <c r="Q28" s="47">
        <v>86.3</v>
      </c>
      <c r="R28" s="47">
        <v>72.2</v>
      </c>
      <c r="S28" s="47">
        <v>101.9</v>
      </c>
      <c r="T28" s="47">
        <v>95.9</v>
      </c>
      <c r="U28" s="47">
        <v>97.2</v>
      </c>
      <c r="V28" s="47">
        <v>88.3</v>
      </c>
      <c r="W28" s="47">
        <v>101.7</v>
      </c>
      <c r="X28" s="48">
        <v>0</v>
      </c>
    </row>
    <row r="29" spans="1:24" ht="15.75" x14ac:dyDescent="0.25">
      <c r="A29" s="9" t="s">
        <v>49</v>
      </c>
      <c r="B29" s="56">
        <v>93.5</v>
      </c>
      <c r="C29" s="57">
        <v>108</v>
      </c>
      <c r="D29" s="47">
        <v>88.9</v>
      </c>
      <c r="E29" s="47">
        <v>104.4</v>
      </c>
      <c r="F29" s="47">
        <v>100.4</v>
      </c>
      <c r="G29" s="47">
        <v>98.6</v>
      </c>
      <c r="H29" s="47">
        <v>82.5</v>
      </c>
      <c r="I29" s="47">
        <v>94.6</v>
      </c>
      <c r="J29" s="47">
        <v>78.3</v>
      </c>
      <c r="K29" s="47">
        <v>70.400000000000006</v>
      </c>
      <c r="L29" s="47">
        <v>97.1</v>
      </c>
      <c r="M29" s="47">
        <v>97.4</v>
      </c>
      <c r="N29" s="47">
        <v>96.4</v>
      </c>
      <c r="O29" s="47">
        <v>90.588741746934929</v>
      </c>
      <c r="P29" s="47">
        <v>100.11280791516764</v>
      </c>
      <c r="Q29" s="47">
        <v>127.2</v>
      </c>
      <c r="R29" s="47">
        <v>101.3</v>
      </c>
      <c r="S29" s="47">
        <v>99.9</v>
      </c>
      <c r="T29" s="47">
        <v>96.4</v>
      </c>
      <c r="U29" s="47">
        <v>96.6</v>
      </c>
      <c r="V29" s="47">
        <v>86.1</v>
      </c>
      <c r="W29" s="47">
        <v>87.3</v>
      </c>
      <c r="X29" s="48">
        <v>0</v>
      </c>
    </row>
    <row r="30" spans="1:24" ht="15.75" x14ac:dyDescent="0.25">
      <c r="A30" s="5" t="s">
        <v>48</v>
      </c>
      <c r="B30" s="56">
        <v>85.6</v>
      </c>
      <c r="C30" s="57">
        <v>89.7</v>
      </c>
      <c r="D30" s="47">
        <v>88.5</v>
      </c>
      <c r="E30" s="47">
        <v>90.9</v>
      </c>
      <c r="F30" s="47">
        <v>100.1</v>
      </c>
      <c r="G30" s="47">
        <v>143.1</v>
      </c>
      <c r="H30" s="47">
        <v>66.7</v>
      </c>
      <c r="I30" s="47">
        <v>89.7</v>
      </c>
      <c r="J30" s="47">
        <v>42.8</v>
      </c>
      <c r="K30" s="47">
        <v>89.4</v>
      </c>
      <c r="L30" s="47">
        <v>98</v>
      </c>
      <c r="M30" s="47">
        <v>144.1</v>
      </c>
      <c r="N30" s="47">
        <v>98.2</v>
      </c>
      <c r="O30" s="47">
        <v>94.807970853700553</v>
      </c>
      <c r="P30" s="47">
        <v>99.27451912163724</v>
      </c>
      <c r="Q30" s="47">
        <v>194.9</v>
      </c>
      <c r="R30" s="47">
        <v>82.5</v>
      </c>
      <c r="S30" s="47">
        <v>104.9</v>
      </c>
      <c r="T30" s="47">
        <v>93</v>
      </c>
      <c r="U30" s="47">
        <v>99.7</v>
      </c>
      <c r="V30" s="47">
        <v>84.6</v>
      </c>
      <c r="W30" s="47">
        <v>54.4</v>
      </c>
      <c r="X30" s="48">
        <v>0</v>
      </c>
    </row>
    <row r="31" spans="1:24" ht="15.75" x14ac:dyDescent="0.25">
      <c r="A31" s="9" t="s">
        <v>86</v>
      </c>
      <c r="B31" s="56">
        <v>98.1</v>
      </c>
      <c r="C31" s="57">
        <v>108.6</v>
      </c>
      <c r="D31" s="47">
        <v>93.7</v>
      </c>
      <c r="E31" s="47">
        <v>104.4</v>
      </c>
      <c r="F31" s="47">
        <v>100.5</v>
      </c>
      <c r="G31" s="47">
        <v>97.8</v>
      </c>
      <c r="H31" s="47">
        <v>94.8</v>
      </c>
      <c r="I31" s="47">
        <v>94.8</v>
      </c>
      <c r="J31" s="47">
        <v>89.1</v>
      </c>
      <c r="K31" s="47">
        <v>69.3</v>
      </c>
      <c r="L31" s="47">
        <v>97</v>
      </c>
      <c r="M31" s="47">
        <v>97</v>
      </c>
      <c r="N31" s="47">
        <v>96.3</v>
      </c>
      <c r="O31" s="47">
        <v>90.494113759742703</v>
      </c>
      <c r="P31" s="47">
        <v>100.1534570402269</v>
      </c>
      <c r="Q31" s="47">
        <v>119.5</v>
      </c>
      <c r="R31" s="47">
        <v>106.9</v>
      </c>
      <c r="S31" s="47">
        <v>98.9</v>
      </c>
      <c r="T31" s="47">
        <v>96.8</v>
      </c>
      <c r="U31" s="47">
        <v>96.4</v>
      </c>
      <c r="V31" s="47">
        <v>86.3</v>
      </c>
      <c r="W31" s="47">
        <v>89.7</v>
      </c>
      <c r="X31" s="48">
        <v>0</v>
      </c>
    </row>
    <row r="32" spans="1:24" ht="15.75" x14ac:dyDescent="0.25">
      <c r="A32" s="9" t="s">
        <v>97</v>
      </c>
      <c r="B32" s="56">
        <v>97.8</v>
      </c>
      <c r="C32" s="57">
        <v>105.1</v>
      </c>
      <c r="D32" s="47">
        <v>90.5</v>
      </c>
      <c r="E32" s="47">
        <v>88.4</v>
      </c>
      <c r="F32" s="47">
        <v>103.5</v>
      </c>
      <c r="G32" s="47">
        <v>94.1</v>
      </c>
      <c r="H32" s="47">
        <v>122.2</v>
      </c>
      <c r="I32" s="47">
        <v>108.3</v>
      </c>
      <c r="J32" s="47">
        <v>96.7</v>
      </c>
      <c r="K32" s="47">
        <v>81.3</v>
      </c>
      <c r="L32" s="47">
        <v>105.4</v>
      </c>
      <c r="M32" s="47">
        <v>95.6</v>
      </c>
      <c r="N32" s="47">
        <v>100</v>
      </c>
      <c r="O32" s="47">
        <v>98.19132424039681</v>
      </c>
      <c r="P32" s="47">
        <v>101.05165399347523</v>
      </c>
      <c r="Q32" s="47">
        <v>101.3</v>
      </c>
      <c r="R32" s="47">
        <v>116.1</v>
      </c>
      <c r="S32" s="47">
        <v>101.6</v>
      </c>
      <c r="T32" s="47">
        <v>106.1</v>
      </c>
      <c r="U32" s="47">
        <v>97.1</v>
      </c>
      <c r="V32" s="47">
        <v>78.3</v>
      </c>
      <c r="W32" s="47">
        <v>108.1</v>
      </c>
      <c r="X32" s="48">
        <v>0</v>
      </c>
    </row>
    <row r="33" spans="1:24" ht="15.75" x14ac:dyDescent="0.25">
      <c r="A33" s="9" t="s">
        <v>47</v>
      </c>
      <c r="B33" s="56">
        <v>100.4</v>
      </c>
      <c r="C33" s="57">
        <v>114.2</v>
      </c>
      <c r="D33" s="47">
        <v>92</v>
      </c>
      <c r="E33" s="47">
        <v>93.6</v>
      </c>
      <c r="F33" s="47">
        <v>95</v>
      </c>
      <c r="G33" s="47">
        <v>98.7</v>
      </c>
      <c r="H33" s="47">
        <v>98.6</v>
      </c>
      <c r="I33" s="47">
        <v>112.5</v>
      </c>
      <c r="J33" s="47">
        <v>92.8</v>
      </c>
      <c r="K33" s="47">
        <v>74.7</v>
      </c>
      <c r="L33" s="47">
        <v>110.9</v>
      </c>
      <c r="M33" s="47">
        <v>111</v>
      </c>
      <c r="N33" s="47">
        <v>101.9</v>
      </c>
      <c r="O33" s="47">
        <v>97.037532110782521</v>
      </c>
      <c r="P33" s="47">
        <v>106.95242081668437</v>
      </c>
      <c r="Q33" s="47">
        <v>105.1</v>
      </c>
      <c r="R33" s="47">
        <v>102.9</v>
      </c>
      <c r="S33" s="47">
        <v>101.5</v>
      </c>
      <c r="T33" s="47">
        <v>95.6</v>
      </c>
      <c r="U33" s="47">
        <v>102.4</v>
      </c>
      <c r="V33" s="47">
        <v>93.6</v>
      </c>
      <c r="W33" s="47">
        <v>90.7</v>
      </c>
      <c r="X33" s="48">
        <v>0</v>
      </c>
    </row>
    <row r="34" spans="1:24" ht="15.75" x14ac:dyDescent="0.25">
      <c r="A34" s="9" t="s">
        <v>98</v>
      </c>
      <c r="B34" s="56">
        <v>99.5</v>
      </c>
      <c r="C34" s="57">
        <v>118.3</v>
      </c>
      <c r="D34" s="47">
        <v>102.8</v>
      </c>
      <c r="E34" s="47">
        <v>99.3</v>
      </c>
      <c r="F34" s="47">
        <v>93.3</v>
      </c>
      <c r="G34" s="47">
        <v>108.5</v>
      </c>
      <c r="H34" s="47">
        <v>89.9</v>
      </c>
      <c r="I34" s="47">
        <v>103.5</v>
      </c>
      <c r="J34" s="47">
        <v>99.9</v>
      </c>
      <c r="K34" s="47">
        <v>90.9</v>
      </c>
      <c r="L34" s="47">
        <v>110.9</v>
      </c>
      <c r="M34" s="47">
        <v>104.9</v>
      </c>
      <c r="N34" s="47">
        <v>103.3</v>
      </c>
      <c r="O34" s="47">
        <v>104.25600658902891</v>
      </c>
      <c r="P34" s="47">
        <v>102.65660034365848</v>
      </c>
      <c r="Q34" s="47">
        <v>94</v>
      </c>
      <c r="R34" s="47">
        <v>99.9</v>
      </c>
      <c r="S34" s="47">
        <v>97</v>
      </c>
      <c r="T34" s="47">
        <v>98.2</v>
      </c>
      <c r="U34" s="47">
        <v>104</v>
      </c>
      <c r="V34" s="47">
        <v>79.099999999999994</v>
      </c>
      <c r="W34" s="47">
        <v>64.900000000000006</v>
      </c>
      <c r="X34" s="48">
        <v>0</v>
      </c>
    </row>
    <row r="35" spans="1:24" ht="15.75" x14ac:dyDescent="0.25">
      <c r="A35" s="9" t="s">
        <v>46</v>
      </c>
      <c r="B35" s="56">
        <v>107.1</v>
      </c>
      <c r="C35" s="57">
        <v>95.3</v>
      </c>
      <c r="D35" s="47">
        <v>102.9</v>
      </c>
      <c r="E35" s="47">
        <v>143.69999999999999</v>
      </c>
      <c r="F35" s="47">
        <v>88.3</v>
      </c>
      <c r="G35" s="47">
        <v>111.7</v>
      </c>
      <c r="H35" s="47">
        <v>111.5</v>
      </c>
      <c r="I35" s="47">
        <v>87.5</v>
      </c>
      <c r="J35" s="47">
        <v>102.8</v>
      </c>
      <c r="K35" s="47">
        <v>87.1</v>
      </c>
      <c r="L35" s="47">
        <v>98.1</v>
      </c>
      <c r="M35" s="47">
        <v>107.6</v>
      </c>
      <c r="N35" s="47">
        <v>110.5</v>
      </c>
      <c r="O35" s="47">
        <v>128.3371139935555</v>
      </c>
      <c r="P35" s="47">
        <v>100.14369091447355</v>
      </c>
      <c r="Q35" s="47">
        <v>83.9</v>
      </c>
      <c r="R35" s="47">
        <v>100.4</v>
      </c>
      <c r="S35" s="47">
        <v>98.3</v>
      </c>
      <c r="T35" s="47">
        <v>97.9</v>
      </c>
      <c r="U35" s="47">
        <v>99.3</v>
      </c>
      <c r="V35" s="47">
        <v>108.9</v>
      </c>
      <c r="W35" s="47">
        <v>97.9</v>
      </c>
      <c r="X35" s="48">
        <v>0</v>
      </c>
    </row>
    <row r="36" spans="1:24" ht="15.75" x14ac:dyDescent="0.25">
      <c r="A36" s="9" t="s">
        <v>45</v>
      </c>
      <c r="B36" s="56">
        <v>99.9</v>
      </c>
      <c r="C36" s="57">
        <v>91.7</v>
      </c>
      <c r="D36" s="47">
        <v>90.1</v>
      </c>
      <c r="E36" s="47">
        <v>105.6</v>
      </c>
      <c r="F36" s="47">
        <v>97.1</v>
      </c>
      <c r="G36" s="47">
        <v>93.4</v>
      </c>
      <c r="H36" s="47">
        <v>91.8</v>
      </c>
      <c r="I36" s="47">
        <v>101.5</v>
      </c>
      <c r="J36" s="47">
        <v>98.4</v>
      </c>
      <c r="K36" s="47">
        <v>78.2</v>
      </c>
      <c r="L36" s="47">
        <v>99.8</v>
      </c>
      <c r="M36" s="47">
        <v>105.1</v>
      </c>
      <c r="N36" s="47">
        <v>98.5</v>
      </c>
      <c r="O36" s="47">
        <v>90.635274257974856</v>
      </c>
      <c r="P36" s="47">
        <v>101.46383060765831</v>
      </c>
      <c r="Q36" s="47">
        <v>93.4</v>
      </c>
      <c r="R36" s="47">
        <v>106.4</v>
      </c>
      <c r="S36" s="47">
        <v>100.2</v>
      </c>
      <c r="T36" s="47">
        <v>95.2</v>
      </c>
      <c r="U36" s="47">
        <v>96.6</v>
      </c>
      <c r="V36" s="47">
        <v>83</v>
      </c>
      <c r="W36" s="47">
        <v>94.9</v>
      </c>
      <c r="X36" s="48">
        <v>0</v>
      </c>
    </row>
    <row r="37" spans="1:24" ht="15.75" x14ac:dyDescent="0.25">
      <c r="A37" s="9" t="s">
        <v>99</v>
      </c>
      <c r="B37" s="56">
        <v>97.5</v>
      </c>
      <c r="C37" s="57">
        <v>107.4</v>
      </c>
      <c r="D37" s="47">
        <v>97.6</v>
      </c>
      <c r="E37" s="47">
        <v>95.3</v>
      </c>
      <c r="F37" s="47">
        <v>96.3</v>
      </c>
      <c r="G37" s="47">
        <v>102.9</v>
      </c>
      <c r="H37" s="47">
        <v>88.7</v>
      </c>
      <c r="I37" s="47">
        <v>97.6</v>
      </c>
      <c r="J37" s="47">
        <v>95.5</v>
      </c>
      <c r="K37" s="47">
        <v>88.3</v>
      </c>
      <c r="L37" s="47">
        <v>84.8</v>
      </c>
      <c r="M37" s="47">
        <v>101.5</v>
      </c>
      <c r="N37" s="47">
        <v>99.5</v>
      </c>
      <c r="O37" s="47">
        <v>92.782954632073128</v>
      </c>
      <c r="P37" s="47">
        <v>103.33988198424937</v>
      </c>
      <c r="Q37" s="47">
        <v>100.6</v>
      </c>
      <c r="R37" s="47">
        <v>92.4</v>
      </c>
      <c r="S37" s="47">
        <v>101.3</v>
      </c>
      <c r="T37" s="47">
        <v>97.4</v>
      </c>
      <c r="U37" s="47">
        <v>97</v>
      </c>
      <c r="V37" s="47">
        <v>79.3</v>
      </c>
      <c r="W37" s="47">
        <v>82.4</v>
      </c>
      <c r="X37" s="48">
        <v>0</v>
      </c>
    </row>
    <row r="38" spans="1:24" ht="15.75" x14ac:dyDescent="0.25">
      <c r="A38" s="9" t="s">
        <v>44</v>
      </c>
      <c r="B38" s="56">
        <v>97.7</v>
      </c>
      <c r="C38" s="57">
        <v>87.8</v>
      </c>
      <c r="D38" s="47">
        <v>94</v>
      </c>
      <c r="E38" s="47">
        <v>100.6</v>
      </c>
      <c r="F38" s="47">
        <v>99.9</v>
      </c>
      <c r="G38" s="47">
        <v>99.3</v>
      </c>
      <c r="H38" s="47">
        <v>107.1</v>
      </c>
      <c r="I38" s="47">
        <v>97.1</v>
      </c>
      <c r="J38" s="47">
        <v>97.3</v>
      </c>
      <c r="K38" s="47">
        <v>52.4</v>
      </c>
      <c r="L38" s="47">
        <v>102.3</v>
      </c>
      <c r="M38" s="47">
        <v>106.7</v>
      </c>
      <c r="N38" s="47">
        <v>93</v>
      </c>
      <c r="O38" s="47">
        <v>81.089551980836717</v>
      </c>
      <c r="P38" s="47">
        <v>101.93985028637759</v>
      </c>
      <c r="Q38" s="47">
        <v>105.5</v>
      </c>
      <c r="R38" s="47">
        <v>93</v>
      </c>
      <c r="S38" s="47">
        <v>101.3</v>
      </c>
      <c r="T38" s="47">
        <v>100.9</v>
      </c>
      <c r="U38" s="47">
        <v>100.7</v>
      </c>
      <c r="V38" s="47">
        <v>68.5</v>
      </c>
      <c r="W38" s="47">
        <v>64.900000000000006</v>
      </c>
      <c r="X38" s="48">
        <v>0</v>
      </c>
    </row>
    <row r="39" spans="1:24" s="18" customFormat="1" ht="15.75" x14ac:dyDescent="0.25">
      <c r="A39" s="6" t="s">
        <v>2</v>
      </c>
      <c r="B39" s="41">
        <v>98.6</v>
      </c>
      <c r="C39" s="41">
        <v>98.00316059251675</v>
      </c>
      <c r="D39" s="41">
        <v>93.260664576005581</v>
      </c>
      <c r="E39" s="41">
        <v>100.97730529279065</v>
      </c>
      <c r="F39" s="41">
        <v>98.138917063096414</v>
      </c>
      <c r="G39" s="41">
        <v>103.19576691242607</v>
      </c>
      <c r="H39" s="41">
        <v>97.135704172012183</v>
      </c>
      <c r="I39" s="41">
        <v>99.859709071202076</v>
      </c>
      <c r="J39" s="41">
        <v>98.173905879689897</v>
      </c>
      <c r="K39" s="41">
        <v>89.899399830641059</v>
      </c>
      <c r="L39" s="41">
        <v>98.707163236388126</v>
      </c>
      <c r="M39" s="41">
        <v>104.83022799128139</v>
      </c>
      <c r="N39" s="41">
        <v>98.916016755946231</v>
      </c>
      <c r="O39" s="41">
        <v>96.354024197251931</v>
      </c>
      <c r="P39" s="41">
        <v>100.07299441587767</v>
      </c>
      <c r="Q39" s="41">
        <v>110.3962883620149</v>
      </c>
      <c r="R39" s="41">
        <v>93.027507126726405</v>
      </c>
      <c r="S39" s="41">
        <v>101.26902071933755</v>
      </c>
      <c r="T39" s="41">
        <v>96.178637258235312</v>
      </c>
      <c r="U39" s="41">
        <v>97.861535094286253</v>
      </c>
      <c r="V39" s="41">
        <v>80.787266144442839</v>
      </c>
      <c r="W39" s="41">
        <v>89.354038276626241</v>
      </c>
      <c r="X39" s="41">
        <v>0</v>
      </c>
    </row>
    <row r="40" spans="1:24" ht="15.75" x14ac:dyDescent="0.25">
      <c r="A40" s="5" t="s">
        <v>43</v>
      </c>
      <c r="B40" s="56">
        <v>103.7</v>
      </c>
      <c r="C40" s="57">
        <v>111</v>
      </c>
      <c r="D40" s="47">
        <v>98.1</v>
      </c>
      <c r="E40" s="47">
        <v>102.9</v>
      </c>
      <c r="F40" s="47">
        <v>155.9</v>
      </c>
      <c r="G40" s="47">
        <v>112.8</v>
      </c>
      <c r="H40" s="47">
        <v>96.4</v>
      </c>
      <c r="I40" s="47">
        <v>98.6</v>
      </c>
      <c r="J40" s="47">
        <v>101.5</v>
      </c>
      <c r="K40" s="47">
        <v>72.2</v>
      </c>
      <c r="L40" s="47">
        <v>96.2</v>
      </c>
      <c r="M40" s="47">
        <v>109.6</v>
      </c>
      <c r="N40" s="47">
        <v>101.8</v>
      </c>
      <c r="O40" s="47">
        <v>97.416176232154356</v>
      </c>
      <c r="P40" s="47">
        <v>103.644787763493</v>
      </c>
      <c r="Q40" s="47">
        <v>154.9</v>
      </c>
      <c r="R40" s="47">
        <v>113.1</v>
      </c>
      <c r="S40" s="47">
        <v>100.7</v>
      </c>
      <c r="T40" s="47">
        <v>99.7</v>
      </c>
      <c r="U40" s="47">
        <v>98.4</v>
      </c>
      <c r="V40" s="47">
        <v>92</v>
      </c>
      <c r="W40" s="47">
        <v>110.7</v>
      </c>
      <c r="X40" s="48">
        <v>0</v>
      </c>
    </row>
    <row r="41" spans="1:24" ht="15.75" x14ac:dyDescent="0.25">
      <c r="A41" s="5" t="s">
        <v>42</v>
      </c>
      <c r="B41" s="56">
        <v>97.1</v>
      </c>
      <c r="C41" s="57">
        <v>89.1</v>
      </c>
      <c r="D41" s="47">
        <v>82.2</v>
      </c>
      <c r="E41" s="47">
        <v>98.6</v>
      </c>
      <c r="F41" s="47">
        <v>125.1</v>
      </c>
      <c r="G41" s="47">
        <v>114.1</v>
      </c>
      <c r="H41" s="47">
        <v>85</v>
      </c>
      <c r="I41" s="47">
        <v>96</v>
      </c>
      <c r="J41" s="47">
        <v>99.3</v>
      </c>
      <c r="K41" s="47">
        <v>72.8</v>
      </c>
      <c r="L41" s="47">
        <v>103</v>
      </c>
      <c r="M41" s="47">
        <v>91.3</v>
      </c>
      <c r="N41" s="47">
        <v>98.2</v>
      </c>
      <c r="O41" s="47">
        <v>85.640757623191533</v>
      </c>
      <c r="P41" s="47">
        <v>99.863333718173209</v>
      </c>
      <c r="Q41" s="47">
        <v>153.4</v>
      </c>
      <c r="R41" s="47">
        <v>164.8</v>
      </c>
      <c r="S41" s="47">
        <v>100</v>
      </c>
      <c r="T41" s="47">
        <v>99.3</v>
      </c>
      <c r="U41" s="47">
        <v>99.5</v>
      </c>
      <c r="V41" s="47">
        <v>87.9</v>
      </c>
      <c r="W41" s="47">
        <v>77</v>
      </c>
      <c r="X41" s="48">
        <v>0</v>
      </c>
    </row>
    <row r="42" spans="1:24" ht="15.75" x14ac:dyDescent="0.25">
      <c r="A42" s="5" t="s">
        <v>10</v>
      </c>
      <c r="B42" s="56">
        <v>100.9</v>
      </c>
      <c r="C42" s="57">
        <v>97.5</v>
      </c>
      <c r="D42" s="47">
        <v>29.6</v>
      </c>
      <c r="E42" s="47">
        <v>112.1</v>
      </c>
      <c r="F42" s="47">
        <v>108.2</v>
      </c>
      <c r="G42" s="47">
        <v>100</v>
      </c>
      <c r="H42" s="47">
        <v>107.5</v>
      </c>
      <c r="I42" s="47">
        <v>102.1</v>
      </c>
      <c r="J42" s="47">
        <v>99.8</v>
      </c>
      <c r="K42" s="47">
        <v>98.8</v>
      </c>
      <c r="L42" s="47">
        <v>125</v>
      </c>
      <c r="M42" s="47">
        <v>110.2</v>
      </c>
      <c r="N42" s="47">
        <v>103.8</v>
      </c>
      <c r="O42" s="47">
        <v>103.08410546334659</v>
      </c>
      <c r="P42" s="47">
        <v>104.24830194231815</v>
      </c>
      <c r="Q42" s="47">
        <v>114.5</v>
      </c>
      <c r="R42" s="47">
        <v>94.3</v>
      </c>
      <c r="S42" s="47">
        <v>101.3</v>
      </c>
      <c r="T42" s="47">
        <v>96.8</v>
      </c>
      <c r="U42" s="47">
        <v>92.7</v>
      </c>
      <c r="V42" s="47">
        <v>85.6</v>
      </c>
      <c r="W42" s="47">
        <v>107.7</v>
      </c>
      <c r="X42" s="48">
        <v>0</v>
      </c>
    </row>
    <row r="43" spans="1:24" ht="15.75" x14ac:dyDescent="0.25">
      <c r="A43" s="5" t="s">
        <v>41</v>
      </c>
      <c r="B43" s="56">
        <v>98.4</v>
      </c>
      <c r="C43" s="57">
        <v>94.4</v>
      </c>
      <c r="D43" s="47">
        <v>92.9</v>
      </c>
      <c r="E43" s="47">
        <v>96.5</v>
      </c>
      <c r="F43" s="47">
        <v>92.1</v>
      </c>
      <c r="G43" s="47">
        <v>107.5</v>
      </c>
      <c r="H43" s="47">
        <v>92.9</v>
      </c>
      <c r="I43" s="47">
        <v>104.1</v>
      </c>
      <c r="J43" s="47">
        <v>98.1</v>
      </c>
      <c r="K43" s="47">
        <v>91.7</v>
      </c>
      <c r="L43" s="47">
        <v>98.8</v>
      </c>
      <c r="M43" s="47">
        <v>107.4</v>
      </c>
      <c r="N43" s="47">
        <v>98.7</v>
      </c>
      <c r="O43" s="47">
        <v>92.716532129527707</v>
      </c>
      <c r="P43" s="47">
        <v>101.44379942331352</v>
      </c>
      <c r="Q43" s="47">
        <v>115.2</v>
      </c>
      <c r="R43" s="47">
        <v>93.9</v>
      </c>
      <c r="S43" s="47">
        <v>103.9</v>
      </c>
      <c r="T43" s="47">
        <v>94.3</v>
      </c>
      <c r="U43" s="47">
        <v>99.5</v>
      </c>
      <c r="V43" s="47">
        <v>76.599999999999994</v>
      </c>
      <c r="W43" s="47">
        <v>86.4</v>
      </c>
      <c r="X43" s="48">
        <v>0</v>
      </c>
    </row>
    <row r="44" spans="1:24" ht="15.75" x14ac:dyDescent="0.25">
      <c r="A44" s="5" t="s">
        <v>100</v>
      </c>
      <c r="B44" s="56">
        <v>99.8</v>
      </c>
      <c r="C44" s="57">
        <v>103.8</v>
      </c>
      <c r="D44" s="47">
        <v>99.8</v>
      </c>
      <c r="E44" s="47">
        <v>99.9</v>
      </c>
      <c r="F44" s="47">
        <v>101</v>
      </c>
      <c r="G44" s="47">
        <v>115.4</v>
      </c>
      <c r="H44" s="47">
        <v>121.7</v>
      </c>
      <c r="I44" s="47">
        <v>90.8</v>
      </c>
      <c r="J44" s="47">
        <v>98.8</v>
      </c>
      <c r="K44" s="47">
        <v>86.1</v>
      </c>
      <c r="L44" s="47">
        <v>97.4</v>
      </c>
      <c r="M44" s="47">
        <v>97.8</v>
      </c>
      <c r="N44" s="47">
        <v>95.5</v>
      </c>
      <c r="O44" s="47">
        <v>108.95833169925673</v>
      </c>
      <c r="P44" s="47">
        <v>90.985299846237879</v>
      </c>
      <c r="Q44" s="47">
        <v>96.2</v>
      </c>
      <c r="R44" s="47">
        <v>110.8</v>
      </c>
      <c r="S44" s="47">
        <v>99</v>
      </c>
      <c r="T44" s="47">
        <v>97.4</v>
      </c>
      <c r="U44" s="47">
        <v>95.5</v>
      </c>
      <c r="V44" s="47">
        <v>84.6</v>
      </c>
      <c r="W44" s="47">
        <v>87.3</v>
      </c>
      <c r="X44" s="48">
        <v>0</v>
      </c>
    </row>
    <row r="45" spans="1:24" ht="15.75" x14ac:dyDescent="0.25">
      <c r="A45" s="5" t="s">
        <v>40</v>
      </c>
      <c r="B45" s="56">
        <v>98.4</v>
      </c>
      <c r="C45" s="57">
        <v>101.8</v>
      </c>
      <c r="D45" s="47">
        <v>75.2</v>
      </c>
      <c r="E45" s="47">
        <v>106.8</v>
      </c>
      <c r="F45" s="47">
        <v>105.2</v>
      </c>
      <c r="G45" s="47">
        <v>100.4</v>
      </c>
      <c r="H45" s="47">
        <v>99.8</v>
      </c>
      <c r="I45" s="47">
        <v>91.2</v>
      </c>
      <c r="J45" s="47">
        <v>94.9</v>
      </c>
      <c r="K45" s="47">
        <v>79</v>
      </c>
      <c r="L45" s="47">
        <v>87.2</v>
      </c>
      <c r="M45" s="47">
        <v>99.4</v>
      </c>
      <c r="N45" s="47">
        <v>102.7</v>
      </c>
      <c r="O45" s="47">
        <v>112.29378342520863</v>
      </c>
      <c r="P45" s="47">
        <v>99.985998035855118</v>
      </c>
      <c r="Q45" s="47">
        <v>103.8</v>
      </c>
      <c r="R45" s="47">
        <v>91.2</v>
      </c>
      <c r="S45" s="47">
        <v>97.5</v>
      </c>
      <c r="T45" s="47">
        <v>92.6</v>
      </c>
      <c r="U45" s="47">
        <v>98.8</v>
      </c>
      <c r="V45" s="47">
        <v>70.599999999999994</v>
      </c>
      <c r="W45" s="47">
        <v>92.2</v>
      </c>
      <c r="X45" s="48">
        <v>0</v>
      </c>
    </row>
    <row r="46" spans="1:24" ht="15.75" x14ac:dyDescent="0.25">
      <c r="A46" s="5" t="s">
        <v>101</v>
      </c>
      <c r="B46" s="56">
        <v>97.7</v>
      </c>
      <c r="C46" s="57">
        <v>99.9</v>
      </c>
      <c r="D46" s="47">
        <v>92.1</v>
      </c>
      <c r="E46" s="47">
        <v>98.9</v>
      </c>
      <c r="F46" s="47">
        <v>96.6</v>
      </c>
      <c r="G46" s="47">
        <v>96</v>
      </c>
      <c r="H46" s="47">
        <v>93.6</v>
      </c>
      <c r="I46" s="47">
        <v>99</v>
      </c>
      <c r="J46" s="47">
        <v>98.5</v>
      </c>
      <c r="K46" s="47">
        <v>86.2</v>
      </c>
      <c r="L46" s="47">
        <v>97.8</v>
      </c>
      <c r="M46" s="47">
        <v>104.9</v>
      </c>
      <c r="N46" s="47">
        <v>94.8</v>
      </c>
      <c r="O46" s="47">
        <v>90.628413340958446</v>
      </c>
      <c r="P46" s="47">
        <v>96.967504871258285</v>
      </c>
      <c r="Q46" s="47">
        <v>99.9</v>
      </c>
      <c r="R46" s="47">
        <v>78.5</v>
      </c>
      <c r="S46" s="47">
        <v>102</v>
      </c>
      <c r="T46" s="47">
        <v>100.1</v>
      </c>
      <c r="U46" s="47">
        <v>97.5</v>
      </c>
      <c r="V46" s="47">
        <v>95.8</v>
      </c>
      <c r="W46" s="47">
        <v>85.3</v>
      </c>
      <c r="X46" s="48">
        <v>0</v>
      </c>
    </row>
    <row r="47" spans="1:24" ht="15.75" x14ac:dyDescent="0.25">
      <c r="A47" s="9" t="s">
        <v>11</v>
      </c>
      <c r="B47" s="56">
        <v>97.3</v>
      </c>
      <c r="C47" s="57">
        <v>94.7</v>
      </c>
      <c r="D47" s="47">
        <v>56.5</v>
      </c>
      <c r="E47" s="47">
        <v>99.9</v>
      </c>
      <c r="F47" s="47">
        <v>89.1</v>
      </c>
      <c r="G47" s="47">
        <v>109.6</v>
      </c>
      <c r="H47" s="47">
        <v>75.400000000000006</v>
      </c>
      <c r="I47" s="47">
        <v>92.4</v>
      </c>
      <c r="J47" s="47">
        <v>113.2</v>
      </c>
      <c r="K47" s="47">
        <v>71.900000000000006</v>
      </c>
      <c r="L47" s="47">
        <v>113.2</v>
      </c>
      <c r="M47" s="47">
        <v>87.4</v>
      </c>
      <c r="N47" s="47">
        <v>106.8</v>
      </c>
      <c r="O47" s="47">
        <v>117.89419068526246</v>
      </c>
      <c r="P47" s="47">
        <v>104.03900885090167</v>
      </c>
      <c r="Q47" s="47">
        <v>122.8</v>
      </c>
      <c r="R47" s="47">
        <v>106.4</v>
      </c>
      <c r="S47" s="47">
        <v>97.7</v>
      </c>
      <c r="T47" s="47">
        <v>97.7</v>
      </c>
      <c r="U47" s="47">
        <v>97.2</v>
      </c>
      <c r="V47" s="47">
        <v>76.5</v>
      </c>
      <c r="W47" s="47">
        <v>67.599999999999994</v>
      </c>
      <c r="X47" s="48">
        <v>0</v>
      </c>
    </row>
    <row r="48" spans="1:24" ht="15.75" x14ac:dyDescent="0.25">
      <c r="A48" s="4" t="s">
        <v>8</v>
      </c>
      <c r="B48" s="41">
        <v>99.8</v>
      </c>
      <c r="C48" s="41">
        <v>95.696752830529547</v>
      </c>
      <c r="D48" s="41">
        <v>90.779980405551541</v>
      </c>
      <c r="E48" s="41">
        <v>109.57691418825341</v>
      </c>
      <c r="F48" s="41">
        <v>97.927590452719883</v>
      </c>
      <c r="G48" s="41">
        <v>119.86147106815868</v>
      </c>
      <c r="H48" s="41">
        <v>110.44669399304703</v>
      </c>
      <c r="I48" s="41">
        <v>96.948056597068543</v>
      </c>
      <c r="J48" s="41">
        <v>93.401528661626472</v>
      </c>
      <c r="K48" s="41">
        <v>75.734521403615787</v>
      </c>
      <c r="L48" s="41">
        <v>104.63041903955728</v>
      </c>
      <c r="M48" s="41">
        <v>103.52218840490434</v>
      </c>
      <c r="N48" s="41">
        <v>98.915144007098917</v>
      </c>
      <c r="O48" s="41">
        <v>92.734869372772735</v>
      </c>
      <c r="P48" s="41">
        <v>100.15793299352364</v>
      </c>
      <c r="Q48" s="41">
        <v>120.6126126992768</v>
      </c>
      <c r="R48" s="41">
        <v>107.02854220716083</v>
      </c>
      <c r="S48" s="41">
        <v>103.41098934236692</v>
      </c>
      <c r="T48" s="41">
        <v>98.801673452353839</v>
      </c>
      <c r="U48" s="41">
        <v>96.406926348144395</v>
      </c>
      <c r="V48" s="41">
        <v>78.088714978042475</v>
      </c>
      <c r="W48" s="41">
        <v>95.820551761138148</v>
      </c>
      <c r="X48" s="41">
        <v>0</v>
      </c>
    </row>
    <row r="49" spans="1:24" ht="15.75" x14ac:dyDescent="0.25">
      <c r="A49" s="9" t="s">
        <v>39</v>
      </c>
      <c r="B49" s="56">
        <v>99.3</v>
      </c>
      <c r="C49" s="57">
        <v>101</v>
      </c>
      <c r="D49" s="47">
        <v>79.7</v>
      </c>
      <c r="E49" s="47">
        <v>103.6</v>
      </c>
      <c r="F49" s="47">
        <v>94</v>
      </c>
      <c r="G49" s="47">
        <v>108.4</v>
      </c>
      <c r="H49" s="47">
        <v>111.1</v>
      </c>
      <c r="I49" s="47">
        <v>93.4</v>
      </c>
      <c r="J49" s="47">
        <v>99</v>
      </c>
      <c r="K49" s="47">
        <v>68.3</v>
      </c>
      <c r="L49" s="47">
        <v>115.3</v>
      </c>
      <c r="M49" s="47">
        <v>99.5</v>
      </c>
      <c r="N49" s="47">
        <v>105.9</v>
      </c>
      <c r="O49" s="47">
        <v>90.431545440459203</v>
      </c>
      <c r="P49" s="47">
        <v>107.4236775057295</v>
      </c>
      <c r="Q49" s="47">
        <v>107.6</v>
      </c>
      <c r="R49" s="47">
        <v>98.4</v>
      </c>
      <c r="S49" s="47">
        <v>105</v>
      </c>
      <c r="T49" s="47">
        <v>98.3</v>
      </c>
      <c r="U49" s="47">
        <v>97.9</v>
      </c>
      <c r="V49" s="47">
        <v>75.3</v>
      </c>
      <c r="W49" s="47">
        <v>85.1</v>
      </c>
      <c r="X49" s="48">
        <v>0</v>
      </c>
    </row>
    <row r="50" spans="1:24" s="18" customFormat="1" ht="15.75" x14ac:dyDescent="0.25">
      <c r="A50" s="9" t="s">
        <v>102</v>
      </c>
      <c r="B50" s="56">
        <v>94</v>
      </c>
      <c r="C50" s="57">
        <v>97</v>
      </c>
      <c r="D50" s="47">
        <v>89.6</v>
      </c>
      <c r="E50" s="47">
        <v>99.3</v>
      </c>
      <c r="F50" s="47">
        <v>87.3</v>
      </c>
      <c r="G50" s="47">
        <v>132.19999999999999</v>
      </c>
      <c r="H50" s="47">
        <v>67.7</v>
      </c>
      <c r="I50" s="47">
        <v>94.3</v>
      </c>
      <c r="J50" s="47">
        <v>78.3</v>
      </c>
      <c r="K50" s="47">
        <v>95.4</v>
      </c>
      <c r="L50" s="47">
        <v>48.1</v>
      </c>
      <c r="M50" s="47">
        <v>99.8</v>
      </c>
      <c r="N50" s="47">
        <v>104.3</v>
      </c>
      <c r="O50" s="47">
        <v>105.50428495306944</v>
      </c>
      <c r="P50" s="47">
        <v>104.24212249592986</v>
      </c>
      <c r="Q50" s="47">
        <v>48.7</v>
      </c>
      <c r="R50" s="47">
        <v>97.6</v>
      </c>
      <c r="S50" s="47">
        <v>109</v>
      </c>
      <c r="T50" s="47">
        <v>107.8</v>
      </c>
      <c r="U50" s="47">
        <v>100.1</v>
      </c>
      <c r="V50" s="47">
        <v>53.2</v>
      </c>
      <c r="W50" s="47">
        <v>53.3</v>
      </c>
      <c r="X50" s="48">
        <v>0</v>
      </c>
    </row>
    <row r="51" spans="1:24" ht="15.75" x14ac:dyDescent="0.25">
      <c r="A51" s="9" t="s">
        <v>38</v>
      </c>
      <c r="B51" s="56">
        <v>100</v>
      </c>
      <c r="C51" s="57">
        <v>102.9</v>
      </c>
      <c r="D51" s="47">
        <v>56.5</v>
      </c>
      <c r="E51" s="47">
        <v>108.7</v>
      </c>
      <c r="F51" s="47">
        <v>101.7</v>
      </c>
      <c r="G51" s="47">
        <v>96.9</v>
      </c>
      <c r="H51" s="47">
        <v>96.4</v>
      </c>
      <c r="I51" s="47">
        <v>95.8</v>
      </c>
      <c r="J51" s="47">
        <v>106.5</v>
      </c>
      <c r="K51" s="47">
        <v>87.3</v>
      </c>
      <c r="L51" s="47">
        <v>92.8</v>
      </c>
      <c r="M51" s="47">
        <v>100.6</v>
      </c>
      <c r="N51" s="47">
        <v>96.9</v>
      </c>
      <c r="O51" s="47">
        <v>69.163021704547006</v>
      </c>
      <c r="P51" s="47">
        <v>101.86674556048531</v>
      </c>
      <c r="Q51" s="47">
        <v>96.5</v>
      </c>
      <c r="R51" s="47">
        <v>86.8</v>
      </c>
      <c r="S51" s="47">
        <v>105.6</v>
      </c>
      <c r="T51" s="47">
        <v>98.6</v>
      </c>
      <c r="U51" s="47">
        <v>103.7</v>
      </c>
      <c r="V51" s="47">
        <v>82.9</v>
      </c>
      <c r="W51" s="47">
        <v>85.8</v>
      </c>
      <c r="X51" s="48">
        <v>0</v>
      </c>
    </row>
    <row r="52" spans="1:24" ht="15.75" x14ac:dyDescent="0.25">
      <c r="A52" s="9" t="s">
        <v>37</v>
      </c>
      <c r="B52" s="56">
        <v>96.3</v>
      </c>
      <c r="C52" s="57">
        <v>84.5</v>
      </c>
      <c r="D52" s="47">
        <v>86.3</v>
      </c>
      <c r="E52" s="47">
        <v>97.4</v>
      </c>
      <c r="F52" s="47">
        <v>99.5</v>
      </c>
      <c r="G52" s="47">
        <v>119.4</v>
      </c>
      <c r="H52" s="47">
        <v>102.9</v>
      </c>
      <c r="I52" s="47">
        <v>90.6</v>
      </c>
      <c r="J52" s="47">
        <v>113.6</v>
      </c>
      <c r="K52" s="47">
        <v>83.9</v>
      </c>
      <c r="L52" s="47">
        <v>96.2</v>
      </c>
      <c r="M52" s="47">
        <v>96.5</v>
      </c>
      <c r="N52" s="47">
        <v>96.1</v>
      </c>
      <c r="O52" s="47">
        <v>73.238831996131722</v>
      </c>
      <c r="P52" s="47">
        <v>100.74130212986535</v>
      </c>
      <c r="Q52" s="47">
        <v>82</v>
      </c>
      <c r="R52" s="47">
        <v>128.19999999999999</v>
      </c>
      <c r="S52" s="47">
        <v>102.5</v>
      </c>
      <c r="T52" s="47">
        <v>97.9</v>
      </c>
      <c r="U52" s="47">
        <v>101.2</v>
      </c>
      <c r="V52" s="47">
        <v>75.599999999999994</v>
      </c>
      <c r="W52" s="47">
        <v>153.80000000000001</v>
      </c>
      <c r="X52" s="48">
        <v>0</v>
      </c>
    </row>
    <row r="53" spans="1:24" ht="15.75" x14ac:dyDescent="0.25">
      <c r="A53" s="9" t="s">
        <v>36</v>
      </c>
      <c r="B53" s="56">
        <v>101.8</v>
      </c>
      <c r="C53" s="57">
        <v>114.4</v>
      </c>
      <c r="D53" s="47">
        <v>99.5</v>
      </c>
      <c r="E53" s="47">
        <v>114.5</v>
      </c>
      <c r="F53" s="47">
        <v>199</v>
      </c>
      <c r="G53" s="47">
        <v>66.599999999999994</v>
      </c>
      <c r="H53" s="47">
        <v>79.7</v>
      </c>
      <c r="I53" s="47">
        <v>91.3</v>
      </c>
      <c r="J53" s="47">
        <v>85</v>
      </c>
      <c r="K53" s="47">
        <v>112</v>
      </c>
      <c r="L53" s="47">
        <v>104.3</v>
      </c>
      <c r="M53" s="47">
        <v>103.8</v>
      </c>
      <c r="N53" s="47">
        <v>104.7</v>
      </c>
      <c r="O53" s="47">
        <v>112.33068479039599</v>
      </c>
      <c r="P53" s="47">
        <v>104.12143101149654</v>
      </c>
      <c r="Q53" s="47">
        <v>115.6</v>
      </c>
      <c r="R53" s="47">
        <v>125</v>
      </c>
      <c r="S53" s="47">
        <v>102.1</v>
      </c>
      <c r="T53" s="47">
        <v>98.1</v>
      </c>
      <c r="U53" s="47">
        <v>103.8</v>
      </c>
      <c r="V53" s="47">
        <v>92.9</v>
      </c>
      <c r="W53" s="47">
        <v>140.19999999999999</v>
      </c>
      <c r="X53" s="48">
        <v>0</v>
      </c>
    </row>
    <row r="54" spans="1:24" ht="15.75" x14ac:dyDescent="0.25">
      <c r="A54" s="9" t="s">
        <v>35</v>
      </c>
      <c r="B54" s="56">
        <v>101.5</v>
      </c>
      <c r="C54" s="57">
        <v>102.5</v>
      </c>
      <c r="D54" s="47">
        <v>93.8</v>
      </c>
      <c r="E54" s="47">
        <v>99.9</v>
      </c>
      <c r="F54" s="47">
        <v>105.3</v>
      </c>
      <c r="G54" s="47">
        <v>172.6</v>
      </c>
      <c r="H54" s="47">
        <v>106.5</v>
      </c>
      <c r="I54" s="47">
        <v>101.7</v>
      </c>
      <c r="J54" s="47">
        <v>84.7</v>
      </c>
      <c r="K54" s="47">
        <v>86.9</v>
      </c>
      <c r="L54" s="47">
        <v>96.3</v>
      </c>
      <c r="M54" s="47">
        <v>109.5</v>
      </c>
      <c r="N54" s="47">
        <v>101.8</v>
      </c>
      <c r="O54" s="47">
        <v>118.8779702940095</v>
      </c>
      <c r="P54" s="47">
        <v>99.95241839221319</v>
      </c>
      <c r="Q54" s="47">
        <v>120.5</v>
      </c>
      <c r="R54" s="47">
        <v>97.1</v>
      </c>
      <c r="S54" s="47">
        <v>102.6</v>
      </c>
      <c r="T54" s="47">
        <v>103.1</v>
      </c>
      <c r="U54" s="47">
        <v>102.3</v>
      </c>
      <c r="V54" s="47">
        <v>71.900000000000006</v>
      </c>
      <c r="W54" s="47">
        <v>107.1</v>
      </c>
      <c r="X54" s="48">
        <v>0</v>
      </c>
    </row>
    <row r="55" spans="1:24" ht="15.75" x14ac:dyDescent="0.25">
      <c r="A55" s="9" t="s">
        <v>103</v>
      </c>
      <c r="B55" s="56">
        <v>100</v>
      </c>
      <c r="C55" s="57">
        <v>83.4</v>
      </c>
      <c r="D55" s="47">
        <v>99.7</v>
      </c>
      <c r="E55" s="47">
        <v>113</v>
      </c>
      <c r="F55" s="47">
        <v>93.3</v>
      </c>
      <c r="G55" s="47">
        <v>128.5</v>
      </c>
      <c r="H55" s="47">
        <v>128.6</v>
      </c>
      <c r="I55" s="47">
        <v>102</v>
      </c>
      <c r="J55" s="47">
        <v>90.7</v>
      </c>
      <c r="K55" s="47">
        <v>79.599999999999994</v>
      </c>
      <c r="L55" s="47">
        <v>112.2</v>
      </c>
      <c r="M55" s="47">
        <v>104.3</v>
      </c>
      <c r="N55" s="47">
        <v>92.2</v>
      </c>
      <c r="O55" s="47">
        <v>91.98319979238812</v>
      </c>
      <c r="P55" s="47">
        <v>92.260082853717535</v>
      </c>
      <c r="Q55" s="47">
        <v>135.19999999999999</v>
      </c>
      <c r="R55" s="47">
        <v>110.6</v>
      </c>
      <c r="S55" s="47">
        <v>101.7</v>
      </c>
      <c r="T55" s="47">
        <v>94.6</v>
      </c>
      <c r="U55" s="47">
        <v>90.5</v>
      </c>
      <c r="V55" s="47">
        <v>87.8</v>
      </c>
      <c r="W55" s="47">
        <v>90.5</v>
      </c>
      <c r="X55" s="48">
        <v>0</v>
      </c>
    </row>
    <row r="56" spans="1:24" ht="15.75" x14ac:dyDescent="0.25">
      <c r="A56" s="4" t="s">
        <v>3</v>
      </c>
      <c r="B56" s="41">
        <v>97.2</v>
      </c>
      <c r="C56" s="41">
        <v>109.53513521891163</v>
      </c>
      <c r="D56" s="41">
        <v>92.463693801746757</v>
      </c>
      <c r="E56" s="41">
        <v>97.409995229043673</v>
      </c>
      <c r="F56" s="41">
        <v>92.67206090433335</v>
      </c>
      <c r="G56" s="41">
        <v>91.33960538171084</v>
      </c>
      <c r="H56" s="41">
        <v>93.785377572737644</v>
      </c>
      <c r="I56" s="41">
        <v>95.440341833251026</v>
      </c>
      <c r="J56" s="41">
        <v>94.226441203463182</v>
      </c>
      <c r="K56" s="41">
        <v>73.759294211098251</v>
      </c>
      <c r="L56" s="41">
        <v>103.64980214635042</v>
      </c>
      <c r="M56" s="41">
        <v>107.76113110887233</v>
      </c>
      <c r="N56" s="41">
        <v>100.12004994971421</v>
      </c>
      <c r="O56" s="41">
        <v>100.71952286816337</v>
      </c>
      <c r="P56" s="41">
        <v>99.829246922150546</v>
      </c>
      <c r="Q56" s="41">
        <v>98.139683482537038</v>
      </c>
      <c r="R56" s="41">
        <v>105.48772354391912</v>
      </c>
      <c r="S56" s="41">
        <v>99.452912863954452</v>
      </c>
      <c r="T56" s="41">
        <v>96.165715142277691</v>
      </c>
      <c r="U56" s="41">
        <v>99.083906515807072</v>
      </c>
      <c r="V56" s="41">
        <v>85.773663717679739</v>
      </c>
      <c r="W56" s="41">
        <v>84.964393938106468</v>
      </c>
      <c r="X56" s="41">
        <v>0</v>
      </c>
    </row>
    <row r="57" spans="1:24" ht="15.75" x14ac:dyDescent="0.25">
      <c r="A57" s="9" t="s">
        <v>104</v>
      </c>
      <c r="B57" s="56">
        <v>94.4</v>
      </c>
      <c r="C57" s="57">
        <v>109.2</v>
      </c>
      <c r="D57" s="47">
        <v>107.4</v>
      </c>
      <c r="E57" s="47">
        <v>84.9</v>
      </c>
      <c r="F57" s="47">
        <v>99.6</v>
      </c>
      <c r="G57" s="47">
        <v>112.8</v>
      </c>
      <c r="H57" s="47">
        <v>102.9</v>
      </c>
      <c r="I57" s="47">
        <v>89.9</v>
      </c>
      <c r="J57" s="47">
        <v>88</v>
      </c>
      <c r="K57" s="47">
        <v>76.400000000000006</v>
      </c>
      <c r="L57" s="47">
        <v>100</v>
      </c>
      <c r="M57" s="47">
        <v>109.9</v>
      </c>
      <c r="N57" s="47">
        <v>101.2</v>
      </c>
      <c r="O57" s="47">
        <v>99.936154753068536</v>
      </c>
      <c r="P57" s="47">
        <v>101.95061786855707</v>
      </c>
      <c r="Q57" s="47">
        <v>102.7</v>
      </c>
      <c r="R57" s="47">
        <v>109.4</v>
      </c>
      <c r="S57" s="47">
        <v>97.1</v>
      </c>
      <c r="T57" s="47">
        <v>100.3</v>
      </c>
      <c r="U57" s="47">
        <v>97.7</v>
      </c>
      <c r="V57" s="47">
        <v>81.400000000000006</v>
      </c>
      <c r="W57" s="47">
        <v>83.4</v>
      </c>
      <c r="X57" s="48">
        <v>0</v>
      </c>
    </row>
    <row r="58" spans="1:24" s="18" customFormat="1" ht="15.75" x14ac:dyDescent="0.25">
      <c r="A58" s="9" t="s">
        <v>34</v>
      </c>
      <c r="B58" s="56">
        <v>97.5</v>
      </c>
      <c r="C58" s="57">
        <v>90.9</v>
      </c>
      <c r="D58" s="47">
        <v>133</v>
      </c>
      <c r="E58" s="47">
        <v>92.9</v>
      </c>
      <c r="F58" s="47">
        <v>96.5</v>
      </c>
      <c r="G58" s="47">
        <v>101</v>
      </c>
      <c r="H58" s="47">
        <v>124</v>
      </c>
      <c r="I58" s="47">
        <v>92.9</v>
      </c>
      <c r="J58" s="47">
        <v>98.5</v>
      </c>
      <c r="K58" s="47">
        <v>67.5</v>
      </c>
      <c r="L58" s="47">
        <v>105.1</v>
      </c>
      <c r="M58" s="47">
        <v>111.8</v>
      </c>
      <c r="N58" s="47">
        <v>103.2</v>
      </c>
      <c r="O58" s="47">
        <v>105.7105973461713</v>
      </c>
      <c r="P58" s="47">
        <v>102.23987495486074</v>
      </c>
      <c r="Q58" s="47">
        <v>138.19999999999999</v>
      </c>
      <c r="R58" s="47">
        <v>105.2</v>
      </c>
      <c r="S58" s="47">
        <v>101</v>
      </c>
      <c r="T58" s="47">
        <v>98.2</v>
      </c>
      <c r="U58" s="47">
        <v>100.2</v>
      </c>
      <c r="V58" s="47">
        <v>84.6</v>
      </c>
      <c r="W58" s="47">
        <v>104.8</v>
      </c>
      <c r="X58" s="48">
        <v>0</v>
      </c>
    </row>
    <row r="59" spans="1:24" ht="15.75" x14ac:dyDescent="0.25">
      <c r="A59" s="9" t="s">
        <v>33</v>
      </c>
      <c r="B59" s="56">
        <v>99.3</v>
      </c>
      <c r="C59" s="57">
        <v>108.8</v>
      </c>
      <c r="D59" s="47">
        <v>130.4</v>
      </c>
      <c r="E59" s="47">
        <v>109.4</v>
      </c>
      <c r="F59" s="47">
        <v>85.2</v>
      </c>
      <c r="G59" s="47">
        <v>82.3</v>
      </c>
      <c r="H59" s="47">
        <v>74.099999999999994</v>
      </c>
      <c r="I59" s="47">
        <v>95.3</v>
      </c>
      <c r="J59" s="47">
        <v>87.6</v>
      </c>
      <c r="K59" s="47">
        <v>65.5</v>
      </c>
      <c r="L59" s="47">
        <v>99.1</v>
      </c>
      <c r="M59" s="47">
        <v>103.7</v>
      </c>
      <c r="N59" s="47">
        <v>98.1</v>
      </c>
      <c r="O59" s="47">
        <v>103.25833545187693</v>
      </c>
      <c r="P59" s="47">
        <v>95.263052242786088</v>
      </c>
      <c r="Q59" s="47">
        <v>97.5</v>
      </c>
      <c r="R59" s="47">
        <v>98.1</v>
      </c>
      <c r="S59" s="47">
        <v>99.5</v>
      </c>
      <c r="T59" s="47">
        <v>99</v>
      </c>
      <c r="U59" s="47">
        <v>101.8</v>
      </c>
      <c r="V59" s="47">
        <v>74.5</v>
      </c>
      <c r="W59" s="47">
        <v>91.2</v>
      </c>
      <c r="X59" s="48">
        <v>0</v>
      </c>
    </row>
    <row r="60" spans="1:24" ht="15.75" x14ac:dyDescent="0.25">
      <c r="A60" s="9" t="s">
        <v>32</v>
      </c>
      <c r="B60" s="56">
        <v>97.2</v>
      </c>
      <c r="C60" s="57">
        <v>107.8</v>
      </c>
      <c r="D60" s="47">
        <v>88.1</v>
      </c>
      <c r="E60" s="47">
        <v>107.4</v>
      </c>
      <c r="F60" s="47">
        <v>81.5</v>
      </c>
      <c r="G60" s="47">
        <v>88.2</v>
      </c>
      <c r="H60" s="47">
        <v>87.7</v>
      </c>
      <c r="I60" s="47">
        <v>98.7</v>
      </c>
      <c r="J60" s="47">
        <v>91.2</v>
      </c>
      <c r="K60" s="47">
        <v>78.7</v>
      </c>
      <c r="L60" s="47">
        <v>112.7</v>
      </c>
      <c r="M60" s="47">
        <v>112</v>
      </c>
      <c r="N60" s="47">
        <v>106.9</v>
      </c>
      <c r="O60" s="47">
        <v>118.79643819511875</v>
      </c>
      <c r="P60" s="47">
        <v>101.75584830265423</v>
      </c>
      <c r="Q60" s="47">
        <v>98.1</v>
      </c>
      <c r="R60" s="47">
        <v>115.8</v>
      </c>
      <c r="S60" s="47">
        <v>98.2</v>
      </c>
      <c r="T60" s="47">
        <v>96.6</v>
      </c>
      <c r="U60" s="47">
        <v>101.8</v>
      </c>
      <c r="V60" s="47">
        <v>96.4</v>
      </c>
      <c r="W60" s="47">
        <v>92.1</v>
      </c>
      <c r="X60" s="48">
        <v>0</v>
      </c>
    </row>
    <row r="61" spans="1:24" ht="15.75" x14ac:dyDescent="0.25">
      <c r="A61" s="9" t="s">
        <v>31</v>
      </c>
      <c r="B61" s="56">
        <v>95.9</v>
      </c>
      <c r="C61" s="57">
        <v>106.2</v>
      </c>
      <c r="D61" s="47">
        <v>91.8</v>
      </c>
      <c r="E61" s="47">
        <v>92.7</v>
      </c>
      <c r="F61" s="47">
        <v>95.1</v>
      </c>
      <c r="G61" s="47">
        <v>93.3</v>
      </c>
      <c r="H61" s="47">
        <v>95.8</v>
      </c>
      <c r="I61" s="47">
        <v>94.4</v>
      </c>
      <c r="J61" s="47">
        <v>100</v>
      </c>
      <c r="K61" s="47">
        <v>74.900000000000006</v>
      </c>
      <c r="L61" s="47">
        <v>105.7</v>
      </c>
      <c r="M61" s="47">
        <v>97.6</v>
      </c>
      <c r="N61" s="47">
        <v>97.9</v>
      </c>
      <c r="O61" s="47">
        <v>95.017070166107118</v>
      </c>
      <c r="P61" s="47">
        <v>99.461156555195871</v>
      </c>
      <c r="Q61" s="47">
        <v>104.9</v>
      </c>
      <c r="R61" s="47">
        <v>118.9</v>
      </c>
      <c r="S61" s="47">
        <v>97.6</v>
      </c>
      <c r="T61" s="47">
        <v>99</v>
      </c>
      <c r="U61" s="47">
        <v>104</v>
      </c>
      <c r="V61" s="47">
        <v>89.3</v>
      </c>
      <c r="W61" s="47">
        <v>84</v>
      </c>
      <c r="X61" s="48">
        <v>0</v>
      </c>
    </row>
    <row r="62" spans="1:24" ht="15.75" x14ac:dyDescent="0.25">
      <c r="A62" s="9" t="s">
        <v>30</v>
      </c>
      <c r="B62" s="56">
        <v>99</v>
      </c>
      <c r="C62" s="57">
        <v>98.6</v>
      </c>
      <c r="D62" s="47">
        <v>83.6</v>
      </c>
      <c r="E62" s="47">
        <v>101.2</v>
      </c>
      <c r="F62" s="47">
        <v>93.9</v>
      </c>
      <c r="G62" s="47">
        <v>82.4</v>
      </c>
      <c r="H62" s="47">
        <v>98.7</v>
      </c>
      <c r="I62" s="47">
        <v>99.6</v>
      </c>
      <c r="J62" s="47">
        <v>98.7</v>
      </c>
      <c r="K62" s="47">
        <v>76</v>
      </c>
      <c r="L62" s="47">
        <v>95.4</v>
      </c>
      <c r="M62" s="47">
        <v>115.9</v>
      </c>
      <c r="N62" s="47">
        <v>96.4</v>
      </c>
      <c r="O62" s="47">
        <v>79.886195589927638</v>
      </c>
      <c r="P62" s="47">
        <v>103.14286424885586</v>
      </c>
      <c r="Q62" s="47">
        <v>107.8</v>
      </c>
      <c r="R62" s="47">
        <v>79.7</v>
      </c>
      <c r="S62" s="47">
        <v>101.1</v>
      </c>
      <c r="T62" s="47">
        <v>94.4</v>
      </c>
      <c r="U62" s="47">
        <v>100.4</v>
      </c>
      <c r="V62" s="47">
        <v>72.400000000000006</v>
      </c>
      <c r="W62" s="47">
        <v>97.7</v>
      </c>
      <c r="X62" s="48">
        <v>0</v>
      </c>
    </row>
    <row r="63" spans="1:24" ht="15.75" x14ac:dyDescent="0.25">
      <c r="A63" s="9" t="s">
        <v>29</v>
      </c>
      <c r="B63" s="56">
        <v>97.3</v>
      </c>
      <c r="C63" s="57">
        <v>107</v>
      </c>
      <c r="D63" s="47">
        <v>94.4</v>
      </c>
      <c r="E63" s="47">
        <v>99.8</v>
      </c>
      <c r="F63" s="47">
        <v>88.1</v>
      </c>
      <c r="G63" s="47">
        <v>97.9</v>
      </c>
      <c r="H63" s="47">
        <v>99.2</v>
      </c>
      <c r="I63" s="47">
        <v>95</v>
      </c>
      <c r="J63" s="47">
        <v>93.2</v>
      </c>
      <c r="K63" s="47">
        <v>70.3</v>
      </c>
      <c r="L63" s="47">
        <v>109.1</v>
      </c>
      <c r="M63" s="47">
        <v>102.2</v>
      </c>
      <c r="N63" s="47">
        <v>97.5</v>
      </c>
      <c r="O63" s="47">
        <v>92.372709161062403</v>
      </c>
      <c r="P63" s="47">
        <v>101.26386333087778</v>
      </c>
      <c r="Q63" s="47">
        <v>99.2</v>
      </c>
      <c r="R63" s="47">
        <v>123.6</v>
      </c>
      <c r="S63" s="47">
        <v>98.8</v>
      </c>
      <c r="T63" s="47">
        <v>90.6</v>
      </c>
      <c r="U63" s="47">
        <v>96.9</v>
      </c>
      <c r="V63" s="47">
        <v>76.099999999999994</v>
      </c>
      <c r="W63" s="47">
        <v>66.2</v>
      </c>
      <c r="X63" s="48">
        <v>0</v>
      </c>
    </row>
    <row r="64" spans="1:24" ht="15.75" x14ac:dyDescent="0.25">
      <c r="A64" s="9" t="s">
        <v>105</v>
      </c>
      <c r="B64" s="56">
        <v>101.4</v>
      </c>
      <c r="C64" s="57">
        <v>109.3</v>
      </c>
      <c r="D64" s="47">
        <v>93.2</v>
      </c>
      <c r="E64" s="47">
        <v>108.4</v>
      </c>
      <c r="F64" s="47">
        <v>99.5</v>
      </c>
      <c r="G64" s="47">
        <v>105.9</v>
      </c>
      <c r="H64" s="47">
        <v>93.7</v>
      </c>
      <c r="I64" s="47">
        <v>98.2</v>
      </c>
      <c r="J64" s="47">
        <v>96.9</v>
      </c>
      <c r="K64" s="47">
        <v>75.5</v>
      </c>
      <c r="L64" s="47">
        <v>98.7</v>
      </c>
      <c r="M64" s="47">
        <v>107.6</v>
      </c>
      <c r="N64" s="47">
        <v>98.1</v>
      </c>
      <c r="O64" s="47">
        <v>89.14912380942522</v>
      </c>
      <c r="P64" s="47">
        <v>102.44808719706926</v>
      </c>
      <c r="Q64" s="47">
        <v>102.2</v>
      </c>
      <c r="R64" s="47">
        <v>79.599999999999994</v>
      </c>
      <c r="S64" s="47">
        <v>100.8</v>
      </c>
      <c r="T64" s="47">
        <v>96.9</v>
      </c>
      <c r="U64" s="47">
        <v>100.5</v>
      </c>
      <c r="V64" s="47">
        <v>89</v>
      </c>
      <c r="W64" s="47">
        <v>90.4</v>
      </c>
      <c r="X64" s="48">
        <v>0</v>
      </c>
    </row>
    <row r="65" spans="1:24" ht="15.75" x14ac:dyDescent="0.25">
      <c r="A65" s="9" t="s">
        <v>106</v>
      </c>
      <c r="B65" s="56">
        <v>96.3</v>
      </c>
      <c r="C65" s="57">
        <v>106.2</v>
      </c>
      <c r="D65" s="47">
        <v>92.4</v>
      </c>
      <c r="E65" s="47">
        <v>96.1</v>
      </c>
      <c r="F65" s="47">
        <v>96.7</v>
      </c>
      <c r="G65" s="47">
        <v>100.4</v>
      </c>
      <c r="H65" s="47">
        <v>103.9</v>
      </c>
      <c r="I65" s="47">
        <v>90.8</v>
      </c>
      <c r="J65" s="47">
        <v>100.2</v>
      </c>
      <c r="K65" s="47">
        <v>58.7</v>
      </c>
      <c r="L65" s="47">
        <v>100.6</v>
      </c>
      <c r="M65" s="47">
        <v>107.9</v>
      </c>
      <c r="N65" s="47">
        <v>99</v>
      </c>
      <c r="O65" s="47">
        <v>92.638024584598782</v>
      </c>
      <c r="P65" s="47">
        <v>101.25473123642574</v>
      </c>
      <c r="Q65" s="47">
        <v>87</v>
      </c>
      <c r="R65" s="47">
        <v>93.1</v>
      </c>
      <c r="S65" s="47">
        <v>99.8</v>
      </c>
      <c r="T65" s="47">
        <v>95.8</v>
      </c>
      <c r="U65" s="47">
        <v>99.4</v>
      </c>
      <c r="V65" s="47">
        <v>85.1</v>
      </c>
      <c r="W65" s="47">
        <v>92</v>
      </c>
      <c r="X65" s="48">
        <v>0</v>
      </c>
    </row>
    <row r="66" spans="1:24" ht="15.75" x14ac:dyDescent="0.25">
      <c r="A66" s="9" t="s">
        <v>107</v>
      </c>
      <c r="B66" s="56">
        <v>99</v>
      </c>
      <c r="C66" s="57">
        <v>107.6</v>
      </c>
      <c r="D66" s="47">
        <v>99</v>
      </c>
      <c r="E66" s="47">
        <v>102.2</v>
      </c>
      <c r="F66" s="47">
        <v>101.9</v>
      </c>
      <c r="G66" s="47">
        <v>107.4</v>
      </c>
      <c r="H66" s="47">
        <v>88.7</v>
      </c>
      <c r="I66" s="47">
        <v>102.2</v>
      </c>
      <c r="J66" s="47">
        <v>92.8</v>
      </c>
      <c r="K66" s="47">
        <v>80</v>
      </c>
      <c r="L66" s="47">
        <v>97.4</v>
      </c>
      <c r="M66" s="47">
        <v>99.9</v>
      </c>
      <c r="N66" s="47">
        <v>97.5</v>
      </c>
      <c r="O66" s="47">
        <v>110.83469011752672</v>
      </c>
      <c r="P66" s="47">
        <v>92.277981960826821</v>
      </c>
      <c r="Q66" s="47">
        <v>102.1</v>
      </c>
      <c r="R66" s="47">
        <v>103.1</v>
      </c>
      <c r="S66" s="47">
        <v>99.5</v>
      </c>
      <c r="T66" s="47">
        <v>97.9</v>
      </c>
      <c r="U66" s="47">
        <v>95</v>
      </c>
      <c r="V66" s="47">
        <v>89.1</v>
      </c>
      <c r="W66" s="47">
        <v>75.8</v>
      </c>
      <c r="X66" s="48">
        <v>0</v>
      </c>
    </row>
    <row r="67" spans="1:24" ht="15.75" x14ac:dyDescent="0.25">
      <c r="A67" s="9" t="s">
        <v>28</v>
      </c>
      <c r="B67" s="56">
        <v>103.1</v>
      </c>
      <c r="C67" s="57">
        <v>118.2</v>
      </c>
      <c r="D67" s="47">
        <v>104</v>
      </c>
      <c r="E67" s="47">
        <v>111.8</v>
      </c>
      <c r="F67" s="47">
        <v>100</v>
      </c>
      <c r="G67" s="47">
        <v>99.3</v>
      </c>
      <c r="H67" s="47">
        <v>92.7</v>
      </c>
      <c r="I67" s="47">
        <v>100.1</v>
      </c>
      <c r="J67" s="47">
        <v>81.2</v>
      </c>
      <c r="K67" s="47">
        <v>80.400000000000006</v>
      </c>
      <c r="L67" s="47">
        <v>100.1</v>
      </c>
      <c r="M67" s="47">
        <v>105.1</v>
      </c>
      <c r="N67" s="47">
        <v>101.6</v>
      </c>
      <c r="O67" s="47">
        <v>101.02009736464932</v>
      </c>
      <c r="P67" s="47">
        <v>101.85909730156952</v>
      </c>
      <c r="Q67" s="47">
        <v>104.1</v>
      </c>
      <c r="R67" s="47">
        <v>94.9</v>
      </c>
      <c r="S67" s="47">
        <v>100.4</v>
      </c>
      <c r="T67" s="47">
        <v>98.9</v>
      </c>
      <c r="U67" s="47">
        <v>101.8</v>
      </c>
      <c r="V67" s="47">
        <v>94.6</v>
      </c>
      <c r="W67" s="47">
        <v>87.2</v>
      </c>
      <c r="X67" s="48">
        <v>0</v>
      </c>
    </row>
    <row r="68" spans="1:24" ht="15.75" x14ac:dyDescent="0.25">
      <c r="A68" s="9" t="s">
        <v>27</v>
      </c>
      <c r="B68" s="56">
        <v>94.5</v>
      </c>
      <c r="C68" s="57">
        <v>108.7</v>
      </c>
      <c r="D68" s="47">
        <v>87.3</v>
      </c>
      <c r="E68" s="47">
        <v>96.3</v>
      </c>
      <c r="F68" s="47">
        <v>105</v>
      </c>
      <c r="G68" s="47">
        <v>73.8</v>
      </c>
      <c r="H68" s="47">
        <v>86.8</v>
      </c>
      <c r="I68" s="47">
        <v>95.8</v>
      </c>
      <c r="J68" s="47">
        <v>92.1</v>
      </c>
      <c r="K68" s="47">
        <v>70.400000000000006</v>
      </c>
      <c r="L68" s="47">
        <v>99.9</v>
      </c>
      <c r="M68" s="47">
        <v>107</v>
      </c>
      <c r="N68" s="47">
        <v>94.8</v>
      </c>
      <c r="O68" s="47">
        <v>94.952676912622039</v>
      </c>
      <c r="P68" s="47">
        <v>94.667714182654223</v>
      </c>
      <c r="Q68" s="47">
        <v>98.7</v>
      </c>
      <c r="R68" s="47">
        <v>101.2</v>
      </c>
      <c r="S68" s="47">
        <v>99.3</v>
      </c>
      <c r="T68" s="47">
        <v>91.2</v>
      </c>
      <c r="U68" s="47">
        <v>97.3</v>
      </c>
      <c r="V68" s="47">
        <v>73</v>
      </c>
      <c r="W68" s="47">
        <v>71.8</v>
      </c>
      <c r="X68" s="48">
        <v>0</v>
      </c>
    </row>
    <row r="69" spans="1:24" ht="15.75" x14ac:dyDescent="0.25">
      <c r="A69" s="9" t="s">
        <v>26</v>
      </c>
      <c r="B69" s="56">
        <v>101.3</v>
      </c>
      <c r="C69" s="57">
        <v>120.6</v>
      </c>
      <c r="D69" s="47">
        <v>99.7</v>
      </c>
      <c r="E69" s="47">
        <v>100.3</v>
      </c>
      <c r="F69" s="47">
        <v>80.099999999999994</v>
      </c>
      <c r="G69" s="47">
        <v>54.9</v>
      </c>
      <c r="H69" s="47">
        <v>93.2</v>
      </c>
      <c r="I69" s="47">
        <v>103.4</v>
      </c>
      <c r="J69" s="47">
        <v>104.2</v>
      </c>
      <c r="K69" s="47">
        <v>81.599999999999994</v>
      </c>
      <c r="L69" s="47">
        <v>102.9</v>
      </c>
      <c r="M69" s="47">
        <v>113.6</v>
      </c>
      <c r="N69" s="47">
        <v>105.4</v>
      </c>
      <c r="O69" s="47">
        <v>115.28511388641805</v>
      </c>
      <c r="P69" s="47">
        <v>101.24850903326445</v>
      </c>
      <c r="Q69" s="47">
        <v>117.9</v>
      </c>
      <c r="R69" s="47">
        <v>98.8</v>
      </c>
      <c r="S69" s="47">
        <v>102.8</v>
      </c>
      <c r="T69" s="47">
        <v>96.2</v>
      </c>
      <c r="U69" s="47">
        <v>97.5</v>
      </c>
      <c r="V69" s="47">
        <v>84.2</v>
      </c>
      <c r="W69" s="47">
        <v>93.5</v>
      </c>
      <c r="X69" s="48">
        <v>0</v>
      </c>
    </row>
    <row r="70" spans="1:24" ht="15.75" x14ac:dyDescent="0.25">
      <c r="A70" s="9" t="s">
        <v>25</v>
      </c>
      <c r="B70" s="56">
        <v>99</v>
      </c>
      <c r="C70" s="57">
        <v>122.9</v>
      </c>
      <c r="D70" s="47">
        <v>148.6</v>
      </c>
      <c r="E70" s="47">
        <v>91.5</v>
      </c>
      <c r="F70" s="47">
        <v>87.8</v>
      </c>
      <c r="G70" s="47">
        <v>121.3</v>
      </c>
      <c r="H70" s="47">
        <v>94.9</v>
      </c>
      <c r="I70" s="47">
        <v>96</v>
      </c>
      <c r="J70" s="47">
        <v>113.7</v>
      </c>
      <c r="K70" s="47">
        <v>76</v>
      </c>
      <c r="L70" s="47">
        <v>98.7</v>
      </c>
      <c r="M70" s="47">
        <v>106.7</v>
      </c>
      <c r="N70" s="47">
        <v>96.5</v>
      </c>
      <c r="O70" s="47">
        <v>96.444951197251285</v>
      </c>
      <c r="P70" s="47">
        <v>96.460153033953887</v>
      </c>
      <c r="Q70" s="47">
        <v>73.099999999999994</v>
      </c>
      <c r="R70" s="47">
        <v>116.3</v>
      </c>
      <c r="S70" s="47">
        <v>101</v>
      </c>
      <c r="T70" s="47">
        <v>93.9</v>
      </c>
      <c r="U70" s="47">
        <v>100.1</v>
      </c>
      <c r="V70" s="47">
        <v>77.3</v>
      </c>
      <c r="W70" s="47">
        <v>78.3</v>
      </c>
      <c r="X70" s="48">
        <v>0</v>
      </c>
    </row>
    <row r="71" spans="1:24" ht="15.75" x14ac:dyDescent="0.25">
      <c r="A71" s="7" t="s">
        <v>4</v>
      </c>
      <c r="B71" s="41">
        <v>95.3</v>
      </c>
      <c r="C71" s="41">
        <v>93.311497807701116</v>
      </c>
      <c r="D71" s="41">
        <v>91.440419034090908</v>
      </c>
      <c r="E71" s="41">
        <v>99.851919758280488</v>
      </c>
      <c r="F71" s="41">
        <v>86.36806153153826</v>
      </c>
      <c r="G71" s="41">
        <v>107.04596067323943</v>
      </c>
      <c r="H71" s="41">
        <v>104.83230466547269</v>
      </c>
      <c r="I71" s="41">
        <v>99.654513228500917</v>
      </c>
      <c r="J71" s="41">
        <v>90.916957184192867</v>
      </c>
      <c r="K71" s="41">
        <v>86.573744810992665</v>
      </c>
      <c r="L71" s="41">
        <v>101.28081182112973</v>
      </c>
      <c r="M71" s="41">
        <v>105.22899280916673</v>
      </c>
      <c r="N71" s="41">
        <v>101.50141003094521</v>
      </c>
      <c r="O71" s="41">
        <v>91.114803123305464</v>
      </c>
      <c r="P71" s="41">
        <v>106.87251544432227</v>
      </c>
      <c r="Q71" s="41">
        <v>88.155760471689007</v>
      </c>
      <c r="R71" s="41">
        <v>99.777641419886692</v>
      </c>
      <c r="S71" s="41">
        <v>100.50118091332101</v>
      </c>
      <c r="T71" s="41">
        <v>98.167389515898734</v>
      </c>
      <c r="U71" s="41">
        <v>98.15569607343356</v>
      </c>
      <c r="V71" s="41">
        <v>91.238816394261519</v>
      </c>
      <c r="W71" s="41">
        <v>82.446619062961474</v>
      </c>
      <c r="X71" s="41">
        <v>0</v>
      </c>
    </row>
    <row r="72" spans="1:24" ht="15.75" x14ac:dyDescent="0.25">
      <c r="A72" s="8" t="s">
        <v>108</v>
      </c>
      <c r="B72" s="56">
        <v>97.2</v>
      </c>
      <c r="C72" s="57">
        <v>86.2</v>
      </c>
      <c r="D72" s="47">
        <v>95.5</v>
      </c>
      <c r="E72" s="47">
        <v>100.4</v>
      </c>
      <c r="F72" s="47">
        <v>82.1</v>
      </c>
      <c r="G72" s="47">
        <v>104.1</v>
      </c>
      <c r="H72" s="47">
        <v>84.9</v>
      </c>
      <c r="I72" s="47">
        <v>93.1</v>
      </c>
      <c r="J72" s="47">
        <v>104.5</v>
      </c>
      <c r="K72" s="47">
        <v>72.2</v>
      </c>
      <c r="L72" s="47">
        <v>107.5</v>
      </c>
      <c r="M72" s="47">
        <v>93.7</v>
      </c>
      <c r="N72" s="47">
        <v>108.4</v>
      </c>
      <c r="O72" s="47">
        <v>105.30230267255504</v>
      </c>
      <c r="P72" s="47">
        <v>109.46008940362866</v>
      </c>
      <c r="Q72" s="47">
        <v>110.5</v>
      </c>
      <c r="R72" s="47">
        <v>107.9</v>
      </c>
      <c r="S72" s="47">
        <v>100.6</v>
      </c>
      <c r="T72" s="47">
        <v>96.7</v>
      </c>
      <c r="U72" s="47">
        <v>93.6</v>
      </c>
      <c r="V72" s="47">
        <v>95.1</v>
      </c>
      <c r="W72" s="47">
        <v>134.19999999999999</v>
      </c>
      <c r="X72" s="48">
        <v>0</v>
      </c>
    </row>
    <row r="73" spans="1:24" s="18" customFormat="1" ht="15.75" x14ac:dyDescent="0.25">
      <c r="A73" s="8" t="s">
        <v>24</v>
      </c>
      <c r="B73" s="56">
        <v>97.2</v>
      </c>
      <c r="C73" s="57">
        <v>98.4</v>
      </c>
      <c r="D73" s="47">
        <v>116.2</v>
      </c>
      <c r="E73" s="47">
        <v>97</v>
      </c>
      <c r="F73" s="47">
        <v>86.7</v>
      </c>
      <c r="G73" s="47">
        <v>104.9</v>
      </c>
      <c r="H73" s="47">
        <v>106.4</v>
      </c>
      <c r="I73" s="47">
        <v>106</v>
      </c>
      <c r="J73" s="47">
        <v>75.400000000000006</v>
      </c>
      <c r="K73" s="47">
        <v>72.8</v>
      </c>
      <c r="L73" s="47">
        <v>107.3</v>
      </c>
      <c r="M73" s="47">
        <v>103.1</v>
      </c>
      <c r="N73" s="47">
        <v>100.8</v>
      </c>
      <c r="O73" s="47">
        <v>85.86072632290373</v>
      </c>
      <c r="P73" s="47">
        <v>109.12711580520696</v>
      </c>
      <c r="Q73" s="47">
        <v>93.5</v>
      </c>
      <c r="R73" s="47">
        <v>92.9</v>
      </c>
      <c r="S73" s="47">
        <v>100</v>
      </c>
      <c r="T73" s="47">
        <v>97.4</v>
      </c>
      <c r="U73" s="47">
        <v>92</v>
      </c>
      <c r="V73" s="47">
        <v>95.5</v>
      </c>
      <c r="W73" s="47">
        <v>69.2</v>
      </c>
      <c r="X73" s="48">
        <v>0</v>
      </c>
    </row>
    <row r="74" spans="1:24" ht="15.75" x14ac:dyDescent="0.25">
      <c r="A74" s="9" t="s">
        <v>109</v>
      </c>
      <c r="B74" s="56">
        <v>93.6</v>
      </c>
      <c r="C74" s="57">
        <v>100.8</v>
      </c>
      <c r="D74" s="47">
        <v>90.7</v>
      </c>
      <c r="E74" s="47">
        <v>108.1</v>
      </c>
      <c r="F74" s="47">
        <v>88.2</v>
      </c>
      <c r="G74" s="47">
        <v>113.7</v>
      </c>
      <c r="H74" s="47">
        <v>104.2</v>
      </c>
      <c r="I74" s="47">
        <v>92.5</v>
      </c>
      <c r="J74" s="47">
        <v>95.3</v>
      </c>
      <c r="K74" s="47">
        <v>94.8</v>
      </c>
      <c r="L74" s="47">
        <v>98.6</v>
      </c>
      <c r="M74" s="47">
        <v>110.7</v>
      </c>
      <c r="N74" s="47">
        <v>102.2</v>
      </c>
      <c r="O74" s="47">
        <v>91.286044148385216</v>
      </c>
      <c r="P74" s="47">
        <v>106.88114446146051</v>
      </c>
      <c r="Q74" s="47">
        <v>77.5</v>
      </c>
      <c r="R74" s="47">
        <v>98.1</v>
      </c>
      <c r="S74" s="47">
        <v>100.2</v>
      </c>
      <c r="T74" s="47">
        <v>98</v>
      </c>
      <c r="U74" s="47">
        <v>101.4</v>
      </c>
      <c r="V74" s="47">
        <v>90.6</v>
      </c>
      <c r="W74" s="47">
        <v>93.8</v>
      </c>
      <c r="X74" s="48">
        <v>0</v>
      </c>
    </row>
    <row r="75" spans="1:24" ht="15.75" x14ac:dyDescent="0.25">
      <c r="A75" s="9" t="s">
        <v>23</v>
      </c>
      <c r="B75" s="56">
        <v>92</v>
      </c>
      <c r="C75" s="57">
        <v>113.9</v>
      </c>
      <c r="D75" s="47">
        <v>88.8</v>
      </c>
      <c r="E75" s="47">
        <v>99.3</v>
      </c>
      <c r="F75" s="47">
        <v>81.5</v>
      </c>
      <c r="G75" s="47">
        <v>108.9</v>
      </c>
      <c r="H75" s="47">
        <v>101.4</v>
      </c>
      <c r="I75" s="47">
        <v>98.4</v>
      </c>
      <c r="J75" s="47">
        <v>101</v>
      </c>
      <c r="K75" s="47">
        <v>87.6</v>
      </c>
      <c r="L75" s="47">
        <v>92.2</v>
      </c>
      <c r="M75" s="47">
        <v>107.9</v>
      </c>
      <c r="N75" s="47">
        <v>111</v>
      </c>
      <c r="O75" s="47">
        <v>92.100202134054072</v>
      </c>
      <c r="P75" s="47">
        <v>118.50307832273896</v>
      </c>
      <c r="Q75" s="47">
        <v>103.7</v>
      </c>
      <c r="R75" s="47">
        <v>106.9</v>
      </c>
      <c r="S75" s="47">
        <v>98.5</v>
      </c>
      <c r="T75" s="47">
        <v>98</v>
      </c>
      <c r="U75" s="47">
        <v>100.7</v>
      </c>
      <c r="V75" s="47">
        <v>91.2</v>
      </c>
      <c r="W75" s="47">
        <v>91.4</v>
      </c>
      <c r="X75" s="48">
        <v>0</v>
      </c>
    </row>
    <row r="76" spans="1:24" ht="15.75" x14ac:dyDescent="0.25">
      <c r="A76" s="5" t="s">
        <v>22</v>
      </c>
      <c r="B76" s="56">
        <v>95.8</v>
      </c>
      <c r="C76" s="57">
        <v>101.6</v>
      </c>
      <c r="D76" s="47">
        <v>93.7</v>
      </c>
      <c r="E76" s="47">
        <v>105.3</v>
      </c>
      <c r="F76" s="47">
        <v>98.3</v>
      </c>
      <c r="G76" s="47">
        <v>111.7</v>
      </c>
      <c r="H76" s="47">
        <v>107.8</v>
      </c>
      <c r="I76" s="47">
        <v>83.1</v>
      </c>
      <c r="J76" s="47">
        <v>88.7</v>
      </c>
      <c r="K76" s="47">
        <v>114.4</v>
      </c>
      <c r="L76" s="47">
        <v>102.2</v>
      </c>
      <c r="M76" s="47">
        <v>149.4</v>
      </c>
      <c r="N76" s="47">
        <v>105.9</v>
      </c>
      <c r="O76" s="47">
        <v>87.488271989672015</v>
      </c>
      <c r="P76" s="47">
        <v>112.83259418535198</v>
      </c>
      <c r="Q76" s="47">
        <v>61.5</v>
      </c>
      <c r="R76" s="47">
        <v>91.6</v>
      </c>
      <c r="S76" s="47">
        <v>99</v>
      </c>
      <c r="T76" s="47">
        <v>98.4</v>
      </c>
      <c r="U76" s="47">
        <v>105.9</v>
      </c>
      <c r="V76" s="47">
        <v>102.9</v>
      </c>
      <c r="W76" s="47">
        <v>131.1</v>
      </c>
      <c r="X76" s="48">
        <v>0</v>
      </c>
    </row>
    <row r="77" spans="1:24" ht="15.75" x14ac:dyDescent="0.25">
      <c r="A77" s="8" t="s">
        <v>85</v>
      </c>
      <c r="B77" s="56">
        <v>94.2</v>
      </c>
      <c r="C77" s="57">
        <v>98.1</v>
      </c>
      <c r="D77" s="47">
        <v>88.5</v>
      </c>
      <c r="E77" s="47">
        <v>114.8</v>
      </c>
      <c r="F77" s="47">
        <v>96.8</v>
      </c>
      <c r="G77" s="47">
        <v>124.5</v>
      </c>
      <c r="H77" s="47">
        <v>98.6</v>
      </c>
      <c r="I77" s="47">
        <v>92.1</v>
      </c>
      <c r="J77" s="47">
        <v>92.4</v>
      </c>
      <c r="K77" s="47">
        <v>90.2</v>
      </c>
      <c r="L77" s="47">
        <v>103.2</v>
      </c>
      <c r="M77" s="47">
        <v>95.8</v>
      </c>
      <c r="N77" s="47">
        <v>89.4</v>
      </c>
      <c r="O77" s="47">
        <v>91.224609014774856</v>
      </c>
      <c r="P77" s="47">
        <v>88.506003555165506</v>
      </c>
      <c r="Q77" s="47">
        <v>72.2</v>
      </c>
      <c r="R77" s="47">
        <v>90.1</v>
      </c>
      <c r="S77" s="47">
        <v>103.7</v>
      </c>
      <c r="T77" s="47">
        <v>97.7</v>
      </c>
      <c r="U77" s="47">
        <v>98.3</v>
      </c>
      <c r="V77" s="47">
        <v>79.7</v>
      </c>
      <c r="W77" s="47">
        <v>87</v>
      </c>
      <c r="X77" s="48">
        <v>0</v>
      </c>
    </row>
    <row r="78" spans="1:24" ht="15.75" x14ac:dyDescent="0.25">
      <c r="A78" s="11" t="s">
        <v>110</v>
      </c>
      <c r="B78" s="56">
        <v>100.9</v>
      </c>
      <c r="C78" s="57">
        <v>86.4</v>
      </c>
      <c r="D78" s="47">
        <v>172.5</v>
      </c>
      <c r="E78" s="47">
        <v>98</v>
      </c>
      <c r="F78" s="47">
        <v>80.7</v>
      </c>
      <c r="G78" s="47">
        <v>102.8</v>
      </c>
      <c r="H78" s="47">
        <v>110</v>
      </c>
      <c r="I78" s="47">
        <v>100.2</v>
      </c>
      <c r="J78" s="47">
        <v>97</v>
      </c>
      <c r="K78" s="47">
        <v>90</v>
      </c>
      <c r="L78" s="47">
        <v>93.5</v>
      </c>
      <c r="M78" s="47">
        <v>101.4</v>
      </c>
      <c r="N78" s="47">
        <v>100.5</v>
      </c>
      <c r="O78" s="47">
        <v>98.061773425707628</v>
      </c>
      <c r="P78" s="47">
        <v>102.1470184118988</v>
      </c>
      <c r="Q78" s="47">
        <v>110.9</v>
      </c>
      <c r="R78" s="47">
        <v>120.7</v>
      </c>
      <c r="S78" s="47">
        <v>102</v>
      </c>
      <c r="T78" s="47">
        <v>100</v>
      </c>
      <c r="U78" s="47">
        <v>100.8</v>
      </c>
      <c r="V78" s="47">
        <v>85.3</v>
      </c>
      <c r="W78" s="47">
        <v>90</v>
      </c>
      <c r="X78" s="48">
        <v>0</v>
      </c>
    </row>
    <row r="79" spans="1:24" ht="15.75" x14ac:dyDescent="0.25">
      <c r="A79" s="7" t="s">
        <v>5</v>
      </c>
      <c r="B79" s="41">
        <v>96.7</v>
      </c>
      <c r="C79" s="41">
        <v>103.6420469012528</v>
      </c>
      <c r="D79" s="41">
        <v>87.0584559611396</v>
      </c>
      <c r="E79" s="41">
        <v>98.039762920451466</v>
      </c>
      <c r="F79" s="41">
        <v>99.145108525342124</v>
      </c>
      <c r="G79" s="41">
        <v>112.0169389507228</v>
      </c>
      <c r="H79" s="41">
        <v>102.27765577965214</v>
      </c>
      <c r="I79" s="41">
        <v>97.158868427766407</v>
      </c>
      <c r="J79" s="41">
        <v>96.032403111030362</v>
      </c>
      <c r="K79" s="41">
        <v>78.166348760060728</v>
      </c>
      <c r="L79" s="41">
        <v>98.636295874295683</v>
      </c>
      <c r="M79" s="41">
        <v>104.6765506298283</v>
      </c>
      <c r="N79" s="41">
        <v>97.155931539007867</v>
      </c>
      <c r="O79" s="41">
        <v>91.639613990967092</v>
      </c>
      <c r="P79" s="41">
        <v>100.40732747442426</v>
      </c>
      <c r="Q79" s="41">
        <v>107.77641213504108</v>
      </c>
      <c r="R79" s="41">
        <v>97.678370996531527</v>
      </c>
      <c r="S79" s="41">
        <v>100.03036468151056</v>
      </c>
      <c r="T79" s="41">
        <v>98.787648540554812</v>
      </c>
      <c r="U79" s="41">
        <v>99.143169640240799</v>
      </c>
      <c r="V79" s="41">
        <v>83.670678967310195</v>
      </c>
      <c r="W79" s="41">
        <v>91.821889333100287</v>
      </c>
      <c r="X79" s="41">
        <v>0</v>
      </c>
    </row>
    <row r="80" spans="1:24" ht="15.75" x14ac:dyDescent="0.25">
      <c r="A80" s="8" t="s">
        <v>21</v>
      </c>
      <c r="B80" s="56">
        <v>101.8</v>
      </c>
      <c r="C80" s="57">
        <v>96.2</v>
      </c>
      <c r="D80" s="47">
        <v>96</v>
      </c>
      <c r="E80" s="47">
        <v>86.6</v>
      </c>
      <c r="F80" s="47">
        <v>96.4</v>
      </c>
      <c r="G80" s="47">
        <v>104.6</v>
      </c>
      <c r="H80" s="47">
        <v>87</v>
      </c>
      <c r="I80" s="47">
        <v>114</v>
      </c>
      <c r="J80" s="47">
        <v>83.1</v>
      </c>
      <c r="K80" s="47">
        <v>102.1</v>
      </c>
      <c r="L80" s="47">
        <v>97.3</v>
      </c>
      <c r="M80" s="47">
        <v>104.2</v>
      </c>
      <c r="N80" s="47">
        <v>98.5</v>
      </c>
      <c r="O80" s="47">
        <v>108.02889901576607</v>
      </c>
      <c r="P80" s="47">
        <v>94.878991888298884</v>
      </c>
      <c r="Q80" s="47">
        <v>108.5</v>
      </c>
      <c r="R80" s="47">
        <v>169.2</v>
      </c>
      <c r="S80" s="47">
        <v>101.8</v>
      </c>
      <c r="T80" s="47">
        <v>98.6</v>
      </c>
      <c r="U80" s="47">
        <v>101.1</v>
      </c>
      <c r="V80" s="47">
        <v>102.1</v>
      </c>
      <c r="W80" s="47">
        <v>88.3</v>
      </c>
      <c r="X80" s="48">
        <v>0</v>
      </c>
    </row>
    <row r="81" spans="1:24" ht="15.75" x14ac:dyDescent="0.25">
      <c r="A81" s="8" t="s">
        <v>20</v>
      </c>
      <c r="B81" s="56">
        <v>95.5</v>
      </c>
      <c r="C81" s="57">
        <v>100.2</v>
      </c>
      <c r="D81" s="47">
        <v>62.5</v>
      </c>
      <c r="E81" s="47">
        <v>91.2</v>
      </c>
      <c r="F81" s="47">
        <v>103.6</v>
      </c>
      <c r="G81" s="47">
        <v>112.4</v>
      </c>
      <c r="H81" s="47">
        <v>142.5</v>
      </c>
      <c r="I81" s="47">
        <v>91.4</v>
      </c>
      <c r="J81" s="47">
        <v>102.3</v>
      </c>
      <c r="K81" s="47">
        <v>93.6</v>
      </c>
      <c r="L81" s="47">
        <v>102.7</v>
      </c>
      <c r="M81" s="47">
        <v>101.7</v>
      </c>
      <c r="N81" s="47">
        <v>101.5</v>
      </c>
      <c r="O81" s="47">
        <v>120.67426143622031</v>
      </c>
      <c r="P81" s="47">
        <v>99.476682038995506</v>
      </c>
      <c r="Q81" s="47">
        <v>113.9</v>
      </c>
      <c r="R81" s="47">
        <v>123.1</v>
      </c>
      <c r="S81" s="47">
        <v>102.4</v>
      </c>
      <c r="T81" s="47">
        <v>101.9</v>
      </c>
      <c r="U81" s="47">
        <v>98.4</v>
      </c>
      <c r="V81" s="47">
        <v>94.4</v>
      </c>
      <c r="W81" s="47">
        <v>83.7</v>
      </c>
      <c r="X81" s="48">
        <v>0</v>
      </c>
    </row>
    <row r="82" spans="1:24" s="18" customFormat="1" ht="15.75" x14ac:dyDescent="0.25">
      <c r="A82" s="8" t="s">
        <v>19</v>
      </c>
      <c r="B82" s="56">
        <v>100.7</v>
      </c>
      <c r="C82" s="57">
        <v>106.2</v>
      </c>
      <c r="D82" s="47">
        <v>104.4</v>
      </c>
      <c r="E82" s="47">
        <v>103.3</v>
      </c>
      <c r="F82" s="47">
        <v>109.6</v>
      </c>
      <c r="G82" s="47">
        <v>92.6</v>
      </c>
      <c r="H82" s="47">
        <v>103</v>
      </c>
      <c r="I82" s="47">
        <v>85.8</v>
      </c>
      <c r="J82" s="47">
        <v>79.2</v>
      </c>
      <c r="K82" s="47">
        <v>90.1</v>
      </c>
      <c r="L82" s="47">
        <v>102.3</v>
      </c>
      <c r="M82" s="47">
        <v>101.7</v>
      </c>
      <c r="N82" s="47">
        <v>111.2</v>
      </c>
      <c r="O82" s="47">
        <v>115.77729324597776</v>
      </c>
      <c r="P82" s="47">
        <v>109.73738651544771</v>
      </c>
      <c r="Q82" s="47">
        <v>106.4</v>
      </c>
      <c r="R82" s="47">
        <v>131.1</v>
      </c>
      <c r="S82" s="47">
        <v>100.6</v>
      </c>
      <c r="T82" s="47">
        <v>100.4</v>
      </c>
      <c r="U82" s="47">
        <v>97.4</v>
      </c>
      <c r="V82" s="47">
        <v>76.8</v>
      </c>
      <c r="W82" s="47">
        <v>109.5</v>
      </c>
      <c r="X82" s="48">
        <v>0</v>
      </c>
    </row>
    <row r="83" spans="1:24" ht="15.75" x14ac:dyDescent="0.25">
      <c r="A83" s="8" t="s">
        <v>111</v>
      </c>
      <c r="B83" s="56">
        <v>99.2</v>
      </c>
      <c r="C83" s="57">
        <v>99</v>
      </c>
      <c r="D83" s="47">
        <v>121.7</v>
      </c>
      <c r="E83" s="47">
        <v>108</v>
      </c>
      <c r="F83" s="47">
        <v>99.7</v>
      </c>
      <c r="G83" s="47">
        <v>105.8</v>
      </c>
      <c r="H83" s="47">
        <v>101.2</v>
      </c>
      <c r="I83" s="47">
        <v>86.8</v>
      </c>
      <c r="J83" s="47">
        <v>102.2</v>
      </c>
      <c r="K83" s="47">
        <v>77.5</v>
      </c>
      <c r="L83" s="47">
        <v>97.7</v>
      </c>
      <c r="M83" s="47">
        <v>103.1</v>
      </c>
      <c r="N83" s="47">
        <v>99.2</v>
      </c>
      <c r="O83" s="47">
        <v>100.55677754314958</v>
      </c>
      <c r="P83" s="47">
        <v>98.54588214525495</v>
      </c>
      <c r="Q83" s="47">
        <v>113.1</v>
      </c>
      <c r="R83" s="47">
        <v>103.6</v>
      </c>
      <c r="S83" s="47">
        <v>100.4</v>
      </c>
      <c r="T83" s="47">
        <v>100.3</v>
      </c>
      <c r="U83" s="47">
        <v>93.5</v>
      </c>
      <c r="V83" s="47">
        <v>74.8</v>
      </c>
      <c r="W83" s="47">
        <v>92.7</v>
      </c>
      <c r="X83" s="48">
        <v>0</v>
      </c>
    </row>
    <row r="84" spans="1:24" ht="15.75" x14ac:dyDescent="0.25">
      <c r="A84" s="8" t="s">
        <v>112</v>
      </c>
      <c r="B84" s="56">
        <v>94</v>
      </c>
      <c r="C84" s="57">
        <v>109</v>
      </c>
      <c r="D84" s="47">
        <v>84.5</v>
      </c>
      <c r="E84" s="47">
        <v>93.4</v>
      </c>
      <c r="F84" s="47">
        <v>97</v>
      </c>
      <c r="G84" s="47">
        <v>107.2</v>
      </c>
      <c r="H84" s="47">
        <v>109</v>
      </c>
      <c r="I84" s="47">
        <v>102.5</v>
      </c>
      <c r="J84" s="47">
        <v>93.6</v>
      </c>
      <c r="K84" s="47">
        <v>85</v>
      </c>
      <c r="L84" s="47">
        <v>93.7</v>
      </c>
      <c r="M84" s="47">
        <v>103.6</v>
      </c>
      <c r="N84" s="47">
        <v>94.5</v>
      </c>
      <c r="O84" s="47">
        <v>86.010928860798217</v>
      </c>
      <c r="P84" s="47">
        <v>101.34418963245476</v>
      </c>
      <c r="Q84" s="47">
        <v>124.6</v>
      </c>
      <c r="R84" s="47">
        <v>91.5</v>
      </c>
      <c r="S84" s="47">
        <v>96.7</v>
      </c>
      <c r="T84" s="47">
        <v>98.6</v>
      </c>
      <c r="U84" s="47">
        <v>100.3</v>
      </c>
      <c r="V84" s="47">
        <v>78.900000000000006</v>
      </c>
      <c r="W84" s="47">
        <v>88.3</v>
      </c>
      <c r="X84" s="48">
        <v>0</v>
      </c>
    </row>
    <row r="85" spans="1:24" ht="15.75" x14ac:dyDescent="0.25">
      <c r="A85" s="8" t="s">
        <v>113</v>
      </c>
      <c r="B85" s="56">
        <v>98</v>
      </c>
      <c r="C85" s="57">
        <v>101.7</v>
      </c>
      <c r="D85" s="47">
        <v>91.8</v>
      </c>
      <c r="E85" s="47">
        <v>108.8</v>
      </c>
      <c r="F85" s="47">
        <v>104.3</v>
      </c>
      <c r="G85" s="47">
        <v>108.6</v>
      </c>
      <c r="H85" s="47">
        <v>100.5</v>
      </c>
      <c r="I85" s="47">
        <v>95.7</v>
      </c>
      <c r="J85" s="47">
        <v>99.4</v>
      </c>
      <c r="K85" s="47">
        <v>84.2</v>
      </c>
      <c r="L85" s="47">
        <v>100.6</v>
      </c>
      <c r="M85" s="47">
        <v>103.5</v>
      </c>
      <c r="N85" s="47">
        <v>96.7</v>
      </c>
      <c r="O85" s="47">
        <v>88.91418531139982</v>
      </c>
      <c r="P85" s="47">
        <v>100.73938441049404</v>
      </c>
      <c r="Q85" s="47">
        <v>102.9</v>
      </c>
      <c r="R85" s="47">
        <v>95.8</v>
      </c>
      <c r="S85" s="47">
        <v>101.4</v>
      </c>
      <c r="T85" s="47">
        <v>97.8</v>
      </c>
      <c r="U85" s="47">
        <v>97.9</v>
      </c>
      <c r="V85" s="47">
        <v>89.6</v>
      </c>
      <c r="W85" s="47">
        <v>92.1</v>
      </c>
      <c r="X85" s="48">
        <v>0</v>
      </c>
    </row>
    <row r="86" spans="1:24" ht="15.75" x14ac:dyDescent="0.25">
      <c r="A86" s="64" t="s">
        <v>183</v>
      </c>
      <c r="B86" s="56">
        <v>96.2</v>
      </c>
      <c r="C86" s="57">
        <v>106.1</v>
      </c>
      <c r="D86" s="47">
        <v>92</v>
      </c>
      <c r="E86" s="47">
        <v>99.9</v>
      </c>
      <c r="F86" s="47">
        <v>94.6</v>
      </c>
      <c r="G86" s="47">
        <v>153.4</v>
      </c>
      <c r="H86" s="47">
        <v>95.1</v>
      </c>
      <c r="I86" s="47">
        <v>97.4</v>
      </c>
      <c r="J86" s="47">
        <v>91.7</v>
      </c>
      <c r="K86" s="47">
        <v>70.3</v>
      </c>
      <c r="L86" s="47">
        <v>88.9</v>
      </c>
      <c r="M86" s="47">
        <v>104.7</v>
      </c>
      <c r="N86" s="47">
        <v>94.3</v>
      </c>
      <c r="O86" s="47">
        <v>80.700558017996542</v>
      </c>
      <c r="P86" s="47">
        <v>100.14927476456504</v>
      </c>
      <c r="Q86" s="47">
        <v>94.3</v>
      </c>
      <c r="R86" s="47">
        <v>106.6</v>
      </c>
      <c r="S86" s="47">
        <v>100.9</v>
      </c>
      <c r="T86" s="47">
        <v>97.4</v>
      </c>
      <c r="U86" s="47">
        <v>98.4</v>
      </c>
      <c r="V86" s="47">
        <v>97.1</v>
      </c>
      <c r="W86" s="47">
        <v>88.3</v>
      </c>
      <c r="X86" s="48">
        <v>0</v>
      </c>
    </row>
    <row r="87" spans="1:24" ht="15.75" x14ac:dyDescent="0.25">
      <c r="A87" s="8" t="s">
        <v>114</v>
      </c>
      <c r="B87" s="56">
        <v>98.9</v>
      </c>
      <c r="C87" s="57">
        <v>104</v>
      </c>
      <c r="D87" s="47">
        <v>75.2</v>
      </c>
      <c r="E87" s="47">
        <v>102</v>
      </c>
      <c r="F87" s="47">
        <v>96.2</v>
      </c>
      <c r="G87" s="47">
        <v>97.9</v>
      </c>
      <c r="H87" s="47">
        <v>102.2</v>
      </c>
      <c r="I87" s="47">
        <v>100.4</v>
      </c>
      <c r="J87" s="47">
        <v>97.8</v>
      </c>
      <c r="K87" s="47">
        <v>68.099999999999994</v>
      </c>
      <c r="L87" s="47">
        <v>96</v>
      </c>
      <c r="M87" s="47">
        <v>106.9</v>
      </c>
      <c r="N87" s="47">
        <v>97.9</v>
      </c>
      <c r="O87" s="47">
        <v>92.953417773257897</v>
      </c>
      <c r="P87" s="47">
        <v>101.1477621160532</v>
      </c>
      <c r="Q87" s="47">
        <v>107.5</v>
      </c>
      <c r="R87" s="47">
        <v>92.5</v>
      </c>
      <c r="S87" s="47">
        <v>101.4</v>
      </c>
      <c r="T87" s="47">
        <v>97.9</v>
      </c>
      <c r="U87" s="47">
        <v>100.7</v>
      </c>
      <c r="V87" s="47">
        <v>75.900000000000006</v>
      </c>
      <c r="W87" s="47">
        <v>92.7</v>
      </c>
      <c r="X87" s="48">
        <v>0</v>
      </c>
    </row>
    <row r="88" spans="1:24" ht="15.75" x14ac:dyDescent="0.25">
      <c r="A88" s="8" t="s">
        <v>18</v>
      </c>
      <c r="B88" s="56">
        <v>99.4</v>
      </c>
      <c r="C88" s="57">
        <v>102.2</v>
      </c>
      <c r="D88" s="47">
        <v>75.2</v>
      </c>
      <c r="E88" s="47">
        <v>98.8</v>
      </c>
      <c r="F88" s="47">
        <v>103.4</v>
      </c>
      <c r="G88" s="47">
        <v>107.6</v>
      </c>
      <c r="H88" s="47">
        <v>105.4</v>
      </c>
      <c r="I88" s="47">
        <v>95.4</v>
      </c>
      <c r="J88" s="47">
        <v>103.1</v>
      </c>
      <c r="K88" s="47">
        <v>85</v>
      </c>
      <c r="L88" s="47">
        <v>104.4</v>
      </c>
      <c r="M88" s="47">
        <v>104.3</v>
      </c>
      <c r="N88" s="47">
        <v>97.7</v>
      </c>
      <c r="O88" s="47">
        <v>91.515445035878329</v>
      </c>
      <c r="P88" s="47">
        <v>100.66406386765496</v>
      </c>
      <c r="Q88" s="47">
        <v>105.8</v>
      </c>
      <c r="R88" s="47">
        <v>92.2</v>
      </c>
      <c r="S88" s="47">
        <v>99.2</v>
      </c>
      <c r="T88" s="47">
        <v>97.2</v>
      </c>
      <c r="U88" s="47">
        <v>99.1</v>
      </c>
      <c r="V88" s="47">
        <v>93.1</v>
      </c>
      <c r="W88" s="47">
        <v>84.9</v>
      </c>
      <c r="X88" s="48">
        <v>0</v>
      </c>
    </row>
    <row r="89" spans="1:24" ht="15.75" x14ac:dyDescent="0.25">
      <c r="A89" s="11" t="s">
        <v>17</v>
      </c>
      <c r="B89" s="58">
        <v>93.1</v>
      </c>
      <c r="C89" s="57">
        <v>113.7</v>
      </c>
      <c r="D89" s="47">
        <v>76.400000000000006</v>
      </c>
      <c r="E89" s="47">
        <v>103.6</v>
      </c>
      <c r="F89" s="47">
        <v>82.5</v>
      </c>
      <c r="G89" s="47">
        <v>86.5</v>
      </c>
      <c r="H89" s="47">
        <v>96.5</v>
      </c>
      <c r="I89" s="47">
        <v>98.6</v>
      </c>
      <c r="J89" s="47">
        <v>89.6</v>
      </c>
      <c r="K89" s="47">
        <v>70.900000000000006</v>
      </c>
      <c r="L89" s="47">
        <v>124.4</v>
      </c>
      <c r="M89" s="47">
        <v>103.5</v>
      </c>
      <c r="N89" s="47">
        <v>98.4</v>
      </c>
      <c r="O89" s="47">
        <v>102.77585337681518</v>
      </c>
      <c r="P89" s="47">
        <v>95.383894099604404</v>
      </c>
      <c r="Q89" s="47">
        <v>94.4</v>
      </c>
      <c r="R89" s="47">
        <v>99.6</v>
      </c>
      <c r="S89" s="47">
        <v>100.4</v>
      </c>
      <c r="T89" s="47">
        <v>104.2</v>
      </c>
      <c r="U89" s="47">
        <v>105.2</v>
      </c>
      <c r="V89" s="47">
        <v>84.7</v>
      </c>
      <c r="W89" s="47">
        <v>120.6</v>
      </c>
      <c r="X89" s="48">
        <v>0</v>
      </c>
    </row>
    <row r="90" spans="1:24" ht="15.75" x14ac:dyDescent="0.25">
      <c r="A90" s="7" t="s">
        <v>6</v>
      </c>
      <c r="B90" s="41">
        <v>98.1</v>
      </c>
      <c r="C90" s="41">
        <v>100.03349301088772</v>
      </c>
      <c r="D90" s="41">
        <v>98.108818195229986</v>
      </c>
      <c r="E90" s="41">
        <v>101.19402518271765</v>
      </c>
      <c r="F90" s="41">
        <v>100.63214747598965</v>
      </c>
      <c r="G90" s="41">
        <v>84.020750031490266</v>
      </c>
      <c r="H90" s="41">
        <v>92.841263277141024</v>
      </c>
      <c r="I90" s="41">
        <v>98.346700441150361</v>
      </c>
      <c r="J90" s="41">
        <v>98.372309404718578</v>
      </c>
      <c r="K90" s="41">
        <v>81.864101864832932</v>
      </c>
      <c r="L90" s="41">
        <v>97.737923679171672</v>
      </c>
      <c r="M90" s="41">
        <v>103.56911933434658</v>
      </c>
      <c r="N90" s="41">
        <v>102.68337900134097</v>
      </c>
      <c r="O90" s="41">
        <v>103.20138300166926</v>
      </c>
      <c r="P90" s="41">
        <v>102.45129652014462</v>
      </c>
      <c r="Q90" s="41">
        <v>97.810504153208001</v>
      </c>
      <c r="R90" s="41">
        <v>88.697816576849348</v>
      </c>
      <c r="S90" s="41">
        <v>99.882555492323291</v>
      </c>
      <c r="T90" s="41">
        <v>98.169383267865157</v>
      </c>
      <c r="U90" s="41">
        <v>100.89462722074146</v>
      </c>
      <c r="V90" s="41">
        <v>78.909722093769759</v>
      </c>
      <c r="W90" s="41">
        <v>87.843751647762389</v>
      </c>
      <c r="X90" s="41">
        <v>0</v>
      </c>
    </row>
    <row r="91" spans="1:24" ht="15.75" x14ac:dyDescent="0.25">
      <c r="A91" s="8" t="s">
        <v>115</v>
      </c>
      <c r="B91" s="59">
        <v>100.2</v>
      </c>
      <c r="C91" s="57">
        <v>94.6</v>
      </c>
      <c r="D91" s="47">
        <v>129.30000000000001</v>
      </c>
      <c r="E91" s="47">
        <v>132.6</v>
      </c>
      <c r="F91" s="47">
        <v>93.8</v>
      </c>
      <c r="G91" s="47">
        <v>99.5</v>
      </c>
      <c r="H91" s="47">
        <v>94.5</v>
      </c>
      <c r="I91" s="47">
        <v>106</v>
      </c>
      <c r="J91" s="47">
        <v>99.8</v>
      </c>
      <c r="K91" s="47">
        <v>85.4</v>
      </c>
      <c r="L91" s="47">
        <v>96.6</v>
      </c>
      <c r="M91" s="47">
        <v>105.6</v>
      </c>
      <c r="N91" s="47">
        <v>98.5</v>
      </c>
      <c r="O91" s="47">
        <v>91.812098114346114</v>
      </c>
      <c r="P91" s="47">
        <v>100.21617337400453</v>
      </c>
      <c r="Q91" s="47">
        <v>112.3</v>
      </c>
      <c r="R91" s="47">
        <v>60.3</v>
      </c>
      <c r="S91" s="47">
        <v>94.1</v>
      </c>
      <c r="T91" s="47">
        <v>107.4</v>
      </c>
      <c r="U91" s="47">
        <v>99.1</v>
      </c>
      <c r="V91" s="47">
        <v>89.6</v>
      </c>
      <c r="W91" s="47">
        <v>85.9</v>
      </c>
      <c r="X91" s="48">
        <v>0</v>
      </c>
    </row>
    <row r="92" spans="1:24" ht="15.75" x14ac:dyDescent="0.25">
      <c r="A92" s="8" t="s">
        <v>116</v>
      </c>
      <c r="B92" s="56">
        <v>90.9</v>
      </c>
      <c r="C92" s="57">
        <v>92.2</v>
      </c>
      <c r="D92" s="47">
        <v>90.7</v>
      </c>
      <c r="E92" s="47">
        <v>89.9</v>
      </c>
      <c r="F92" s="47">
        <v>100.1</v>
      </c>
      <c r="G92" s="47">
        <v>103.9</v>
      </c>
      <c r="H92" s="47">
        <v>60.6</v>
      </c>
      <c r="I92" s="47">
        <v>96</v>
      </c>
      <c r="J92" s="47">
        <v>95.4</v>
      </c>
      <c r="K92" s="47">
        <v>94.1</v>
      </c>
      <c r="L92" s="47">
        <v>98.7</v>
      </c>
      <c r="M92" s="47">
        <v>109.5</v>
      </c>
      <c r="N92" s="47">
        <v>106.6</v>
      </c>
      <c r="O92" s="47">
        <v>116.03340259052206</v>
      </c>
      <c r="P92" s="47">
        <v>103.16856104907524</v>
      </c>
      <c r="Q92" s="47">
        <v>96.5</v>
      </c>
      <c r="R92" s="47">
        <v>85.4</v>
      </c>
      <c r="S92" s="47">
        <v>101.9</v>
      </c>
      <c r="T92" s="47">
        <v>97.5</v>
      </c>
      <c r="U92" s="47">
        <v>99.8</v>
      </c>
      <c r="V92" s="47">
        <v>85.5</v>
      </c>
      <c r="W92" s="47">
        <v>85.3</v>
      </c>
      <c r="X92" s="48">
        <v>0</v>
      </c>
    </row>
    <row r="93" spans="1:24" s="18" customFormat="1" ht="15.75" x14ac:dyDescent="0.25">
      <c r="A93" s="8" t="s">
        <v>7</v>
      </c>
      <c r="B93" s="56">
        <v>104.5</v>
      </c>
      <c r="C93" s="57">
        <v>94.1</v>
      </c>
      <c r="D93" s="47">
        <v>138.30000000000001</v>
      </c>
      <c r="E93" s="47">
        <v>83.2</v>
      </c>
      <c r="F93" s="47">
        <v>91.3</v>
      </c>
      <c r="G93" s="47">
        <v>84.4</v>
      </c>
      <c r="H93" s="47">
        <v>138.69999999999999</v>
      </c>
      <c r="I93" s="47">
        <v>95.3</v>
      </c>
      <c r="J93" s="47">
        <v>88.6</v>
      </c>
      <c r="K93" s="47">
        <v>80.8</v>
      </c>
      <c r="L93" s="47">
        <v>95.1</v>
      </c>
      <c r="M93" s="47">
        <v>105</v>
      </c>
      <c r="N93" s="47">
        <v>102.3</v>
      </c>
      <c r="O93" s="47">
        <v>90.390848851951972</v>
      </c>
      <c r="P93" s="47">
        <v>106.48771817813692</v>
      </c>
      <c r="Q93" s="47">
        <v>96</v>
      </c>
      <c r="R93" s="47">
        <v>135.69999999999999</v>
      </c>
      <c r="S93" s="47">
        <v>99.7</v>
      </c>
      <c r="T93" s="47">
        <v>98.8</v>
      </c>
      <c r="U93" s="47">
        <v>94.6</v>
      </c>
      <c r="V93" s="47">
        <v>75.599999999999994</v>
      </c>
      <c r="W93" s="47">
        <v>94.3</v>
      </c>
      <c r="X93" s="48">
        <v>0</v>
      </c>
    </row>
    <row r="94" spans="1:24" ht="15.75" x14ac:dyDescent="0.25">
      <c r="A94" s="8" t="s">
        <v>16</v>
      </c>
      <c r="B94" s="56">
        <v>99.9</v>
      </c>
      <c r="C94" s="57">
        <v>86.7</v>
      </c>
      <c r="D94" s="47">
        <v>134.4</v>
      </c>
      <c r="E94" s="47">
        <v>117</v>
      </c>
      <c r="F94" s="47">
        <v>99.9</v>
      </c>
      <c r="G94" s="47">
        <v>87.7</v>
      </c>
      <c r="H94" s="47">
        <v>114.8</v>
      </c>
      <c r="I94" s="47">
        <v>102.3</v>
      </c>
      <c r="J94" s="47">
        <v>97.9</v>
      </c>
      <c r="K94" s="47">
        <v>88.4</v>
      </c>
      <c r="L94" s="47">
        <v>97.2</v>
      </c>
      <c r="M94" s="47">
        <v>102</v>
      </c>
      <c r="N94" s="47">
        <v>106.3</v>
      </c>
      <c r="O94" s="47">
        <v>128.26672938363657</v>
      </c>
      <c r="P94" s="47">
        <v>97.044575108364313</v>
      </c>
      <c r="Q94" s="47">
        <v>104.7</v>
      </c>
      <c r="R94" s="47">
        <v>104.6</v>
      </c>
      <c r="S94" s="47">
        <v>102.6</v>
      </c>
      <c r="T94" s="47">
        <v>101.2</v>
      </c>
      <c r="U94" s="47">
        <v>100</v>
      </c>
      <c r="V94" s="47">
        <v>62.9</v>
      </c>
      <c r="W94" s="47">
        <v>104.5</v>
      </c>
      <c r="X94" s="48">
        <v>0</v>
      </c>
    </row>
    <row r="95" spans="1:24" ht="15.75" x14ac:dyDescent="0.25">
      <c r="A95" s="8" t="s">
        <v>117</v>
      </c>
      <c r="B95" s="56">
        <v>98.5</v>
      </c>
      <c r="C95" s="57">
        <v>121.9</v>
      </c>
      <c r="D95" s="47">
        <v>98.9</v>
      </c>
      <c r="E95" s="47">
        <v>76.599999999999994</v>
      </c>
      <c r="F95" s="47">
        <v>89.9</v>
      </c>
      <c r="G95" s="47">
        <v>66.7</v>
      </c>
      <c r="H95" s="47">
        <v>93</v>
      </c>
      <c r="I95" s="47">
        <v>102.6</v>
      </c>
      <c r="J95" s="47">
        <v>103.4</v>
      </c>
      <c r="K95" s="47">
        <v>52.2</v>
      </c>
      <c r="L95" s="47">
        <v>96.1</v>
      </c>
      <c r="M95" s="47">
        <v>101.5</v>
      </c>
      <c r="N95" s="47">
        <v>104.8</v>
      </c>
      <c r="O95" s="47">
        <v>106.18338987700422</v>
      </c>
      <c r="P95" s="47">
        <v>104.12660739880944</v>
      </c>
      <c r="Q95" s="47">
        <v>94.2</v>
      </c>
      <c r="R95" s="47">
        <v>98</v>
      </c>
      <c r="S95" s="47">
        <v>97.4</v>
      </c>
      <c r="T95" s="47">
        <v>93.7</v>
      </c>
      <c r="U95" s="47">
        <v>102.8</v>
      </c>
      <c r="V95" s="47">
        <v>63.9</v>
      </c>
      <c r="W95" s="47">
        <v>85.7</v>
      </c>
      <c r="X95" s="48">
        <v>0</v>
      </c>
    </row>
    <row r="96" spans="1:24" ht="15.75" x14ac:dyDescent="0.25">
      <c r="A96" s="8" t="s">
        <v>15</v>
      </c>
      <c r="B96" s="56">
        <v>100.3</v>
      </c>
      <c r="C96" s="57">
        <v>117.4</v>
      </c>
      <c r="D96" s="47">
        <v>106.4</v>
      </c>
      <c r="E96" s="47">
        <v>105.1</v>
      </c>
      <c r="F96" s="47">
        <v>95.1</v>
      </c>
      <c r="G96" s="47">
        <v>71.7</v>
      </c>
      <c r="H96" s="47">
        <v>117.9</v>
      </c>
      <c r="I96" s="47">
        <v>92.4</v>
      </c>
      <c r="J96" s="47">
        <v>98.5</v>
      </c>
      <c r="K96" s="47">
        <v>84.1</v>
      </c>
      <c r="L96" s="47">
        <v>102.3</v>
      </c>
      <c r="M96" s="47">
        <v>97.9</v>
      </c>
      <c r="N96" s="47">
        <v>101.7</v>
      </c>
      <c r="O96" s="47">
        <v>102.89193861909061</v>
      </c>
      <c r="P96" s="47">
        <v>101.04564954265027</v>
      </c>
      <c r="Q96" s="47">
        <v>89</v>
      </c>
      <c r="R96" s="47">
        <v>99.9</v>
      </c>
      <c r="S96" s="47">
        <v>100.8</v>
      </c>
      <c r="T96" s="47">
        <v>94.2</v>
      </c>
      <c r="U96" s="47">
        <v>97.7</v>
      </c>
      <c r="V96" s="47">
        <v>73</v>
      </c>
      <c r="W96" s="47">
        <v>90</v>
      </c>
      <c r="X96" s="48">
        <v>0</v>
      </c>
    </row>
    <row r="97" spans="1:24" ht="15.75" x14ac:dyDescent="0.25">
      <c r="A97" s="11" t="s">
        <v>14</v>
      </c>
      <c r="B97" s="56">
        <v>101.6</v>
      </c>
      <c r="C97" s="57">
        <v>102.1</v>
      </c>
      <c r="D97" s="47">
        <v>105.3</v>
      </c>
      <c r="E97" s="47">
        <v>98.4</v>
      </c>
      <c r="F97" s="47">
        <v>124</v>
      </c>
      <c r="G97" s="47">
        <v>115.9</v>
      </c>
      <c r="H97" s="47">
        <v>100.8</v>
      </c>
      <c r="I97" s="47">
        <v>99.2</v>
      </c>
      <c r="J97" s="47">
        <v>97.7</v>
      </c>
      <c r="K97" s="47">
        <v>140.9</v>
      </c>
      <c r="L97" s="47">
        <v>99.8</v>
      </c>
      <c r="M97" s="47">
        <v>114.9</v>
      </c>
      <c r="N97" s="47">
        <v>102.5</v>
      </c>
      <c r="O97" s="47">
        <v>105.37496419781544</v>
      </c>
      <c r="P97" s="47">
        <v>101.53524508847906</v>
      </c>
      <c r="Q97" s="47">
        <v>108</v>
      </c>
      <c r="R97" s="47">
        <v>68.5</v>
      </c>
      <c r="S97" s="47">
        <v>101.1</v>
      </c>
      <c r="T97" s="47">
        <v>94.9</v>
      </c>
      <c r="U97" s="47">
        <v>102.9</v>
      </c>
      <c r="V97" s="47">
        <v>96.5</v>
      </c>
      <c r="W97" s="47">
        <v>101</v>
      </c>
      <c r="X97" s="48">
        <v>0</v>
      </c>
    </row>
    <row r="98" spans="1:24" ht="15.75" x14ac:dyDescent="0.25">
      <c r="A98" s="8" t="s">
        <v>118</v>
      </c>
      <c r="B98" s="56">
        <v>104.9</v>
      </c>
      <c r="C98" s="57">
        <v>101.9</v>
      </c>
      <c r="D98" s="47">
        <v>112.6</v>
      </c>
      <c r="E98" s="47">
        <v>113.9</v>
      </c>
      <c r="F98" s="47">
        <v>105</v>
      </c>
      <c r="G98" s="47">
        <v>96.4</v>
      </c>
      <c r="H98" s="47">
        <v>96</v>
      </c>
      <c r="I98" s="47">
        <v>92.3</v>
      </c>
      <c r="J98" s="47">
        <v>96.3</v>
      </c>
      <c r="K98" s="47">
        <v>98.9</v>
      </c>
      <c r="L98" s="47">
        <v>90.1</v>
      </c>
      <c r="M98" s="47">
        <v>102</v>
      </c>
      <c r="N98" s="47">
        <v>96.1</v>
      </c>
      <c r="O98" s="47">
        <v>86.631786150315321</v>
      </c>
      <c r="P98" s="47">
        <v>100.33647511824948</v>
      </c>
      <c r="Q98" s="47">
        <v>115.5</v>
      </c>
      <c r="R98" s="47">
        <v>102</v>
      </c>
      <c r="S98" s="47">
        <v>98</v>
      </c>
      <c r="T98" s="47">
        <v>101.2</v>
      </c>
      <c r="U98" s="47">
        <v>96.2</v>
      </c>
      <c r="V98" s="47">
        <v>89.1</v>
      </c>
      <c r="W98" s="47">
        <v>93.8</v>
      </c>
      <c r="X98" s="48">
        <v>0</v>
      </c>
    </row>
    <row r="99" spans="1:24" ht="15.75" x14ac:dyDescent="0.25">
      <c r="A99" s="8" t="s">
        <v>119</v>
      </c>
      <c r="B99" s="56">
        <v>98.2</v>
      </c>
      <c r="C99" s="57">
        <v>70</v>
      </c>
      <c r="D99" s="47">
        <v>96.5</v>
      </c>
      <c r="E99" s="47">
        <v>147.80000000000001</v>
      </c>
      <c r="F99" s="47">
        <v>104.8</v>
      </c>
      <c r="G99" s="47">
        <v>94.3</v>
      </c>
      <c r="H99" s="47">
        <v>107</v>
      </c>
      <c r="I99" s="47">
        <v>99</v>
      </c>
      <c r="J99" s="47">
        <v>93.9</v>
      </c>
      <c r="K99" s="47">
        <v>86.5</v>
      </c>
      <c r="L99" s="47">
        <v>88.1</v>
      </c>
      <c r="M99" s="47">
        <v>105.4</v>
      </c>
      <c r="N99" s="47">
        <v>94.4</v>
      </c>
      <c r="O99" s="47">
        <v>90.078803085628422</v>
      </c>
      <c r="P99" s="47">
        <v>99.750197245075057</v>
      </c>
      <c r="Q99" s="47">
        <v>94.9</v>
      </c>
      <c r="R99" s="47">
        <v>101.2</v>
      </c>
      <c r="S99" s="47">
        <v>101.7</v>
      </c>
      <c r="T99" s="47">
        <v>104.4</v>
      </c>
      <c r="U99" s="47">
        <v>109.9</v>
      </c>
      <c r="V99" s="47">
        <v>89</v>
      </c>
      <c r="W99" s="47">
        <v>64</v>
      </c>
      <c r="X99" s="48">
        <v>0</v>
      </c>
    </row>
    <row r="100" spans="1:24" ht="15.75" x14ac:dyDescent="0.25">
      <c r="A100" s="8" t="s">
        <v>13</v>
      </c>
      <c r="B100" s="56">
        <v>101.4</v>
      </c>
      <c r="C100" s="57">
        <v>105.6</v>
      </c>
      <c r="D100" s="47">
        <v>104.4</v>
      </c>
      <c r="E100" s="47">
        <v>122.9</v>
      </c>
      <c r="F100" s="47">
        <v>105.4</v>
      </c>
      <c r="G100" s="47">
        <v>96.8</v>
      </c>
      <c r="H100" s="47">
        <v>96.5</v>
      </c>
      <c r="I100" s="47">
        <v>88.6</v>
      </c>
      <c r="J100" s="47">
        <v>104</v>
      </c>
      <c r="K100" s="47">
        <v>61.7</v>
      </c>
      <c r="L100" s="47">
        <v>107.8</v>
      </c>
      <c r="M100" s="47">
        <v>94.3</v>
      </c>
      <c r="N100" s="47">
        <v>96.2</v>
      </c>
      <c r="O100" s="47">
        <v>89.275745506645904</v>
      </c>
      <c r="P100" s="47">
        <v>98.84610563911717</v>
      </c>
      <c r="Q100" s="47">
        <v>98.7</v>
      </c>
      <c r="R100" s="47">
        <v>92.7</v>
      </c>
      <c r="S100" s="47">
        <v>107</v>
      </c>
      <c r="T100" s="47">
        <v>94.4</v>
      </c>
      <c r="U100" s="47">
        <v>99.9</v>
      </c>
      <c r="V100" s="47">
        <v>110.7</v>
      </c>
      <c r="W100" s="47">
        <v>96.1</v>
      </c>
      <c r="X100" s="48">
        <v>0</v>
      </c>
    </row>
    <row r="101" spans="1:24" ht="15.75" x14ac:dyDescent="0.25">
      <c r="A101" s="8" t="s">
        <v>12</v>
      </c>
      <c r="B101" s="56">
        <v>100.9</v>
      </c>
      <c r="C101" s="53">
        <v>82.5</v>
      </c>
      <c r="D101" s="54">
        <v>101.1</v>
      </c>
      <c r="E101" s="54">
        <v>73.3</v>
      </c>
      <c r="F101" s="54">
        <v>104.5</v>
      </c>
      <c r="G101" s="54">
        <v>79.099999999999994</v>
      </c>
      <c r="H101" s="54">
        <v>110.9</v>
      </c>
      <c r="I101" s="54">
        <v>102.2</v>
      </c>
      <c r="J101" s="54">
        <v>100.3</v>
      </c>
      <c r="K101" s="54">
        <v>139.80000000000001</v>
      </c>
      <c r="L101" s="54">
        <v>95</v>
      </c>
      <c r="M101" s="54">
        <v>85.1</v>
      </c>
      <c r="N101" s="54">
        <v>126.8</v>
      </c>
      <c r="O101" s="54">
        <v>186.55591803281811</v>
      </c>
      <c r="P101" s="54">
        <v>97.729108854465736</v>
      </c>
      <c r="Q101" s="54">
        <v>111.5</v>
      </c>
      <c r="R101" s="54">
        <v>35.700000000000003</v>
      </c>
      <c r="S101" s="54">
        <v>103.7</v>
      </c>
      <c r="T101" s="54">
        <v>99.3</v>
      </c>
      <c r="U101" s="54">
        <v>98.5</v>
      </c>
      <c r="V101" s="54">
        <v>93.4</v>
      </c>
      <c r="W101" s="54">
        <v>93.2</v>
      </c>
      <c r="X101" s="55">
        <v>0</v>
      </c>
    </row>
    <row r="102" spans="1:24" x14ac:dyDescent="0.2">
      <c r="A102" s="111"/>
      <c r="B102" s="111"/>
      <c r="C102" s="111"/>
      <c r="D102" s="111"/>
      <c r="E102" s="111"/>
    </row>
    <row r="103" spans="1:24" s="83" customFormat="1" ht="52.5" customHeight="1" x14ac:dyDescent="0.2">
      <c r="A103" s="103" t="s">
        <v>202</v>
      </c>
      <c r="B103" s="103"/>
      <c r="C103" s="103"/>
      <c r="D103" s="103"/>
      <c r="E103" s="103"/>
    </row>
    <row r="104" spans="1:24" ht="77.25" customHeight="1" x14ac:dyDescent="0.2">
      <c r="A104" s="103" t="s">
        <v>227</v>
      </c>
      <c r="B104" s="103"/>
      <c r="C104" s="103"/>
      <c r="D104" s="103"/>
      <c r="E104" s="103"/>
    </row>
    <row r="105" spans="1:24" x14ac:dyDescent="0.2">
      <c r="A105" s="16"/>
    </row>
    <row r="106" spans="1:24" x14ac:dyDescent="0.2">
      <c r="A106" s="16"/>
    </row>
    <row r="107" spans="1:24" x14ac:dyDescent="0.2">
      <c r="A107" s="16"/>
    </row>
    <row r="108" spans="1:24" x14ac:dyDescent="0.2">
      <c r="A108" s="16"/>
    </row>
    <row r="109" spans="1:24" x14ac:dyDescent="0.2">
      <c r="A109" s="16"/>
    </row>
    <row r="110" spans="1:24" x14ac:dyDescent="0.2">
      <c r="A110" s="16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</row>
    <row r="111" spans="1:24" x14ac:dyDescent="0.2">
      <c r="A111" s="16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</row>
    <row r="112" spans="1:24" x14ac:dyDescent="0.2">
      <c r="A112" s="16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</row>
    <row r="113" spans="1:19" x14ac:dyDescent="0.2">
      <c r="A113" s="16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</row>
    <row r="114" spans="1:19" x14ac:dyDescent="0.2">
      <c r="A114" s="16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</row>
    <row r="115" spans="1:19" x14ac:dyDescent="0.2">
      <c r="A115" s="16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</row>
    <row r="116" spans="1:19" x14ac:dyDescent="0.2">
      <c r="A116" s="16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</row>
    <row r="117" spans="1:19" x14ac:dyDescent="0.2">
      <c r="A117" s="16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</row>
    <row r="118" spans="1:19" x14ac:dyDescent="0.2">
      <c r="A118" s="16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</row>
    <row r="119" spans="1:19" x14ac:dyDescent="0.2">
      <c r="A119" s="16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</row>
    <row r="120" spans="1:19" x14ac:dyDescent="0.2">
      <c r="A120" s="16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</row>
  </sheetData>
  <mergeCells count="28">
    <mergeCell ref="K3:K4"/>
    <mergeCell ref="F3:F4"/>
    <mergeCell ref="G3:G4"/>
    <mergeCell ref="H3:H4"/>
    <mergeCell ref="I3:I4"/>
    <mergeCell ref="J3:J4"/>
    <mergeCell ref="W3:W4"/>
    <mergeCell ref="X3:X4"/>
    <mergeCell ref="N4:N5"/>
    <mergeCell ref="O4:P4"/>
    <mergeCell ref="L3:L4"/>
    <mergeCell ref="M3:M4"/>
    <mergeCell ref="N3:P3"/>
    <mergeCell ref="Q3:Q4"/>
    <mergeCell ref="R3:R4"/>
    <mergeCell ref="S3:S4"/>
    <mergeCell ref="T3:T4"/>
    <mergeCell ref="U3:U4"/>
    <mergeCell ref="V3:V4"/>
    <mergeCell ref="A104:E104"/>
    <mergeCell ref="A2:E2"/>
    <mergeCell ref="A3:A5"/>
    <mergeCell ref="B3:B5"/>
    <mergeCell ref="C3:C4"/>
    <mergeCell ref="D3:D4"/>
    <mergeCell ref="E3:E4"/>
    <mergeCell ref="A102:E102"/>
    <mergeCell ref="A103:E103"/>
  </mergeCells>
  <conditionalFormatting sqref="A30">
    <cfRule type="cellIs" dxfId="43" priority="3" stopIfTrue="1" operator="lessThan">
      <formula>0</formula>
    </cfRule>
  </conditionalFormatting>
  <conditionalFormatting sqref="A76">
    <cfRule type="cellIs" dxfId="42" priority="2" stopIfTrue="1" operator="lessThan">
      <formula>0</formula>
    </cfRule>
  </conditionalFormatting>
  <conditionalFormatting sqref="A39:A46">
    <cfRule type="cellIs" dxfId="41" priority="1" stopIfTrue="1" operator="lessThan">
      <formula>0</formula>
    </cfRule>
  </conditionalFormatting>
  <hyperlinks>
    <hyperlink ref="A1" location="Содержание!A1" display="          К содержанию"/>
  </hyperlinks>
  <pageMargins left="0.7" right="0.7" top="0.75" bottom="0.75" header="0.3" footer="0.3"/>
  <pageSetup paperSize="9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20"/>
  <sheetViews>
    <sheetView zoomScale="85" zoomScaleNormal="85" workbookViewId="0">
      <pane xSplit="1" ySplit="5" topLeftCell="B6" activePane="bottomRight" state="frozen"/>
      <selection activeCell="B7" sqref="B7"/>
      <selection pane="topRight" activeCell="B7" sqref="B7"/>
      <selection pane="bottomLeft" activeCell="B7" sqref="B7"/>
      <selection pane="bottomRight" activeCell="B7" sqref="B7"/>
    </sheetView>
  </sheetViews>
  <sheetFormatPr defaultColWidth="9.140625" defaultRowHeight="15" x14ac:dyDescent="0.2"/>
  <cols>
    <col min="1" max="1" width="43.42578125" style="15" customWidth="1"/>
    <col min="2" max="2" width="19" style="17" customWidth="1"/>
    <col min="3" max="3" width="18.140625" style="17" customWidth="1"/>
    <col min="4" max="4" width="14.7109375" style="17" customWidth="1"/>
    <col min="5" max="5" width="20.42578125" style="17" customWidth="1"/>
    <col min="6" max="6" width="17.140625" style="17" customWidth="1"/>
    <col min="7" max="7" width="18.140625" style="17" customWidth="1"/>
    <col min="8" max="8" width="17" style="17" customWidth="1"/>
    <col min="9" max="9" width="13.5703125" style="17" customWidth="1"/>
    <col min="10" max="10" width="20.140625" style="17" customWidth="1"/>
    <col min="11" max="11" width="17" style="17" customWidth="1"/>
    <col min="12" max="12" width="17.7109375" style="17" customWidth="1"/>
    <col min="13" max="13" width="16.5703125" style="17" customWidth="1"/>
    <col min="14" max="16" width="17.85546875" style="17" customWidth="1"/>
    <col min="17" max="17" width="22.7109375" style="17" customWidth="1"/>
    <col min="18" max="18" width="21.28515625" style="17" customWidth="1"/>
    <col min="19" max="19" width="20.28515625" style="17" customWidth="1"/>
    <col min="20" max="20" width="15.140625" style="15" customWidth="1"/>
    <col min="21" max="21" width="19.5703125" style="15" customWidth="1"/>
    <col min="22" max="22" width="16.140625" style="15" bestFit="1" customWidth="1"/>
    <col min="23" max="23" width="20.42578125" style="15" customWidth="1"/>
    <col min="24" max="24" width="25.7109375" style="15" bestFit="1" customWidth="1"/>
    <col min="25" max="16384" width="9.140625" style="15"/>
  </cols>
  <sheetData>
    <row r="1" spans="1:24" ht="33" customHeight="1" x14ac:dyDescent="0.2">
      <c r="A1" s="31" t="s">
        <v>126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</row>
    <row r="2" spans="1:24" ht="45.75" customHeight="1" x14ac:dyDescent="0.25">
      <c r="A2" s="104" t="s">
        <v>231</v>
      </c>
      <c r="B2" s="104"/>
      <c r="C2" s="104"/>
      <c r="D2" s="104"/>
      <c r="E2" s="104"/>
      <c r="F2" s="12"/>
      <c r="G2" s="12"/>
      <c r="H2" s="12"/>
      <c r="I2" s="12"/>
      <c r="J2" s="13"/>
      <c r="K2" s="13"/>
      <c r="L2" s="13"/>
      <c r="M2" s="13"/>
      <c r="N2" s="13"/>
      <c r="O2" s="13"/>
      <c r="P2" s="13"/>
      <c r="Q2" s="13"/>
      <c r="R2" s="13"/>
      <c r="S2" s="13"/>
    </row>
    <row r="3" spans="1:24" ht="15.75" customHeight="1" x14ac:dyDescent="0.2">
      <c r="A3" s="105"/>
      <c r="B3" s="106" t="s">
        <v>83</v>
      </c>
      <c r="C3" s="109" t="s">
        <v>82</v>
      </c>
      <c r="D3" s="109" t="s">
        <v>81</v>
      </c>
      <c r="E3" s="109" t="s">
        <v>80</v>
      </c>
      <c r="F3" s="109" t="s">
        <v>79</v>
      </c>
      <c r="G3" s="109" t="s">
        <v>78</v>
      </c>
      <c r="H3" s="109" t="s">
        <v>77</v>
      </c>
      <c r="I3" s="109" t="s">
        <v>76</v>
      </c>
      <c r="J3" s="109" t="s">
        <v>75</v>
      </c>
      <c r="K3" s="109" t="s">
        <v>74</v>
      </c>
      <c r="L3" s="109" t="s">
        <v>73</v>
      </c>
      <c r="M3" s="109" t="s">
        <v>72</v>
      </c>
      <c r="N3" s="116" t="s">
        <v>71</v>
      </c>
      <c r="O3" s="117"/>
      <c r="P3" s="118"/>
      <c r="Q3" s="109" t="s">
        <v>70</v>
      </c>
      <c r="R3" s="109" t="s">
        <v>69</v>
      </c>
      <c r="S3" s="109" t="s">
        <v>68</v>
      </c>
      <c r="T3" s="109" t="s">
        <v>84</v>
      </c>
      <c r="U3" s="109" t="s">
        <v>127</v>
      </c>
      <c r="V3" s="109" t="s">
        <v>128</v>
      </c>
      <c r="W3" s="109" t="s">
        <v>129</v>
      </c>
      <c r="X3" s="109" t="s">
        <v>130</v>
      </c>
    </row>
    <row r="4" spans="1:24" ht="15.75" customHeight="1" x14ac:dyDescent="0.25">
      <c r="A4" s="105"/>
      <c r="B4" s="107"/>
      <c r="C4" s="110"/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2" t="s">
        <v>139</v>
      </c>
      <c r="O4" s="114" t="s">
        <v>215</v>
      </c>
      <c r="P4" s="115"/>
      <c r="Q4" s="110"/>
      <c r="R4" s="110"/>
      <c r="S4" s="110"/>
      <c r="T4" s="110"/>
      <c r="U4" s="110"/>
      <c r="V4" s="110"/>
      <c r="W4" s="110"/>
      <c r="X4" s="110"/>
    </row>
    <row r="5" spans="1:24" ht="166.5" customHeight="1" x14ac:dyDescent="0.2">
      <c r="A5" s="105"/>
      <c r="B5" s="108"/>
      <c r="C5" s="90" t="s">
        <v>131</v>
      </c>
      <c r="D5" s="90" t="s">
        <v>67</v>
      </c>
      <c r="E5" s="79" t="s">
        <v>66</v>
      </c>
      <c r="F5" s="90" t="s">
        <v>132</v>
      </c>
      <c r="G5" s="90" t="s">
        <v>133</v>
      </c>
      <c r="H5" s="90" t="s">
        <v>65</v>
      </c>
      <c r="I5" s="90" t="s">
        <v>134</v>
      </c>
      <c r="J5" s="90" t="s">
        <v>135</v>
      </c>
      <c r="K5" s="90" t="s">
        <v>136</v>
      </c>
      <c r="L5" s="90" t="s">
        <v>137</v>
      </c>
      <c r="M5" s="90" t="s">
        <v>138</v>
      </c>
      <c r="N5" s="113"/>
      <c r="O5" s="90" t="s">
        <v>210</v>
      </c>
      <c r="P5" s="90" t="s">
        <v>211</v>
      </c>
      <c r="Q5" s="90" t="s">
        <v>140</v>
      </c>
      <c r="R5" s="90" t="s">
        <v>141</v>
      </c>
      <c r="S5" s="90" t="s">
        <v>142</v>
      </c>
      <c r="T5" s="90" t="s">
        <v>64</v>
      </c>
      <c r="U5" s="90" t="s">
        <v>143</v>
      </c>
      <c r="V5" s="90" t="s">
        <v>144</v>
      </c>
      <c r="W5" s="90" t="s">
        <v>145</v>
      </c>
      <c r="X5" s="90" t="s">
        <v>200</v>
      </c>
    </row>
    <row r="6" spans="1:24" s="18" customFormat="1" ht="15.75" x14ac:dyDescent="0.25">
      <c r="A6" s="4" t="s">
        <v>87</v>
      </c>
      <c r="B6" s="41">
        <v>107.2</v>
      </c>
      <c r="C6" s="41">
        <v>101.66486676577713</v>
      </c>
      <c r="D6" s="41">
        <v>107.12260018179221</v>
      </c>
      <c r="E6" s="41">
        <v>106.90004385238232</v>
      </c>
      <c r="F6" s="41">
        <v>106.50459545840469</v>
      </c>
      <c r="G6" s="41">
        <v>109.67452804665514</v>
      </c>
      <c r="H6" s="41">
        <v>105.67250232489194</v>
      </c>
      <c r="I6" s="41">
        <v>110.5731736057835</v>
      </c>
      <c r="J6" s="41">
        <v>110.00930590234424</v>
      </c>
      <c r="K6" s="41">
        <v>127.06972243647201</v>
      </c>
      <c r="L6" s="41">
        <v>115.97024400835213</v>
      </c>
      <c r="M6" s="41">
        <v>105.72510629945317</v>
      </c>
      <c r="N6" s="41">
        <v>105.38740310442299</v>
      </c>
      <c r="O6" s="41">
        <v>105.76066104627687</v>
      </c>
      <c r="P6" s="41">
        <v>105.15163289886398</v>
      </c>
      <c r="Q6" s="41">
        <v>107.75350518387687</v>
      </c>
      <c r="R6" s="41">
        <v>114.63521215867323</v>
      </c>
      <c r="S6" s="41">
        <v>100.01741370370745</v>
      </c>
      <c r="T6" s="41">
        <v>101.89111420103431</v>
      </c>
      <c r="U6" s="41">
        <v>102.82260586267815</v>
      </c>
      <c r="V6" s="41">
        <v>120.84490461038638</v>
      </c>
      <c r="W6" s="41">
        <v>108.46439370654724</v>
      </c>
      <c r="X6" s="41">
        <v>0</v>
      </c>
    </row>
    <row r="7" spans="1:24" ht="15.75" x14ac:dyDescent="0.25">
      <c r="A7" s="4" t="s">
        <v>63</v>
      </c>
      <c r="B7" s="41">
        <v>109.3</v>
      </c>
      <c r="C7" s="41">
        <v>99.420727139660826</v>
      </c>
      <c r="D7" s="41">
        <v>107.07872828060148</v>
      </c>
      <c r="E7" s="41">
        <v>112.64505691685069</v>
      </c>
      <c r="F7" s="41">
        <v>109.7004381739296</v>
      </c>
      <c r="G7" s="41">
        <v>109.45605694345919</v>
      </c>
      <c r="H7" s="41">
        <v>109.1327440971845</v>
      </c>
      <c r="I7" s="41">
        <v>104.14975221275959</v>
      </c>
      <c r="J7" s="41">
        <v>114.01435470585453</v>
      </c>
      <c r="K7" s="41">
        <v>138.52690401499302</v>
      </c>
      <c r="L7" s="41">
        <v>123.60661132823321</v>
      </c>
      <c r="M7" s="41">
        <v>109.96234711846451</v>
      </c>
      <c r="N7" s="41">
        <v>106.38001819930139</v>
      </c>
      <c r="O7" s="41">
        <v>102.0060351228276</v>
      </c>
      <c r="P7" s="41">
        <v>110.05036882956382</v>
      </c>
      <c r="Q7" s="41">
        <v>109.01782863094634</v>
      </c>
      <c r="R7" s="41">
        <v>127.20076975582761</v>
      </c>
      <c r="S7" s="41">
        <v>100.76228317894066</v>
      </c>
      <c r="T7" s="41">
        <v>103.82898936017855</v>
      </c>
      <c r="U7" s="41">
        <v>103.46269163618236</v>
      </c>
      <c r="V7" s="41">
        <v>134.13214423137674</v>
      </c>
      <c r="W7" s="41">
        <v>105.05256336520306</v>
      </c>
      <c r="X7" s="41">
        <v>0</v>
      </c>
    </row>
    <row r="8" spans="1:24" ht="15.75" x14ac:dyDescent="0.25">
      <c r="A8" s="9" t="s">
        <v>120</v>
      </c>
      <c r="B8" s="56">
        <v>102.7</v>
      </c>
      <c r="C8" s="57">
        <v>101.5</v>
      </c>
      <c r="D8" s="47">
        <v>107.8</v>
      </c>
      <c r="E8" s="47">
        <v>104.4</v>
      </c>
      <c r="F8" s="47">
        <v>103.6</v>
      </c>
      <c r="G8" s="47">
        <v>134.9</v>
      </c>
      <c r="H8" s="47">
        <v>91.6</v>
      </c>
      <c r="I8" s="47">
        <v>101.8</v>
      </c>
      <c r="J8" s="47">
        <v>105.1</v>
      </c>
      <c r="K8" s="47">
        <v>111.2</v>
      </c>
      <c r="L8" s="47">
        <v>93.4</v>
      </c>
      <c r="M8" s="47">
        <v>99.1</v>
      </c>
      <c r="N8" s="47">
        <v>98.3</v>
      </c>
      <c r="O8" s="47">
        <v>89.330880837585525</v>
      </c>
      <c r="P8" s="47">
        <v>101.92477767070756</v>
      </c>
      <c r="Q8" s="47">
        <v>103.6</v>
      </c>
      <c r="R8" s="47">
        <v>112.2</v>
      </c>
      <c r="S8" s="47">
        <v>99</v>
      </c>
      <c r="T8" s="47">
        <v>103.2</v>
      </c>
      <c r="U8" s="47">
        <v>100.8</v>
      </c>
      <c r="V8" s="47">
        <v>104.3</v>
      </c>
      <c r="W8" s="47">
        <v>105.1</v>
      </c>
      <c r="X8" s="48">
        <v>0</v>
      </c>
    </row>
    <row r="9" spans="1:24" ht="15.75" x14ac:dyDescent="0.25">
      <c r="A9" s="9" t="s">
        <v>62</v>
      </c>
      <c r="B9" s="56">
        <v>103.7</v>
      </c>
      <c r="C9" s="57">
        <v>107.8</v>
      </c>
      <c r="D9" s="47">
        <v>117.8</v>
      </c>
      <c r="E9" s="47">
        <v>107.4</v>
      </c>
      <c r="F9" s="47">
        <v>116.4</v>
      </c>
      <c r="G9" s="47">
        <v>137.19999999999999</v>
      </c>
      <c r="H9" s="47">
        <v>77.8</v>
      </c>
      <c r="I9" s="47">
        <v>100.4</v>
      </c>
      <c r="J9" s="47">
        <v>103.3</v>
      </c>
      <c r="K9" s="47">
        <v>127.8</v>
      </c>
      <c r="L9" s="47">
        <v>104.2</v>
      </c>
      <c r="M9" s="47">
        <v>96.7</v>
      </c>
      <c r="N9" s="47">
        <v>99.9</v>
      </c>
      <c r="O9" s="47">
        <v>95.369612016557753</v>
      </c>
      <c r="P9" s="47">
        <v>101.33501978676496</v>
      </c>
      <c r="Q9" s="47">
        <v>124.1</v>
      </c>
      <c r="R9" s="47">
        <v>83.5</v>
      </c>
      <c r="S9" s="47">
        <v>98.9</v>
      </c>
      <c r="T9" s="47">
        <v>100.3</v>
      </c>
      <c r="U9" s="47">
        <v>100.1</v>
      </c>
      <c r="V9" s="47">
        <v>138.19999999999999</v>
      </c>
      <c r="W9" s="47">
        <v>102.9</v>
      </c>
      <c r="X9" s="48">
        <v>0</v>
      </c>
    </row>
    <row r="10" spans="1:24" ht="15.75" x14ac:dyDescent="0.25">
      <c r="A10" s="9" t="s">
        <v>121</v>
      </c>
      <c r="B10" s="56">
        <v>112.6</v>
      </c>
      <c r="C10" s="57">
        <v>98.9</v>
      </c>
      <c r="D10" s="47">
        <v>132.5</v>
      </c>
      <c r="E10" s="47">
        <v>129.19999999999999</v>
      </c>
      <c r="F10" s="47">
        <v>117.3</v>
      </c>
      <c r="G10" s="47">
        <v>105.6</v>
      </c>
      <c r="H10" s="47">
        <v>104.6</v>
      </c>
      <c r="I10" s="47">
        <v>109</v>
      </c>
      <c r="J10" s="47">
        <v>102.1</v>
      </c>
      <c r="K10" s="47">
        <v>125.8</v>
      </c>
      <c r="L10" s="47">
        <v>106.1</v>
      </c>
      <c r="M10" s="47">
        <v>94.4</v>
      </c>
      <c r="N10" s="47">
        <v>99.5</v>
      </c>
      <c r="O10" s="47">
        <v>96.697814962523296</v>
      </c>
      <c r="P10" s="47">
        <v>100.83588871342535</v>
      </c>
      <c r="Q10" s="47">
        <v>104.8</v>
      </c>
      <c r="R10" s="47">
        <v>111.1</v>
      </c>
      <c r="S10" s="47">
        <v>99.3</v>
      </c>
      <c r="T10" s="47">
        <v>99.8</v>
      </c>
      <c r="U10" s="47">
        <v>100.3</v>
      </c>
      <c r="V10" s="47">
        <v>117.1</v>
      </c>
      <c r="W10" s="47">
        <v>111.8</v>
      </c>
      <c r="X10" s="48">
        <v>0</v>
      </c>
    </row>
    <row r="11" spans="1:24" ht="15.75" x14ac:dyDescent="0.25">
      <c r="A11" s="9" t="s">
        <v>61</v>
      </c>
      <c r="B11" s="56">
        <v>104</v>
      </c>
      <c r="C11" s="57">
        <v>100.9</v>
      </c>
      <c r="D11" s="47">
        <v>109.1</v>
      </c>
      <c r="E11" s="47">
        <v>108.3</v>
      </c>
      <c r="F11" s="47">
        <v>100</v>
      </c>
      <c r="G11" s="47">
        <v>100.5</v>
      </c>
      <c r="H11" s="47">
        <v>91</v>
      </c>
      <c r="I11" s="47">
        <v>105.2</v>
      </c>
      <c r="J11" s="47">
        <v>103.5</v>
      </c>
      <c r="K11" s="47">
        <v>116.1</v>
      </c>
      <c r="L11" s="47">
        <v>107.6</v>
      </c>
      <c r="M11" s="47">
        <v>102.2</v>
      </c>
      <c r="N11" s="47">
        <v>113.1</v>
      </c>
      <c r="O11" s="47">
        <v>95.612688572316088</v>
      </c>
      <c r="P11" s="47">
        <v>121.50652743473466</v>
      </c>
      <c r="Q11" s="47">
        <v>102.2</v>
      </c>
      <c r="R11" s="47">
        <v>113.4</v>
      </c>
      <c r="S11" s="47">
        <v>99</v>
      </c>
      <c r="T11" s="47">
        <v>100.1</v>
      </c>
      <c r="U11" s="47">
        <v>103</v>
      </c>
      <c r="V11" s="47">
        <v>109</v>
      </c>
      <c r="W11" s="47">
        <v>107.6</v>
      </c>
      <c r="X11" s="48">
        <v>0</v>
      </c>
    </row>
    <row r="12" spans="1:24" ht="15.75" x14ac:dyDescent="0.25">
      <c r="A12" s="9" t="s">
        <v>60</v>
      </c>
      <c r="B12" s="56">
        <v>101.7</v>
      </c>
      <c r="C12" s="57">
        <v>84.3</v>
      </c>
      <c r="D12" s="47">
        <v>105.5</v>
      </c>
      <c r="E12" s="47">
        <v>103.8</v>
      </c>
      <c r="F12" s="47">
        <v>117.7</v>
      </c>
      <c r="G12" s="47">
        <v>97.6</v>
      </c>
      <c r="H12" s="47">
        <v>97</v>
      </c>
      <c r="I12" s="47">
        <v>101.8</v>
      </c>
      <c r="J12" s="47">
        <v>103.8</v>
      </c>
      <c r="K12" s="47">
        <v>99.9</v>
      </c>
      <c r="L12" s="47">
        <v>106.2</v>
      </c>
      <c r="M12" s="47">
        <v>90.2</v>
      </c>
      <c r="N12" s="47">
        <v>96.3</v>
      </c>
      <c r="O12" s="47">
        <v>87.588673634270606</v>
      </c>
      <c r="P12" s="47">
        <v>102.32752488412578</v>
      </c>
      <c r="Q12" s="47">
        <v>111.8</v>
      </c>
      <c r="R12" s="47">
        <v>137.19999999999999</v>
      </c>
      <c r="S12" s="47">
        <v>100.3</v>
      </c>
      <c r="T12" s="47">
        <v>98.9</v>
      </c>
      <c r="U12" s="47">
        <v>98.2</v>
      </c>
      <c r="V12" s="47">
        <v>105.6</v>
      </c>
      <c r="W12" s="47">
        <v>94.3</v>
      </c>
      <c r="X12" s="48">
        <v>0</v>
      </c>
    </row>
    <row r="13" spans="1:24" ht="15.75" x14ac:dyDescent="0.25">
      <c r="A13" s="9" t="s">
        <v>122</v>
      </c>
      <c r="B13" s="56">
        <v>107.2</v>
      </c>
      <c r="C13" s="57">
        <v>99</v>
      </c>
      <c r="D13" s="47">
        <v>111.3</v>
      </c>
      <c r="E13" s="47">
        <v>113.7</v>
      </c>
      <c r="F13" s="47">
        <v>106.6</v>
      </c>
      <c r="G13" s="47">
        <v>129.5</v>
      </c>
      <c r="H13" s="47">
        <v>120.4</v>
      </c>
      <c r="I13" s="47">
        <v>105.9</v>
      </c>
      <c r="J13" s="47">
        <v>126.2</v>
      </c>
      <c r="K13" s="47">
        <v>123.8</v>
      </c>
      <c r="L13" s="47">
        <v>101.4</v>
      </c>
      <c r="M13" s="47">
        <v>93.7</v>
      </c>
      <c r="N13" s="47">
        <v>100.5</v>
      </c>
      <c r="O13" s="47">
        <v>96.960933584637999</v>
      </c>
      <c r="P13" s="47">
        <v>102.32956247477713</v>
      </c>
      <c r="Q13" s="47">
        <v>75.099999999999994</v>
      </c>
      <c r="R13" s="47">
        <v>99.9</v>
      </c>
      <c r="S13" s="47">
        <v>99.6</v>
      </c>
      <c r="T13" s="47">
        <v>100.6</v>
      </c>
      <c r="U13" s="47">
        <v>103</v>
      </c>
      <c r="V13" s="47">
        <v>130</v>
      </c>
      <c r="W13" s="47">
        <v>97.5</v>
      </c>
      <c r="X13" s="48">
        <v>0</v>
      </c>
    </row>
    <row r="14" spans="1:24" ht="15.75" x14ac:dyDescent="0.25">
      <c r="A14" s="9" t="s">
        <v>59</v>
      </c>
      <c r="B14" s="56">
        <v>105.2</v>
      </c>
      <c r="C14" s="57">
        <v>96.9</v>
      </c>
      <c r="D14" s="47">
        <v>123.3</v>
      </c>
      <c r="E14" s="47">
        <v>107.8</v>
      </c>
      <c r="F14" s="47">
        <v>117.6</v>
      </c>
      <c r="G14" s="47">
        <v>96.2</v>
      </c>
      <c r="H14" s="47">
        <v>120.5</v>
      </c>
      <c r="I14" s="47">
        <v>103.2</v>
      </c>
      <c r="J14" s="47">
        <v>102.5</v>
      </c>
      <c r="K14" s="47">
        <v>115</v>
      </c>
      <c r="L14" s="47">
        <v>116.2</v>
      </c>
      <c r="M14" s="47">
        <v>106</v>
      </c>
      <c r="N14" s="47">
        <v>103.7</v>
      </c>
      <c r="O14" s="47">
        <v>99.933582312331737</v>
      </c>
      <c r="P14" s="47">
        <v>106.32785818168003</v>
      </c>
      <c r="Q14" s="47">
        <v>87.5</v>
      </c>
      <c r="R14" s="47">
        <v>105.5</v>
      </c>
      <c r="S14" s="47">
        <v>100</v>
      </c>
      <c r="T14" s="47">
        <v>101.1</v>
      </c>
      <c r="U14" s="47">
        <v>96.9</v>
      </c>
      <c r="V14" s="47">
        <v>113.8</v>
      </c>
      <c r="W14" s="47">
        <v>102.4</v>
      </c>
      <c r="X14" s="48">
        <v>0</v>
      </c>
    </row>
    <row r="15" spans="1:24" ht="15.75" x14ac:dyDescent="0.25">
      <c r="A15" s="9" t="s">
        <v>58</v>
      </c>
      <c r="B15" s="56">
        <v>105.8</v>
      </c>
      <c r="C15" s="57">
        <v>90.2</v>
      </c>
      <c r="D15" s="47">
        <v>103.7</v>
      </c>
      <c r="E15" s="47">
        <v>113.5</v>
      </c>
      <c r="F15" s="47">
        <v>97.7</v>
      </c>
      <c r="G15" s="47">
        <v>110.2</v>
      </c>
      <c r="H15" s="47">
        <v>141.1</v>
      </c>
      <c r="I15" s="47">
        <v>114.3</v>
      </c>
      <c r="J15" s="47">
        <v>103.4</v>
      </c>
      <c r="K15" s="47">
        <v>101.8</v>
      </c>
      <c r="L15" s="47">
        <v>96.8</v>
      </c>
      <c r="M15" s="47">
        <v>101.7</v>
      </c>
      <c r="N15" s="47">
        <v>97.8</v>
      </c>
      <c r="O15" s="47">
        <v>86.281475433476871</v>
      </c>
      <c r="P15" s="47">
        <v>101.82501269502492</v>
      </c>
      <c r="Q15" s="47">
        <v>182.8</v>
      </c>
      <c r="R15" s="47">
        <v>98.9</v>
      </c>
      <c r="S15" s="47">
        <v>98.7</v>
      </c>
      <c r="T15" s="47">
        <v>99.8</v>
      </c>
      <c r="U15" s="47">
        <v>101.5</v>
      </c>
      <c r="V15" s="47">
        <v>109.2</v>
      </c>
      <c r="W15" s="47">
        <v>97.8</v>
      </c>
      <c r="X15" s="48">
        <v>0</v>
      </c>
    </row>
    <row r="16" spans="1:24" ht="15.75" x14ac:dyDescent="0.25">
      <c r="A16" s="9" t="s">
        <v>57</v>
      </c>
      <c r="B16" s="56">
        <v>104.3</v>
      </c>
      <c r="C16" s="57">
        <v>86.2</v>
      </c>
      <c r="D16" s="47">
        <v>99.3</v>
      </c>
      <c r="E16" s="47">
        <v>112.4</v>
      </c>
      <c r="F16" s="47">
        <v>89</v>
      </c>
      <c r="G16" s="47">
        <v>128</v>
      </c>
      <c r="H16" s="47">
        <v>103.5</v>
      </c>
      <c r="I16" s="47">
        <v>100.8</v>
      </c>
      <c r="J16" s="47">
        <v>115.7</v>
      </c>
      <c r="K16" s="47">
        <v>116.9</v>
      </c>
      <c r="L16" s="47">
        <v>98.2</v>
      </c>
      <c r="M16" s="47">
        <v>94.3</v>
      </c>
      <c r="N16" s="47">
        <v>101.9</v>
      </c>
      <c r="O16" s="47">
        <v>97.313381683637886</v>
      </c>
      <c r="P16" s="47">
        <v>103.62958057634285</v>
      </c>
      <c r="Q16" s="47">
        <v>116.1</v>
      </c>
      <c r="R16" s="47">
        <v>114</v>
      </c>
      <c r="S16" s="47">
        <v>98.7</v>
      </c>
      <c r="T16" s="47">
        <v>103.6</v>
      </c>
      <c r="U16" s="47">
        <v>99.4</v>
      </c>
      <c r="V16" s="47">
        <v>123.6</v>
      </c>
      <c r="W16" s="47">
        <v>94.7</v>
      </c>
      <c r="X16" s="48">
        <v>0</v>
      </c>
    </row>
    <row r="17" spans="1:24" ht="15.75" x14ac:dyDescent="0.25">
      <c r="A17" s="9" t="s">
        <v>123</v>
      </c>
      <c r="B17" s="56">
        <v>111.3</v>
      </c>
      <c r="C17" s="57">
        <v>114.8</v>
      </c>
      <c r="D17" s="47">
        <v>106.4</v>
      </c>
      <c r="E17" s="47">
        <v>116.1</v>
      </c>
      <c r="F17" s="47">
        <v>111.1</v>
      </c>
      <c r="G17" s="47">
        <v>120.2</v>
      </c>
      <c r="H17" s="47">
        <v>104</v>
      </c>
      <c r="I17" s="47">
        <v>117.4</v>
      </c>
      <c r="J17" s="47">
        <v>109.4</v>
      </c>
      <c r="K17" s="47">
        <v>142.6</v>
      </c>
      <c r="L17" s="47">
        <v>104.1</v>
      </c>
      <c r="M17" s="47">
        <v>96</v>
      </c>
      <c r="N17" s="47">
        <v>111.1</v>
      </c>
      <c r="O17" s="47">
        <v>121.37455040308222</v>
      </c>
      <c r="P17" s="47">
        <v>106.22191534970023</v>
      </c>
      <c r="Q17" s="47">
        <v>109.8</v>
      </c>
      <c r="R17" s="47">
        <v>112.5</v>
      </c>
      <c r="S17" s="47">
        <v>102.3</v>
      </c>
      <c r="T17" s="47">
        <v>102.3</v>
      </c>
      <c r="U17" s="47">
        <v>101.7</v>
      </c>
      <c r="V17" s="47">
        <v>106.5</v>
      </c>
      <c r="W17" s="47">
        <v>126.1</v>
      </c>
      <c r="X17" s="48">
        <v>0</v>
      </c>
    </row>
    <row r="18" spans="1:24" ht="15.75" x14ac:dyDescent="0.25">
      <c r="A18" s="9" t="s">
        <v>56</v>
      </c>
      <c r="B18" s="56">
        <v>101.8</v>
      </c>
      <c r="C18" s="57">
        <v>102.3</v>
      </c>
      <c r="D18" s="47">
        <v>97.1</v>
      </c>
      <c r="E18" s="47">
        <v>104.5</v>
      </c>
      <c r="F18" s="47">
        <v>106</v>
      </c>
      <c r="G18" s="47">
        <v>116.6</v>
      </c>
      <c r="H18" s="47">
        <v>93.1</v>
      </c>
      <c r="I18" s="47">
        <v>102.9</v>
      </c>
      <c r="J18" s="47">
        <v>99.3</v>
      </c>
      <c r="K18" s="47">
        <v>114.5</v>
      </c>
      <c r="L18" s="47">
        <v>101.7</v>
      </c>
      <c r="M18" s="47">
        <v>96.5</v>
      </c>
      <c r="N18" s="47">
        <v>104.5</v>
      </c>
      <c r="O18" s="47">
        <v>111.50036394840122</v>
      </c>
      <c r="P18" s="47">
        <v>101.72496624800043</v>
      </c>
      <c r="Q18" s="47">
        <v>102.8</v>
      </c>
      <c r="R18" s="47">
        <v>94.9</v>
      </c>
      <c r="S18" s="47">
        <v>98.9</v>
      </c>
      <c r="T18" s="47">
        <v>97.7</v>
      </c>
      <c r="U18" s="47">
        <v>99.9</v>
      </c>
      <c r="V18" s="47">
        <v>107.1</v>
      </c>
      <c r="W18" s="47">
        <v>122.8</v>
      </c>
      <c r="X18" s="48">
        <v>0</v>
      </c>
    </row>
    <row r="19" spans="1:24" ht="15.75" x14ac:dyDescent="0.25">
      <c r="A19" s="9" t="s">
        <v>55</v>
      </c>
      <c r="B19" s="56">
        <v>103.8</v>
      </c>
      <c r="C19" s="57">
        <v>97.6</v>
      </c>
      <c r="D19" s="47">
        <v>94.6</v>
      </c>
      <c r="E19" s="47">
        <v>107.1</v>
      </c>
      <c r="F19" s="47">
        <v>108.5</v>
      </c>
      <c r="G19" s="47">
        <v>104</v>
      </c>
      <c r="H19" s="47">
        <v>118.7</v>
      </c>
      <c r="I19" s="47">
        <v>104.3</v>
      </c>
      <c r="J19" s="47">
        <v>99</v>
      </c>
      <c r="K19" s="47">
        <v>137.4</v>
      </c>
      <c r="L19" s="47">
        <v>114</v>
      </c>
      <c r="M19" s="47">
        <v>100.5</v>
      </c>
      <c r="N19" s="47">
        <v>102</v>
      </c>
      <c r="O19" s="47">
        <v>107.50777372926454</v>
      </c>
      <c r="P19" s="47">
        <v>98.837377675339823</v>
      </c>
      <c r="Q19" s="47">
        <v>91.3</v>
      </c>
      <c r="R19" s="47">
        <v>113.9</v>
      </c>
      <c r="S19" s="47">
        <v>99.2</v>
      </c>
      <c r="T19" s="47">
        <v>100.2</v>
      </c>
      <c r="U19" s="47">
        <v>100.9</v>
      </c>
      <c r="V19" s="47">
        <v>103.8</v>
      </c>
      <c r="W19" s="47">
        <v>101.7</v>
      </c>
      <c r="X19" s="48">
        <v>0</v>
      </c>
    </row>
    <row r="20" spans="1:24" ht="15.75" x14ac:dyDescent="0.25">
      <c r="A20" s="9" t="s">
        <v>54</v>
      </c>
      <c r="B20" s="56">
        <v>104.8</v>
      </c>
      <c r="C20" s="57">
        <v>95.7</v>
      </c>
      <c r="D20" s="47">
        <v>96.3</v>
      </c>
      <c r="E20" s="47">
        <v>110.6</v>
      </c>
      <c r="F20" s="47">
        <v>102.5</v>
      </c>
      <c r="G20" s="47">
        <v>98.6</v>
      </c>
      <c r="H20" s="47">
        <v>95</v>
      </c>
      <c r="I20" s="47">
        <v>103</v>
      </c>
      <c r="J20" s="47">
        <v>115.2</v>
      </c>
      <c r="K20" s="47">
        <v>112.5</v>
      </c>
      <c r="L20" s="47">
        <v>105.4</v>
      </c>
      <c r="M20" s="47">
        <v>101.2</v>
      </c>
      <c r="N20" s="47">
        <v>101.2</v>
      </c>
      <c r="O20" s="47">
        <v>90.233886754945104</v>
      </c>
      <c r="P20" s="47">
        <v>105.72607578593714</v>
      </c>
      <c r="Q20" s="47">
        <v>108.7</v>
      </c>
      <c r="R20" s="47">
        <v>122.8</v>
      </c>
      <c r="S20" s="47">
        <v>98.8</v>
      </c>
      <c r="T20" s="47">
        <v>99.8</v>
      </c>
      <c r="U20" s="47">
        <v>101.5</v>
      </c>
      <c r="V20" s="47">
        <v>97.6</v>
      </c>
      <c r="W20" s="47">
        <v>92</v>
      </c>
      <c r="X20" s="48">
        <v>0</v>
      </c>
    </row>
    <row r="21" spans="1:24" ht="15.75" x14ac:dyDescent="0.25">
      <c r="A21" s="9" t="s">
        <v>53</v>
      </c>
      <c r="B21" s="56">
        <v>100.2</v>
      </c>
      <c r="C21" s="57">
        <v>99.2</v>
      </c>
      <c r="D21" s="47">
        <v>107.2</v>
      </c>
      <c r="E21" s="47">
        <v>98.9</v>
      </c>
      <c r="F21" s="47">
        <v>105.7</v>
      </c>
      <c r="G21" s="47">
        <v>110.8</v>
      </c>
      <c r="H21" s="47">
        <v>112.1</v>
      </c>
      <c r="I21" s="47">
        <v>102.5</v>
      </c>
      <c r="J21" s="47">
        <v>101.7</v>
      </c>
      <c r="K21" s="47">
        <v>102.8</v>
      </c>
      <c r="L21" s="47">
        <v>102.2</v>
      </c>
      <c r="M21" s="47">
        <v>93.6</v>
      </c>
      <c r="N21" s="47">
        <v>101.4</v>
      </c>
      <c r="O21" s="47">
        <v>95.689602463943999</v>
      </c>
      <c r="P21" s="47">
        <v>102.62156273420777</v>
      </c>
      <c r="Q21" s="47">
        <v>82.1</v>
      </c>
      <c r="R21" s="47">
        <v>97.2</v>
      </c>
      <c r="S21" s="47">
        <v>99.8</v>
      </c>
      <c r="T21" s="47">
        <v>102.2</v>
      </c>
      <c r="U21" s="47">
        <v>99</v>
      </c>
      <c r="V21" s="47">
        <v>109.7</v>
      </c>
      <c r="W21" s="47">
        <v>95.1</v>
      </c>
      <c r="X21" s="48">
        <v>0</v>
      </c>
    </row>
    <row r="22" spans="1:24" ht="15.75" x14ac:dyDescent="0.25">
      <c r="A22" s="9" t="s">
        <v>124</v>
      </c>
      <c r="B22" s="56">
        <v>102.8</v>
      </c>
      <c r="C22" s="57">
        <v>97.6</v>
      </c>
      <c r="D22" s="47">
        <v>95.2</v>
      </c>
      <c r="E22" s="47">
        <v>100.2</v>
      </c>
      <c r="F22" s="47">
        <v>125.2</v>
      </c>
      <c r="G22" s="47">
        <v>100.8</v>
      </c>
      <c r="H22" s="47">
        <v>95</v>
      </c>
      <c r="I22" s="47">
        <v>100.6</v>
      </c>
      <c r="J22" s="47">
        <v>105.7</v>
      </c>
      <c r="K22" s="47">
        <v>127.7</v>
      </c>
      <c r="L22" s="47">
        <v>97.6</v>
      </c>
      <c r="M22" s="47">
        <v>94.6</v>
      </c>
      <c r="N22" s="47">
        <v>100.4</v>
      </c>
      <c r="O22" s="47">
        <v>104.87106943292544</v>
      </c>
      <c r="P22" s="47">
        <v>98.935022475809561</v>
      </c>
      <c r="Q22" s="47">
        <v>101.2</v>
      </c>
      <c r="R22" s="47">
        <v>116.5</v>
      </c>
      <c r="S22" s="47">
        <v>98.1</v>
      </c>
      <c r="T22" s="47">
        <v>100.6</v>
      </c>
      <c r="U22" s="47">
        <v>102.6</v>
      </c>
      <c r="V22" s="47">
        <v>125.3</v>
      </c>
      <c r="W22" s="47">
        <v>114.1</v>
      </c>
      <c r="X22" s="48">
        <v>0</v>
      </c>
    </row>
    <row r="23" spans="1:24" ht="15.75" x14ac:dyDescent="0.25">
      <c r="A23" s="9" t="s">
        <v>125</v>
      </c>
      <c r="B23" s="56">
        <v>105.2</v>
      </c>
      <c r="C23" s="57">
        <v>95</v>
      </c>
      <c r="D23" s="47">
        <v>116.7</v>
      </c>
      <c r="E23" s="47">
        <v>107</v>
      </c>
      <c r="F23" s="47">
        <v>102.9</v>
      </c>
      <c r="G23" s="47">
        <v>132</v>
      </c>
      <c r="H23" s="47">
        <v>149.69999999999999</v>
      </c>
      <c r="I23" s="47">
        <v>106</v>
      </c>
      <c r="J23" s="47">
        <v>103.2</v>
      </c>
      <c r="K23" s="47">
        <v>129.1</v>
      </c>
      <c r="L23" s="47">
        <v>91</v>
      </c>
      <c r="M23" s="47">
        <v>89.4</v>
      </c>
      <c r="N23" s="47">
        <v>97.9</v>
      </c>
      <c r="O23" s="47">
        <v>95.375246568620497</v>
      </c>
      <c r="P23" s="47">
        <v>98.828407983063045</v>
      </c>
      <c r="Q23" s="47">
        <v>93.8</v>
      </c>
      <c r="R23" s="47">
        <v>125</v>
      </c>
      <c r="S23" s="47">
        <v>98.7</v>
      </c>
      <c r="T23" s="47">
        <v>102.3</v>
      </c>
      <c r="U23" s="47">
        <v>101.5</v>
      </c>
      <c r="V23" s="47">
        <v>107.6</v>
      </c>
      <c r="W23" s="47">
        <v>104.8</v>
      </c>
      <c r="X23" s="48">
        <v>0</v>
      </c>
    </row>
    <row r="24" spans="1:24" ht="15.75" x14ac:dyDescent="0.25">
      <c r="A24" s="10" t="s">
        <v>52</v>
      </c>
      <c r="B24" s="58">
        <v>104.9</v>
      </c>
      <c r="C24" s="57">
        <v>106.8</v>
      </c>
      <c r="D24" s="47">
        <v>134.69999999999999</v>
      </c>
      <c r="E24" s="47">
        <v>101.2</v>
      </c>
      <c r="F24" s="47">
        <v>103.8</v>
      </c>
      <c r="G24" s="47">
        <v>108</v>
      </c>
      <c r="H24" s="47">
        <v>116.3</v>
      </c>
      <c r="I24" s="47">
        <v>110.2</v>
      </c>
      <c r="J24" s="47">
        <v>102</v>
      </c>
      <c r="K24" s="47">
        <v>142.4</v>
      </c>
      <c r="L24" s="47">
        <v>109.2</v>
      </c>
      <c r="M24" s="47">
        <v>97.1</v>
      </c>
      <c r="N24" s="47">
        <v>99.6</v>
      </c>
      <c r="O24" s="47">
        <v>94.951249177434534</v>
      </c>
      <c r="P24" s="47">
        <v>101.62714127994985</v>
      </c>
      <c r="Q24" s="47">
        <v>110.2</v>
      </c>
      <c r="R24" s="47">
        <v>121.9</v>
      </c>
      <c r="S24" s="47">
        <v>99.1</v>
      </c>
      <c r="T24" s="47">
        <v>100.6</v>
      </c>
      <c r="U24" s="47">
        <v>108</v>
      </c>
      <c r="V24" s="47">
        <v>114.3</v>
      </c>
      <c r="W24" s="47">
        <v>123.6</v>
      </c>
      <c r="X24" s="48">
        <v>0</v>
      </c>
    </row>
    <row r="25" spans="1:24" s="18" customFormat="1" ht="15.75" x14ac:dyDescent="0.25">
      <c r="A25" s="9" t="s">
        <v>51</v>
      </c>
      <c r="B25" s="56">
        <v>110.5</v>
      </c>
      <c r="C25" s="57">
        <v>103.3</v>
      </c>
      <c r="D25" s="47">
        <v>0</v>
      </c>
      <c r="E25" s="47">
        <v>113.5</v>
      </c>
      <c r="F25" s="47">
        <v>110.8</v>
      </c>
      <c r="G25" s="47">
        <v>104.4</v>
      </c>
      <c r="H25" s="47">
        <v>111.9</v>
      </c>
      <c r="I25" s="47">
        <v>101.1</v>
      </c>
      <c r="J25" s="47">
        <v>118.3</v>
      </c>
      <c r="K25" s="47">
        <v>144.30000000000001</v>
      </c>
      <c r="L25" s="47">
        <v>127.3</v>
      </c>
      <c r="M25" s="47">
        <v>111.5</v>
      </c>
      <c r="N25" s="47">
        <v>106.5</v>
      </c>
      <c r="O25" s="47">
        <v>99.229245789782823</v>
      </c>
      <c r="P25" s="47">
        <v>115.5131179612082</v>
      </c>
      <c r="Q25" s="47">
        <v>109.5</v>
      </c>
      <c r="R25" s="47">
        <v>133.5</v>
      </c>
      <c r="S25" s="47">
        <v>100.9</v>
      </c>
      <c r="T25" s="47">
        <v>106.4</v>
      </c>
      <c r="U25" s="47">
        <v>105.2</v>
      </c>
      <c r="V25" s="47">
        <v>147.9</v>
      </c>
      <c r="W25" s="47">
        <v>101.7</v>
      </c>
      <c r="X25" s="48">
        <v>0</v>
      </c>
    </row>
    <row r="26" spans="1:24" ht="15.75" x14ac:dyDescent="0.25">
      <c r="A26" s="19" t="s">
        <v>1</v>
      </c>
      <c r="B26" s="41">
        <v>112.2</v>
      </c>
      <c r="C26" s="41">
        <v>100.93847658209781</v>
      </c>
      <c r="D26" s="41">
        <v>106.30740908439481</v>
      </c>
      <c r="E26" s="41">
        <v>104.47962955436614</v>
      </c>
      <c r="F26" s="41">
        <v>108.71770880083207</v>
      </c>
      <c r="G26" s="41">
        <v>103.66623527778718</v>
      </c>
      <c r="H26" s="41">
        <v>102.9973187060713</v>
      </c>
      <c r="I26" s="41">
        <v>155.68056573022869</v>
      </c>
      <c r="J26" s="41">
        <v>106.76709671685659</v>
      </c>
      <c r="K26" s="41">
        <v>143.4921810217935</v>
      </c>
      <c r="L26" s="41">
        <v>105.74819674542162</v>
      </c>
      <c r="M26" s="41">
        <v>100.91916310676459</v>
      </c>
      <c r="N26" s="41">
        <v>112.89722762527789</v>
      </c>
      <c r="O26" s="41">
        <v>128.86437380939512</v>
      </c>
      <c r="P26" s="41">
        <v>102.89565865318133</v>
      </c>
      <c r="Q26" s="41">
        <v>110.16985341538815</v>
      </c>
      <c r="R26" s="41">
        <v>114.44930933237056</v>
      </c>
      <c r="S26" s="41">
        <v>101.61020530328938</v>
      </c>
      <c r="T26" s="41">
        <v>102.4961065782765</v>
      </c>
      <c r="U26" s="41">
        <v>102.34801962670403</v>
      </c>
      <c r="V26" s="41">
        <v>119.22238497058324</v>
      </c>
      <c r="W26" s="41">
        <v>120.28240566768727</v>
      </c>
      <c r="X26" s="41">
        <v>0</v>
      </c>
    </row>
    <row r="27" spans="1:24" ht="15.75" x14ac:dyDescent="0.25">
      <c r="A27" s="9" t="s">
        <v>96</v>
      </c>
      <c r="B27" s="56">
        <v>102.8</v>
      </c>
      <c r="C27" s="57">
        <v>101.2</v>
      </c>
      <c r="D27" s="47">
        <v>106.9</v>
      </c>
      <c r="E27" s="47">
        <v>99</v>
      </c>
      <c r="F27" s="47">
        <v>94.7</v>
      </c>
      <c r="G27" s="47">
        <v>92.6</v>
      </c>
      <c r="H27" s="47">
        <v>117.5</v>
      </c>
      <c r="I27" s="47">
        <v>99.3</v>
      </c>
      <c r="J27" s="47">
        <v>97.7</v>
      </c>
      <c r="K27" s="47">
        <v>105.8</v>
      </c>
      <c r="L27" s="47">
        <v>107</v>
      </c>
      <c r="M27" s="47">
        <v>96.8</v>
      </c>
      <c r="N27" s="47">
        <v>102.6</v>
      </c>
      <c r="O27" s="47">
        <v>103.43023107140444</v>
      </c>
      <c r="P27" s="47">
        <v>102.12793358439578</v>
      </c>
      <c r="Q27" s="47">
        <v>138.5</v>
      </c>
      <c r="R27" s="47">
        <v>86.9</v>
      </c>
      <c r="S27" s="47">
        <v>101.3</v>
      </c>
      <c r="T27" s="47">
        <v>105.6</v>
      </c>
      <c r="U27" s="47">
        <v>102.2</v>
      </c>
      <c r="V27" s="47">
        <v>108.4</v>
      </c>
      <c r="W27" s="47">
        <v>100</v>
      </c>
      <c r="X27" s="48">
        <v>0</v>
      </c>
    </row>
    <row r="28" spans="1:24" ht="15.75" x14ac:dyDescent="0.25">
      <c r="A28" s="9" t="s">
        <v>50</v>
      </c>
      <c r="B28" s="56">
        <v>102</v>
      </c>
      <c r="C28" s="57">
        <v>101.4</v>
      </c>
      <c r="D28" s="47">
        <v>102.8</v>
      </c>
      <c r="E28" s="47">
        <v>106.8</v>
      </c>
      <c r="F28" s="47">
        <v>95.7</v>
      </c>
      <c r="G28" s="47">
        <v>117.1</v>
      </c>
      <c r="H28" s="47">
        <v>93.3</v>
      </c>
      <c r="I28" s="47">
        <v>109.6</v>
      </c>
      <c r="J28" s="47">
        <v>103.4</v>
      </c>
      <c r="K28" s="47">
        <v>94.9</v>
      </c>
      <c r="L28" s="47">
        <v>100.6</v>
      </c>
      <c r="M28" s="47">
        <v>87.3</v>
      </c>
      <c r="N28" s="47">
        <v>105.3</v>
      </c>
      <c r="O28" s="47">
        <v>114.59478166323164</v>
      </c>
      <c r="P28" s="47">
        <v>101.12943224777042</v>
      </c>
      <c r="Q28" s="47">
        <v>99.1</v>
      </c>
      <c r="R28" s="47">
        <v>97.6</v>
      </c>
      <c r="S28" s="47">
        <v>101.2</v>
      </c>
      <c r="T28" s="47">
        <v>98.1</v>
      </c>
      <c r="U28" s="47">
        <v>99.7</v>
      </c>
      <c r="V28" s="47">
        <v>99.7</v>
      </c>
      <c r="W28" s="47">
        <v>115.6</v>
      </c>
      <c r="X28" s="48">
        <v>0</v>
      </c>
    </row>
    <row r="29" spans="1:24" ht="15.75" x14ac:dyDescent="0.25">
      <c r="A29" s="9" t="s">
        <v>49</v>
      </c>
      <c r="B29" s="56">
        <v>104.9</v>
      </c>
      <c r="C29" s="57">
        <v>108.2</v>
      </c>
      <c r="D29" s="47">
        <v>111.8</v>
      </c>
      <c r="E29" s="47">
        <v>98.9</v>
      </c>
      <c r="F29" s="47">
        <v>103.3</v>
      </c>
      <c r="G29" s="47">
        <v>103.7</v>
      </c>
      <c r="H29" s="47">
        <v>106.2</v>
      </c>
      <c r="I29" s="47">
        <v>97.8</v>
      </c>
      <c r="J29" s="47">
        <v>105.7</v>
      </c>
      <c r="K29" s="47">
        <v>127.7</v>
      </c>
      <c r="L29" s="47">
        <v>124.8</v>
      </c>
      <c r="M29" s="47">
        <v>83.4</v>
      </c>
      <c r="N29" s="47">
        <v>102</v>
      </c>
      <c r="O29" s="47">
        <v>104.82703116999829</v>
      </c>
      <c r="P29" s="47">
        <v>100.88523643618139</v>
      </c>
      <c r="Q29" s="47">
        <v>128.1</v>
      </c>
      <c r="R29" s="47">
        <v>119.4</v>
      </c>
      <c r="S29" s="47">
        <v>99.6</v>
      </c>
      <c r="T29" s="47">
        <v>102.2</v>
      </c>
      <c r="U29" s="47">
        <v>100</v>
      </c>
      <c r="V29" s="47">
        <v>110.1</v>
      </c>
      <c r="W29" s="47">
        <v>133.19999999999999</v>
      </c>
      <c r="X29" s="48">
        <v>0</v>
      </c>
    </row>
    <row r="30" spans="1:24" ht="15.75" x14ac:dyDescent="0.25">
      <c r="A30" s="5" t="s">
        <v>48</v>
      </c>
      <c r="B30" s="56">
        <v>108.7</v>
      </c>
      <c r="C30" s="57">
        <v>134.6</v>
      </c>
      <c r="D30" s="47">
        <v>110</v>
      </c>
      <c r="E30" s="47">
        <v>89.3</v>
      </c>
      <c r="F30" s="47">
        <v>100.9</v>
      </c>
      <c r="G30" s="47">
        <v>98.7</v>
      </c>
      <c r="H30" s="47">
        <v>118.4</v>
      </c>
      <c r="I30" s="47">
        <v>83.9</v>
      </c>
      <c r="J30" s="47">
        <v>90.8</v>
      </c>
      <c r="K30" s="47">
        <v>119.5</v>
      </c>
      <c r="L30" s="47">
        <v>100.5</v>
      </c>
      <c r="M30" s="47">
        <v>211.2</v>
      </c>
      <c r="N30" s="47">
        <v>108.4</v>
      </c>
      <c r="O30" s="47">
        <v>102.8943000196378</v>
      </c>
      <c r="P30" s="47">
        <v>110.83100784922428</v>
      </c>
      <c r="Q30" s="47">
        <v>79.599999999999994</v>
      </c>
      <c r="R30" s="47">
        <v>112</v>
      </c>
      <c r="S30" s="47">
        <v>103.9</v>
      </c>
      <c r="T30" s="47">
        <v>99.9</v>
      </c>
      <c r="U30" s="47">
        <v>98.9</v>
      </c>
      <c r="V30" s="47">
        <v>98.7</v>
      </c>
      <c r="W30" s="47">
        <v>75.599999999999994</v>
      </c>
      <c r="X30" s="48">
        <v>0</v>
      </c>
    </row>
    <row r="31" spans="1:24" ht="15.75" x14ac:dyDescent="0.25">
      <c r="A31" s="9" t="s">
        <v>86</v>
      </c>
      <c r="B31" s="56">
        <v>103.4</v>
      </c>
      <c r="C31" s="57">
        <v>107.4</v>
      </c>
      <c r="D31" s="47">
        <v>127.7</v>
      </c>
      <c r="E31" s="47">
        <v>98.9</v>
      </c>
      <c r="F31" s="47">
        <v>103.8</v>
      </c>
      <c r="G31" s="47">
        <v>103.9</v>
      </c>
      <c r="H31" s="47">
        <v>99</v>
      </c>
      <c r="I31" s="47">
        <v>98.3</v>
      </c>
      <c r="J31" s="47">
        <v>107.8</v>
      </c>
      <c r="K31" s="47">
        <v>129</v>
      </c>
      <c r="L31" s="47">
        <v>126.9</v>
      </c>
      <c r="M31" s="47">
        <v>81.599999999999994</v>
      </c>
      <c r="N31" s="47">
        <v>101.7</v>
      </c>
      <c r="O31" s="47">
        <v>104.92706938683227</v>
      </c>
      <c r="P31" s="47">
        <v>100.42593746006536</v>
      </c>
      <c r="Q31" s="47">
        <v>136.9</v>
      </c>
      <c r="R31" s="47">
        <v>120.4</v>
      </c>
      <c r="S31" s="47">
        <v>98.7</v>
      </c>
      <c r="T31" s="47">
        <v>102.4</v>
      </c>
      <c r="U31" s="47">
        <v>100.1</v>
      </c>
      <c r="V31" s="47">
        <v>111.5</v>
      </c>
      <c r="W31" s="47">
        <v>136.9</v>
      </c>
      <c r="X31" s="48">
        <v>0</v>
      </c>
    </row>
    <row r="32" spans="1:24" ht="15.75" x14ac:dyDescent="0.25">
      <c r="A32" s="9" t="s">
        <v>97</v>
      </c>
      <c r="B32" s="56">
        <v>102.8</v>
      </c>
      <c r="C32" s="57">
        <v>100.1</v>
      </c>
      <c r="D32" s="47">
        <v>105.8</v>
      </c>
      <c r="E32" s="47">
        <v>103.1</v>
      </c>
      <c r="F32" s="47">
        <v>89.5</v>
      </c>
      <c r="G32" s="47">
        <v>90.6</v>
      </c>
      <c r="H32" s="47">
        <v>95.3</v>
      </c>
      <c r="I32" s="47">
        <v>109.1</v>
      </c>
      <c r="J32" s="47">
        <v>108.5</v>
      </c>
      <c r="K32" s="47">
        <v>131.9</v>
      </c>
      <c r="L32" s="47">
        <v>111.6</v>
      </c>
      <c r="M32" s="47">
        <v>93.8</v>
      </c>
      <c r="N32" s="47">
        <v>97.6</v>
      </c>
      <c r="O32" s="47">
        <v>91.633660038739535</v>
      </c>
      <c r="P32" s="47">
        <v>100.42531298672506</v>
      </c>
      <c r="Q32" s="47">
        <v>112.3</v>
      </c>
      <c r="R32" s="47">
        <v>95.1</v>
      </c>
      <c r="S32" s="47">
        <v>100.1</v>
      </c>
      <c r="T32" s="47">
        <v>103.6</v>
      </c>
      <c r="U32" s="47">
        <v>102.6</v>
      </c>
      <c r="V32" s="47">
        <v>119.2</v>
      </c>
      <c r="W32" s="47">
        <v>108.8</v>
      </c>
      <c r="X32" s="48">
        <v>0</v>
      </c>
    </row>
    <row r="33" spans="1:24" ht="15.75" x14ac:dyDescent="0.25">
      <c r="A33" s="9" t="s">
        <v>47</v>
      </c>
      <c r="B33" s="56">
        <v>108.7</v>
      </c>
      <c r="C33" s="57">
        <v>98.9</v>
      </c>
      <c r="D33" s="47">
        <v>101.5</v>
      </c>
      <c r="E33" s="47">
        <v>100.8</v>
      </c>
      <c r="F33" s="47">
        <v>110.1</v>
      </c>
      <c r="G33" s="47">
        <v>114.5</v>
      </c>
      <c r="H33" s="47">
        <v>97.9</v>
      </c>
      <c r="I33" s="47">
        <v>106</v>
      </c>
      <c r="J33" s="47">
        <v>126</v>
      </c>
      <c r="K33" s="47">
        <v>131.69999999999999</v>
      </c>
      <c r="L33" s="47">
        <v>107.4</v>
      </c>
      <c r="M33" s="47">
        <v>98.8</v>
      </c>
      <c r="N33" s="47">
        <v>107.8</v>
      </c>
      <c r="O33" s="47">
        <v>109.59050369465935</v>
      </c>
      <c r="P33" s="47">
        <v>106.02433540214278</v>
      </c>
      <c r="Q33" s="47">
        <v>113.3</v>
      </c>
      <c r="R33" s="47">
        <v>193.8</v>
      </c>
      <c r="S33" s="47">
        <v>100.8</v>
      </c>
      <c r="T33" s="47">
        <v>103.1</v>
      </c>
      <c r="U33" s="47">
        <v>110.8</v>
      </c>
      <c r="V33" s="47">
        <v>119.6</v>
      </c>
      <c r="W33" s="47">
        <v>102.9</v>
      </c>
      <c r="X33" s="48">
        <v>0</v>
      </c>
    </row>
    <row r="34" spans="1:24" ht="15.75" x14ac:dyDescent="0.25">
      <c r="A34" s="9" t="s">
        <v>98</v>
      </c>
      <c r="B34" s="56">
        <v>106.5</v>
      </c>
      <c r="C34" s="57">
        <v>100.4</v>
      </c>
      <c r="D34" s="47">
        <v>101</v>
      </c>
      <c r="E34" s="47">
        <v>108.9</v>
      </c>
      <c r="F34" s="47">
        <v>109</v>
      </c>
      <c r="G34" s="47">
        <v>105.4</v>
      </c>
      <c r="H34" s="47">
        <v>104.9</v>
      </c>
      <c r="I34" s="47">
        <v>117.2</v>
      </c>
      <c r="J34" s="47">
        <v>104.8</v>
      </c>
      <c r="K34" s="47">
        <v>109.6</v>
      </c>
      <c r="L34" s="47">
        <v>106</v>
      </c>
      <c r="M34" s="47">
        <v>82.5</v>
      </c>
      <c r="N34" s="47">
        <v>102.3</v>
      </c>
      <c r="O34" s="47">
        <v>104.39684600044437</v>
      </c>
      <c r="P34" s="47">
        <v>101.02559023437206</v>
      </c>
      <c r="Q34" s="47">
        <v>97.9</v>
      </c>
      <c r="R34" s="47">
        <v>116.4</v>
      </c>
      <c r="S34" s="47">
        <v>96.5</v>
      </c>
      <c r="T34" s="47">
        <v>103.7</v>
      </c>
      <c r="U34" s="47">
        <v>102.1</v>
      </c>
      <c r="V34" s="47">
        <v>138</v>
      </c>
      <c r="W34" s="47">
        <v>132.69999999999999</v>
      </c>
      <c r="X34" s="48">
        <v>0</v>
      </c>
    </row>
    <row r="35" spans="1:24" ht="15.75" x14ac:dyDescent="0.25">
      <c r="A35" s="9" t="s">
        <v>46</v>
      </c>
      <c r="B35" s="56">
        <v>105.6</v>
      </c>
      <c r="C35" s="57">
        <v>103.8</v>
      </c>
      <c r="D35" s="47">
        <v>97.3</v>
      </c>
      <c r="E35" s="47">
        <v>102.1</v>
      </c>
      <c r="F35" s="47">
        <v>100.1</v>
      </c>
      <c r="G35" s="47">
        <v>106.4</v>
      </c>
      <c r="H35" s="47">
        <v>124.6</v>
      </c>
      <c r="I35" s="47">
        <v>101.8</v>
      </c>
      <c r="J35" s="47">
        <v>96.8</v>
      </c>
      <c r="K35" s="47">
        <v>149.9</v>
      </c>
      <c r="L35" s="47">
        <v>108.4</v>
      </c>
      <c r="M35" s="47">
        <v>88.6</v>
      </c>
      <c r="N35" s="47">
        <v>122.5</v>
      </c>
      <c r="O35" s="47">
        <v>152.01073527834876</v>
      </c>
      <c r="P35" s="47">
        <v>100.0232215417674</v>
      </c>
      <c r="Q35" s="47">
        <v>127.2</v>
      </c>
      <c r="R35" s="47">
        <v>140.80000000000001</v>
      </c>
      <c r="S35" s="47">
        <v>110.4</v>
      </c>
      <c r="T35" s="47">
        <v>101.6</v>
      </c>
      <c r="U35" s="47">
        <v>99.1</v>
      </c>
      <c r="V35" s="47">
        <v>85.4</v>
      </c>
      <c r="W35" s="47">
        <v>94.8</v>
      </c>
      <c r="X35" s="48">
        <v>0</v>
      </c>
    </row>
    <row r="36" spans="1:24" ht="15.75" x14ac:dyDescent="0.25">
      <c r="A36" s="9" t="s">
        <v>45</v>
      </c>
      <c r="B36" s="56">
        <v>103.9</v>
      </c>
      <c r="C36" s="57">
        <v>98.5</v>
      </c>
      <c r="D36" s="47">
        <v>107.4</v>
      </c>
      <c r="E36" s="47">
        <v>104.3</v>
      </c>
      <c r="F36" s="47">
        <v>114.2</v>
      </c>
      <c r="G36" s="47">
        <v>109.6</v>
      </c>
      <c r="H36" s="47">
        <v>96.8</v>
      </c>
      <c r="I36" s="47">
        <v>112.6</v>
      </c>
      <c r="J36" s="47">
        <v>117.7</v>
      </c>
      <c r="K36" s="47">
        <v>111</v>
      </c>
      <c r="L36" s="47">
        <v>100.4</v>
      </c>
      <c r="M36" s="47">
        <v>88.3</v>
      </c>
      <c r="N36" s="47">
        <v>94.5</v>
      </c>
      <c r="O36" s="47">
        <v>87.846303549468416</v>
      </c>
      <c r="P36" s="47">
        <v>96.934437494489913</v>
      </c>
      <c r="Q36" s="47">
        <v>105.6</v>
      </c>
      <c r="R36" s="47">
        <v>98.8</v>
      </c>
      <c r="S36" s="47">
        <v>96.9</v>
      </c>
      <c r="T36" s="47">
        <v>93.8</v>
      </c>
      <c r="U36" s="47">
        <v>102.8</v>
      </c>
      <c r="V36" s="47">
        <v>100.2</v>
      </c>
      <c r="W36" s="47">
        <v>126</v>
      </c>
      <c r="X36" s="48">
        <v>0</v>
      </c>
    </row>
    <row r="37" spans="1:24" ht="15.75" x14ac:dyDescent="0.25">
      <c r="A37" s="9" t="s">
        <v>99</v>
      </c>
      <c r="B37" s="56">
        <v>101.5</v>
      </c>
      <c r="C37" s="57">
        <v>88.4</v>
      </c>
      <c r="D37" s="47">
        <v>115.1</v>
      </c>
      <c r="E37" s="47">
        <v>104.5</v>
      </c>
      <c r="F37" s="47">
        <v>110.2</v>
      </c>
      <c r="G37" s="47">
        <v>104</v>
      </c>
      <c r="H37" s="47">
        <v>106.3</v>
      </c>
      <c r="I37" s="47">
        <v>105.9</v>
      </c>
      <c r="J37" s="47">
        <v>107.5</v>
      </c>
      <c r="K37" s="47">
        <v>116.8</v>
      </c>
      <c r="L37" s="47">
        <v>112.1</v>
      </c>
      <c r="M37" s="47">
        <v>97.5</v>
      </c>
      <c r="N37" s="47">
        <v>98.5</v>
      </c>
      <c r="O37" s="47">
        <v>85.869320145222972</v>
      </c>
      <c r="P37" s="47">
        <v>104.22192682534694</v>
      </c>
      <c r="Q37" s="47">
        <v>96.1</v>
      </c>
      <c r="R37" s="47">
        <v>99.3</v>
      </c>
      <c r="S37" s="47">
        <v>99.6</v>
      </c>
      <c r="T37" s="47">
        <v>99.1</v>
      </c>
      <c r="U37" s="47">
        <v>100.6</v>
      </c>
      <c r="V37" s="47">
        <v>102</v>
      </c>
      <c r="W37" s="47">
        <v>107.2</v>
      </c>
      <c r="X37" s="48">
        <v>0</v>
      </c>
    </row>
    <row r="38" spans="1:24" ht="15.75" x14ac:dyDescent="0.25">
      <c r="A38" s="9" t="s">
        <v>44</v>
      </c>
      <c r="B38" s="56">
        <v>119.4</v>
      </c>
      <c r="C38" s="57">
        <v>113.4</v>
      </c>
      <c r="D38" s="47">
        <v>128.30000000000001</v>
      </c>
      <c r="E38" s="47">
        <v>105.4</v>
      </c>
      <c r="F38" s="47">
        <v>116</v>
      </c>
      <c r="G38" s="47">
        <v>102.8</v>
      </c>
      <c r="H38" s="47">
        <v>99.4</v>
      </c>
      <c r="I38" s="47">
        <v>181.8</v>
      </c>
      <c r="J38" s="47">
        <v>107</v>
      </c>
      <c r="K38" s="47">
        <v>174.4</v>
      </c>
      <c r="L38" s="47">
        <v>104.9</v>
      </c>
      <c r="M38" s="47">
        <v>105.2</v>
      </c>
      <c r="N38" s="47">
        <v>117.1</v>
      </c>
      <c r="O38" s="47">
        <v>138.39811892960734</v>
      </c>
      <c r="P38" s="47">
        <v>103.51733993061067</v>
      </c>
      <c r="Q38" s="47">
        <v>109.9</v>
      </c>
      <c r="R38" s="47">
        <v>110.9</v>
      </c>
      <c r="S38" s="47">
        <v>101.8</v>
      </c>
      <c r="T38" s="47">
        <v>103.1</v>
      </c>
      <c r="U38" s="47">
        <v>102.8</v>
      </c>
      <c r="V38" s="47">
        <v>124.7</v>
      </c>
      <c r="W38" s="47">
        <v>125.8</v>
      </c>
      <c r="X38" s="48">
        <v>0</v>
      </c>
    </row>
    <row r="39" spans="1:24" s="18" customFormat="1" ht="15.75" x14ac:dyDescent="0.25">
      <c r="A39" s="6" t="s">
        <v>2</v>
      </c>
      <c r="B39" s="41">
        <v>104.4</v>
      </c>
      <c r="C39" s="41">
        <v>109.6748496503817</v>
      </c>
      <c r="D39" s="41">
        <v>104.30566602851017</v>
      </c>
      <c r="E39" s="41">
        <v>96.90570849051494</v>
      </c>
      <c r="F39" s="41">
        <v>108.0407379045086</v>
      </c>
      <c r="G39" s="41">
        <v>104.42410320244338</v>
      </c>
      <c r="H39" s="41">
        <v>96.50267272557538</v>
      </c>
      <c r="I39" s="41">
        <v>109.56922793453539</v>
      </c>
      <c r="J39" s="41">
        <v>108.48550059399638</v>
      </c>
      <c r="K39" s="41">
        <v>114.79447995840806</v>
      </c>
      <c r="L39" s="41">
        <v>108.21589566312278</v>
      </c>
      <c r="M39" s="41">
        <v>100.05205361096439</v>
      </c>
      <c r="N39" s="41">
        <v>103.28211855899954</v>
      </c>
      <c r="O39" s="41">
        <v>105.38761141674611</v>
      </c>
      <c r="P39" s="41">
        <v>102.31611625545696</v>
      </c>
      <c r="Q39" s="41">
        <v>101.59493953693821</v>
      </c>
      <c r="R39" s="41">
        <v>106.09355953832261</v>
      </c>
      <c r="S39" s="41">
        <v>99.862250727603126</v>
      </c>
      <c r="T39" s="41">
        <v>98.820395529434748</v>
      </c>
      <c r="U39" s="41">
        <v>105.76949908540504</v>
      </c>
      <c r="V39" s="41">
        <v>121.78278916597243</v>
      </c>
      <c r="W39" s="41">
        <v>106.90197104649593</v>
      </c>
      <c r="X39" s="41">
        <v>0</v>
      </c>
    </row>
    <row r="40" spans="1:24" ht="15.75" x14ac:dyDescent="0.25">
      <c r="A40" s="5" t="s">
        <v>43</v>
      </c>
      <c r="B40" s="56">
        <v>103.3</v>
      </c>
      <c r="C40" s="57">
        <v>96.7</v>
      </c>
      <c r="D40" s="47">
        <v>126.6</v>
      </c>
      <c r="E40" s="47">
        <v>104.5</v>
      </c>
      <c r="F40" s="47">
        <v>117.9</v>
      </c>
      <c r="G40" s="47">
        <v>114.6</v>
      </c>
      <c r="H40" s="47">
        <v>83.6</v>
      </c>
      <c r="I40" s="47">
        <v>138.4</v>
      </c>
      <c r="J40" s="47">
        <v>105</v>
      </c>
      <c r="K40" s="47">
        <v>119.4</v>
      </c>
      <c r="L40" s="47">
        <v>97.3</v>
      </c>
      <c r="M40" s="47">
        <v>90.7</v>
      </c>
      <c r="N40" s="47">
        <v>98.3</v>
      </c>
      <c r="O40" s="47">
        <v>90.707704788124857</v>
      </c>
      <c r="P40" s="47">
        <v>101.52890297183006</v>
      </c>
      <c r="Q40" s="47">
        <v>55.7</v>
      </c>
      <c r="R40" s="47">
        <v>111.6</v>
      </c>
      <c r="S40" s="47">
        <v>103.8</v>
      </c>
      <c r="T40" s="47">
        <v>100.8</v>
      </c>
      <c r="U40" s="47">
        <v>98.7</v>
      </c>
      <c r="V40" s="47">
        <v>103.4</v>
      </c>
      <c r="W40" s="47">
        <v>100.2</v>
      </c>
      <c r="X40" s="48">
        <v>0</v>
      </c>
    </row>
    <row r="41" spans="1:24" ht="15.75" x14ac:dyDescent="0.25">
      <c r="A41" s="5" t="s">
        <v>42</v>
      </c>
      <c r="B41" s="56">
        <v>99.8</v>
      </c>
      <c r="C41" s="57">
        <v>91.4</v>
      </c>
      <c r="D41" s="47">
        <v>67.2</v>
      </c>
      <c r="E41" s="47">
        <v>97</v>
      </c>
      <c r="F41" s="47">
        <v>176.8</v>
      </c>
      <c r="G41" s="47">
        <v>99.1</v>
      </c>
      <c r="H41" s="47">
        <v>44.8</v>
      </c>
      <c r="I41" s="47">
        <v>107.1</v>
      </c>
      <c r="J41" s="47">
        <v>101.1</v>
      </c>
      <c r="K41" s="47">
        <v>133.30000000000001</v>
      </c>
      <c r="L41" s="47">
        <v>105.6</v>
      </c>
      <c r="M41" s="47">
        <v>93.2</v>
      </c>
      <c r="N41" s="47">
        <v>121.9</v>
      </c>
      <c r="O41" s="47">
        <v>314.09583742978617</v>
      </c>
      <c r="P41" s="47">
        <v>95.333876244544939</v>
      </c>
      <c r="Q41" s="47">
        <v>106.7</v>
      </c>
      <c r="R41" s="47">
        <v>154.80000000000001</v>
      </c>
      <c r="S41" s="47">
        <v>99.6</v>
      </c>
      <c r="T41" s="47">
        <v>102.1</v>
      </c>
      <c r="U41" s="47">
        <v>103.2</v>
      </c>
      <c r="V41" s="47">
        <v>112.8</v>
      </c>
      <c r="W41" s="47">
        <v>119.6</v>
      </c>
      <c r="X41" s="48">
        <v>0</v>
      </c>
    </row>
    <row r="42" spans="1:24" ht="15.75" x14ac:dyDescent="0.25">
      <c r="A42" s="5" t="s">
        <v>10</v>
      </c>
      <c r="B42" s="56">
        <v>104.4</v>
      </c>
      <c r="C42" s="57">
        <v>116.2</v>
      </c>
      <c r="D42" s="47">
        <v>292.3</v>
      </c>
      <c r="E42" s="47">
        <v>102.9</v>
      </c>
      <c r="F42" s="47">
        <v>103.8</v>
      </c>
      <c r="G42" s="47">
        <v>88.4</v>
      </c>
      <c r="H42" s="47">
        <v>68.599999999999994</v>
      </c>
      <c r="I42" s="47">
        <v>110.7</v>
      </c>
      <c r="J42" s="47">
        <v>121.8</v>
      </c>
      <c r="K42" s="47">
        <v>147.19999999999999</v>
      </c>
      <c r="L42" s="47">
        <v>112.2</v>
      </c>
      <c r="M42" s="47">
        <v>104.9</v>
      </c>
      <c r="N42" s="47">
        <v>105.7</v>
      </c>
      <c r="O42" s="47">
        <v>106.57399026793625</v>
      </c>
      <c r="P42" s="47">
        <v>105.11817451462653</v>
      </c>
      <c r="Q42" s="47">
        <v>101</v>
      </c>
      <c r="R42" s="47">
        <v>118.7</v>
      </c>
      <c r="S42" s="47">
        <v>101.2</v>
      </c>
      <c r="T42" s="47">
        <v>89.8</v>
      </c>
      <c r="U42" s="47">
        <v>113.7</v>
      </c>
      <c r="V42" s="47">
        <v>105.2</v>
      </c>
      <c r="W42" s="47">
        <v>107.1</v>
      </c>
      <c r="X42" s="48">
        <v>0</v>
      </c>
    </row>
    <row r="43" spans="1:24" ht="15.75" x14ac:dyDescent="0.25">
      <c r="A43" s="5" t="s">
        <v>41</v>
      </c>
      <c r="B43" s="56">
        <v>107.9</v>
      </c>
      <c r="C43" s="57">
        <v>115.1</v>
      </c>
      <c r="D43" s="47">
        <v>105.5</v>
      </c>
      <c r="E43" s="47">
        <v>108</v>
      </c>
      <c r="F43" s="47">
        <v>110.7</v>
      </c>
      <c r="G43" s="47">
        <v>100.7</v>
      </c>
      <c r="H43" s="47">
        <v>106.3</v>
      </c>
      <c r="I43" s="47">
        <v>108.4</v>
      </c>
      <c r="J43" s="47">
        <v>110.1</v>
      </c>
      <c r="K43" s="47">
        <v>106.2</v>
      </c>
      <c r="L43" s="47">
        <v>104.2</v>
      </c>
      <c r="M43" s="47">
        <v>102.6</v>
      </c>
      <c r="N43" s="47">
        <v>105.8</v>
      </c>
      <c r="O43" s="47">
        <v>110.46251595897844</v>
      </c>
      <c r="P43" s="47">
        <v>103.42163253873116</v>
      </c>
      <c r="Q43" s="47">
        <v>100</v>
      </c>
      <c r="R43" s="47">
        <v>104.9</v>
      </c>
      <c r="S43" s="47">
        <v>102.6</v>
      </c>
      <c r="T43" s="47">
        <v>101.1</v>
      </c>
      <c r="U43" s="47">
        <v>109.4</v>
      </c>
      <c r="V43" s="47">
        <v>127.9</v>
      </c>
      <c r="W43" s="47">
        <v>113.1</v>
      </c>
      <c r="X43" s="48">
        <v>0</v>
      </c>
    </row>
    <row r="44" spans="1:24" ht="15.75" x14ac:dyDescent="0.25">
      <c r="A44" s="5" t="s">
        <v>100</v>
      </c>
      <c r="B44" s="56">
        <v>96.7</v>
      </c>
      <c r="C44" s="57">
        <v>103.8</v>
      </c>
      <c r="D44" s="47">
        <v>98.3</v>
      </c>
      <c r="E44" s="47">
        <v>82.3</v>
      </c>
      <c r="F44" s="47">
        <v>101.7</v>
      </c>
      <c r="G44" s="47">
        <v>110.3</v>
      </c>
      <c r="H44" s="47">
        <v>67.2</v>
      </c>
      <c r="I44" s="47">
        <v>104.5</v>
      </c>
      <c r="J44" s="47">
        <v>95.6</v>
      </c>
      <c r="K44" s="47">
        <v>111.7</v>
      </c>
      <c r="L44" s="47">
        <v>105.8</v>
      </c>
      <c r="M44" s="47">
        <v>92.3</v>
      </c>
      <c r="N44" s="47">
        <v>92.9</v>
      </c>
      <c r="O44" s="47">
        <v>81.620077880975401</v>
      </c>
      <c r="P44" s="47">
        <v>96.934986166247185</v>
      </c>
      <c r="Q44" s="47">
        <v>91.9</v>
      </c>
      <c r="R44" s="47">
        <v>121.9</v>
      </c>
      <c r="S44" s="47">
        <v>98.7</v>
      </c>
      <c r="T44" s="47">
        <v>101.1</v>
      </c>
      <c r="U44" s="47">
        <v>98.6</v>
      </c>
      <c r="V44" s="47">
        <v>106.1</v>
      </c>
      <c r="W44" s="47">
        <v>99.2</v>
      </c>
      <c r="X44" s="48">
        <v>0</v>
      </c>
    </row>
    <row r="45" spans="1:24" ht="15.75" x14ac:dyDescent="0.25">
      <c r="A45" s="5" t="s">
        <v>40</v>
      </c>
      <c r="B45" s="56">
        <v>96.3</v>
      </c>
      <c r="C45" s="57">
        <v>101.4</v>
      </c>
      <c r="D45" s="47">
        <v>98.2</v>
      </c>
      <c r="E45" s="47">
        <v>76</v>
      </c>
      <c r="F45" s="47">
        <v>119</v>
      </c>
      <c r="G45" s="47">
        <v>107.7</v>
      </c>
      <c r="H45" s="47">
        <v>98</v>
      </c>
      <c r="I45" s="47">
        <v>107</v>
      </c>
      <c r="J45" s="47">
        <v>104.5</v>
      </c>
      <c r="K45" s="47">
        <v>140.6</v>
      </c>
      <c r="L45" s="47">
        <v>102.2</v>
      </c>
      <c r="M45" s="47">
        <v>94.1</v>
      </c>
      <c r="N45" s="47">
        <v>99.1</v>
      </c>
      <c r="O45" s="47">
        <v>92.038155894754496</v>
      </c>
      <c r="P45" s="47">
        <v>101.02660641349411</v>
      </c>
      <c r="Q45" s="47">
        <v>116.3</v>
      </c>
      <c r="R45" s="47">
        <v>111.3</v>
      </c>
      <c r="S45" s="47">
        <v>98</v>
      </c>
      <c r="T45" s="47">
        <v>93.4</v>
      </c>
      <c r="U45" s="47">
        <v>101.4</v>
      </c>
      <c r="V45" s="47">
        <v>155.1</v>
      </c>
      <c r="W45" s="47">
        <v>104.8</v>
      </c>
      <c r="X45" s="48">
        <v>0</v>
      </c>
    </row>
    <row r="46" spans="1:24" ht="15.75" x14ac:dyDescent="0.25">
      <c r="A46" s="5" t="s">
        <v>101</v>
      </c>
      <c r="B46" s="56">
        <v>106</v>
      </c>
      <c r="C46" s="57">
        <v>110.9</v>
      </c>
      <c r="D46" s="47">
        <v>130.5</v>
      </c>
      <c r="E46" s="47">
        <v>104.1</v>
      </c>
      <c r="F46" s="47">
        <v>103.6</v>
      </c>
      <c r="G46" s="47">
        <v>114.4</v>
      </c>
      <c r="H46" s="47">
        <v>112.8</v>
      </c>
      <c r="I46" s="47">
        <v>109.6</v>
      </c>
      <c r="J46" s="47">
        <v>108.9</v>
      </c>
      <c r="K46" s="47">
        <v>109</v>
      </c>
      <c r="L46" s="47">
        <v>114.2</v>
      </c>
      <c r="M46" s="47">
        <v>99.9</v>
      </c>
      <c r="N46" s="47">
        <v>102.6</v>
      </c>
      <c r="O46" s="47">
        <v>104.3696787316412</v>
      </c>
      <c r="P46" s="47">
        <v>101.72800239051843</v>
      </c>
      <c r="Q46" s="47">
        <v>104</v>
      </c>
      <c r="R46" s="47">
        <v>93.3</v>
      </c>
      <c r="S46" s="47">
        <v>98.4</v>
      </c>
      <c r="T46" s="47">
        <v>100.4</v>
      </c>
      <c r="U46" s="47">
        <v>101.3</v>
      </c>
      <c r="V46" s="47">
        <v>104.1</v>
      </c>
      <c r="W46" s="47">
        <v>98.1</v>
      </c>
      <c r="X46" s="48">
        <v>0</v>
      </c>
    </row>
    <row r="47" spans="1:24" ht="15.75" x14ac:dyDescent="0.25">
      <c r="A47" s="9" t="s">
        <v>11</v>
      </c>
      <c r="B47" s="56">
        <v>107.6</v>
      </c>
      <c r="C47" s="57">
        <v>105.6</v>
      </c>
      <c r="D47" s="47">
        <v>200.4</v>
      </c>
      <c r="E47" s="47">
        <v>105.2</v>
      </c>
      <c r="F47" s="47">
        <v>104.4</v>
      </c>
      <c r="G47" s="47">
        <v>97.7</v>
      </c>
      <c r="H47" s="47">
        <v>136</v>
      </c>
      <c r="I47" s="47">
        <v>132</v>
      </c>
      <c r="J47" s="47">
        <v>98.5</v>
      </c>
      <c r="K47" s="47">
        <v>136.6</v>
      </c>
      <c r="L47" s="47">
        <v>165.6</v>
      </c>
      <c r="M47" s="47">
        <v>103.9</v>
      </c>
      <c r="N47" s="47">
        <v>100.8</v>
      </c>
      <c r="O47" s="47">
        <v>97.579335973594979</v>
      </c>
      <c r="P47" s="47">
        <v>101.82047725090892</v>
      </c>
      <c r="Q47" s="47">
        <v>97</v>
      </c>
      <c r="R47" s="47">
        <v>103.6</v>
      </c>
      <c r="S47" s="47">
        <v>91.8</v>
      </c>
      <c r="T47" s="47">
        <v>100.3</v>
      </c>
      <c r="U47" s="47">
        <v>106.9</v>
      </c>
      <c r="V47" s="47">
        <v>131</v>
      </c>
      <c r="W47" s="47">
        <v>109.7</v>
      </c>
      <c r="X47" s="48">
        <v>0</v>
      </c>
    </row>
    <row r="48" spans="1:24" ht="15.75" x14ac:dyDescent="0.25">
      <c r="A48" s="4" t="s">
        <v>8</v>
      </c>
      <c r="B48" s="41">
        <v>104.9</v>
      </c>
      <c r="C48" s="41">
        <v>113.56016922629463</v>
      </c>
      <c r="D48" s="41">
        <v>157.94485786078408</v>
      </c>
      <c r="E48" s="41">
        <v>102.24464483930934</v>
      </c>
      <c r="F48" s="41">
        <v>112.50378419402603</v>
      </c>
      <c r="G48" s="41">
        <v>102.59247377736705</v>
      </c>
      <c r="H48" s="41">
        <v>99.919456573691434</v>
      </c>
      <c r="I48" s="41">
        <v>104.39093704332325</v>
      </c>
      <c r="J48" s="41">
        <v>107.25480149169971</v>
      </c>
      <c r="K48" s="41">
        <v>112.80806332493771</v>
      </c>
      <c r="L48" s="41">
        <v>98.708647812938324</v>
      </c>
      <c r="M48" s="41">
        <v>100.78090962928337</v>
      </c>
      <c r="N48" s="41">
        <v>102.23388383973399</v>
      </c>
      <c r="O48" s="41">
        <v>99.422190016577247</v>
      </c>
      <c r="P48" s="41">
        <v>102.7747768198571</v>
      </c>
      <c r="Q48" s="41">
        <v>98.626030438551311</v>
      </c>
      <c r="R48" s="41">
        <v>106.10408411051864</v>
      </c>
      <c r="S48" s="41">
        <v>99.677007542264533</v>
      </c>
      <c r="T48" s="41">
        <v>102.46371882252288</v>
      </c>
      <c r="U48" s="41">
        <v>106.46305233178568</v>
      </c>
      <c r="V48" s="41">
        <v>107.89692231871697</v>
      </c>
      <c r="W48" s="41">
        <v>102.01129146656922</v>
      </c>
      <c r="X48" s="41">
        <v>0</v>
      </c>
    </row>
    <row r="49" spans="1:24" ht="15.75" x14ac:dyDescent="0.25">
      <c r="A49" s="9" t="s">
        <v>39</v>
      </c>
      <c r="B49" s="56">
        <v>102.7</v>
      </c>
      <c r="C49" s="57">
        <v>105.3</v>
      </c>
      <c r="D49" s="47">
        <v>96.5</v>
      </c>
      <c r="E49" s="47">
        <v>102.4</v>
      </c>
      <c r="F49" s="47">
        <v>94.6</v>
      </c>
      <c r="G49" s="47">
        <v>97.7</v>
      </c>
      <c r="H49" s="47">
        <v>98.9</v>
      </c>
      <c r="I49" s="47">
        <v>100.4</v>
      </c>
      <c r="J49" s="47">
        <v>109.3</v>
      </c>
      <c r="K49" s="47">
        <v>108</v>
      </c>
      <c r="L49" s="47">
        <v>98.5</v>
      </c>
      <c r="M49" s="47">
        <v>89.5</v>
      </c>
      <c r="N49" s="47">
        <v>105.1</v>
      </c>
      <c r="O49" s="47">
        <v>98.941718751571969</v>
      </c>
      <c r="P49" s="47">
        <v>105.61825893401438</v>
      </c>
      <c r="Q49" s="47">
        <v>111</v>
      </c>
      <c r="R49" s="47">
        <v>106.3</v>
      </c>
      <c r="S49" s="47">
        <v>100.1</v>
      </c>
      <c r="T49" s="47">
        <v>102.1</v>
      </c>
      <c r="U49" s="47">
        <v>107.9</v>
      </c>
      <c r="V49" s="47">
        <v>101.9</v>
      </c>
      <c r="W49" s="47">
        <v>103.8</v>
      </c>
      <c r="X49" s="48">
        <v>0</v>
      </c>
    </row>
    <row r="50" spans="1:24" s="18" customFormat="1" ht="15.75" x14ac:dyDescent="0.25">
      <c r="A50" s="9" t="s">
        <v>102</v>
      </c>
      <c r="B50" s="56">
        <v>100.2</v>
      </c>
      <c r="C50" s="57">
        <v>106.9</v>
      </c>
      <c r="D50" s="47">
        <v>115.7</v>
      </c>
      <c r="E50" s="47">
        <v>97.3</v>
      </c>
      <c r="F50" s="47">
        <v>60</v>
      </c>
      <c r="G50" s="47">
        <v>49.6</v>
      </c>
      <c r="H50" s="47">
        <v>98.7</v>
      </c>
      <c r="I50" s="47">
        <v>112.7</v>
      </c>
      <c r="J50" s="47">
        <v>101.3</v>
      </c>
      <c r="K50" s="47">
        <v>125.9</v>
      </c>
      <c r="L50" s="47">
        <v>85.7</v>
      </c>
      <c r="M50" s="47">
        <v>88.5</v>
      </c>
      <c r="N50" s="47">
        <v>100.4</v>
      </c>
      <c r="O50" s="47">
        <v>105.21305397707761</v>
      </c>
      <c r="P50" s="47">
        <v>99.930890736599949</v>
      </c>
      <c r="Q50" s="47">
        <v>131.19999999999999</v>
      </c>
      <c r="R50" s="47">
        <v>150.9</v>
      </c>
      <c r="S50" s="47">
        <v>94.4</v>
      </c>
      <c r="T50" s="47">
        <v>108.7</v>
      </c>
      <c r="U50" s="47">
        <v>101.2</v>
      </c>
      <c r="V50" s="47">
        <v>87.2</v>
      </c>
      <c r="W50" s="47">
        <v>158</v>
      </c>
      <c r="X50" s="48">
        <v>0</v>
      </c>
    </row>
    <row r="51" spans="1:24" ht="15.75" x14ac:dyDescent="0.25">
      <c r="A51" s="9" t="s">
        <v>38</v>
      </c>
      <c r="B51" s="56">
        <v>105.4</v>
      </c>
      <c r="C51" s="57">
        <v>102.4</v>
      </c>
      <c r="D51" s="47">
        <v>114.3</v>
      </c>
      <c r="E51" s="47">
        <v>98.6</v>
      </c>
      <c r="F51" s="47">
        <v>88.2</v>
      </c>
      <c r="G51" s="47">
        <v>118.5</v>
      </c>
      <c r="H51" s="47">
        <v>108</v>
      </c>
      <c r="I51" s="47">
        <v>123.7</v>
      </c>
      <c r="J51" s="47">
        <v>107</v>
      </c>
      <c r="K51" s="47">
        <v>121.6</v>
      </c>
      <c r="L51" s="47">
        <v>96.2</v>
      </c>
      <c r="M51" s="47">
        <v>99.6</v>
      </c>
      <c r="N51" s="47">
        <v>101.8</v>
      </c>
      <c r="O51" s="47">
        <v>101.03340478594762</v>
      </c>
      <c r="P51" s="47">
        <v>101.92501411063458</v>
      </c>
      <c r="Q51" s="47">
        <v>91.7</v>
      </c>
      <c r="R51" s="47">
        <v>106</v>
      </c>
      <c r="S51" s="47">
        <v>102.5</v>
      </c>
      <c r="T51" s="47">
        <v>103.3</v>
      </c>
      <c r="U51" s="47">
        <v>98.7</v>
      </c>
      <c r="V51" s="47">
        <v>110</v>
      </c>
      <c r="W51" s="47">
        <v>169.6</v>
      </c>
      <c r="X51" s="48">
        <v>0</v>
      </c>
    </row>
    <row r="52" spans="1:24" ht="15.75" x14ac:dyDescent="0.25">
      <c r="A52" s="9" t="s">
        <v>37</v>
      </c>
      <c r="B52" s="56">
        <v>106.3</v>
      </c>
      <c r="C52" s="57">
        <v>110.8</v>
      </c>
      <c r="D52" s="47">
        <v>87</v>
      </c>
      <c r="E52" s="47">
        <v>107.6</v>
      </c>
      <c r="F52" s="47">
        <v>87</v>
      </c>
      <c r="G52" s="47">
        <v>103</v>
      </c>
      <c r="H52" s="47">
        <v>125.5</v>
      </c>
      <c r="I52" s="47">
        <v>120.1</v>
      </c>
      <c r="J52" s="47">
        <v>143.1</v>
      </c>
      <c r="K52" s="47">
        <v>134</v>
      </c>
      <c r="L52" s="47">
        <v>119.4</v>
      </c>
      <c r="M52" s="47">
        <v>96.6</v>
      </c>
      <c r="N52" s="47">
        <v>100.7</v>
      </c>
      <c r="O52" s="47">
        <v>101.43127651337412</v>
      </c>
      <c r="P52" s="47">
        <v>100.52482917916561</v>
      </c>
      <c r="Q52" s="47">
        <v>125.3</v>
      </c>
      <c r="R52" s="47">
        <v>105.3</v>
      </c>
      <c r="S52" s="47">
        <v>99.9</v>
      </c>
      <c r="T52" s="47">
        <v>100.5</v>
      </c>
      <c r="U52" s="47">
        <v>95.7</v>
      </c>
      <c r="V52" s="47">
        <v>101.3</v>
      </c>
      <c r="W52" s="47">
        <v>108.2</v>
      </c>
      <c r="X52" s="48">
        <v>0</v>
      </c>
    </row>
    <row r="53" spans="1:24" ht="15.75" x14ac:dyDescent="0.25">
      <c r="A53" s="9" t="s">
        <v>36</v>
      </c>
      <c r="B53" s="56">
        <v>106.1</v>
      </c>
      <c r="C53" s="57">
        <v>104.9</v>
      </c>
      <c r="D53" s="47">
        <v>79.2</v>
      </c>
      <c r="E53" s="47">
        <v>96.2</v>
      </c>
      <c r="F53" s="47">
        <v>242.4</v>
      </c>
      <c r="G53" s="47">
        <v>106.8</v>
      </c>
      <c r="H53" s="47">
        <v>107.6</v>
      </c>
      <c r="I53" s="47">
        <v>111.6</v>
      </c>
      <c r="J53" s="47">
        <v>110.5</v>
      </c>
      <c r="K53" s="47">
        <v>136.5</v>
      </c>
      <c r="L53" s="47">
        <v>111.5</v>
      </c>
      <c r="M53" s="47">
        <v>90.8</v>
      </c>
      <c r="N53" s="47">
        <v>97.5</v>
      </c>
      <c r="O53" s="47">
        <v>91.099042711074134</v>
      </c>
      <c r="P53" s="47">
        <v>98.018727383584363</v>
      </c>
      <c r="Q53" s="47">
        <v>103.4</v>
      </c>
      <c r="R53" s="47">
        <v>118.3</v>
      </c>
      <c r="S53" s="47">
        <v>102.4</v>
      </c>
      <c r="T53" s="47">
        <v>100</v>
      </c>
      <c r="U53" s="47">
        <v>105.3</v>
      </c>
      <c r="V53" s="47">
        <v>101.7</v>
      </c>
      <c r="W53" s="47">
        <v>85.8</v>
      </c>
      <c r="X53" s="48">
        <v>0</v>
      </c>
    </row>
    <row r="54" spans="1:24" ht="15.75" x14ac:dyDescent="0.25">
      <c r="A54" s="9" t="s">
        <v>35</v>
      </c>
      <c r="B54" s="56">
        <v>102</v>
      </c>
      <c r="C54" s="57">
        <v>104.4</v>
      </c>
      <c r="D54" s="47">
        <v>98.7</v>
      </c>
      <c r="E54" s="47">
        <v>97.1</v>
      </c>
      <c r="F54" s="47">
        <v>106.4</v>
      </c>
      <c r="G54" s="47">
        <v>118.7</v>
      </c>
      <c r="H54" s="47">
        <v>97.7</v>
      </c>
      <c r="I54" s="47">
        <v>101.9</v>
      </c>
      <c r="J54" s="47">
        <v>120.8</v>
      </c>
      <c r="K54" s="47">
        <v>110</v>
      </c>
      <c r="L54" s="47">
        <v>102.5</v>
      </c>
      <c r="M54" s="47">
        <v>93.4</v>
      </c>
      <c r="N54" s="47">
        <v>94.7</v>
      </c>
      <c r="O54" s="47">
        <v>97.075207593092983</v>
      </c>
      <c r="P54" s="47">
        <v>94.431598784606635</v>
      </c>
      <c r="Q54" s="47">
        <v>97.7</v>
      </c>
      <c r="R54" s="47">
        <v>134</v>
      </c>
      <c r="S54" s="47">
        <v>101.4</v>
      </c>
      <c r="T54" s="47">
        <v>103.3</v>
      </c>
      <c r="U54" s="47">
        <v>103</v>
      </c>
      <c r="V54" s="47">
        <v>105</v>
      </c>
      <c r="W54" s="47">
        <v>101.8</v>
      </c>
      <c r="X54" s="48">
        <v>0</v>
      </c>
    </row>
    <row r="55" spans="1:24" ht="15.75" x14ac:dyDescent="0.25">
      <c r="A55" s="9" t="s">
        <v>103</v>
      </c>
      <c r="B55" s="56">
        <v>107.4</v>
      </c>
      <c r="C55" s="57">
        <v>137.19999999999999</v>
      </c>
      <c r="D55" s="47">
        <v>252.9</v>
      </c>
      <c r="E55" s="47">
        <v>103.3</v>
      </c>
      <c r="F55" s="47">
        <v>117.5</v>
      </c>
      <c r="G55" s="47">
        <v>102.8</v>
      </c>
      <c r="H55" s="47">
        <v>97</v>
      </c>
      <c r="I55" s="47">
        <v>103</v>
      </c>
      <c r="J55" s="47">
        <v>101.8</v>
      </c>
      <c r="K55" s="47">
        <v>115.3</v>
      </c>
      <c r="L55" s="47">
        <v>95.3</v>
      </c>
      <c r="M55" s="47">
        <v>105.1</v>
      </c>
      <c r="N55" s="47">
        <v>104.9</v>
      </c>
      <c r="O55" s="47">
        <v>100.20752957767196</v>
      </c>
      <c r="P55" s="47">
        <v>106.7216222448871</v>
      </c>
      <c r="Q55" s="47">
        <v>94.7</v>
      </c>
      <c r="R55" s="47">
        <v>101.3</v>
      </c>
      <c r="S55" s="47">
        <v>98</v>
      </c>
      <c r="T55" s="47">
        <v>101.7</v>
      </c>
      <c r="U55" s="47">
        <v>110.5</v>
      </c>
      <c r="V55" s="47">
        <v>125.9</v>
      </c>
      <c r="W55" s="47">
        <v>90.1</v>
      </c>
      <c r="X55" s="48">
        <v>0</v>
      </c>
    </row>
    <row r="56" spans="1:24" ht="15.75" x14ac:dyDescent="0.25">
      <c r="A56" s="4" t="s">
        <v>3</v>
      </c>
      <c r="B56" s="41">
        <v>103.3</v>
      </c>
      <c r="C56" s="41">
        <v>90.533096899129859</v>
      </c>
      <c r="D56" s="41">
        <v>104.05938164635249</v>
      </c>
      <c r="E56" s="41">
        <v>106.43082526045771</v>
      </c>
      <c r="F56" s="41">
        <v>104.02213868787993</v>
      </c>
      <c r="G56" s="41">
        <v>114.75786755316193</v>
      </c>
      <c r="H56" s="41">
        <v>105.16226397406396</v>
      </c>
      <c r="I56" s="41">
        <v>109.19665595019077</v>
      </c>
      <c r="J56" s="41">
        <v>105.32593344576252</v>
      </c>
      <c r="K56" s="41">
        <v>112.58435323437426</v>
      </c>
      <c r="L56" s="41">
        <v>106.54394399608418</v>
      </c>
      <c r="M56" s="41">
        <v>97.078983978697025</v>
      </c>
      <c r="N56" s="41">
        <v>99.009221059952509</v>
      </c>
      <c r="O56" s="41">
        <v>94.116140220184775</v>
      </c>
      <c r="P56" s="41">
        <v>101.33514906690027</v>
      </c>
      <c r="Q56" s="41">
        <v>108.22066970974886</v>
      </c>
      <c r="R56" s="41">
        <v>95.857303769587858</v>
      </c>
      <c r="S56" s="41">
        <v>98.832715967758148</v>
      </c>
      <c r="T56" s="41">
        <v>100.17741570676277</v>
      </c>
      <c r="U56" s="41">
        <v>101.33702209957171</v>
      </c>
      <c r="V56" s="41">
        <v>108.67856835548129</v>
      </c>
      <c r="W56" s="41">
        <v>109.60382739233272</v>
      </c>
      <c r="X56" s="41">
        <v>0</v>
      </c>
    </row>
    <row r="57" spans="1:24" ht="15.75" x14ac:dyDescent="0.25">
      <c r="A57" s="9" t="s">
        <v>104</v>
      </c>
      <c r="B57" s="56">
        <v>102.8</v>
      </c>
      <c r="C57" s="57">
        <v>83</v>
      </c>
      <c r="D57" s="47">
        <v>115.4</v>
      </c>
      <c r="E57" s="47">
        <v>108.5</v>
      </c>
      <c r="F57" s="47">
        <v>105.5</v>
      </c>
      <c r="G57" s="47">
        <v>118.2</v>
      </c>
      <c r="H57" s="47">
        <v>100.1</v>
      </c>
      <c r="I57" s="47">
        <v>102.1</v>
      </c>
      <c r="J57" s="47">
        <v>107.8</v>
      </c>
      <c r="K57" s="47">
        <v>115.5</v>
      </c>
      <c r="L57" s="47">
        <v>109.2</v>
      </c>
      <c r="M57" s="47">
        <v>97.8</v>
      </c>
      <c r="N57" s="47">
        <v>101.7</v>
      </c>
      <c r="O57" s="47">
        <v>99.070110347496325</v>
      </c>
      <c r="P57" s="47">
        <v>103.12521600224289</v>
      </c>
      <c r="Q57" s="47">
        <v>111.7</v>
      </c>
      <c r="R57" s="47">
        <v>69.099999999999994</v>
      </c>
      <c r="S57" s="47">
        <v>99.6</v>
      </c>
      <c r="T57" s="47">
        <v>100.3</v>
      </c>
      <c r="U57" s="47">
        <v>101.5</v>
      </c>
      <c r="V57" s="47">
        <v>111.4</v>
      </c>
      <c r="W57" s="47">
        <v>105.8</v>
      </c>
      <c r="X57" s="48">
        <v>0</v>
      </c>
    </row>
    <row r="58" spans="1:24" s="18" customFormat="1" ht="15.75" x14ac:dyDescent="0.25">
      <c r="A58" s="9" t="s">
        <v>34</v>
      </c>
      <c r="B58" s="56">
        <v>100</v>
      </c>
      <c r="C58" s="57">
        <v>99.6</v>
      </c>
      <c r="D58" s="47">
        <v>102</v>
      </c>
      <c r="E58" s="47">
        <v>96.9</v>
      </c>
      <c r="F58" s="47">
        <v>118.8</v>
      </c>
      <c r="G58" s="47">
        <v>101</v>
      </c>
      <c r="H58" s="47">
        <v>105.9</v>
      </c>
      <c r="I58" s="47">
        <v>106.2</v>
      </c>
      <c r="J58" s="47">
        <v>98.4</v>
      </c>
      <c r="K58" s="47">
        <v>117.7</v>
      </c>
      <c r="L58" s="47">
        <v>111.3</v>
      </c>
      <c r="M58" s="47">
        <v>92.8</v>
      </c>
      <c r="N58" s="47">
        <v>94.7</v>
      </c>
      <c r="O58" s="47">
        <v>76.536627438303157</v>
      </c>
      <c r="P58" s="47">
        <v>102.12125694045736</v>
      </c>
      <c r="Q58" s="47">
        <v>100.3</v>
      </c>
      <c r="R58" s="47">
        <v>98.8</v>
      </c>
      <c r="S58" s="47">
        <v>98.7</v>
      </c>
      <c r="T58" s="47">
        <v>97.7</v>
      </c>
      <c r="U58" s="47">
        <v>98.8</v>
      </c>
      <c r="V58" s="47">
        <v>109</v>
      </c>
      <c r="W58" s="47">
        <v>104.8</v>
      </c>
      <c r="X58" s="48">
        <v>0</v>
      </c>
    </row>
    <row r="59" spans="1:24" ht="15.75" x14ac:dyDescent="0.25">
      <c r="A59" s="9" t="s">
        <v>33</v>
      </c>
      <c r="B59" s="56">
        <v>102.7</v>
      </c>
      <c r="C59" s="57">
        <v>101</v>
      </c>
      <c r="D59" s="47">
        <v>88.3</v>
      </c>
      <c r="E59" s="47">
        <v>107.9</v>
      </c>
      <c r="F59" s="47">
        <v>74.7</v>
      </c>
      <c r="G59" s="47">
        <v>81.7</v>
      </c>
      <c r="H59" s="47">
        <v>94.7</v>
      </c>
      <c r="I59" s="47">
        <v>110.1</v>
      </c>
      <c r="J59" s="47">
        <v>110</v>
      </c>
      <c r="K59" s="47">
        <v>115.3</v>
      </c>
      <c r="L59" s="47">
        <v>110.2</v>
      </c>
      <c r="M59" s="47">
        <v>96.2</v>
      </c>
      <c r="N59" s="47">
        <v>99</v>
      </c>
      <c r="O59" s="47">
        <v>97.244644346869109</v>
      </c>
      <c r="P59" s="47">
        <v>99.82921975606564</v>
      </c>
      <c r="Q59" s="47">
        <v>120.4</v>
      </c>
      <c r="R59" s="47">
        <v>83.8</v>
      </c>
      <c r="S59" s="47">
        <v>97.6</v>
      </c>
      <c r="T59" s="47">
        <v>96.4</v>
      </c>
      <c r="U59" s="47">
        <v>99.2</v>
      </c>
      <c r="V59" s="47">
        <v>115.4</v>
      </c>
      <c r="W59" s="47">
        <v>128</v>
      </c>
      <c r="X59" s="48">
        <v>0</v>
      </c>
    </row>
    <row r="60" spans="1:24" ht="15.75" x14ac:dyDescent="0.25">
      <c r="A60" s="9" t="s">
        <v>32</v>
      </c>
      <c r="B60" s="56">
        <v>103.2</v>
      </c>
      <c r="C60" s="57">
        <v>80.900000000000006</v>
      </c>
      <c r="D60" s="47">
        <v>105.3</v>
      </c>
      <c r="E60" s="47">
        <v>114.8</v>
      </c>
      <c r="F60" s="47">
        <v>117.6</v>
      </c>
      <c r="G60" s="47">
        <v>123.1</v>
      </c>
      <c r="H60" s="47">
        <v>108.1</v>
      </c>
      <c r="I60" s="47">
        <v>102.8</v>
      </c>
      <c r="J60" s="47">
        <v>98.2</v>
      </c>
      <c r="K60" s="47">
        <v>103.4</v>
      </c>
      <c r="L60" s="47">
        <v>103.9</v>
      </c>
      <c r="M60" s="47">
        <v>101.8</v>
      </c>
      <c r="N60" s="47">
        <v>99.6</v>
      </c>
      <c r="O60" s="47">
        <v>97.831203024085482</v>
      </c>
      <c r="P60" s="47">
        <v>100.42889803419656</v>
      </c>
      <c r="Q60" s="47">
        <v>92.4</v>
      </c>
      <c r="R60" s="47">
        <v>100.3</v>
      </c>
      <c r="S60" s="47">
        <v>98.3</v>
      </c>
      <c r="T60" s="47">
        <v>100.4</v>
      </c>
      <c r="U60" s="47">
        <v>98.5</v>
      </c>
      <c r="V60" s="47">
        <v>90.5</v>
      </c>
      <c r="W60" s="47">
        <v>107.4</v>
      </c>
      <c r="X60" s="48">
        <v>0</v>
      </c>
    </row>
    <row r="61" spans="1:24" ht="15.75" x14ac:dyDescent="0.25">
      <c r="A61" s="9" t="s">
        <v>31</v>
      </c>
      <c r="B61" s="56">
        <v>102.4</v>
      </c>
      <c r="C61" s="57">
        <v>100.3</v>
      </c>
      <c r="D61" s="47">
        <v>104.5</v>
      </c>
      <c r="E61" s="47">
        <v>104.4</v>
      </c>
      <c r="F61" s="47">
        <v>101.6</v>
      </c>
      <c r="G61" s="47">
        <v>94.8</v>
      </c>
      <c r="H61" s="47">
        <v>95.6</v>
      </c>
      <c r="I61" s="47">
        <v>101.3</v>
      </c>
      <c r="J61" s="47">
        <v>100.3</v>
      </c>
      <c r="K61" s="47">
        <v>105.6</v>
      </c>
      <c r="L61" s="47">
        <v>125.8</v>
      </c>
      <c r="M61" s="47">
        <v>94.3</v>
      </c>
      <c r="N61" s="47">
        <v>104.1</v>
      </c>
      <c r="O61" s="47">
        <v>106.97785460363443</v>
      </c>
      <c r="P61" s="47">
        <v>102.42725452384906</v>
      </c>
      <c r="Q61" s="47">
        <v>89.1</v>
      </c>
      <c r="R61" s="47">
        <v>100.1</v>
      </c>
      <c r="S61" s="47">
        <v>96.8</v>
      </c>
      <c r="T61" s="47">
        <v>101.2</v>
      </c>
      <c r="U61" s="47">
        <v>104.3</v>
      </c>
      <c r="V61" s="47">
        <v>114.5</v>
      </c>
      <c r="W61" s="47">
        <v>100.7</v>
      </c>
      <c r="X61" s="48">
        <v>0</v>
      </c>
    </row>
    <row r="62" spans="1:24" ht="15.75" x14ac:dyDescent="0.25">
      <c r="A62" s="9" t="s">
        <v>30</v>
      </c>
      <c r="B62" s="56">
        <v>102.6</v>
      </c>
      <c r="C62" s="57">
        <v>98.1</v>
      </c>
      <c r="D62" s="47">
        <v>32.700000000000003</v>
      </c>
      <c r="E62" s="47">
        <v>97.7</v>
      </c>
      <c r="F62" s="47">
        <v>112.5</v>
      </c>
      <c r="G62" s="47">
        <v>118.9</v>
      </c>
      <c r="H62" s="47">
        <v>113</v>
      </c>
      <c r="I62" s="47">
        <v>109.7</v>
      </c>
      <c r="J62" s="47">
        <v>107.1</v>
      </c>
      <c r="K62" s="47">
        <v>125.3</v>
      </c>
      <c r="L62" s="47">
        <v>106.7</v>
      </c>
      <c r="M62" s="47">
        <v>100.4</v>
      </c>
      <c r="N62" s="47">
        <v>102</v>
      </c>
      <c r="O62" s="47">
        <v>98.733254889639355</v>
      </c>
      <c r="P62" s="47">
        <v>103.01672839264499</v>
      </c>
      <c r="Q62" s="47">
        <v>104.7</v>
      </c>
      <c r="R62" s="47">
        <v>107.6</v>
      </c>
      <c r="S62" s="47">
        <v>97.1</v>
      </c>
      <c r="T62" s="47">
        <v>101</v>
      </c>
      <c r="U62" s="47">
        <v>97.8</v>
      </c>
      <c r="V62" s="47">
        <v>119.9</v>
      </c>
      <c r="W62" s="47">
        <v>104.4</v>
      </c>
      <c r="X62" s="48">
        <v>0</v>
      </c>
    </row>
    <row r="63" spans="1:24" ht="15.75" x14ac:dyDescent="0.25">
      <c r="A63" s="9" t="s">
        <v>29</v>
      </c>
      <c r="B63" s="56">
        <v>103.5</v>
      </c>
      <c r="C63" s="57">
        <v>97.4</v>
      </c>
      <c r="D63" s="47">
        <v>102.9</v>
      </c>
      <c r="E63" s="47">
        <v>103.4</v>
      </c>
      <c r="F63" s="47">
        <v>103.1</v>
      </c>
      <c r="G63" s="47">
        <v>119.8</v>
      </c>
      <c r="H63" s="47">
        <v>102.3</v>
      </c>
      <c r="I63" s="47">
        <v>107.5</v>
      </c>
      <c r="J63" s="47">
        <v>114.8</v>
      </c>
      <c r="K63" s="47">
        <v>122.3</v>
      </c>
      <c r="L63" s="47">
        <v>101</v>
      </c>
      <c r="M63" s="47">
        <v>97</v>
      </c>
      <c r="N63" s="47">
        <v>98.1</v>
      </c>
      <c r="O63" s="47">
        <v>97.179800044148976</v>
      </c>
      <c r="P63" s="47">
        <v>98.726179954105007</v>
      </c>
      <c r="Q63" s="47">
        <v>99.6</v>
      </c>
      <c r="R63" s="47">
        <v>113.1</v>
      </c>
      <c r="S63" s="47">
        <v>99.5</v>
      </c>
      <c r="T63" s="47">
        <v>101.4</v>
      </c>
      <c r="U63" s="47">
        <v>104.5</v>
      </c>
      <c r="V63" s="47">
        <v>119.1</v>
      </c>
      <c r="W63" s="47">
        <v>99.9</v>
      </c>
      <c r="X63" s="48">
        <v>0</v>
      </c>
    </row>
    <row r="64" spans="1:24" ht="15.75" x14ac:dyDescent="0.25">
      <c r="A64" s="9" t="s">
        <v>105</v>
      </c>
      <c r="B64" s="56">
        <v>105.8</v>
      </c>
      <c r="C64" s="57">
        <v>98.2</v>
      </c>
      <c r="D64" s="47">
        <v>103.9</v>
      </c>
      <c r="E64" s="47">
        <v>115.1</v>
      </c>
      <c r="F64" s="47">
        <v>104.7</v>
      </c>
      <c r="G64" s="47">
        <v>95.1</v>
      </c>
      <c r="H64" s="47">
        <v>101.2</v>
      </c>
      <c r="I64" s="47">
        <v>105.2</v>
      </c>
      <c r="J64" s="47">
        <v>109.2</v>
      </c>
      <c r="K64" s="47">
        <v>113.8</v>
      </c>
      <c r="L64" s="47">
        <v>102.7</v>
      </c>
      <c r="M64" s="47">
        <v>99.4</v>
      </c>
      <c r="N64" s="47">
        <v>102.1</v>
      </c>
      <c r="O64" s="47">
        <v>101.21892701130734</v>
      </c>
      <c r="P64" s="47">
        <v>102.52327419782475</v>
      </c>
      <c r="Q64" s="47">
        <v>99.8</v>
      </c>
      <c r="R64" s="47">
        <v>103.4</v>
      </c>
      <c r="S64" s="47">
        <v>99.1</v>
      </c>
      <c r="T64" s="47">
        <v>100.3</v>
      </c>
      <c r="U64" s="47">
        <v>100.5</v>
      </c>
      <c r="V64" s="47">
        <v>104.8</v>
      </c>
      <c r="W64" s="47">
        <v>112.2</v>
      </c>
      <c r="X64" s="48">
        <v>0</v>
      </c>
    </row>
    <row r="65" spans="1:24" ht="15.75" x14ac:dyDescent="0.25">
      <c r="A65" s="9" t="s">
        <v>106</v>
      </c>
      <c r="B65" s="56">
        <v>105.6</v>
      </c>
      <c r="C65" s="57">
        <v>91.1</v>
      </c>
      <c r="D65" s="47">
        <v>150.30000000000001</v>
      </c>
      <c r="E65" s="47">
        <v>100.1</v>
      </c>
      <c r="F65" s="47">
        <v>102.6</v>
      </c>
      <c r="G65" s="47">
        <v>108.2</v>
      </c>
      <c r="H65" s="47">
        <v>117.7</v>
      </c>
      <c r="I65" s="47">
        <v>129.4</v>
      </c>
      <c r="J65" s="47">
        <v>104.6</v>
      </c>
      <c r="K65" s="47">
        <v>116.5</v>
      </c>
      <c r="L65" s="47">
        <v>106.1</v>
      </c>
      <c r="M65" s="47">
        <v>97.1</v>
      </c>
      <c r="N65" s="47">
        <v>91.3</v>
      </c>
      <c r="O65" s="47">
        <v>65.301732679206864</v>
      </c>
      <c r="P65" s="47">
        <v>99.927177598636561</v>
      </c>
      <c r="Q65" s="47">
        <v>132.4</v>
      </c>
      <c r="R65" s="47">
        <v>79.599999999999994</v>
      </c>
      <c r="S65" s="47">
        <v>97.5</v>
      </c>
      <c r="T65" s="47">
        <v>99.1</v>
      </c>
      <c r="U65" s="47">
        <v>99.2</v>
      </c>
      <c r="V65" s="47">
        <v>115.8</v>
      </c>
      <c r="W65" s="47">
        <v>102</v>
      </c>
      <c r="X65" s="48">
        <v>0</v>
      </c>
    </row>
    <row r="66" spans="1:24" ht="15.75" x14ac:dyDescent="0.25">
      <c r="A66" s="9" t="s">
        <v>107</v>
      </c>
      <c r="B66" s="56">
        <v>101.8</v>
      </c>
      <c r="C66" s="57">
        <v>87.3</v>
      </c>
      <c r="D66" s="47">
        <v>99.4</v>
      </c>
      <c r="E66" s="47">
        <v>99.7</v>
      </c>
      <c r="F66" s="47">
        <v>106.8</v>
      </c>
      <c r="G66" s="47">
        <v>134.30000000000001</v>
      </c>
      <c r="H66" s="47">
        <v>104.7</v>
      </c>
      <c r="I66" s="47">
        <v>117.2</v>
      </c>
      <c r="J66" s="47">
        <v>113.2</v>
      </c>
      <c r="K66" s="47">
        <v>105.2</v>
      </c>
      <c r="L66" s="47">
        <v>105.4</v>
      </c>
      <c r="M66" s="47">
        <v>94.9</v>
      </c>
      <c r="N66" s="47">
        <v>102.5</v>
      </c>
      <c r="O66" s="47">
        <v>99.122032874735382</v>
      </c>
      <c r="P66" s="47">
        <v>104.02325069732075</v>
      </c>
      <c r="Q66" s="47">
        <v>103.1</v>
      </c>
      <c r="R66" s="47">
        <v>121.1</v>
      </c>
      <c r="S66" s="47">
        <v>101.5</v>
      </c>
      <c r="T66" s="47">
        <v>98.9</v>
      </c>
      <c r="U66" s="47">
        <v>105.5</v>
      </c>
      <c r="V66" s="47">
        <v>103.1</v>
      </c>
      <c r="W66" s="47">
        <v>107.6</v>
      </c>
      <c r="X66" s="48">
        <v>0</v>
      </c>
    </row>
    <row r="67" spans="1:24" ht="15.75" x14ac:dyDescent="0.25">
      <c r="A67" s="9" t="s">
        <v>28</v>
      </c>
      <c r="B67" s="56">
        <v>101.8</v>
      </c>
      <c r="C67" s="57">
        <v>98.8</v>
      </c>
      <c r="D67" s="47">
        <v>104.4</v>
      </c>
      <c r="E67" s="47">
        <v>104.6</v>
      </c>
      <c r="F67" s="47">
        <v>106.2</v>
      </c>
      <c r="G67" s="47">
        <v>113.5</v>
      </c>
      <c r="H67" s="47">
        <v>88.5</v>
      </c>
      <c r="I67" s="47">
        <v>101.8</v>
      </c>
      <c r="J67" s="47">
        <v>110.4</v>
      </c>
      <c r="K67" s="47">
        <v>104.9</v>
      </c>
      <c r="L67" s="47">
        <v>100.1</v>
      </c>
      <c r="M67" s="47">
        <v>99</v>
      </c>
      <c r="N67" s="47">
        <v>100.5</v>
      </c>
      <c r="O67" s="47">
        <v>97.59262054980573</v>
      </c>
      <c r="P67" s="47">
        <v>101.9285233162089</v>
      </c>
      <c r="Q67" s="47">
        <v>106.6</v>
      </c>
      <c r="R67" s="47">
        <v>106.5</v>
      </c>
      <c r="S67" s="47">
        <v>101.4</v>
      </c>
      <c r="T67" s="47">
        <v>100.6</v>
      </c>
      <c r="U67" s="47">
        <v>102.2</v>
      </c>
      <c r="V67" s="47">
        <v>123.4</v>
      </c>
      <c r="W67" s="47">
        <v>107</v>
      </c>
      <c r="X67" s="48">
        <v>0</v>
      </c>
    </row>
    <row r="68" spans="1:24" ht="15.75" x14ac:dyDescent="0.25">
      <c r="A68" s="9" t="s">
        <v>27</v>
      </c>
      <c r="B68" s="56">
        <v>104.9</v>
      </c>
      <c r="C68" s="57">
        <v>92.5</v>
      </c>
      <c r="D68" s="47">
        <v>107.1</v>
      </c>
      <c r="E68" s="47">
        <v>109</v>
      </c>
      <c r="F68" s="47">
        <v>97.4</v>
      </c>
      <c r="G68" s="47">
        <v>110.7</v>
      </c>
      <c r="H68" s="47">
        <v>121.8</v>
      </c>
      <c r="I68" s="47">
        <v>106.4</v>
      </c>
      <c r="J68" s="47">
        <v>104.2</v>
      </c>
      <c r="K68" s="47">
        <v>116</v>
      </c>
      <c r="L68" s="47">
        <v>108.4</v>
      </c>
      <c r="M68" s="47">
        <v>92.5</v>
      </c>
      <c r="N68" s="47">
        <v>101.1</v>
      </c>
      <c r="O68" s="47">
        <v>100.30475864472442</v>
      </c>
      <c r="P68" s="47">
        <v>101.42534941051198</v>
      </c>
      <c r="Q68" s="47">
        <v>101.8</v>
      </c>
      <c r="R68" s="47">
        <v>102.9</v>
      </c>
      <c r="S68" s="47">
        <v>99.7</v>
      </c>
      <c r="T68" s="47">
        <v>100.3</v>
      </c>
      <c r="U68" s="47">
        <v>103</v>
      </c>
      <c r="V68" s="47">
        <v>125</v>
      </c>
      <c r="W68" s="47">
        <v>134.30000000000001</v>
      </c>
      <c r="X68" s="48">
        <v>0</v>
      </c>
    </row>
    <row r="69" spans="1:24" ht="15.75" x14ac:dyDescent="0.25">
      <c r="A69" s="9" t="s">
        <v>26</v>
      </c>
      <c r="B69" s="56">
        <v>100.5</v>
      </c>
      <c r="C69" s="57">
        <v>92.5</v>
      </c>
      <c r="D69" s="47">
        <v>99.6</v>
      </c>
      <c r="E69" s="47">
        <v>110.4</v>
      </c>
      <c r="F69" s="47">
        <v>96.8</v>
      </c>
      <c r="G69" s="47">
        <v>129.9</v>
      </c>
      <c r="H69" s="47">
        <v>81.7</v>
      </c>
      <c r="I69" s="47">
        <v>104.9</v>
      </c>
      <c r="J69" s="47">
        <v>102.1</v>
      </c>
      <c r="K69" s="47">
        <v>114.6</v>
      </c>
      <c r="L69" s="47">
        <v>100.8</v>
      </c>
      <c r="M69" s="47">
        <v>98.4</v>
      </c>
      <c r="N69" s="47">
        <v>95.8</v>
      </c>
      <c r="O69" s="47">
        <v>84.850427593678859</v>
      </c>
      <c r="P69" s="47">
        <v>101.32321750848202</v>
      </c>
      <c r="Q69" s="47">
        <v>110.7</v>
      </c>
      <c r="R69" s="47">
        <v>116.5</v>
      </c>
      <c r="S69" s="47">
        <v>97.6</v>
      </c>
      <c r="T69" s="47">
        <v>101.3</v>
      </c>
      <c r="U69" s="47">
        <v>99.8</v>
      </c>
      <c r="V69" s="47">
        <v>106.8</v>
      </c>
      <c r="W69" s="47">
        <v>108.9</v>
      </c>
      <c r="X69" s="48">
        <v>0</v>
      </c>
    </row>
    <row r="70" spans="1:24" ht="15.75" x14ac:dyDescent="0.25">
      <c r="A70" s="9" t="s">
        <v>25</v>
      </c>
      <c r="B70" s="56">
        <v>102.9</v>
      </c>
      <c r="C70" s="57">
        <v>85.4</v>
      </c>
      <c r="D70" s="47">
        <v>105.1</v>
      </c>
      <c r="E70" s="47">
        <v>101.9</v>
      </c>
      <c r="F70" s="47">
        <v>106.1</v>
      </c>
      <c r="G70" s="47">
        <v>103.9</v>
      </c>
      <c r="H70" s="47">
        <v>106.3</v>
      </c>
      <c r="I70" s="47">
        <v>110.4</v>
      </c>
      <c r="J70" s="47">
        <v>110.6</v>
      </c>
      <c r="K70" s="47">
        <v>117.9</v>
      </c>
      <c r="L70" s="47">
        <v>120.5</v>
      </c>
      <c r="M70" s="47">
        <v>93.4</v>
      </c>
      <c r="N70" s="47">
        <v>99.6</v>
      </c>
      <c r="O70" s="47">
        <v>91.41474295182617</v>
      </c>
      <c r="P70" s="47">
        <v>103.42386846116092</v>
      </c>
      <c r="Q70" s="47">
        <v>128.6</v>
      </c>
      <c r="R70" s="47">
        <v>104</v>
      </c>
      <c r="S70" s="47">
        <v>98.9</v>
      </c>
      <c r="T70" s="47">
        <v>99.7</v>
      </c>
      <c r="U70" s="47">
        <v>101.8</v>
      </c>
      <c r="V70" s="47">
        <v>116.9</v>
      </c>
      <c r="W70" s="47">
        <v>127</v>
      </c>
      <c r="X70" s="48">
        <v>0</v>
      </c>
    </row>
    <row r="71" spans="1:24" ht="15.75" x14ac:dyDescent="0.25">
      <c r="A71" s="7" t="s">
        <v>4</v>
      </c>
      <c r="B71" s="41">
        <v>106.2</v>
      </c>
      <c r="C71" s="41">
        <v>96.154635558640067</v>
      </c>
      <c r="D71" s="41">
        <v>109.77218617929321</v>
      </c>
      <c r="E71" s="41">
        <v>105.08356105643139</v>
      </c>
      <c r="F71" s="41">
        <v>103.20053210587965</v>
      </c>
      <c r="G71" s="41">
        <v>111.43169008642853</v>
      </c>
      <c r="H71" s="41">
        <v>102.26234852500203</v>
      </c>
      <c r="I71" s="41">
        <v>108.93625632716592</v>
      </c>
      <c r="J71" s="41">
        <v>111.2699902031723</v>
      </c>
      <c r="K71" s="41">
        <v>118.77061466998791</v>
      </c>
      <c r="L71" s="41">
        <v>106.31185406779346</v>
      </c>
      <c r="M71" s="41">
        <v>93.517082951137183</v>
      </c>
      <c r="N71" s="41">
        <v>104.24533810105254</v>
      </c>
      <c r="O71" s="41">
        <v>108.6427669186081</v>
      </c>
      <c r="P71" s="41">
        <v>102.13414401094889</v>
      </c>
      <c r="Q71" s="41">
        <v>102.51446921076226</v>
      </c>
      <c r="R71" s="41">
        <v>97.499063459949255</v>
      </c>
      <c r="S71" s="41">
        <v>97.393154998736364</v>
      </c>
      <c r="T71" s="41">
        <v>102.34014491589198</v>
      </c>
      <c r="U71" s="41">
        <v>103.5524372982955</v>
      </c>
      <c r="V71" s="41">
        <v>111.14799177498931</v>
      </c>
      <c r="W71" s="41">
        <v>110.13206703407117</v>
      </c>
      <c r="X71" s="41">
        <v>0</v>
      </c>
    </row>
    <row r="72" spans="1:24" ht="15.75" x14ac:dyDescent="0.25">
      <c r="A72" s="8" t="s">
        <v>108</v>
      </c>
      <c r="B72" s="56">
        <v>100.8</v>
      </c>
      <c r="C72" s="57">
        <v>88.5</v>
      </c>
      <c r="D72" s="47">
        <v>90.1</v>
      </c>
      <c r="E72" s="47">
        <v>100</v>
      </c>
      <c r="F72" s="47">
        <v>121</v>
      </c>
      <c r="G72" s="47">
        <v>168.7</v>
      </c>
      <c r="H72" s="47">
        <v>92.4</v>
      </c>
      <c r="I72" s="47">
        <v>105</v>
      </c>
      <c r="J72" s="47">
        <v>104.3</v>
      </c>
      <c r="K72" s="47">
        <v>105.1</v>
      </c>
      <c r="L72" s="47">
        <v>113.3</v>
      </c>
      <c r="M72" s="47">
        <v>91.5</v>
      </c>
      <c r="N72" s="47">
        <v>100.2</v>
      </c>
      <c r="O72" s="47">
        <v>97.299236673678735</v>
      </c>
      <c r="P72" s="47">
        <v>101.12511435568888</v>
      </c>
      <c r="Q72" s="47">
        <v>124.4</v>
      </c>
      <c r="R72" s="47">
        <v>97.2</v>
      </c>
      <c r="S72" s="47">
        <v>98.6</v>
      </c>
      <c r="T72" s="47">
        <v>98.3</v>
      </c>
      <c r="U72" s="47">
        <v>96.7</v>
      </c>
      <c r="V72" s="47">
        <v>103</v>
      </c>
      <c r="W72" s="47">
        <v>103.2</v>
      </c>
      <c r="X72" s="48">
        <v>0</v>
      </c>
    </row>
    <row r="73" spans="1:24" s="18" customFormat="1" ht="15.75" x14ac:dyDescent="0.25">
      <c r="A73" s="8" t="s">
        <v>24</v>
      </c>
      <c r="B73" s="56">
        <v>104.4</v>
      </c>
      <c r="C73" s="57">
        <v>95.1</v>
      </c>
      <c r="D73" s="47">
        <v>94.2</v>
      </c>
      <c r="E73" s="47">
        <v>101.3</v>
      </c>
      <c r="F73" s="47">
        <v>99.8</v>
      </c>
      <c r="G73" s="47">
        <v>126</v>
      </c>
      <c r="H73" s="47">
        <v>93.1</v>
      </c>
      <c r="I73" s="47">
        <v>111</v>
      </c>
      <c r="J73" s="47">
        <v>114.9</v>
      </c>
      <c r="K73" s="47">
        <v>113.8</v>
      </c>
      <c r="L73" s="47">
        <v>111.9</v>
      </c>
      <c r="M73" s="47">
        <v>97.7</v>
      </c>
      <c r="N73" s="47">
        <v>108.3</v>
      </c>
      <c r="O73" s="47">
        <v>107.59613627590727</v>
      </c>
      <c r="P73" s="47">
        <v>108.6178949006088</v>
      </c>
      <c r="Q73" s="47">
        <v>109.5</v>
      </c>
      <c r="R73" s="47">
        <v>117.6</v>
      </c>
      <c r="S73" s="47">
        <v>92.1</v>
      </c>
      <c r="T73" s="47">
        <v>102.8</v>
      </c>
      <c r="U73" s="47">
        <v>108.3</v>
      </c>
      <c r="V73" s="47">
        <v>125.3</v>
      </c>
      <c r="W73" s="47">
        <v>108</v>
      </c>
      <c r="X73" s="48">
        <v>0</v>
      </c>
    </row>
    <row r="74" spans="1:24" ht="15.75" x14ac:dyDescent="0.25">
      <c r="A74" s="9" t="s">
        <v>109</v>
      </c>
      <c r="B74" s="56">
        <v>107.1</v>
      </c>
      <c r="C74" s="57">
        <v>97.5</v>
      </c>
      <c r="D74" s="47">
        <v>109.7</v>
      </c>
      <c r="E74" s="47">
        <v>111.1</v>
      </c>
      <c r="F74" s="47">
        <v>105.4</v>
      </c>
      <c r="G74" s="47">
        <v>103.9</v>
      </c>
      <c r="H74" s="47">
        <v>105</v>
      </c>
      <c r="I74" s="47">
        <v>102.8</v>
      </c>
      <c r="J74" s="47">
        <v>111</v>
      </c>
      <c r="K74" s="47">
        <v>114.2</v>
      </c>
      <c r="L74" s="47">
        <v>99.6</v>
      </c>
      <c r="M74" s="47">
        <v>86.9</v>
      </c>
      <c r="N74" s="47">
        <v>100.7</v>
      </c>
      <c r="O74" s="47">
        <v>109.71376280576328</v>
      </c>
      <c r="P74" s="47">
        <v>96.916677227329856</v>
      </c>
      <c r="Q74" s="47">
        <v>95.5</v>
      </c>
      <c r="R74" s="47">
        <v>89.8</v>
      </c>
      <c r="S74" s="47">
        <v>100.4</v>
      </c>
      <c r="T74" s="47">
        <v>103.6</v>
      </c>
      <c r="U74" s="47">
        <v>102</v>
      </c>
      <c r="V74" s="47">
        <v>99.2</v>
      </c>
      <c r="W74" s="47">
        <v>114.5</v>
      </c>
      <c r="X74" s="48">
        <v>0</v>
      </c>
    </row>
    <row r="75" spans="1:24" ht="15.75" x14ac:dyDescent="0.25">
      <c r="A75" s="9" t="s">
        <v>23</v>
      </c>
      <c r="B75" s="56">
        <v>107</v>
      </c>
      <c r="C75" s="57">
        <v>97.7</v>
      </c>
      <c r="D75" s="47">
        <v>110.2</v>
      </c>
      <c r="E75" s="47">
        <v>94.5</v>
      </c>
      <c r="F75" s="47">
        <v>108.5</v>
      </c>
      <c r="G75" s="47">
        <v>87.8</v>
      </c>
      <c r="H75" s="47">
        <v>109.7</v>
      </c>
      <c r="I75" s="47">
        <v>108.8</v>
      </c>
      <c r="J75" s="47">
        <v>109.7</v>
      </c>
      <c r="K75" s="47">
        <v>114.5</v>
      </c>
      <c r="L75" s="47">
        <v>96.2</v>
      </c>
      <c r="M75" s="47">
        <v>84</v>
      </c>
      <c r="N75" s="47">
        <v>91.9</v>
      </c>
      <c r="O75" s="47">
        <v>100.43078821987281</v>
      </c>
      <c r="P75" s="47">
        <v>88.829677481208648</v>
      </c>
      <c r="Q75" s="47">
        <v>93.1</v>
      </c>
      <c r="R75" s="47">
        <v>90.9</v>
      </c>
      <c r="S75" s="47">
        <v>100.2</v>
      </c>
      <c r="T75" s="47">
        <v>101.4</v>
      </c>
      <c r="U75" s="47">
        <v>99.1</v>
      </c>
      <c r="V75" s="47">
        <v>98.1</v>
      </c>
      <c r="W75" s="47">
        <v>112.4</v>
      </c>
      <c r="X75" s="48">
        <v>0</v>
      </c>
    </row>
    <row r="76" spans="1:24" ht="15.75" x14ac:dyDescent="0.25">
      <c r="A76" s="5" t="s">
        <v>22</v>
      </c>
      <c r="B76" s="56">
        <v>109</v>
      </c>
      <c r="C76" s="57">
        <v>103</v>
      </c>
      <c r="D76" s="47">
        <v>110.4</v>
      </c>
      <c r="E76" s="47">
        <v>112</v>
      </c>
      <c r="F76" s="47">
        <v>101.3</v>
      </c>
      <c r="G76" s="47">
        <v>109.8</v>
      </c>
      <c r="H76" s="47">
        <v>109.2</v>
      </c>
      <c r="I76" s="47">
        <v>103</v>
      </c>
      <c r="J76" s="47">
        <v>115</v>
      </c>
      <c r="K76" s="47">
        <v>125.5</v>
      </c>
      <c r="L76" s="47">
        <v>98.7</v>
      </c>
      <c r="M76" s="47">
        <v>78.8</v>
      </c>
      <c r="N76" s="47">
        <v>104.7</v>
      </c>
      <c r="O76" s="47">
        <v>93.675190400314364</v>
      </c>
      <c r="P76" s="47">
        <v>108.81759298410856</v>
      </c>
      <c r="Q76" s="47">
        <v>94.6</v>
      </c>
      <c r="R76" s="47">
        <v>86</v>
      </c>
      <c r="S76" s="47">
        <v>99.7</v>
      </c>
      <c r="T76" s="47">
        <v>102.5</v>
      </c>
      <c r="U76" s="47">
        <v>103.3</v>
      </c>
      <c r="V76" s="47">
        <v>99</v>
      </c>
      <c r="W76" s="47">
        <v>107.7</v>
      </c>
      <c r="X76" s="48">
        <v>0</v>
      </c>
    </row>
    <row r="77" spans="1:24" ht="15.75" x14ac:dyDescent="0.25">
      <c r="A77" s="8" t="s">
        <v>85</v>
      </c>
      <c r="B77" s="56">
        <v>102.7</v>
      </c>
      <c r="C77" s="57">
        <v>97</v>
      </c>
      <c r="D77" s="47">
        <v>96</v>
      </c>
      <c r="E77" s="47">
        <v>117.3</v>
      </c>
      <c r="F77" s="47">
        <v>102.7</v>
      </c>
      <c r="G77" s="47">
        <v>120.5</v>
      </c>
      <c r="H77" s="47">
        <v>76.7</v>
      </c>
      <c r="I77" s="47">
        <v>98.3</v>
      </c>
      <c r="J77" s="47">
        <v>109.4</v>
      </c>
      <c r="K77" s="47">
        <v>104.1</v>
      </c>
      <c r="L77" s="47">
        <v>103.4</v>
      </c>
      <c r="M77" s="47">
        <v>98.8</v>
      </c>
      <c r="N77" s="47">
        <v>111.6</v>
      </c>
      <c r="O77" s="47">
        <v>123.3440290210482</v>
      </c>
      <c r="P77" s="47">
        <v>105.42864405811878</v>
      </c>
      <c r="Q77" s="47">
        <v>96.7</v>
      </c>
      <c r="R77" s="47">
        <v>96.2</v>
      </c>
      <c r="S77" s="47">
        <v>101.4</v>
      </c>
      <c r="T77" s="47">
        <v>107.6</v>
      </c>
      <c r="U77" s="47">
        <v>106.8</v>
      </c>
      <c r="V77" s="47">
        <v>101.2</v>
      </c>
      <c r="W77" s="47">
        <v>121.5</v>
      </c>
      <c r="X77" s="48">
        <v>0</v>
      </c>
    </row>
    <row r="78" spans="1:24" ht="15.75" x14ac:dyDescent="0.25">
      <c r="A78" s="11" t="s">
        <v>110</v>
      </c>
      <c r="B78" s="56">
        <v>106.1</v>
      </c>
      <c r="C78" s="57">
        <v>98.7</v>
      </c>
      <c r="D78" s="47">
        <v>123.2</v>
      </c>
      <c r="E78" s="47">
        <v>107</v>
      </c>
      <c r="F78" s="47">
        <v>98.7</v>
      </c>
      <c r="G78" s="47">
        <v>91.9</v>
      </c>
      <c r="H78" s="47">
        <v>95</v>
      </c>
      <c r="I78" s="47">
        <v>115</v>
      </c>
      <c r="J78" s="47">
        <v>108.9</v>
      </c>
      <c r="K78" s="47">
        <v>146.69999999999999</v>
      </c>
      <c r="L78" s="47">
        <v>105.7</v>
      </c>
      <c r="M78" s="47">
        <v>97.6</v>
      </c>
      <c r="N78" s="47">
        <v>104.9</v>
      </c>
      <c r="O78" s="47">
        <v>109.66322591326063</v>
      </c>
      <c r="P78" s="47">
        <v>101.92599065250742</v>
      </c>
      <c r="Q78" s="47">
        <v>106.2</v>
      </c>
      <c r="R78" s="47">
        <v>101.7</v>
      </c>
      <c r="S78" s="47">
        <v>100.3</v>
      </c>
      <c r="T78" s="47">
        <v>99.8</v>
      </c>
      <c r="U78" s="47">
        <v>102.1</v>
      </c>
      <c r="V78" s="47">
        <v>113</v>
      </c>
      <c r="W78" s="47">
        <v>108.8</v>
      </c>
      <c r="X78" s="48">
        <v>0</v>
      </c>
    </row>
    <row r="79" spans="1:24" ht="15.75" x14ac:dyDescent="0.25">
      <c r="A79" s="7" t="s">
        <v>5</v>
      </c>
      <c r="B79" s="41">
        <v>103.2</v>
      </c>
      <c r="C79" s="41">
        <v>105.14992565620737</v>
      </c>
      <c r="D79" s="41">
        <v>100.93631132530854</v>
      </c>
      <c r="E79" s="41">
        <v>100.37944381717392</v>
      </c>
      <c r="F79" s="41">
        <v>102.36434455618688</v>
      </c>
      <c r="G79" s="41">
        <v>117.70649126751755</v>
      </c>
      <c r="H79" s="41">
        <v>104.77254442317194</v>
      </c>
      <c r="I79" s="41">
        <v>107.26475705770862</v>
      </c>
      <c r="J79" s="41">
        <v>109.98203585697055</v>
      </c>
      <c r="K79" s="41">
        <v>126.00524282754759</v>
      </c>
      <c r="L79" s="41">
        <v>106.11598855404227</v>
      </c>
      <c r="M79" s="41">
        <v>95.895933729706044</v>
      </c>
      <c r="N79" s="41">
        <v>103.17640375093187</v>
      </c>
      <c r="O79" s="41">
        <v>105.56460540156736</v>
      </c>
      <c r="P79" s="41">
        <v>101.8196345414065</v>
      </c>
      <c r="Q79" s="41">
        <v>102.40238665920754</v>
      </c>
      <c r="R79" s="41">
        <v>114.30605610651617</v>
      </c>
      <c r="S79" s="41">
        <v>99.396962474507518</v>
      </c>
      <c r="T79" s="41">
        <v>100.77340715946241</v>
      </c>
      <c r="U79" s="41">
        <v>101.11631884204716</v>
      </c>
      <c r="V79" s="41">
        <v>106.4710697874217</v>
      </c>
      <c r="W79" s="41">
        <v>115.46140687569364</v>
      </c>
      <c r="X79" s="41">
        <v>0</v>
      </c>
    </row>
    <row r="80" spans="1:24" ht="15.75" x14ac:dyDescent="0.25">
      <c r="A80" s="8" t="s">
        <v>21</v>
      </c>
      <c r="B80" s="56">
        <v>103.7</v>
      </c>
      <c r="C80" s="57">
        <v>93.9</v>
      </c>
      <c r="D80" s="47">
        <v>98.7</v>
      </c>
      <c r="E80" s="47">
        <v>99.5</v>
      </c>
      <c r="F80" s="47">
        <v>103</v>
      </c>
      <c r="G80" s="47">
        <v>81.7</v>
      </c>
      <c r="H80" s="47">
        <v>90</v>
      </c>
      <c r="I80" s="47">
        <v>119.3</v>
      </c>
      <c r="J80" s="47">
        <v>136.6</v>
      </c>
      <c r="K80" s="47">
        <v>175.9</v>
      </c>
      <c r="L80" s="47">
        <v>95.2</v>
      </c>
      <c r="M80" s="47">
        <v>70.7</v>
      </c>
      <c r="N80" s="47">
        <v>104</v>
      </c>
      <c r="O80" s="47">
        <v>102.08897729612505</v>
      </c>
      <c r="P80" s="47">
        <v>104.72391736009305</v>
      </c>
      <c r="Q80" s="47">
        <v>123.9</v>
      </c>
      <c r="R80" s="47">
        <v>94.7</v>
      </c>
      <c r="S80" s="47">
        <v>102.3</v>
      </c>
      <c r="T80" s="47">
        <v>99.9</v>
      </c>
      <c r="U80" s="47">
        <v>102.1</v>
      </c>
      <c r="V80" s="47">
        <v>105.6</v>
      </c>
      <c r="W80" s="47">
        <v>88.6</v>
      </c>
      <c r="X80" s="48">
        <v>0</v>
      </c>
    </row>
    <row r="81" spans="1:24" ht="15.75" x14ac:dyDescent="0.25">
      <c r="A81" s="8" t="s">
        <v>20</v>
      </c>
      <c r="B81" s="56">
        <v>98.9</v>
      </c>
      <c r="C81" s="57">
        <v>102.7</v>
      </c>
      <c r="D81" s="47">
        <v>102.1</v>
      </c>
      <c r="E81" s="47">
        <v>98.9</v>
      </c>
      <c r="F81" s="47">
        <v>115.6</v>
      </c>
      <c r="G81" s="47">
        <v>116.6</v>
      </c>
      <c r="H81" s="47">
        <v>60</v>
      </c>
      <c r="I81" s="47">
        <v>106.4</v>
      </c>
      <c r="J81" s="47">
        <v>97.3</v>
      </c>
      <c r="K81" s="47">
        <v>130.30000000000001</v>
      </c>
      <c r="L81" s="47">
        <v>110.9</v>
      </c>
      <c r="M81" s="47">
        <v>90</v>
      </c>
      <c r="N81" s="47">
        <v>101.8</v>
      </c>
      <c r="O81" s="47">
        <v>77.818751383677565</v>
      </c>
      <c r="P81" s="47">
        <v>105.22877439079986</v>
      </c>
      <c r="Q81" s="47">
        <v>106.1</v>
      </c>
      <c r="R81" s="47">
        <v>115.5</v>
      </c>
      <c r="S81" s="47">
        <v>99.7</v>
      </c>
      <c r="T81" s="47">
        <v>103</v>
      </c>
      <c r="U81" s="47">
        <v>101.7</v>
      </c>
      <c r="V81" s="47">
        <v>101.2</v>
      </c>
      <c r="W81" s="47">
        <v>127.9</v>
      </c>
      <c r="X81" s="48">
        <v>0</v>
      </c>
    </row>
    <row r="82" spans="1:24" s="18" customFormat="1" ht="15.75" x14ac:dyDescent="0.25">
      <c r="A82" s="8" t="s">
        <v>19</v>
      </c>
      <c r="B82" s="56">
        <v>102.2</v>
      </c>
      <c r="C82" s="57">
        <v>98.4</v>
      </c>
      <c r="D82" s="47">
        <v>101.7</v>
      </c>
      <c r="E82" s="47">
        <v>101.2</v>
      </c>
      <c r="F82" s="47">
        <v>109.4</v>
      </c>
      <c r="G82" s="47">
        <v>100.5</v>
      </c>
      <c r="H82" s="47">
        <v>103.9</v>
      </c>
      <c r="I82" s="47">
        <v>100.5</v>
      </c>
      <c r="J82" s="47">
        <v>93.3</v>
      </c>
      <c r="K82" s="47">
        <v>101.9</v>
      </c>
      <c r="L82" s="47">
        <v>109.5</v>
      </c>
      <c r="M82" s="47">
        <v>92.3</v>
      </c>
      <c r="N82" s="47">
        <v>103.9</v>
      </c>
      <c r="O82" s="47">
        <v>108.12360121955689</v>
      </c>
      <c r="P82" s="47">
        <v>102.52430615578065</v>
      </c>
      <c r="Q82" s="47">
        <v>105.2</v>
      </c>
      <c r="R82" s="47">
        <v>99.3</v>
      </c>
      <c r="S82" s="47">
        <v>100.5</v>
      </c>
      <c r="T82" s="47">
        <v>99.8</v>
      </c>
      <c r="U82" s="47">
        <v>105.4</v>
      </c>
      <c r="V82" s="47">
        <v>101.1</v>
      </c>
      <c r="W82" s="47">
        <v>107.2</v>
      </c>
      <c r="X82" s="48">
        <v>0</v>
      </c>
    </row>
    <row r="83" spans="1:24" ht="15.75" x14ac:dyDescent="0.25">
      <c r="A83" s="8" t="s">
        <v>111</v>
      </c>
      <c r="B83" s="56">
        <v>103.3</v>
      </c>
      <c r="C83" s="57">
        <v>114.8</v>
      </c>
      <c r="D83" s="47">
        <v>94.3</v>
      </c>
      <c r="E83" s="47">
        <v>106.8</v>
      </c>
      <c r="F83" s="47">
        <v>134.6</v>
      </c>
      <c r="G83" s="47">
        <v>111.2</v>
      </c>
      <c r="H83" s="47">
        <v>87.4</v>
      </c>
      <c r="I83" s="47">
        <v>102.7</v>
      </c>
      <c r="J83" s="47">
        <v>105.4</v>
      </c>
      <c r="K83" s="47">
        <v>117.5</v>
      </c>
      <c r="L83" s="47">
        <v>90.8</v>
      </c>
      <c r="M83" s="47">
        <v>94.7</v>
      </c>
      <c r="N83" s="47">
        <v>95.7</v>
      </c>
      <c r="O83" s="47">
        <v>82.980239124721209</v>
      </c>
      <c r="P83" s="47">
        <v>101.62045413643695</v>
      </c>
      <c r="Q83" s="47">
        <v>85</v>
      </c>
      <c r="R83" s="47">
        <v>104.6</v>
      </c>
      <c r="S83" s="47">
        <v>99</v>
      </c>
      <c r="T83" s="47">
        <v>102.2</v>
      </c>
      <c r="U83" s="47">
        <v>102.6</v>
      </c>
      <c r="V83" s="47">
        <v>110.1</v>
      </c>
      <c r="W83" s="47">
        <v>101.4</v>
      </c>
      <c r="X83" s="48">
        <v>0</v>
      </c>
    </row>
    <row r="84" spans="1:24" ht="15.75" x14ac:dyDescent="0.25">
      <c r="A84" s="8" t="s">
        <v>112</v>
      </c>
      <c r="B84" s="56">
        <v>99.7</v>
      </c>
      <c r="C84" s="57">
        <v>92.7</v>
      </c>
      <c r="D84" s="47">
        <v>96.4</v>
      </c>
      <c r="E84" s="47">
        <v>96.4</v>
      </c>
      <c r="F84" s="47">
        <v>95.3</v>
      </c>
      <c r="G84" s="47">
        <v>112.6</v>
      </c>
      <c r="H84" s="47">
        <v>121.5</v>
      </c>
      <c r="I84" s="47">
        <v>108.6</v>
      </c>
      <c r="J84" s="47">
        <v>115.9</v>
      </c>
      <c r="K84" s="47">
        <v>123.1</v>
      </c>
      <c r="L84" s="47">
        <v>102.3</v>
      </c>
      <c r="M84" s="47">
        <v>94.5</v>
      </c>
      <c r="N84" s="47">
        <v>97.3</v>
      </c>
      <c r="O84" s="47">
        <v>90.006193814530391</v>
      </c>
      <c r="P84" s="47">
        <v>102.82080550544256</v>
      </c>
      <c r="Q84" s="47">
        <v>92.9</v>
      </c>
      <c r="R84" s="47">
        <v>124.3</v>
      </c>
      <c r="S84" s="47">
        <v>100</v>
      </c>
      <c r="T84" s="47">
        <v>99.4</v>
      </c>
      <c r="U84" s="47">
        <v>100.2</v>
      </c>
      <c r="V84" s="47">
        <v>106.2</v>
      </c>
      <c r="W84" s="47">
        <v>99.1</v>
      </c>
      <c r="X84" s="48">
        <v>0</v>
      </c>
    </row>
    <row r="85" spans="1:24" ht="15.75" x14ac:dyDescent="0.25">
      <c r="A85" s="8" t="s">
        <v>113</v>
      </c>
      <c r="B85" s="56">
        <v>104.4</v>
      </c>
      <c r="C85" s="57">
        <v>93.8</v>
      </c>
      <c r="D85" s="47">
        <v>99.9</v>
      </c>
      <c r="E85" s="47">
        <v>105.3</v>
      </c>
      <c r="F85" s="47">
        <v>100.1</v>
      </c>
      <c r="G85" s="47">
        <v>114.8</v>
      </c>
      <c r="H85" s="47">
        <v>113.6</v>
      </c>
      <c r="I85" s="47">
        <v>104.9</v>
      </c>
      <c r="J85" s="47">
        <v>111.1</v>
      </c>
      <c r="K85" s="47">
        <v>143.30000000000001</v>
      </c>
      <c r="L85" s="47">
        <v>110.1</v>
      </c>
      <c r="M85" s="47">
        <v>97.5</v>
      </c>
      <c r="N85" s="47">
        <v>114.5</v>
      </c>
      <c r="O85" s="47">
        <v>145.9153519092136</v>
      </c>
      <c r="P85" s="47">
        <v>100.41842280636317</v>
      </c>
      <c r="Q85" s="47">
        <v>104.6</v>
      </c>
      <c r="R85" s="47">
        <v>114.7</v>
      </c>
      <c r="S85" s="47">
        <v>99.5</v>
      </c>
      <c r="T85" s="47">
        <v>101.4</v>
      </c>
      <c r="U85" s="47">
        <v>100.9</v>
      </c>
      <c r="V85" s="47">
        <v>100.3</v>
      </c>
      <c r="W85" s="47">
        <v>114</v>
      </c>
      <c r="X85" s="48">
        <v>0</v>
      </c>
    </row>
    <row r="86" spans="1:24" ht="15.75" x14ac:dyDescent="0.25">
      <c r="A86" s="64" t="s">
        <v>183</v>
      </c>
      <c r="B86" s="56">
        <v>107</v>
      </c>
      <c r="C86" s="57">
        <v>115.2</v>
      </c>
      <c r="D86" s="47">
        <v>108.6</v>
      </c>
      <c r="E86" s="47">
        <v>104.4</v>
      </c>
      <c r="F86" s="47">
        <v>96.8</v>
      </c>
      <c r="G86" s="47">
        <v>136.19999999999999</v>
      </c>
      <c r="H86" s="47">
        <v>88.4</v>
      </c>
      <c r="I86" s="47">
        <v>116.8</v>
      </c>
      <c r="J86" s="47">
        <v>121.2</v>
      </c>
      <c r="K86" s="47">
        <v>144.69999999999999</v>
      </c>
      <c r="L86" s="47">
        <v>110.6</v>
      </c>
      <c r="M86" s="47">
        <v>91.6</v>
      </c>
      <c r="N86" s="47">
        <v>106.3</v>
      </c>
      <c r="O86" s="47">
        <v>119.72842331278082</v>
      </c>
      <c r="P86" s="47">
        <v>100.92547396350299</v>
      </c>
      <c r="Q86" s="47">
        <v>114.1</v>
      </c>
      <c r="R86" s="47">
        <v>115.4</v>
      </c>
      <c r="S86" s="47">
        <v>100.5</v>
      </c>
      <c r="T86" s="47">
        <v>98.5</v>
      </c>
      <c r="U86" s="47">
        <v>99.3</v>
      </c>
      <c r="V86" s="47">
        <v>113.6</v>
      </c>
      <c r="W86" s="47">
        <v>121.1</v>
      </c>
      <c r="X86" s="48">
        <v>0</v>
      </c>
    </row>
    <row r="87" spans="1:24" ht="15.75" x14ac:dyDescent="0.25">
      <c r="A87" s="8" t="s">
        <v>114</v>
      </c>
      <c r="B87" s="56">
        <v>107.1</v>
      </c>
      <c r="C87" s="57">
        <v>117.6</v>
      </c>
      <c r="D87" s="47">
        <v>128.5</v>
      </c>
      <c r="E87" s="47">
        <v>111.1</v>
      </c>
      <c r="F87" s="47">
        <v>106.3</v>
      </c>
      <c r="G87" s="47">
        <v>115.5</v>
      </c>
      <c r="H87" s="47">
        <v>103.6</v>
      </c>
      <c r="I87" s="47">
        <v>104.5</v>
      </c>
      <c r="J87" s="47">
        <v>104.5</v>
      </c>
      <c r="K87" s="47">
        <v>123.3</v>
      </c>
      <c r="L87" s="47">
        <v>110.2</v>
      </c>
      <c r="M87" s="47">
        <v>97</v>
      </c>
      <c r="N87" s="47">
        <v>106.8</v>
      </c>
      <c r="O87" s="47">
        <v>110.48940919175125</v>
      </c>
      <c r="P87" s="47">
        <v>104.42117840209227</v>
      </c>
      <c r="Q87" s="47">
        <v>106.4</v>
      </c>
      <c r="R87" s="47">
        <v>124.6</v>
      </c>
      <c r="S87" s="47">
        <v>96.8</v>
      </c>
      <c r="T87" s="47">
        <v>102.8</v>
      </c>
      <c r="U87" s="47">
        <v>101.6</v>
      </c>
      <c r="V87" s="47">
        <v>112.8</v>
      </c>
      <c r="W87" s="47">
        <v>147.9</v>
      </c>
      <c r="X87" s="48">
        <v>0</v>
      </c>
    </row>
    <row r="88" spans="1:24" ht="15.75" x14ac:dyDescent="0.25">
      <c r="A88" s="8" t="s">
        <v>18</v>
      </c>
      <c r="B88" s="56">
        <v>101.3</v>
      </c>
      <c r="C88" s="57">
        <v>103.8</v>
      </c>
      <c r="D88" s="47">
        <v>97.3</v>
      </c>
      <c r="E88" s="47">
        <v>98.3</v>
      </c>
      <c r="F88" s="47">
        <v>107.4</v>
      </c>
      <c r="G88" s="47">
        <v>99.1</v>
      </c>
      <c r="H88" s="47">
        <v>106</v>
      </c>
      <c r="I88" s="47">
        <v>101.9</v>
      </c>
      <c r="J88" s="47">
        <v>108.1</v>
      </c>
      <c r="K88" s="47">
        <v>113</v>
      </c>
      <c r="L88" s="47">
        <v>103.7</v>
      </c>
      <c r="M88" s="47">
        <v>101.5</v>
      </c>
      <c r="N88" s="47">
        <v>98.3</v>
      </c>
      <c r="O88" s="47">
        <v>94.588994587867177</v>
      </c>
      <c r="P88" s="47">
        <v>100.12831964756796</v>
      </c>
      <c r="Q88" s="47">
        <v>109.2</v>
      </c>
      <c r="R88" s="47">
        <v>94.6</v>
      </c>
      <c r="S88" s="47">
        <v>99.3</v>
      </c>
      <c r="T88" s="47">
        <v>101.2</v>
      </c>
      <c r="U88" s="47">
        <v>101.6</v>
      </c>
      <c r="V88" s="47">
        <v>100.4</v>
      </c>
      <c r="W88" s="47">
        <v>101.4</v>
      </c>
      <c r="X88" s="48">
        <v>0</v>
      </c>
    </row>
    <row r="89" spans="1:24" ht="15.75" x14ac:dyDescent="0.25">
      <c r="A89" s="11" t="s">
        <v>17</v>
      </c>
      <c r="B89" s="58">
        <v>103.2</v>
      </c>
      <c r="C89" s="57">
        <v>109</v>
      </c>
      <c r="D89" s="47">
        <v>100.2</v>
      </c>
      <c r="E89" s="47">
        <v>109.1</v>
      </c>
      <c r="F89" s="47">
        <v>113.3</v>
      </c>
      <c r="G89" s="47">
        <v>115</v>
      </c>
      <c r="H89" s="47">
        <v>84.6</v>
      </c>
      <c r="I89" s="47">
        <v>118.6</v>
      </c>
      <c r="J89" s="47">
        <v>99.7</v>
      </c>
      <c r="K89" s="47">
        <v>106.2</v>
      </c>
      <c r="L89" s="47">
        <v>109.6</v>
      </c>
      <c r="M89" s="47">
        <v>95.1</v>
      </c>
      <c r="N89" s="47">
        <v>101.7</v>
      </c>
      <c r="O89" s="47">
        <v>107.38970559409864</v>
      </c>
      <c r="P89" s="47">
        <v>97.333020453658094</v>
      </c>
      <c r="Q89" s="47">
        <v>104.6</v>
      </c>
      <c r="R89" s="47">
        <v>92.1</v>
      </c>
      <c r="S89" s="47">
        <v>99.7</v>
      </c>
      <c r="T89" s="47">
        <v>99.9</v>
      </c>
      <c r="U89" s="47">
        <v>102.6</v>
      </c>
      <c r="V89" s="47">
        <v>106.4</v>
      </c>
      <c r="W89" s="47">
        <v>116</v>
      </c>
      <c r="X89" s="48">
        <v>0</v>
      </c>
    </row>
    <row r="90" spans="1:24" ht="15.75" x14ac:dyDescent="0.25">
      <c r="A90" s="7" t="s">
        <v>6</v>
      </c>
      <c r="B90" s="41">
        <v>106.2</v>
      </c>
      <c r="C90" s="41">
        <v>110.64187803785866</v>
      </c>
      <c r="D90" s="41">
        <v>108.28923420289019</v>
      </c>
      <c r="E90" s="41">
        <v>105.24525107531579</v>
      </c>
      <c r="F90" s="41">
        <v>101.55957499326537</v>
      </c>
      <c r="G90" s="41">
        <v>105.26815031805097</v>
      </c>
      <c r="H90" s="41">
        <v>117.73103196540188</v>
      </c>
      <c r="I90" s="41">
        <v>105.46741047063351</v>
      </c>
      <c r="J90" s="41">
        <v>109.59279953602261</v>
      </c>
      <c r="K90" s="41">
        <v>127.63879188256134</v>
      </c>
      <c r="L90" s="41">
        <v>100.50869991528386</v>
      </c>
      <c r="M90" s="41">
        <v>94.561180999530833</v>
      </c>
      <c r="N90" s="41">
        <v>102.62409719051631</v>
      </c>
      <c r="O90" s="41">
        <v>104.40261343404174</v>
      </c>
      <c r="P90" s="41">
        <v>101.83595887863979</v>
      </c>
      <c r="Q90" s="41">
        <v>104.73156521935445</v>
      </c>
      <c r="R90" s="41">
        <v>103.92874997192291</v>
      </c>
      <c r="S90" s="41">
        <v>99.885339259620352</v>
      </c>
      <c r="T90" s="41">
        <v>100.57803534328794</v>
      </c>
      <c r="U90" s="41">
        <v>100.18916963548779</v>
      </c>
      <c r="V90" s="41">
        <v>97.781854913937934</v>
      </c>
      <c r="W90" s="41">
        <v>113.25550583489188</v>
      </c>
      <c r="X90" s="41">
        <v>0</v>
      </c>
    </row>
    <row r="91" spans="1:24" ht="15.75" x14ac:dyDescent="0.25">
      <c r="A91" s="8" t="s">
        <v>115</v>
      </c>
      <c r="B91" s="59">
        <v>104.2</v>
      </c>
      <c r="C91" s="57">
        <v>104.7</v>
      </c>
      <c r="D91" s="47">
        <v>136.6</v>
      </c>
      <c r="E91" s="47">
        <v>105.5</v>
      </c>
      <c r="F91" s="47">
        <v>98.6</v>
      </c>
      <c r="G91" s="47">
        <v>117.6</v>
      </c>
      <c r="H91" s="47">
        <v>101.6</v>
      </c>
      <c r="I91" s="47">
        <v>100.3</v>
      </c>
      <c r="J91" s="47">
        <v>104.5</v>
      </c>
      <c r="K91" s="47">
        <v>131.80000000000001</v>
      </c>
      <c r="L91" s="47">
        <v>96.4</v>
      </c>
      <c r="M91" s="47">
        <v>95.7</v>
      </c>
      <c r="N91" s="47">
        <v>97.1</v>
      </c>
      <c r="O91" s="47">
        <v>85.722112958967116</v>
      </c>
      <c r="P91" s="47">
        <v>100.31394208291873</v>
      </c>
      <c r="Q91" s="47">
        <v>112.9</v>
      </c>
      <c r="R91" s="47">
        <v>108.5</v>
      </c>
      <c r="S91" s="47">
        <v>99.6</v>
      </c>
      <c r="T91" s="47">
        <v>100.7</v>
      </c>
      <c r="U91" s="47">
        <v>98.4</v>
      </c>
      <c r="V91" s="47">
        <v>90</v>
      </c>
      <c r="W91" s="47">
        <v>120.5</v>
      </c>
      <c r="X91" s="48">
        <v>0</v>
      </c>
    </row>
    <row r="92" spans="1:24" ht="15.75" x14ac:dyDescent="0.25">
      <c r="A92" s="8" t="s">
        <v>116</v>
      </c>
      <c r="B92" s="56">
        <v>115.5</v>
      </c>
      <c r="C92" s="57">
        <v>104.7</v>
      </c>
      <c r="D92" s="47">
        <v>122.9</v>
      </c>
      <c r="E92" s="47">
        <v>103.4</v>
      </c>
      <c r="F92" s="47">
        <v>107.3</v>
      </c>
      <c r="G92" s="47">
        <v>100.4</v>
      </c>
      <c r="H92" s="47">
        <v>145.1</v>
      </c>
      <c r="I92" s="47">
        <v>99.1</v>
      </c>
      <c r="J92" s="47">
        <v>112.8</v>
      </c>
      <c r="K92" s="47">
        <v>129.5</v>
      </c>
      <c r="L92" s="47">
        <v>116.6</v>
      </c>
      <c r="M92" s="47">
        <v>88.6</v>
      </c>
      <c r="N92" s="47">
        <v>100.8</v>
      </c>
      <c r="O92" s="47">
        <v>92.068572313082825</v>
      </c>
      <c r="P92" s="47">
        <v>104.8290283708458</v>
      </c>
      <c r="Q92" s="47">
        <v>116.8</v>
      </c>
      <c r="R92" s="47">
        <v>91.7</v>
      </c>
      <c r="S92" s="47">
        <v>99.1</v>
      </c>
      <c r="T92" s="47">
        <v>101.2</v>
      </c>
      <c r="U92" s="47">
        <v>101.5</v>
      </c>
      <c r="V92" s="47">
        <v>99.5</v>
      </c>
      <c r="W92" s="47">
        <v>103.5</v>
      </c>
      <c r="X92" s="48">
        <v>0</v>
      </c>
    </row>
    <row r="93" spans="1:24" s="18" customFormat="1" ht="15.75" x14ac:dyDescent="0.25">
      <c r="A93" s="8" t="s">
        <v>7</v>
      </c>
      <c r="B93" s="56">
        <v>105.1</v>
      </c>
      <c r="C93" s="57">
        <v>95.9</v>
      </c>
      <c r="D93" s="47">
        <v>113.8</v>
      </c>
      <c r="E93" s="47">
        <v>101.2</v>
      </c>
      <c r="F93" s="47">
        <v>99.5</v>
      </c>
      <c r="G93" s="47">
        <v>100.4</v>
      </c>
      <c r="H93" s="47">
        <v>115.6</v>
      </c>
      <c r="I93" s="47">
        <v>104.4</v>
      </c>
      <c r="J93" s="47">
        <v>108.9</v>
      </c>
      <c r="K93" s="47">
        <v>113.6</v>
      </c>
      <c r="L93" s="47">
        <v>86.5</v>
      </c>
      <c r="M93" s="47">
        <v>93.3</v>
      </c>
      <c r="N93" s="47">
        <v>100</v>
      </c>
      <c r="O93" s="47">
        <v>89.313716043023788</v>
      </c>
      <c r="P93" s="47">
        <v>103.13127560990132</v>
      </c>
      <c r="Q93" s="47">
        <v>94.3</v>
      </c>
      <c r="R93" s="47">
        <v>79</v>
      </c>
      <c r="S93" s="47">
        <v>100.1</v>
      </c>
      <c r="T93" s="47">
        <v>99.7</v>
      </c>
      <c r="U93" s="47">
        <v>99.8</v>
      </c>
      <c r="V93" s="47">
        <v>103.3</v>
      </c>
      <c r="W93" s="47">
        <v>109.5</v>
      </c>
      <c r="X93" s="48">
        <v>0</v>
      </c>
    </row>
    <row r="94" spans="1:24" ht="15.75" x14ac:dyDescent="0.25">
      <c r="A94" s="8" t="s">
        <v>16</v>
      </c>
      <c r="B94" s="56">
        <v>107.1</v>
      </c>
      <c r="C94" s="57">
        <v>137.4</v>
      </c>
      <c r="D94" s="47">
        <v>79.5</v>
      </c>
      <c r="E94" s="47">
        <v>72.2</v>
      </c>
      <c r="F94" s="47">
        <v>99.5</v>
      </c>
      <c r="G94" s="47">
        <v>129.6</v>
      </c>
      <c r="H94" s="47">
        <v>119.4</v>
      </c>
      <c r="I94" s="47">
        <v>114.4</v>
      </c>
      <c r="J94" s="47">
        <v>115.2</v>
      </c>
      <c r="K94" s="47">
        <v>119.3</v>
      </c>
      <c r="L94" s="47">
        <v>99.9</v>
      </c>
      <c r="M94" s="47">
        <v>91.6</v>
      </c>
      <c r="N94" s="47">
        <v>93.5</v>
      </c>
      <c r="O94" s="47">
        <v>89.178324942973006</v>
      </c>
      <c r="P94" s="47">
        <v>95.929027951135538</v>
      </c>
      <c r="Q94" s="47">
        <v>98</v>
      </c>
      <c r="R94" s="47">
        <v>101.9</v>
      </c>
      <c r="S94" s="47">
        <v>100.9</v>
      </c>
      <c r="T94" s="47">
        <v>101.1</v>
      </c>
      <c r="U94" s="47">
        <v>99</v>
      </c>
      <c r="V94" s="47">
        <v>109.1</v>
      </c>
      <c r="W94" s="47">
        <v>84</v>
      </c>
      <c r="X94" s="48">
        <v>0</v>
      </c>
    </row>
    <row r="95" spans="1:24" ht="15.75" x14ac:dyDescent="0.25">
      <c r="A95" s="8" t="s">
        <v>117</v>
      </c>
      <c r="B95" s="56">
        <v>107</v>
      </c>
      <c r="C95" s="57">
        <v>119.3</v>
      </c>
      <c r="D95" s="47">
        <v>109.1</v>
      </c>
      <c r="E95" s="47">
        <v>115.2</v>
      </c>
      <c r="F95" s="47">
        <v>101.5</v>
      </c>
      <c r="G95" s="47">
        <v>102.5</v>
      </c>
      <c r="H95" s="47">
        <v>94.8</v>
      </c>
      <c r="I95" s="47">
        <v>109.2</v>
      </c>
      <c r="J95" s="47">
        <v>108.8</v>
      </c>
      <c r="K95" s="47">
        <v>171.1</v>
      </c>
      <c r="L95" s="47">
        <v>100.4</v>
      </c>
      <c r="M95" s="47">
        <v>97.7</v>
      </c>
      <c r="N95" s="47">
        <v>104.8</v>
      </c>
      <c r="O95" s="47">
        <v>109.86594653682093</v>
      </c>
      <c r="P95" s="47">
        <v>102.62279507785262</v>
      </c>
      <c r="Q95" s="47">
        <v>110.6</v>
      </c>
      <c r="R95" s="47">
        <v>100</v>
      </c>
      <c r="S95" s="47">
        <v>100.2</v>
      </c>
      <c r="T95" s="47">
        <v>103.1</v>
      </c>
      <c r="U95" s="47">
        <v>100.2</v>
      </c>
      <c r="V95" s="47">
        <v>86.1</v>
      </c>
      <c r="W95" s="47">
        <v>107</v>
      </c>
      <c r="X95" s="48">
        <v>0</v>
      </c>
    </row>
    <row r="96" spans="1:24" ht="15.75" x14ac:dyDescent="0.25">
      <c r="A96" s="8" t="s">
        <v>15</v>
      </c>
      <c r="B96" s="56">
        <v>103.9</v>
      </c>
      <c r="C96" s="57">
        <v>88.9</v>
      </c>
      <c r="D96" s="47">
        <v>113.1</v>
      </c>
      <c r="E96" s="47">
        <v>105.6</v>
      </c>
      <c r="F96" s="47">
        <v>102.2</v>
      </c>
      <c r="G96" s="47">
        <v>109.3</v>
      </c>
      <c r="H96" s="47">
        <v>98.6</v>
      </c>
      <c r="I96" s="47">
        <v>102</v>
      </c>
      <c r="J96" s="47">
        <v>110.3</v>
      </c>
      <c r="K96" s="47">
        <v>117.3</v>
      </c>
      <c r="L96" s="47">
        <v>92.1</v>
      </c>
      <c r="M96" s="47">
        <v>99.8</v>
      </c>
      <c r="N96" s="47">
        <v>107.9</v>
      </c>
      <c r="O96" s="47">
        <v>124.25794901502584</v>
      </c>
      <c r="P96" s="47">
        <v>100.22543016768593</v>
      </c>
      <c r="Q96" s="47">
        <v>125.5</v>
      </c>
      <c r="R96" s="47">
        <v>102.9</v>
      </c>
      <c r="S96" s="47">
        <v>99.8</v>
      </c>
      <c r="T96" s="47">
        <v>99.8</v>
      </c>
      <c r="U96" s="47">
        <v>100</v>
      </c>
      <c r="V96" s="47">
        <v>102</v>
      </c>
      <c r="W96" s="47">
        <v>135.1</v>
      </c>
      <c r="X96" s="48">
        <v>0</v>
      </c>
    </row>
    <row r="97" spans="1:24" ht="15.75" x14ac:dyDescent="0.25">
      <c r="A97" s="11" t="s">
        <v>14</v>
      </c>
      <c r="B97" s="56">
        <v>107.2</v>
      </c>
      <c r="C97" s="57">
        <v>106.1</v>
      </c>
      <c r="D97" s="47">
        <v>109.7</v>
      </c>
      <c r="E97" s="47">
        <v>116.5</v>
      </c>
      <c r="F97" s="47">
        <v>99</v>
      </c>
      <c r="G97" s="47">
        <v>96.1</v>
      </c>
      <c r="H97" s="47">
        <v>120.9</v>
      </c>
      <c r="I97" s="47">
        <v>110.8</v>
      </c>
      <c r="J97" s="47">
        <v>104</v>
      </c>
      <c r="K97" s="47">
        <v>98.9</v>
      </c>
      <c r="L97" s="47">
        <v>105.9</v>
      </c>
      <c r="M97" s="47">
        <v>87.7</v>
      </c>
      <c r="N97" s="47">
        <v>96.8</v>
      </c>
      <c r="O97" s="47">
        <v>86.633312722036081</v>
      </c>
      <c r="P97" s="47">
        <v>100.12489234944408</v>
      </c>
      <c r="Q97" s="47">
        <v>87.7</v>
      </c>
      <c r="R97" s="47">
        <v>142.4</v>
      </c>
      <c r="S97" s="47">
        <v>99.9</v>
      </c>
      <c r="T97" s="47">
        <v>100.5</v>
      </c>
      <c r="U97" s="47">
        <v>104.1</v>
      </c>
      <c r="V97" s="47">
        <v>110.2</v>
      </c>
      <c r="W97" s="47">
        <v>101.9</v>
      </c>
      <c r="X97" s="48">
        <v>0</v>
      </c>
    </row>
    <row r="98" spans="1:24" ht="15.75" x14ac:dyDescent="0.25">
      <c r="A98" s="8" t="s">
        <v>118</v>
      </c>
      <c r="B98" s="56">
        <v>106</v>
      </c>
      <c r="C98" s="57">
        <v>121.8</v>
      </c>
      <c r="D98" s="47">
        <v>106.9</v>
      </c>
      <c r="E98" s="47">
        <v>114.9</v>
      </c>
      <c r="F98" s="47">
        <v>97.6</v>
      </c>
      <c r="G98" s="47">
        <v>106.9</v>
      </c>
      <c r="H98" s="47">
        <v>99.4</v>
      </c>
      <c r="I98" s="47">
        <v>115.4</v>
      </c>
      <c r="J98" s="47">
        <v>117</v>
      </c>
      <c r="K98" s="47">
        <v>102</v>
      </c>
      <c r="L98" s="47">
        <v>107</v>
      </c>
      <c r="M98" s="47">
        <v>91.7</v>
      </c>
      <c r="N98" s="47">
        <v>110.2</v>
      </c>
      <c r="O98" s="47">
        <v>135.35797405505826</v>
      </c>
      <c r="P98" s="47">
        <v>99.625967273078814</v>
      </c>
      <c r="Q98" s="47">
        <v>90.5</v>
      </c>
      <c r="R98" s="47">
        <v>98.9</v>
      </c>
      <c r="S98" s="47">
        <v>96.6</v>
      </c>
      <c r="T98" s="47">
        <v>99.3</v>
      </c>
      <c r="U98" s="47">
        <v>97.3</v>
      </c>
      <c r="V98" s="47">
        <v>102.5</v>
      </c>
      <c r="W98" s="47">
        <v>106.1</v>
      </c>
      <c r="X98" s="48">
        <v>0</v>
      </c>
    </row>
    <row r="99" spans="1:24" ht="15.75" x14ac:dyDescent="0.25">
      <c r="A99" s="8" t="s">
        <v>119</v>
      </c>
      <c r="B99" s="56">
        <v>97.5</v>
      </c>
      <c r="C99" s="57">
        <v>80.7</v>
      </c>
      <c r="D99" s="47">
        <v>92.8</v>
      </c>
      <c r="E99" s="47">
        <v>97.8</v>
      </c>
      <c r="F99" s="47">
        <v>92.3</v>
      </c>
      <c r="G99" s="47">
        <v>103.3</v>
      </c>
      <c r="H99" s="47">
        <v>122.8</v>
      </c>
      <c r="I99" s="47">
        <v>100.2</v>
      </c>
      <c r="J99" s="47">
        <v>113.9</v>
      </c>
      <c r="K99" s="47">
        <v>113.9</v>
      </c>
      <c r="L99" s="47">
        <v>117.4</v>
      </c>
      <c r="M99" s="47">
        <v>93.7</v>
      </c>
      <c r="N99" s="47">
        <v>104.6</v>
      </c>
      <c r="O99" s="47">
        <v>104.44117446365209</v>
      </c>
      <c r="P99" s="47">
        <v>104.71775918364921</v>
      </c>
      <c r="Q99" s="47">
        <v>85.1</v>
      </c>
      <c r="R99" s="47">
        <v>99.9</v>
      </c>
      <c r="S99" s="47">
        <v>101</v>
      </c>
      <c r="T99" s="47">
        <v>98</v>
      </c>
      <c r="U99" s="47">
        <v>99.4</v>
      </c>
      <c r="V99" s="47">
        <v>100.7</v>
      </c>
      <c r="W99" s="47">
        <v>118.4</v>
      </c>
      <c r="X99" s="48">
        <v>0</v>
      </c>
    </row>
    <row r="100" spans="1:24" ht="15.75" x14ac:dyDescent="0.25">
      <c r="A100" s="8" t="s">
        <v>13</v>
      </c>
      <c r="B100" s="56">
        <v>104.1</v>
      </c>
      <c r="C100" s="57">
        <v>101.5</v>
      </c>
      <c r="D100" s="47">
        <v>113.3</v>
      </c>
      <c r="E100" s="47">
        <v>125.4</v>
      </c>
      <c r="F100" s="47">
        <v>121</v>
      </c>
      <c r="G100" s="47">
        <v>125.3</v>
      </c>
      <c r="H100" s="47">
        <v>94.5</v>
      </c>
      <c r="I100" s="47">
        <v>107</v>
      </c>
      <c r="J100" s="47">
        <v>104.1</v>
      </c>
      <c r="K100" s="47">
        <v>116.2</v>
      </c>
      <c r="L100" s="47">
        <v>96.2</v>
      </c>
      <c r="M100" s="47">
        <v>89.5</v>
      </c>
      <c r="N100" s="47">
        <v>96</v>
      </c>
      <c r="O100" s="47">
        <v>85.88185648047444</v>
      </c>
      <c r="P100" s="47">
        <v>100.12803266600785</v>
      </c>
      <c r="Q100" s="47">
        <v>104.9</v>
      </c>
      <c r="R100" s="47">
        <v>175.2</v>
      </c>
      <c r="S100" s="47">
        <v>95.5</v>
      </c>
      <c r="T100" s="47">
        <v>100.9</v>
      </c>
      <c r="U100" s="47">
        <v>97.1</v>
      </c>
      <c r="V100" s="47">
        <v>125.7</v>
      </c>
      <c r="W100" s="47">
        <v>109.3</v>
      </c>
      <c r="X100" s="48">
        <v>0</v>
      </c>
    </row>
    <row r="101" spans="1:24" ht="15.75" x14ac:dyDescent="0.25">
      <c r="A101" s="8" t="s">
        <v>12</v>
      </c>
      <c r="B101" s="56">
        <v>106</v>
      </c>
      <c r="C101" s="53">
        <v>104.4</v>
      </c>
      <c r="D101" s="54">
        <v>102.1</v>
      </c>
      <c r="E101" s="54">
        <v>88</v>
      </c>
      <c r="F101" s="54">
        <v>104.6</v>
      </c>
      <c r="G101" s="54">
        <v>96.5</v>
      </c>
      <c r="H101" s="54">
        <v>140.6</v>
      </c>
      <c r="I101" s="54">
        <v>111.4</v>
      </c>
      <c r="J101" s="54">
        <v>114.5</v>
      </c>
      <c r="K101" s="54">
        <v>130.69999999999999</v>
      </c>
      <c r="L101" s="54">
        <v>91.7</v>
      </c>
      <c r="M101" s="54">
        <v>93.1</v>
      </c>
      <c r="N101" s="54">
        <v>106.2</v>
      </c>
      <c r="O101" s="54">
        <v>112.37193094671679</v>
      </c>
      <c r="P101" s="54">
        <v>99.836891790951924</v>
      </c>
      <c r="Q101" s="54">
        <v>185</v>
      </c>
      <c r="R101" s="54">
        <v>132.30000000000001</v>
      </c>
      <c r="S101" s="54">
        <v>100.3</v>
      </c>
      <c r="T101" s="54">
        <v>99</v>
      </c>
      <c r="U101" s="54">
        <v>99.8</v>
      </c>
      <c r="V101" s="54">
        <v>100.4</v>
      </c>
      <c r="W101" s="54">
        <v>96.5</v>
      </c>
      <c r="X101" s="55">
        <v>0</v>
      </c>
    </row>
    <row r="102" spans="1:24" x14ac:dyDescent="0.2">
      <c r="A102" s="111"/>
      <c r="B102" s="111"/>
      <c r="C102" s="111"/>
      <c r="D102" s="111"/>
      <c r="E102" s="111"/>
    </row>
    <row r="103" spans="1:24" s="83" customFormat="1" ht="52.5" customHeight="1" x14ac:dyDescent="0.2">
      <c r="A103" s="103" t="s">
        <v>202</v>
      </c>
      <c r="B103" s="103"/>
      <c r="C103" s="103"/>
      <c r="D103" s="103"/>
      <c r="E103" s="103"/>
    </row>
    <row r="104" spans="1:24" ht="78" customHeight="1" x14ac:dyDescent="0.2">
      <c r="A104" s="103" t="s">
        <v>227</v>
      </c>
      <c r="B104" s="103"/>
      <c r="C104" s="103"/>
      <c r="D104" s="103"/>
      <c r="E104" s="103"/>
    </row>
    <row r="105" spans="1:24" x14ac:dyDescent="0.2">
      <c r="A105" s="16"/>
    </row>
    <row r="106" spans="1:24" x14ac:dyDescent="0.2">
      <c r="A106" s="16"/>
    </row>
    <row r="107" spans="1:24" x14ac:dyDescent="0.2">
      <c r="A107" s="16"/>
    </row>
    <row r="108" spans="1:24" x14ac:dyDescent="0.2">
      <c r="A108" s="16"/>
    </row>
    <row r="109" spans="1:24" x14ac:dyDescent="0.2">
      <c r="A109" s="16"/>
    </row>
    <row r="110" spans="1:24" x14ac:dyDescent="0.2">
      <c r="A110" s="16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</row>
    <row r="111" spans="1:24" x14ac:dyDescent="0.2">
      <c r="A111" s="16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</row>
    <row r="112" spans="1:24" x14ac:dyDescent="0.2">
      <c r="A112" s="16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</row>
    <row r="113" spans="1:19" x14ac:dyDescent="0.2">
      <c r="A113" s="16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</row>
    <row r="114" spans="1:19" x14ac:dyDescent="0.2">
      <c r="A114" s="16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</row>
    <row r="115" spans="1:19" x14ac:dyDescent="0.2">
      <c r="A115" s="16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</row>
    <row r="116" spans="1:19" x14ac:dyDescent="0.2">
      <c r="A116" s="16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</row>
    <row r="117" spans="1:19" x14ac:dyDescent="0.2">
      <c r="A117" s="16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</row>
    <row r="118" spans="1:19" x14ac:dyDescent="0.2">
      <c r="A118" s="16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</row>
    <row r="119" spans="1:19" x14ac:dyDescent="0.2">
      <c r="A119" s="16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</row>
    <row r="120" spans="1:19" x14ac:dyDescent="0.2">
      <c r="A120" s="16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</row>
  </sheetData>
  <mergeCells count="28">
    <mergeCell ref="K3:K4"/>
    <mergeCell ref="F3:F4"/>
    <mergeCell ref="G3:G4"/>
    <mergeCell ref="H3:H4"/>
    <mergeCell ref="I3:I4"/>
    <mergeCell ref="J3:J4"/>
    <mergeCell ref="W3:W4"/>
    <mergeCell ref="X3:X4"/>
    <mergeCell ref="N4:N5"/>
    <mergeCell ref="O4:P4"/>
    <mergeCell ref="L3:L4"/>
    <mergeCell ref="M3:M4"/>
    <mergeCell ref="N3:P3"/>
    <mergeCell ref="Q3:Q4"/>
    <mergeCell ref="R3:R4"/>
    <mergeCell ref="S3:S4"/>
    <mergeCell ref="T3:T4"/>
    <mergeCell ref="U3:U4"/>
    <mergeCell ref="V3:V4"/>
    <mergeCell ref="A104:E104"/>
    <mergeCell ref="A2:E2"/>
    <mergeCell ref="A3:A5"/>
    <mergeCell ref="B3:B5"/>
    <mergeCell ref="C3:C4"/>
    <mergeCell ref="D3:D4"/>
    <mergeCell ref="E3:E4"/>
    <mergeCell ref="A102:E102"/>
    <mergeCell ref="A103:E103"/>
  </mergeCells>
  <conditionalFormatting sqref="A30">
    <cfRule type="cellIs" dxfId="40" priority="3" stopIfTrue="1" operator="lessThan">
      <formula>0</formula>
    </cfRule>
  </conditionalFormatting>
  <conditionalFormatting sqref="A76">
    <cfRule type="cellIs" dxfId="39" priority="2" stopIfTrue="1" operator="lessThan">
      <formula>0</formula>
    </cfRule>
  </conditionalFormatting>
  <conditionalFormatting sqref="A39:A46">
    <cfRule type="cellIs" dxfId="38" priority="1" stopIfTrue="1" operator="lessThan">
      <formula>0</formula>
    </cfRule>
  </conditionalFormatting>
  <hyperlinks>
    <hyperlink ref="A1" location="Содержание!A1" display="          К содержанию"/>
  </hyperlinks>
  <pageMargins left="0.7" right="0.7" top="0.75" bottom="0.75" header="0.3" footer="0.3"/>
  <pageSetup paperSize="9"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20"/>
  <sheetViews>
    <sheetView zoomScale="85" zoomScaleNormal="85" workbookViewId="0">
      <pane xSplit="1" ySplit="5" topLeftCell="B6" activePane="bottomRight" state="frozen"/>
      <selection activeCell="B7" sqref="B7"/>
      <selection pane="topRight" activeCell="B7" sqref="B7"/>
      <selection pane="bottomLeft" activeCell="B7" sqref="B7"/>
      <selection pane="bottomRight" activeCell="B7" sqref="B7"/>
    </sheetView>
  </sheetViews>
  <sheetFormatPr defaultColWidth="9.140625" defaultRowHeight="15" x14ac:dyDescent="0.2"/>
  <cols>
    <col min="1" max="1" width="43.42578125" style="15" customWidth="1"/>
    <col min="2" max="2" width="19" style="17" customWidth="1"/>
    <col min="3" max="3" width="18.140625" style="17" customWidth="1"/>
    <col min="4" max="4" width="14.7109375" style="17" customWidth="1"/>
    <col min="5" max="5" width="20.42578125" style="17" customWidth="1"/>
    <col min="6" max="6" width="17.140625" style="17" customWidth="1"/>
    <col min="7" max="7" width="18.140625" style="17" customWidth="1"/>
    <col min="8" max="8" width="17" style="17" customWidth="1"/>
    <col min="9" max="9" width="13.5703125" style="17" customWidth="1"/>
    <col min="10" max="10" width="20.140625" style="17" customWidth="1"/>
    <col min="11" max="11" width="17" style="17" customWidth="1"/>
    <col min="12" max="12" width="17.7109375" style="17" customWidth="1"/>
    <col min="13" max="13" width="16.5703125" style="17" customWidth="1"/>
    <col min="14" max="16" width="17.85546875" style="17" customWidth="1"/>
    <col min="17" max="17" width="22.7109375" style="17" customWidth="1"/>
    <col min="18" max="18" width="21.28515625" style="17" customWidth="1"/>
    <col min="19" max="19" width="20.28515625" style="17" customWidth="1"/>
    <col min="20" max="20" width="15.140625" style="15" customWidth="1"/>
    <col min="21" max="21" width="19.5703125" style="15" customWidth="1"/>
    <col min="22" max="22" width="16.140625" style="15" bestFit="1" customWidth="1"/>
    <col min="23" max="23" width="20.42578125" style="15" customWidth="1"/>
    <col min="24" max="24" width="25.7109375" style="15" bestFit="1" customWidth="1"/>
    <col min="25" max="16384" width="9.140625" style="15"/>
  </cols>
  <sheetData>
    <row r="1" spans="1:24" ht="33" customHeight="1" x14ac:dyDescent="0.2">
      <c r="A1" s="31" t="s">
        <v>126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</row>
    <row r="2" spans="1:24" ht="45.75" customHeight="1" x14ac:dyDescent="0.25">
      <c r="A2" s="104" t="s">
        <v>232</v>
      </c>
      <c r="B2" s="104"/>
      <c r="C2" s="104"/>
      <c r="D2" s="104"/>
      <c r="E2" s="104"/>
      <c r="F2" s="12"/>
      <c r="G2" s="12"/>
      <c r="H2" s="12"/>
      <c r="I2" s="12"/>
      <c r="J2" s="13"/>
      <c r="K2" s="13"/>
      <c r="L2" s="13"/>
      <c r="M2" s="13"/>
      <c r="N2" s="13"/>
      <c r="O2" s="13"/>
      <c r="P2" s="13"/>
      <c r="Q2" s="13"/>
      <c r="R2" s="13"/>
      <c r="S2" s="13"/>
    </row>
    <row r="3" spans="1:24" ht="15.75" customHeight="1" x14ac:dyDescent="0.2">
      <c r="A3" s="105"/>
      <c r="B3" s="106" t="s">
        <v>83</v>
      </c>
      <c r="C3" s="109" t="s">
        <v>82</v>
      </c>
      <c r="D3" s="109" t="s">
        <v>81</v>
      </c>
      <c r="E3" s="109" t="s">
        <v>80</v>
      </c>
      <c r="F3" s="109" t="s">
        <v>79</v>
      </c>
      <c r="G3" s="109" t="s">
        <v>78</v>
      </c>
      <c r="H3" s="109" t="s">
        <v>77</v>
      </c>
      <c r="I3" s="109" t="s">
        <v>76</v>
      </c>
      <c r="J3" s="109" t="s">
        <v>75</v>
      </c>
      <c r="K3" s="109" t="s">
        <v>74</v>
      </c>
      <c r="L3" s="109" t="s">
        <v>73</v>
      </c>
      <c r="M3" s="109" t="s">
        <v>72</v>
      </c>
      <c r="N3" s="116" t="s">
        <v>71</v>
      </c>
      <c r="O3" s="117"/>
      <c r="P3" s="118"/>
      <c r="Q3" s="109" t="s">
        <v>70</v>
      </c>
      <c r="R3" s="109" t="s">
        <v>69</v>
      </c>
      <c r="S3" s="109" t="s">
        <v>68</v>
      </c>
      <c r="T3" s="109" t="s">
        <v>84</v>
      </c>
      <c r="U3" s="109" t="s">
        <v>127</v>
      </c>
      <c r="V3" s="109" t="s">
        <v>128</v>
      </c>
      <c r="W3" s="109" t="s">
        <v>129</v>
      </c>
      <c r="X3" s="109" t="s">
        <v>130</v>
      </c>
    </row>
    <row r="4" spans="1:24" ht="15.75" customHeight="1" x14ac:dyDescent="0.25">
      <c r="A4" s="105"/>
      <c r="B4" s="107"/>
      <c r="C4" s="110"/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2" t="s">
        <v>139</v>
      </c>
      <c r="O4" s="114" t="s">
        <v>215</v>
      </c>
      <c r="P4" s="115"/>
      <c r="Q4" s="110"/>
      <c r="R4" s="110"/>
      <c r="S4" s="110"/>
      <c r="T4" s="110"/>
      <c r="U4" s="110"/>
      <c r="V4" s="110"/>
      <c r="W4" s="110"/>
      <c r="X4" s="110"/>
    </row>
    <row r="5" spans="1:24" ht="166.5" customHeight="1" x14ac:dyDescent="0.2">
      <c r="A5" s="105"/>
      <c r="B5" s="108"/>
      <c r="C5" s="90" t="s">
        <v>131</v>
      </c>
      <c r="D5" s="90" t="s">
        <v>67</v>
      </c>
      <c r="E5" s="79" t="s">
        <v>66</v>
      </c>
      <c r="F5" s="90" t="s">
        <v>132</v>
      </c>
      <c r="G5" s="90" t="s">
        <v>133</v>
      </c>
      <c r="H5" s="90" t="s">
        <v>65</v>
      </c>
      <c r="I5" s="90" t="s">
        <v>134</v>
      </c>
      <c r="J5" s="90" t="s">
        <v>135</v>
      </c>
      <c r="K5" s="90" t="s">
        <v>136</v>
      </c>
      <c r="L5" s="90" t="s">
        <v>137</v>
      </c>
      <c r="M5" s="90" t="s">
        <v>138</v>
      </c>
      <c r="N5" s="113"/>
      <c r="O5" s="90" t="s">
        <v>210</v>
      </c>
      <c r="P5" s="90" t="s">
        <v>211</v>
      </c>
      <c r="Q5" s="90" t="s">
        <v>140</v>
      </c>
      <c r="R5" s="90" t="s">
        <v>141</v>
      </c>
      <c r="S5" s="90" t="s">
        <v>142</v>
      </c>
      <c r="T5" s="90" t="s">
        <v>64</v>
      </c>
      <c r="U5" s="90" t="s">
        <v>143</v>
      </c>
      <c r="V5" s="90" t="s">
        <v>144</v>
      </c>
      <c r="W5" s="90" t="s">
        <v>145</v>
      </c>
      <c r="X5" s="90" t="s">
        <v>200</v>
      </c>
    </row>
    <row r="6" spans="1:24" s="18" customFormat="1" ht="15.75" x14ac:dyDescent="0.25">
      <c r="A6" s="4" t="s">
        <v>87</v>
      </c>
      <c r="B6" s="41">
        <v>100.2</v>
      </c>
      <c r="C6" s="41">
        <v>106.59982114218485</v>
      </c>
      <c r="D6" s="41">
        <v>99.513011445568907</v>
      </c>
      <c r="E6" s="41">
        <v>99.787927852320877</v>
      </c>
      <c r="F6" s="41">
        <v>100.05173116131354</v>
      </c>
      <c r="G6" s="41">
        <v>96.553908158250763</v>
      </c>
      <c r="H6" s="41">
        <v>108.09238423245684</v>
      </c>
      <c r="I6" s="41">
        <v>93.660631775434027</v>
      </c>
      <c r="J6" s="41">
        <v>101.68384395429291</v>
      </c>
      <c r="K6" s="41">
        <v>104.76102723557379</v>
      </c>
      <c r="L6" s="41">
        <v>102.52785305188756</v>
      </c>
      <c r="M6" s="41">
        <v>96.010009213743913</v>
      </c>
      <c r="N6" s="41">
        <v>102.14621371909291</v>
      </c>
      <c r="O6" s="41">
        <v>101.83294312897964</v>
      </c>
      <c r="P6" s="41">
        <v>102.31168503631518</v>
      </c>
      <c r="Q6" s="41">
        <v>102.07668011216897</v>
      </c>
      <c r="R6" s="41">
        <v>105.48460126836363</v>
      </c>
      <c r="S6" s="41">
        <v>100.77231461671738</v>
      </c>
      <c r="T6" s="41">
        <v>100.01326298541578</v>
      </c>
      <c r="U6" s="41">
        <v>97.129998453013926</v>
      </c>
      <c r="V6" s="41">
        <v>107.85604211675786</v>
      </c>
      <c r="W6" s="41">
        <v>98.03498147948612</v>
      </c>
      <c r="X6" s="41">
        <v>0</v>
      </c>
    </row>
    <row r="7" spans="1:24" ht="15.75" x14ac:dyDescent="0.25">
      <c r="A7" s="4" t="s">
        <v>63</v>
      </c>
      <c r="B7" s="41">
        <v>98.9</v>
      </c>
      <c r="C7" s="41">
        <v>104.35927292816775</v>
      </c>
      <c r="D7" s="41">
        <v>90.494026971265086</v>
      </c>
      <c r="E7" s="41">
        <v>99.486615787903617</v>
      </c>
      <c r="F7" s="41">
        <v>98.917270875833466</v>
      </c>
      <c r="G7" s="41">
        <v>95.713778957990129</v>
      </c>
      <c r="H7" s="41">
        <v>104.92720434923481</v>
      </c>
      <c r="I7" s="41">
        <v>88.716055310520929</v>
      </c>
      <c r="J7" s="41">
        <v>100.94588538071521</v>
      </c>
      <c r="K7" s="41">
        <v>101.44372381226465</v>
      </c>
      <c r="L7" s="41">
        <v>101.10994522997107</v>
      </c>
      <c r="M7" s="41">
        <v>97.422312388983883</v>
      </c>
      <c r="N7" s="41">
        <v>101.85068208389212</v>
      </c>
      <c r="O7" s="41">
        <v>97.411780929083932</v>
      </c>
      <c r="P7" s="41">
        <v>104.5913582431848</v>
      </c>
      <c r="Q7" s="41">
        <v>101.63341000400796</v>
      </c>
      <c r="R7" s="41">
        <v>113.36496950117616</v>
      </c>
      <c r="S7" s="41">
        <v>101.33142563310591</v>
      </c>
      <c r="T7" s="41">
        <v>100.99183296987721</v>
      </c>
      <c r="U7" s="41">
        <v>96.362185479162264</v>
      </c>
      <c r="V7" s="41">
        <v>106.50164130143497</v>
      </c>
      <c r="W7" s="41">
        <v>95.309299258150475</v>
      </c>
      <c r="X7" s="41">
        <v>0</v>
      </c>
    </row>
    <row r="8" spans="1:24" ht="15.75" x14ac:dyDescent="0.25">
      <c r="A8" s="9" t="s">
        <v>120</v>
      </c>
      <c r="B8" s="56">
        <v>99.1</v>
      </c>
      <c r="C8" s="57">
        <v>100.2</v>
      </c>
      <c r="D8" s="47">
        <v>93.3</v>
      </c>
      <c r="E8" s="47">
        <v>109.2</v>
      </c>
      <c r="F8" s="47">
        <v>103.7</v>
      </c>
      <c r="G8" s="47">
        <v>94.6</v>
      </c>
      <c r="H8" s="47">
        <v>93.7</v>
      </c>
      <c r="I8" s="47">
        <v>96.1</v>
      </c>
      <c r="J8" s="47">
        <v>110.5</v>
      </c>
      <c r="K8" s="47">
        <v>109.8</v>
      </c>
      <c r="L8" s="47">
        <v>113.1</v>
      </c>
      <c r="M8" s="47">
        <v>95.6</v>
      </c>
      <c r="N8" s="47">
        <v>100.4</v>
      </c>
      <c r="O8" s="47">
        <v>115.04171385421103</v>
      </c>
      <c r="P8" s="47">
        <v>96.232294259900826</v>
      </c>
      <c r="Q8" s="47">
        <v>89.2</v>
      </c>
      <c r="R8" s="47">
        <v>103.1</v>
      </c>
      <c r="S8" s="47">
        <v>97.3</v>
      </c>
      <c r="T8" s="47">
        <v>100.3</v>
      </c>
      <c r="U8" s="47">
        <v>105</v>
      </c>
      <c r="V8" s="47">
        <v>103</v>
      </c>
      <c r="W8" s="47">
        <v>101.1</v>
      </c>
      <c r="X8" s="48">
        <v>0</v>
      </c>
    </row>
    <row r="9" spans="1:24" ht="15.75" x14ac:dyDescent="0.25">
      <c r="A9" s="9" t="s">
        <v>62</v>
      </c>
      <c r="B9" s="56">
        <v>99.8</v>
      </c>
      <c r="C9" s="57">
        <v>100.4</v>
      </c>
      <c r="D9" s="47">
        <v>105.8</v>
      </c>
      <c r="E9" s="47">
        <v>111.9</v>
      </c>
      <c r="F9" s="47">
        <v>100.7</v>
      </c>
      <c r="G9" s="47">
        <v>80</v>
      </c>
      <c r="H9" s="47">
        <v>91.4</v>
      </c>
      <c r="I9" s="47">
        <v>93.2</v>
      </c>
      <c r="J9" s="47">
        <v>102.2</v>
      </c>
      <c r="K9" s="47">
        <v>104.7</v>
      </c>
      <c r="L9" s="47">
        <v>87.4</v>
      </c>
      <c r="M9" s="47">
        <v>95.4</v>
      </c>
      <c r="N9" s="47">
        <v>88.9</v>
      </c>
      <c r="O9" s="47">
        <v>92.150589593392539</v>
      </c>
      <c r="P9" s="47">
        <v>87.701614001413802</v>
      </c>
      <c r="Q9" s="47">
        <v>91.3</v>
      </c>
      <c r="R9" s="47">
        <v>116.2</v>
      </c>
      <c r="S9" s="47">
        <v>99.6</v>
      </c>
      <c r="T9" s="47">
        <v>99.2</v>
      </c>
      <c r="U9" s="47">
        <v>97.4</v>
      </c>
      <c r="V9" s="47">
        <v>119.4</v>
      </c>
      <c r="W9" s="47">
        <v>93.4</v>
      </c>
      <c r="X9" s="48">
        <v>0</v>
      </c>
    </row>
    <row r="10" spans="1:24" ht="15.75" x14ac:dyDescent="0.25">
      <c r="A10" s="9" t="s">
        <v>121</v>
      </c>
      <c r="B10" s="56">
        <v>93.3</v>
      </c>
      <c r="C10" s="57">
        <v>97</v>
      </c>
      <c r="D10" s="47">
        <v>122.1</v>
      </c>
      <c r="E10" s="47">
        <v>74.5</v>
      </c>
      <c r="F10" s="47">
        <v>99</v>
      </c>
      <c r="G10" s="47">
        <v>101.4</v>
      </c>
      <c r="H10" s="47">
        <v>177.4</v>
      </c>
      <c r="I10" s="47">
        <v>106.4</v>
      </c>
      <c r="J10" s="47">
        <v>104.6</v>
      </c>
      <c r="K10" s="47">
        <v>94.2</v>
      </c>
      <c r="L10" s="47">
        <v>112.6</v>
      </c>
      <c r="M10" s="47">
        <v>89.7</v>
      </c>
      <c r="N10" s="47">
        <v>104.3</v>
      </c>
      <c r="O10" s="47">
        <v>120.77167066778117</v>
      </c>
      <c r="P10" s="47">
        <v>99.003211365542427</v>
      </c>
      <c r="Q10" s="47">
        <v>125.7</v>
      </c>
      <c r="R10" s="47">
        <v>90.1</v>
      </c>
      <c r="S10" s="47">
        <v>98.4</v>
      </c>
      <c r="T10" s="47">
        <v>97.8</v>
      </c>
      <c r="U10" s="47">
        <v>98.9</v>
      </c>
      <c r="V10" s="47">
        <v>96.3</v>
      </c>
      <c r="W10" s="47">
        <v>92.1</v>
      </c>
      <c r="X10" s="48">
        <v>0</v>
      </c>
    </row>
    <row r="11" spans="1:24" ht="15.75" x14ac:dyDescent="0.25">
      <c r="A11" s="9" t="s">
        <v>61</v>
      </c>
      <c r="B11" s="56">
        <v>97.4</v>
      </c>
      <c r="C11" s="57">
        <v>112.4</v>
      </c>
      <c r="D11" s="47">
        <v>103.7</v>
      </c>
      <c r="E11" s="47">
        <v>84.8</v>
      </c>
      <c r="F11" s="47">
        <v>99</v>
      </c>
      <c r="G11" s="47">
        <v>96.8</v>
      </c>
      <c r="H11" s="47">
        <v>101</v>
      </c>
      <c r="I11" s="47">
        <v>87.8</v>
      </c>
      <c r="J11" s="47">
        <v>109.2</v>
      </c>
      <c r="K11" s="47">
        <v>101.1</v>
      </c>
      <c r="L11" s="47">
        <v>98.6</v>
      </c>
      <c r="M11" s="47">
        <v>89.9</v>
      </c>
      <c r="N11" s="47">
        <v>109.3</v>
      </c>
      <c r="O11" s="47">
        <v>102.33016997847399</v>
      </c>
      <c r="P11" s="47">
        <v>111.87192506033001</v>
      </c>
      <c r="Q11" s="47">
        <v>91.9</v>
      </c>
      <c r="R11" s="47">
        <v>90.6</v>
      </c>
      <c r="S11" s="47">
        <v>99.8</v>
      </c>
      <c r="T11" s="47">
        <v>98.7</v>
      </c>
      <c r="U11" s="47">
        <v>94.4</v>
      </c>
      <c r="V11" s="47">
        <v>109.2</v>
      </c>
      <c r="W11" s="47">
        <v>93.4</v>
      </c>
      <c r="X11" s="48">
        <v>0</v>
      </c>
    </row>
    <row r="12" spans="1:24" ht="15.75" x14ac:dyDescent="0.25">
      <c r="A12" s="9" t="s">
        <v>60</v>
      </c>
      <c r="B12" s="56">
        <v>99.7</v>
      </c>
      <c r="C12" s="57">
        <v>116.6</v>
      </c>
      <c r="D12" s="47">
        <v>85</v>
      </c>
      <c r="E12" s="47">
        <v>113.6</v>
      </c>
      <c r="F12" s="47">
        <v>85.9</v>
      </c>
      <c r="G12" s="47">
        <v>103</v>
      </c>
      <c r="H12" s="47">
        <v>78.599999999999994</v>
      </c>
      <c r="I12" s="47">
        <v>98.5</v>
      </c>
      <c r="J12" s="47">
        <v>102.5</v>
      </c>
      <c r="K12" s="47">
        <v>95.9</v>
      </c>
      <c r="L12" s="47">
        <v>94</v>
      </c>
      <c r="M12" s="47">
        <v>87.1</v>
      </c>
      <c r="N12" s="47">
        <v>93</v>
      </c>
      <c r="O12" s="47">
        <v>87.926926105820996</v>
      </c>
      <c r="P12" s="47">
        <v>95.73101676780405</v>
      </c>
      <c r="Q12" s="47">
        <v>94.5</v>
      </c>
      <c r="R12" s="47">
        <v>85.4</v>
      </c>
      <c r="S12" s="47">
        <v>99.4</v>
      </c>
      <c r="T12" s="47">
        <v>97.3</v>
      </c>
      <c r="U12" s="47">
        <v>96.4</v>
      </c>
      <c r="V12" s="47">
        <v>113.2</v>
      </c>
      <c r="W12" s="47">
        <v>108.9</v>
      </c>
      <c r="X12" s="48">
        <v>0</v>
      </c>
    </row>
    <row r="13" spans="1:24" ht="15.75" x14ac:dyDescent="0.25">
      <c r="A13" s="9" t="s">
        <v>122</v>
      </c>
      <c r="B13" s="56">
        <v>88.5</v>
      </c>
      <c r="C13" s="57">
        <v>103.7</v>
      </c>
      <c r="D13" s="47">
        <v>79.599999999999994</v>
      </c>
      <c r="E13" s="47">
        <v>77.599999999999994</v>
      </c>
      <c r="F13" s="47">
        <v>99.9</v>
      </c>
      <c r="G13" s="47">
        <v>86.3</v>
      </c>
      <c r="H13" s="47">
        <v>88.7</v>
      </c>
      <c r="I13" s="47">
        <v>99</v>
      </c>
      <c r="J13" s="47">
        <v>117.1</v>
      </c>
      <c r="K13" s="47">
        <v>99</v>
      </c>
      <c r="L13" s="47">
        <v>84.8</v>
      </c>
      <c r="M13" s="47">
        <v>88.3</v>
      </c>
      <c r="N13" s="47">
        <v>94.9</v>
      </c>
      <c r="O13" s="47">
        <v>101.04420495511511</v>
      </c>
      <c r="P13" s="47">
        <v>92.059570751815443</v>
      </c>
      <c r="Q13" s="47">
        <v>69.8</v>
      </c>
      <c r="R13" s="47">
        <v>91</v>
      </c>
      <c r="S13" s="47">
        <v>99.2</v>
      </c>
      <c r="T13" s="47">
        <v>98.4</v>
      </c>
      <c r="U13" s="47">
        <v>99.4</v>
      </c>
      <c r="V13" s="47">
        <v>113.7</v>
      </c>
      <c r="W13" s="47">
        <v>101.6</v>
      </c>
      <c r="X13" s="48">
        <v>0</v>
      </c>
    </row>
    <row r="14" spans="1:24" ht="15.75" x14ac:dyDescent="0.25">
      <c r="A14" s="9" t="s">
        <v>59</v>
      </c>
      <c r="B14" s="56">
        <v>99.2</v>
      </c>
      <c r="C14" s="57">
        <v>104.3</v>
      </c>
      <c r="D14" s="47">
        <v>108.8</v>
      </c>
      <c r="E14" s="47">
        <v>97.3</v>
      </c>
      <c r="F14" s="47">
        <v>104</v>
      </c>
      <c r="G14" s="47">
        <v>93</v>
      </c>
      <c r="H14" s="47">
        <v>70.5</v>
      </c>
      <c r="I14" s="47">
        <v>99.1</v>
      </c>
      <c r="J14" s="47">
        <v>100.2</v>
      </c>
      <c r="K14" s="47">
        <v>103.8</v>
      </c>
      <c r="L14" s="47">
        <v>106.9</v>
      </c>
      <c r="M14" s="47">
        <v>112.8</v>
      </c>
      <c r="N14" s="47">
        <v>101.7</v>
      </c>
      <c r="O14" s="47">
        <v>94.2277690559402</v>
      </c>
      <c r="P14" s="47">
        <v>105.84402334279035</v>
      </c>
      <c r="Q14" s="47">
        <v>106.5</v>
      </c>
      <c r="R14" s="47">
        <v>90.9</v>
      </c>
      <c r="S14" s="47">
        <v>96.4</v>
      </c>
      <c r="T14" s="47">
        <v>97.8</v>
      </c>
      <c r="U14" s="47">
        <v>99.2</v>
      </c>
      <c r="V14" s="47">
        <v>100.2</v>
      </c>
      <c r="W14" s="47">
        <v>109.1</v>
      </c>
      <c r="X14" s="48">
        <v>0</v>
      </c>
    </row>
    <row r="15" spans="1:24" ht="15.75" x14ac:dyDescent="0.25">
      <c r="A15" s="9" t="s">
        <v>58</v>
      </c>
      <c r="B15" s="56">
        <v>94.5</v>
      </c>
      <c r="C15" s="57">
        <v>111</v>
      </c>
      <c r="D15" s="47">
        <v>78.900000000000006</v>
      </c>
      <c r="E15" s="47">
        <v>107.2</v>
      </c>
      <c r="F15" s="47">
        <v>88.1</v>
      </c>
      <c r="G15" s="47">
        <v>87.6</v>
      </c>
      <c r="H15" s="47">
        <v>93</v>
      </c>
      <c r="I15" s="47">
        <v>94.8</v>
      </c>
      <c r="J15" s="47">
        <v>96.1</v>
      </c>
      <c r="K15" s="47">
        <v>104.6</v>
      </c>
      <c r="L15" s="47">
        <v>95.8</v>
      </c>
      <c r="M15" s="47">
        <v>84.9</v>
      </c>
      <c r="N15" s="47">
        <v>100.9</v>
      </c>
      <c r="O15" s="47">
        <v>100.95133630308946</v>
      </c>
      <c r="P15" s="47">
        <v>100.90778028758092</v>
      </c>
      <c r="Q15" s="47">
        <v>53.1</v>
      </c>
      <c r="R15" s="47">
        <v>99.4</v>
      </c>
      <c r="S15" s="47">
        <v>98.6</v>
      </c>
      <c r="T15" s="47">
        <v>98.8</v>
      </c>
      <c r="U15" s="47">
        <v>90</v>
      </c>
      <c r="V15" s="47">
        <v>121.3</v>
      </c>
      <c r="W15" s="47">
        <v>82.4</v>
      </c>
      <c r="X15" s="48">
        <v>0</v>
      </c>
    </row>
    <row r="16" spans="1:24" ht="15.75" x14ac:dyDescent="0.25">
      <c r="A16" s="9" t="s">
        <v>57</v>
      </c>
      <c r="B16" s="56">
        <v>91.9</v>
      </c>
      <c r="C16" s="57">
        <v>116</v>
      </c>
      <c r="D16" s="47">
        <v>93.8</v>
      </c>
      <c r="E16" s="47">
        <v>82.9</v>
      </c>
      <c r="F16" s="47">
        <v>99.5</v>
      </c>
      <c r="G16" s="47">
        <v>83.5</v>
      </c>
      <c r="H16" s="47">
        <v>81</v>
      </c>
      <c r="I16" s="47">
        <v>99</v>
      </c>
      <c r="J16" s="47">
        <v>102.4</v>
      </c>
      <c r="K16" s="47">
        <v>99.7</v>
      </c>
      <c r="L16" s="47">
        <v>104.4</v>
      </c>
      <c r="M16" s="47">
        <v>81.599999999999994</v>
      </c>
      <c r="N16" s="47">
        <v>101.1</v>
      </c>
      <c r="O16" s="47">
        <v>98.864026975285341</v>
      </c>
      <c r="P16" s="47">
        <v>101.72652401872919</v>
      </c>
      <c r="Q16" s="47">
        <v>98.8</v>
      </c>
      <c r="R16" s="47">
        <v>104.6</v>
      </c>
      <c r="S16" s="47">
        <v>100.1</v>
      </c>
      <c r="T16" s="47">
        <v>100.1</v>
      </c>
      <c r="U16" s="47">
        <v>99.3</v>
      </c>
      <c r="V16" s="47">
        <v>103.1</v>
      </c>
      <c r="W16" s="47">
        <v>96.4</v>
      </c>
      <c r="X16" s="48">
        <v>0</v>
      </c>
    </row>
    <row r="17" spans="1:24" ht="15.75" x14ac:dyDescent="0.25">
      <c r="A17" s="9" t="s">
        <v>123</v>
      </c>
      <c r="B17" s="56">
        <v>95</v>
      </c>
      <c r="C17" s="57">
        <v>103.2</v>
      </c>
      <c r="D17" s="47">
        <v>88.3</v>
      </c>
      <c r="E17" s="47">
        <v>99.1</v>
      </c>
      <c r="F17" s="47">
        <v>99.9</v>
      </c>
      <c r="G17" s="47">
        <v>97.7</v>
      </c>
      <c r="H17" s="47">
        <v>101.3</v>
      </c>
      <c r="I17" s="47">
        <v>84.6</v>
      </c>
      <c r="J17" s="47">
        <v>97.9</v>
      </c>
      <c r="K17" s="47">
        <v>99</v>
      </c>
      <c r="L17" s="47">
        <v>92</v>
      </c>
      <c r="M17" s="47">
        <v>87.7</v>
      </c>
      <c r="N17" s="47">
        <v>96.5</v>
      </c>
      <c r="O17" s="47">
        <v>101.99146552377616</v>
      </c>
      <c r="P17" s="47">
        <v>94.01295477666784</v>
      </c>
      <c r="Q17" s="47">
        <v>94.8</v>
      </c>
      <c r="R17" s="47">
        <v>90.5</v>
      </c>
      <c r="S17" s="47">
        <v>101.6</v>
      </c>
      <c r="T17" s="47">
        <v>98.6</v>
      </c>
      <c r="U17" s="47">
        <v>97.9</v>
      </c>
      <c r="V17" s="47">
        <v>108.7</v>
      </c>
      <c r="W17" s="47">
        <v>85.3</v>
      </c>
      <c r="X17" s="48">
        <v>0</v>
      </c>
    </row>
    <row r="18" spans="1:24" ht="15.75" x14ac:dyDescent="0.25">
      <c r="A18" s="9" t="s">
        <v>56</v>
      </c>
      <c r="B18" s="56">
        <v>96.8</v>
      </c>
      <c r="C18" s="57">
        <v>95.6</v>
      </c>
      <c r="D18" s="47">
        <v>106.5</v>
      </c>
      <c r="E18" s="47">
        <v>97.6</v>
      </c>
      <c r="F18" s="47">
        <v>105.2</v>
      </c>
      <c r="G18" s="47">
        <v>86.2</v>
      </c>
      <c r="H18" s="47">
        <v>90.5</v>
      </c>
      <c r="I18" s="47">
        <v>93.6</v>
      </c>
      <c r="J18" s="47">
        <v>99.9</v>
      </c>
      <c r="K18" s="47">
        <v>91.1</v>
      </c>
      <c r="L18" s="47">
        <v>93.8</v>
      </c>
      <c r="M18" s="47">
        <v>84.3</v>
      </c>
      <c r="N18" s="47">
        <v>102.8</v>
      </c>
      <c r="O18" s="47">
        <v>105.22712374979068</v>
      </c>
      <c r="P18" s="47">
        <v>102.18719611008646</v>
      </c>
      <c r="Q18" s="47">
        <v>103.7</v>
      </c>
      <c r="R18" s="47">
        <v>90.5</v>
      </c>
      <c r="S18" s="47">
        <v>98.7</v>
      </c>
      <c r="T18" s="47">
        <v>99.4</v>
      </c>
      <c r="U18" s="47">
        <v>95.1</v>
      </c>
      <c r="V18" s="47">
        <v>106.5</v>
      </c>
      <c r="W18" s="47">
        <v>103.2</v>
      </c>
      <c r="X18" s="48">
        <v>0</v>
      </c>
    </row>
    <row r="19" spans="1:24" ht="15.75" x14ac:dyDescent="0.25">
      <c r="A19" s="9" t="s">
        <v>55</v>
      </c>
      <c r="B19" s="56">
        <v>101.7</v>
      </c>
      <c r="C19" s="57">
        <v>108</v>
      </c>
      <c r="D19" s="47">
        <v>110.3</v>
      </c>
      <c r="E19" s="47">
        <v>103.3</v>
      </c>
      <c r="F19" s="47">
        <v>97.8</v>
      </c>
      <c r="G19" s="47">
        <v>129.6</v>
      </c>
      <c r="H19" s="47">
        <v>105.4</v>
      </c>
      <c r="I19" s="47">
        <v>100.5</v>
      </c>
      <c r="J19" s="47">
        <v>122.4</v>
      </c>
      <c r="K19" s="47">
        <v>97.3</v>
      </c>
      <c r="L19" s="47">
        <v>86.5</v>
      </c>
      <c r="M19" s="47">
        <v>100</v>
      </c>
      <c r="N19" s="47">
        <v>94.5</v>
      </c>
      <c r="O19" s="47">
        <v>92.000552842341733</v>
      </c>
      <c r="P19" s="47">
        <v>95.829247446983572</v>
      </c>
      <c r="Q19" s="47">
        <v>105.8</v>
      </c>
      <c r="R19" s="47">
        <v>111.9</v>
      </c>
      <c r="S19" s="47">
        <v>98.7</v>
      </c>
      <c r="T19" s="47">
        <v>101.3</v>
      </c>
      <c r="U19" s="47">
        <v>84.3</v>
      </c>
      <c r="V19" s="47">
        <v>107.9</v>
      </c>
      <c r="W19" s="47">
        <v>90.2</v>
      </c>
      <c r="X19" s="48">
        <v>0</v>
      </c>
    </row>
    <row r="20" spans="1:24" ht="15.75" x14ac:dyDescent="0.25">
      <c r="A20" s="9" t="s">
        <v>54</v>
      </c>
      <c r="B20" s="56">
        <v>99.9</v>
      </c>
      <c r="C20" s="57">
        <v>102.4</v>
      </c>
      <c r="D20" s="47">
        <v>85.6</v>
      </c>
      <c r="E20" s="47">
        <v>100.9</v>
      </c>
      <c r="F20" s="47">
        <v>95.5</v>
      </c>
      <c r="G20" s="47">
        <v>92.8</v>
      </c>
      <c r="H20" s="47">
        <v>92.5</v>
      </c>
      <c r="I20" s="47">
        <v>99.5</v>
      </c>
      <c r="J20" s="47">
        <v>99</v>
      </c>
      <c r="K20" s="47">
        <v>90.3</v>
      </c>
      <c r="L20" s="47">
        <v>119</v>
      </c>
      <c r="M20" s="47">
        <v>92.7</v>
      </c>
      <c r="N20" s="47">
        <v>98.6</v>
      </c>
      <c r="O20" s="47">
        <v>108.34765418702179</v>
      </c>
      <c r="P20" s="47">
        <v>95.305791570742898</v>
      </c>
      <c r="Q20" s="47">
        <v>106</v>
      </c>
      <c r="R20" s="47">
        <v>118.3</v>
      </c>
      <c r="S20" s="47">
        <v>99</v>
      </c>
      <c r="T20" s="47">
        <v>101.6</v>
      </c>
      <c r="U20" s="47">
        <v>102.4</v>
      </c>
      <c r="V20" s="47">
        <v>97.8</v>
      </c>
      <c r="W20" s="47">
        <v>95.4</v>
      </c>
      <c r="X20" s="48">
        <v>0</v>
      </c>
    </row>
    <row r="21" spans="1:24" ht="15.75" x14ac:dyDescent="0.25">
      <c r="A21" s="9" t="s">
        <v>53</v>
      </c>
      <c r="B21" s="56">
        <v>97.9</v>
      </c>
      <c r="C21" s="57">
        <v>100</v>
      </c>
      <c r="D21" s="47">
        <v>93.1</v>
      </c>
      <c r="E21" s="47">
        <v>98.1</v>
      </c>
      <c r="F21" s="47">
        <v>95.3</v>
      </c>
      <c r="G21" s="47">
        <v>82.5</v>
      </c>
      <c r="H21" s="47">
        <v>85.3</v>
      </c>
      <c r="I21" s="47">
        <v>98.3</v>
      </c>
      <c r="J21" s="47">
        <v>98.1</v>
      </c>
      <c r="K21" s="47">
        <v>107.1</v>
      </c>
      <c r="L21" s="47">
        <v>94.6</v>
      </c>
      <c r="M21" s="47">
        <v>85.1</v>
      </c>
      <c r="N21" s="47">
        <v>106.2</v>
      </c>
      <c r="O21" s="47">
        <v>132.26021502674038</v>
      </c>
      <c r="P21" s="47">
        <v>101.04893629842815</v>
      </c>
      <c r="Q21" s="47">
        <v>65.7</v>
      </c>
      <c r="R21" s="47">
        <v>86.4</v>
      </c>
      <c r="S21" s="47">
        <v>100.7</v>
      </c>
      <c r="T21" s="47">
        <v>96.6</v>
      </c>
      <c r="U21" s="47">
        <v>99</v>
      </c>
      <c r="V21" s="47">
        <v>104.5</v>
      </c>
      <c r="W21" s="47">
        <v>104.2</v>
      </c>
      <c r="X21" s="48">
        <v>0</v>
      </c>
    </row>
    <row r="22" spans="1:24" ht="15.75" x14ac:dyDescent="0.25">
      <c r="A22" s="9" t="s">
        <v>124</v>
      </c>
      <c r="B22" s="56">
        <v>96.7</v>
      </c>
      <c r="C22" s="57">
        <v>103.7</v>
      </c>
      <c r="D22" s="47">
        <v>164.7</v>
      </c>
      <c r="E22" s="47">
        <v>96.1</v>
      </c>
      <c r="F22" s="47">
        <v>95.1</v>
      </c>
      <c r="G22" s="47">
        <v>96.4</v>
      </c>
      <c r="H22" s="47">
        <v>92.4</v>
      </c>
      <c r="I22" s="47">
        <v>89.2</v>
      </c>
      <c r="J22" s="47">
        <v>99.8</v>
      </c>
      <c r="K22" s="47">
        <v>106.9</v>
      </c>
      <c r="L22" s="47">
        <v>115.2</v>
      </c>
      <c r="M22" s="47">
        <v>83.3</v>
      </c>
      <c r="N22" s="47">
        <v>94.3</v>
      </c>
      <c r="O22" s="47">
        <v>106.91830262890039</v>
      </c>
      <c r="P22" s="47">
        <v>90.573696826660353</v>
      </c>
      <c r="Q22" s="47">
        <v>97.2</v>
      </c>
      <c r="R22" s="47">
        <v>108.5</v>
      </c>
      <c r="S22" s="47">
        <v>99</v>
      </c>
      <c r="T22" s="47">
        <v>99.8</v>
      </c>
      <c r="U22" s="47">
        <v>98.3</v>
      </c>
      <c r="V22" s="47">
        <v>98.8</v>
      </c>
      <c r="W22" s="47">
        <v>108.5</v>
      </c>
      <c r="X22" s="48">
        <v>0</v>
      </c>
    </row>
    <row r="23" spans="1:24" ht="15.75" x14ac:dyDescent="0.25">
      <c r="A23" s="9" t="s">
        <v>125</v>
      </c>
      <c r="B23" s="56">
        <v>103.8</v>
      </c>
      <c r="C23" s="57">
        <v>102.9</v>
      </c>
      <c r="D23" s="47">
        <v>118.7</v>
      </c>
      <c r="E23" s="47">
        <v>109.8</v>
      </c>
      <c r="F23" s="47">
        <v>90.8</v>
      </c>
      <c r="G23" s="47">
        <v>77.2</v>
      </c>
      <c r="H23" s="47">
        <v>87.9</v>
      </c>
      <c r="I23" s="47">
        <v>110.6</v>
      </c>
      <c r="J23" s="47">
        <v>106.1</v>
      </c>
      <c r="K23" s="47">
        <v>100.3</v>
      </c>
      <c r="L23" s="47">
        <v>144.19999999999999</v>
      </c>
      <c r="M23" s="47">
        <v>91.8</v>
      </c>
      <c r="N23" s="47">
        <v>96.4</v>
      </c>
      <c r="O23" s="47">
        <v>93.349678590663416</v>
      </c>
      <c r="P23" s="47">
        <v>97.399837989154008</v>
      </c>
      <c r="Q23" s="47">
        <v>94.5</v>
      </c>
      <c r="R23" s="47">
        <v>69.7</v>
      </c>
      <c r="S23" s="47">
        <v>99.3</v>
      </c>
      <c r="T23" s="47">
        <v>98.2</v>
      </c>
      <c r="U23" s="47">
        <v>97.2</v>
      </c>
      <c r="V23" s="47">
        <v>107.7</v>
      </c>
      <c r="W23" s="47">
        <v>117</v>
      </c>
      <c r="X23" s="48">
        <v>0</v>
      </c>
    </row>
    <row r="24" spans="1:24" ht="15.75" x14ac:dyDescent="0.25">
      <c r="A24" s="10" t="s">
        <v>52</v>
      </c>
      <c r="B24" s="58">
        <v>96.7</v>
      </c>
      <c r="C24" s="57">
        <v>100.1</v>
      </c>
      <c r="D24" s="47">
        <v>109.7</v>
      </c>
      <c r="E24" s="47">
        <v>97.4</v>
      </c>
      <c r="F24" s="47">
        <v>97.5</v>
      </c>
      <c r="G24" s="47">
        <v>90.2</v>
      </c>
      <c r="H24" s="47">
        <v>85.4</v>
      </c>
      <c r="I24" s="47">
        <v>95.7</v>
      </c>
      <c r="J24" s="47">
        <v>101.4</v>
      </c>
      <c r="K24" s="47">
        <v>97.1</v>
      </c>
      <c r="L24" s="47">
        <v>94.4</v>
      </c>
      <c r="M24" s="47">
        <v>88.5</v>
      </c>
      <c r="N24" s="47">
        <v>100.1</v>
      </c>
      <c r="O24" s="47">
        <v>101.75937564930877</v>
      </c>
      <c r="P24" s="47">
        <v>99.448012694002699</v>
      </c>
      <c r="Q24" s="47">
        <v>90.1</v>
      </c>
      <c r="R24" s="47">
        <v>99.7</v>
      </c>
      <c r="S24" s="47">
        <v>98</v>
      </c>
      <c r="T24" s="47">
        <v>95.9</v>
      </c>
      <c r="U24" s="47">
        <v>97.1</v>
      </c>
      <c r="V24" s="47">
        <v>117.4</v>
      </c>
      <c r="W24" s="47">
        <v>61</v>
      </c>
      <c r="X24" s="48">
        <v>0</v>
      </c>
    </row>
    <row r="25" spans="1:24" s="18" customFormat="1" ht="15.75" x14ac:dyDescent="0.25">
      <c r="A25" s="9" t="s">
        <v>51</v>
      </c>
      <c r="B25" s="56">
        <v>100.6</v>
      </c>
      <c r="C25" s="57">
        <v>82.1</v>
      </c>
      <c r="D25" s="47">
        <v>0</v>
      </c>
      <c r="E25" s="47">
        <v>104</v>
      </c>
      <c r="F25" s="47">
        <v>100.2</v>
      </c>
      <c r="G25" s="47">
        <v>95.6</v>
      </c>
      <c r="H25" s="47">
        <v>109.8</v>
      </c>
      <c r="I25" s="47">
        <v>88</v>
      </c>
      <c r="J25" s="47">
        <v>100.6</v>
      </c>
      <c r="K25" s="47">
        <v>102.4</v>
      </c>
      <c r="L25" s="47">
        <v>101.3</v>
      </c>
      <c r="M25" s="47">
        <v>98.2</v>
      </c>
      <c r="N25" s="47">
        <v>104.4</v>
      </c>
      <c r="O25" s="47">
        <v>95.389882937270727</v>
      </c>
      <c r="P25" s="47">
        <v>111.53226248129273</v>
      </c>
      <c r="Q25" s="47">
        <v>104.1</v>
      </c>
      <c r="R25" s="47">
        <v>121.2</v>
      </c>
      <c r="S25" s="47">
        <v>102.8</v>
      </c>
      <c r="T25" s="47">
        <v>102.9</v>
      </c>
      <c r="U25" s="47">
        <v>95.6</v>
      </c>
      <c r="V25" s="47">
        <v>105.4</v>
      </c>
      <c r="W25" s="47">
        <v>97.7</v>
      </c>
      <c r="X25" s="48">
        <v>0</v>
      </c>
    </row>
    <row r="26" spans="1:24" ht="15.75" x14ac:dyDescent="0.25">
      <c r="A26" s="19" t="s">
        <v>1</v>
      </c>
      <c r="B26" s="41">
        <v>97.5</v>
      </c>
      <c r="C26" s="41">
        <v>86.795329133524746</v>
      </c>
      <c r="D26" s="41">
        <v>98.419433935095469</v>
      </c>
      <c r="E26" s="41">
        <v>99.164875956929961</v>
      </c>
      <c r="F26" s="41">
        <v>99.332788946858614</v>
      </c>
      <c r="G26" s="41">
        <v>97.020446928933154</v>
      </c>
      <c r="H26" s="41">
        <v>98.7293245331701</v>
      </c>
      <c r="I26" s="41">
        <v>93.881224666403355</v>
      </c>
      <c r="J26" s="41">
        <v>97.186758851344194</v>
      </c>
      <c r="K26" s="41">
        <v>108.41848965445993</v>
      </c>
      <c r="L26" s="41">
        <v>106.54968753593022</v>
      </c>
      <c r="M26" s="41">
        <v>89.54476200216827</v>
      </c>
      <c r="N26" s="41">
        <v>100.26598009744735</v>
      </c>
      <c r="O26" s="41">
        <v>109.87795315168594</v>
      </c>
      <c r="P26" s="41">
        <v>94.24470622425946</v>
      </c>
      <c r="Q26" s="41">
        <v>95.308830285623358</v>
      </c>
      <c r="R26" s="41">
        <v>95.493494265059326</v>
      </c>
      <c r="S26" s="41">
        <v>102.83452149026142</v>
      </c>
      <c r="T26" s="41">
        <v>99.975637894771168</v>
      </c>
      <c r="U26" s="41">
        <v>96.509148921931157</v>
      </c>
      <c r="V26" s="41">
        <v>112.47606860234849</v>
      </c>
      <c r="W26" s="41">
        <v>103.36348778495238</v>
      </c>
      <c r="X26" s="41">
        <v>0</v>
      </c>
    </row>
    <row r="27" spans="1:24" ht="15.75" x14ac:dyDescent="0.25">
      <c r="A27" s="9" t="s">
        <v>96</v>
      </c>
      <c r="B27" s="56">
        <v>90.9</v>
      </c>
      <c r="C27" s="57">
        <v>91.2</v>
      </c>
      <c r="D27" s="47">
        <v>77.7</v>
      </c>
      <c r="E27" s="47">
        <v>75.8</v>
      </c>
      <c r="F27" s="47">
        <v>89.8</v>
      </c>
      <c r="G27" s="47">
        <v>101.4</v>
      </c>
      <c r="H27" s="47">
        <v>116.5</v>
      </c>
      <c r="I27" s="47">
        <v>99.9</v>
      </c>
      <c r="J27" s="47">
        <v>111.1</v>
      </c>
      <c r="K27" s="47">
        <v>99.8</v>
      </c>
      <c r="L27" s="47">
        <v>98.3</v>
      </c>
      <c r="M27" s="47">
        <v>89.5</v>
      </c>
      <c r="N27" s="47">
        <v>107.8</v>
      </c>
      <c r="O27" s="47">
        <v>115.94398642810184</v>
      </c>
      <c r="P27" s="47">
        <v>104.64293016532378</v>
      </c>
      <c r="Q27" s="47">
        <v>79.8</v>
      </c>
      <c r="R27" s="47">
        <v>108.9</v>
      </c>
      <c r="S27" s="47">
        <v>103.1</v>
      </c>
      <c r="T27" s="47">
        <v>100.1</v>
      </c>
      <c r="U27" s="47">
        <v>105.4</v>
      </c>
      <c r="V27" s="47">
        <v>105.2</v>
      </c>
      <c r="W27" s="47">
        <v>97.7</v>
      </c>
      <c r="X27" s="48">
        <v>0</v>
      </c>
    </row>
    <row r="28" spans="1:24" ht="15.75" x14ac:dyDescent="0.25">
      <c r="A28" s="9" t="s">
        <v>50</v>
      </c>
      <c r="B28" s="56">
        <v>99.7</v>
      </c>
      <c r="C28" s="57">
        <v>101.8</v>
      </c>
      <c r="D28" s="47">
        <v>103.8</v>
      </c>
      <c r="E28" s="47">
        <v>96.4</v>
      </c>
      <c r="F28" s="47">
        <v>99.9</v>
      </c>
      <c r="G28" s="47">
        <v>76.8</v>
      </c>
      <c r="H28" s="47">
        <v>84.1</v>
      </c>
      <c r="I28" s="47">
        <v>90.1</v>
      </c>
      <c r="J28" s="47">
        <v>100.9</v>
      </c>
      <c r="K28" s="47">
        <v>96.7</v>
      </c>
      <c r="L28" s="47">
        <v>98.2</v>
      </c>
      <c r="M28" s="47">
        <v>83.7</v>
      </c>
      <c r="N28" s="47">
        <v>92.1</v>
      </c>
      <c r="O28" s="47">
        <v>86.558658318001193</v>
      </c>
      <c r="P28" s="47">
        <v>94.893141229539708</v>
      </c>
      <c r="Q28" s="47">
        <v>102.1</v>
      </c>
      <c r="R28" s="47">
        <v>104.1</v>
      </c>
      <c r="S28" s="47">
        <v>100</v>
      </c>
      <c r="T28" s="47">
        <v>97.6</v>
      </c>
      <c r="U28" s="47">
        <v>98.1</v>
      </c>
      <c r="V28" s="47">
        <v>111.1</v>
      </c>
      <c r="W28" s="47">
        <v>102.4</v>
      </c>
      <c r="X28" s="48">
        <v>0</v>
      </c>
    </row>
    <row r="29" spans="1:24" ht="15.75" x14ac:dyDescent="0.25">
      <c r="A29" s="9" t="s">
        <v>49</v>
      </c>
      <c r="B29" s="56">
        <v>102.3</v>
      </c>
      <c r="C29" s="57">
        <v>98.1</v>
      </c>
      <c r="D29" s="47">
        <v>110.1</v>
      </c>
      <c r="E29" s="47">
        <v>92.4</v>
      </c>
      <c r="F29" s="47">
        <v>100.3</v>
      </c>
      <c r="G29" s="47">
        <v>105.9</v>
      </c>
      <c r="H29" s="47">
        <v>104.6</v>
      </c>
      <c r="I29" s="47">
        <v>99.9</v>
      </c>
      <c r="J29" s="47">
        <v>105.4</v>
      </c>
      <c r="K29" s="47">
        <v>99.3</v>
      </c>
      <c r="L29" s="47">
        <v>98.3</v>
      </c>
      <c r="M29" s="47">
        <v>87.3</v>
      </c>
      <c r="N29" s="47">
        <v>100.1</v>
      </c>
      <c r="O29" s="47">
        <v>99.360813095215264</v>
      </c>
      <c r="P29" s="47">
        <v>100.34979917834572</v>
      </c>
      <c r="Q29" s="47">
        <v>89</v>
      </c>
      <c r="R29" s="47">
        <v>98.8</v>
      </c>
      <c r="S29" s="47">
        <v>100.2</v>
      </c>
      <c r="T29" s="47">
        <v>98.4</v>
      </c>
      <c r="U29" s="47">
        <v>97.4</v>
      </c>
      <c r="V29" s="47">
        <v>103.8</v>
      </c>
      <c r="W29" s="47">
        <v>100.8</v>
      </c>
      <c r="X29" s="48">
        <v>0</v>
      </c>
    </row>
    <row r="30" spans="1:24" ht="15.75" x14ac:dyDescent="0.25">
      <c r="A30" s="5" t="s">
        <v>48</v>
      </c>
      <c r="B30" s="56">
        <v>112.2</v>
      </c>
      <c r="C30" s="57">
        <v>93</v>
      </c>
      <c r="D30" s="47">
        <v>111.9</v>
      </c>
      <c r="E30" s="47">
        <v>109.8</v>
      </c>
      <c r="F30" s="47">
        <v>106.4</v>
      </c>
      <c r="G30" s="47">
        <v>124.7</v>
      </c>
      <c r="H30" s="47">
        <v>130.5</v>
      </c>
      <c r="I30" s="47">
        <v>102.3</v>
      </c>
      <c r="J30" s="47">
        <v>127.6</v>
      </c>
      <c r="K30" s="47">
        <v>90.9</v>
      </c>
      <c r="L30" s="47">
        <v>96</v>
      </c>
      <c r="M30" s="47">
        <v>31.9</v>
      </c>
      <c r="N30" s="47">
        <v>111.1</v>
      </c>
      <c r="O30" s="47">
        <v>121.82528591120007</v>
      </c>
      <c r="P30" s="47">
        <v>107.26957496047835</v>
      </c>
      <c r="Q30" s="47">
        <v>108.9</v>
      </c>
      <c r="R30" s="47">
        <v>148.4</v>
      </c>
      <c r="S30" s="47">
        <v>103.9</v>
      </c>
      <c r="T30" s="47">
        <v>99.2</v>
      </c>
      <c r="U30" s="47">
        <v>98.6</v>
      </c>
      <c r="V30" s="47">
        <v>94.8</v>
      </c>
      <c r="W30" s="47">
        <v>128.19999999999999</v>
      </c>
      <c r="X30" s="48">
        <v>0</v>
      </c>
    </row>
    <row r="31" spans="1:24" ht="15.75" x14ac:dyDescent="0.25">
      <c r="A31" s="9" t="s">
        <v>86</v>
      </c>
      <c r="B31" s="56">
        <v>96.4</v>
      </c>
      <c r="C31" s="57">
        <v>98.2</v>
      </c>
      <c r="D31" s="47">
        <v>90.1</v>
      </c>
      <c r="E31" s="47">
        <v>92.3</v>
      </c>
      <c r="F31" s="47">
        <v>99.3</v>
      </c>
      <c r="G31" s="47">
        <v>104.9</v>
      </c>
      <c r="H31" s="47">
        <v>89.5</v>
      </c>
      <c r="I31" s="47">
        <v>99.9</v>
      </c>
      <c r="J31" s="47">
        <v>102.7</v>
      </c>
      <c r="K31" s="47">
        <v>100.1</v>
      </c>
      <c r="L31" s="47">
        <v>98.5</v>
      </c>
      <c r="M31" s="47">
        <v>90</v>
      </c>
      <c r="N31" s="47">
        <v>99.5</v>
      </c>
      <c r="O31" s="47">
        <v>98.191507777101791</v>
      </c>
      <c r="P31" s="47">
        <v>99.991172586033827</v>
      </c>
      <c r="Q31" s="47">
        <v>86</v>
      </c>
      <c r="R31" s="47">
        <v>89.2</v>
      </c>
      <c r="S31" s="47">
        <v>99.5</v>
      </c>
      <c r="T31" s="47">
        <v>98.3</v>
      </c>
      <c r="U31" s="47">
        <v>97.4</v>
      </c>
      <c r="V31" s="47">
        <v>104.9</v>
      </c>
      <c r="W31" s="47">
        <v>99.8</v>
      </c>
      <c r="X31" s="48">
        <v>0</v>
      </c>
    </row>
    <row r="32" spans="1:24" ht="15.75" x14ac:dyDescent="0.25">
      <c r="A32" s="9" t="s">
        <v>97</v>
      </c>
      <c r="B32" s="56">
        <v>95.2</v>
      </c>
      <c r="C32" s="57">
        <v>90.4</v>
      </c>
      <c r="D32" s="47">
        <v>104.2</v>
      </c>
      <c r="E32" s="47">
        <v>95.5</v>
      </c>
      <c r="F32" s="47">
        <v>108.7</v>
      </c>
      <c r="G32" s="47">
        <v>95.8</v>
      </c>
      <c r="H32" s="47">
        <v>74.3</v>
      </c>
      <c r="I32" s="47">
        <v>95.1</v>
      </c>
      <c r="J32" s="47">
        <v>99</v>
      </c>
      <c r="K32" s="47">
        <v>112.9</v>
      </c>
      <c r="L32" s="47">
        <v>113.3</v>
      </c>
      <c r="M32" s="47">
        <v>92.1</v>
      </c>
      <c r="N32" s="47">
        <v>90.7</v>
      </c>
      <c r="O32" s="47">
        <v>97.157016245914548</v>
      </c>
      <c r="P32" s="47">
        <v>88.292505850982522</v>
      </c>
      <c r="Q32" s="47">
        <v>94.8</v>
      </c>
      <c r="R32" s="47">
        <v>103.8</v>
      </c>
      <c r="S32" s="47">
        <v>100.4</v>
      </c>
      <c r="T32" s="47">
        <v>97.3</v>
      </c>
      <c r="U32" s="47">
        <v>99.9</v>
      </c>
      <c r="V32" s="47">
        <v>104.8</v>
      </c>
      <c r="W32" s="47">
        <v>96.1</v>
      </c>
      <c r="X32" s="48">
        <v>0</v>
      </c>
    </row>
    <row r="33" spans="1:24" ht="15.75" x14ac:dyDescent="0.25">
      <c r="A33" s="9" t="s">
        <v>47</v>
      </c>
      <c r="B33" s="56">
        <v>95.4</v>
      </c>
      <c r="C33" s="57">
        <v>99.2</v>
      </c>
      <c r="D33" s="47">
        <v>86</v>
      </c>
      <c r="E33" s="47">
        <v>89.2</v>
      </c>
      <c r="F33" s="47">
        <v>94.3</v>
      </c>
      <c r="G33" s="47">
        <v>71.599999999999994</v>
      </c>
      <c r="H33" s="47">
        <v>108.7</v>
      </c>
      <c r="I33" s="47">
        <v>95.3</v>
      </c>
      <c r="J33" s="47">
        <v>96.7</v>
      </c>
      <c r="K33" s="47">
        <v>113</v>
      </c>
      <c r="L33" s="47">
        <v>111.9</v>
      </c>
      <c r="M33" s="47">
        <v>89.1</v>
      </c>
      <c r="N33" s="47">
        <v>99.6</v>
      </c>
      <c r="O33" s="47">
        <v>94.770380085818957</v>
      </c>
      <c r="P33" s="47">
        <v>103.50720270615751</v>
      </c>
      <c r="Q33" s="47">
        <v>104.3</v>
      </c>
      <c r="R33" s="47">
        <v>54.4</v>
      </c>
      <c r="S33" s="47">
        <v>100.5</v>
      </c>
      <c r="T33" s="47">
        <v>99.3</v>
      </c>
      <c r="U33" s="47">
        <v>99</v>
      </c>
      <c r="V33" s="47">
        <v>113.8</v>
      </c>
      <c r="W33" s="47">
        <v>100.5</v>
      </c>
      <c r="X33" s="48">
        <v>0</v>
      </c>
    </row>
    <row r="34" spans="1:24" ht="15.75" x14ac:dyDescent="0.25">
      <c r="A34" s="9" t="s">
        <v>98</v>
      </c>
      <c r="B34" s="56">
        <v>100</v>
      </c>
      <c r="C34" s="57">
        <v>101</v>
      </c>
      <c r="D34" s="47">
        <v>139.19999999999999</v>
      </c>
      <c r="E34" s="47">
        <v>94.4</v>
      </c>
      <c r="F34" s="47">
        <v>97.9</v>
      </c>
      <c r="G34" s="47">
        <v>106.4</v>
      </c>
      <c r="H34" s="47">
        <v>121</v>
      </c>
      <c r="I34" s="47">
        <v>91.2</v>
      </c>
      <c r="J34" s="47">
        <v>104.9</v>
      </c>
      <c r="K34" s="47">
        <v>102.6</v>
      </c>
      <c r="L34" s="47">
        <v>105.1</v>
      </c>
      <c r="M34" s="47">
        <v>83.4</v>
      </c>
      <c r="N34" s="47">
        <v>89.6</v>
      </c>
      <c r="O34" s="47">
        <v>107.07855464952178</v>
      </c>
      <c r="P34" s="47">
        <v>79.595726222268638</v>
      </c>
      <c r="Q34" s="47">
        <v>143.5</v>
      </c>
      <c r="R34" s="47">
        <v>93.2</v>
      </c>
      <c r="S34" s="47">
        <v>105.7</v>
      </c>
      <c r="T34" s="47">
        <v>100.4</v>
      </c>
      <c r="U34" s="47">
        <v>104.7</v>
      </c>
      <c r="V34" s="47">
        <v>102.4</v>
      </c>
      <c r="W34" s="47">
        <v>100.4</v>
      </c>
      <c r="X34" s="48">
        <v>0</v>
      </c>
    </row>
    <row r="35" spans="1:24" ht="15.75" x14ac:dyDescent="0.25">
      <c r="A35" s="9" t="s">
        <v>46</v>
      </c>
      <c r="B35" s="56">
        <v>92.5</v>
      </c>
      <c r="C35" s="57">
        <v>61.4</v>
      </c>
      <c r="D35" s="47">
        <v>68</v>
      </c>
      <c r="E35" s="47">
        <v>97.8</v>
      </c>
      <c r="F35" s="47">
        <v>116.9</v>
      </c>
      <c r="G35" s="47">
        <v>98.5</v>
      </c>
      <c r="H35" s="47">
        <v>95.8</v>
      </c>
      <c r="I35" s="47">
        <v>102.3</v>
      </c>
      <c r="J35" s="47">
        <v>103.2</v>
      </c>
      <c r="K35" s="47">
        <v>106.2</v>
      </c>
      <c r="L35" s="47">
        <v>94.1</v>
      </c>
      <c r="M35" s="47">
        <v>75.900000000000006</v>
      </c>
      <c r="N35" s="47">
        <v>123.6</v>
      </c>
      <c r="O35" s="47">
        <v>152.77242764986991</v>
      </c>
      <c r="P35" s="47">
        <v>97.078076506466786</v>
      </c>
      <c r="Q35" s="47">
        <v>99.7</v>
      </c>
      <c r="R35" s="47">
        <v>97.2</v>
      </c>
      <c r="S35" s="47">
        <v>101</v>
      </c>
      <c r="T35" s="47">
        <v>99.6</v>
      </c>
      <c r="U35" s="47">
        <v>99.7</v>
      </c>
      <c r="V35" s="47">
        <v>104.4</v>
      </c>
      <c r="W35" s="47">
        <v>94.6</v>
      </c>
      <c r="X35" s="48">
        <v>0</v>
      </c>
    </row>
    <row r="36" spans="1:24" ht="15.75" x14ac:dyDescent="0.25">
      <c r="A36" s="9" t="s">
        <v>45</v>
      </c>
      <c r="B36" s="56">
        <v>98.5</v>
      </c>
      <c r="C36" s="57">
        <v>98</v>
      </c>
      <c r="D36" s="47">
        <v>99.5</v>
      </c>
      <c r="E36" s="47">
        <v>99.1</v>
      </c>
      <c r="F36" s="47">
        <v>102</v>
      </c>
      <c r="G36" s="47">
        <v>88.7</v>
      </c>
      <c r="H36" s="47">
        <v>97.9</v>
      </c>
      <c r="I36" s="47">
        <v>101.5</v>
      </c>
      <c r="J36" s="47">
        <v>96</v>
      </c>
      <c r="K36" s="47">
        <v>94.7</v>
      </c>
      <c r="L36" s="47">
        <v>88.4</v>
      </c>
      <c r="M36" s="47">
        <v>89</v>
      </c>
      <c r="N36" s="47">
        <v>93.6</v>
      </c>
      <c r="O36" s="47">
        <v>103.19783757530799</v>
      </c>
      <c r="P36" s="47">
        <v>90.627824160615916</v>
      </c>
      <c r="Q36" s="47">
        <v>104.7</v>
      </c>
      <c r="R36" s="47">
        <v>97.6</v>
      </c>
      <c r="S36" s="47">
        <v>103.1</v>
      </c>
      <c r="T36" s="47">
        <v>98.9</v>
      </c>
      <c r="U36" s="47">
        <v>98.3</v>
      </c>
      <c r="V36" s="47">
        <v>99.4</v>
      </c>
      <c r="W36" s="47">
        <v>94</v>
      </c>
      <c r="X36" s="48">
        <v>0</v>
      </c>
    </row>
    <row r="37" spans="1:24" ht="15.75" x14ac:dyDescent="0.25">
      <c r="A37" s="9" t="s">
        <v>99</v>
      </c>
      <c r="B37" s="56">
        <v>98.9</v>
      </c>
      <c r="C37" s="57">
        <v>98.9</v>
      </c>
      <c r="D37" s="47">
        <v>95.9</v>
      </c>
      <c r="E37" s="47">
        <v>102.3</v>
      </c>
      <c r="F37" s="47">
        <v>93.6</v>
      </c>
      <c r="G37" s="47">
        <v>64.900000000000006</v>
      </c>
      <c r="H37" s="47">
        <v>92.4</v>
      </c>
      <c r="I37" s="47">
        <v>96.6</v>
      </c>
      <c r="J37" s="47">
        <v>102.3</v>
      </c>
      <c r="K37" s="47">
        <v>114.2</v>
      </c>
      <c r="L37" s="47">
        <v>97.6</v>
      </c>
      <c r="M37" s="47">
        <v>91.3</v>
      </c>
      <c r="N37" s="47">
        <v>100.2</v>
      </c>
      <c r="O37" s="47">
        <v>119.04320126034249</v>
      </c>
      <c r="P37" s="47">
        <v>94.310621896058436</v>
      </c>
      <c r="Q37" s="47">
        <v>97.5</v>
      </c>
      <c r="R37" s="47">
        <v>96.8</v>
      </c>
      <c r="S37" s="47">
        <v>100.4</v>
      </c>
      <c r="T37" s="47">
        <v>98.1</v>
      </c>
      <c r="U37" s="47">
        <v>99.9</v>
      </c>
      <c r="V37" s="47">
        <v>115.4</v>
      </c>
      <c r="W37" s="47">
        <v>86.4</v>
      </c>
      <c r="X37" s="48">
        <v>0</v>
      </c>
    </row>
    <row r="38" spans="1:24" ht="15.75" x14ac:dyDescent="0.25">
      <c r="A38" s="9" t="s">
        <v>44</v>
      </c>
      <c r="B38" s="56">
        <v>97.6</v>
      </c>
      <c r="C38" s="57">
        <v>97.6</v>
      </c>
      <c r="D38" s="47">
        <v>96.4</v>
      </c>
      <c r="E38" s="47">
        <v>107.9</v>
      </c>
      <c r="F38" s="47">
        <v>98.6</v>
      </c>
      <c r="G38" s="47">
        <v>101.6</v>
      </c>
      <c r="H38" s="47">
        <v>93.3</v>
      </c>
      <c r="I38" s="47">
        <v>93.6</v>
      </c>
      <c r="J38" s="47">
        <v>92.5</v>
      </c>
      <c r="K38" s="47">
        <v>111.9</v>
      </c>
      <c r="L38" s="47">
        <v>107.4</v>
      </c>
      <c r="M38" s="47">
        <v>90.5</v>
      </c>
      <c r="N38" s="47">
        <v>101.1</v>
      </c>
      <c r="O38" s="47">
        <v>110.73113181512248</v>
      </c>
      <c r="P38" s="47">
        <v>94.681030052892424</v>
      </c>
      <c r="Q38" s="47">
        <v>92.1</v>
      </c>
      <c r="R38" s="47">
        <v>99.4</v>
      </c>
      <c r="S38" s="47">
        <v>105</v>
      </c>
      <c r="T38" s="47">
        <v>100.8</v>
      </c>
      <c r="U38" s="47">
        <v>93.1</v>
      </c>
      <c r="V38" s="47">
        <v>116.6</v>
      </c>
      <c r="W38" s="47">
        <v>107.1</v>
      </c>
      <c r="X38" s="48">
        <v>0</v>
      </c>
    </row>
    <row r="39" spans="1:24" s="18" customFormat="1" ht="15.75" x14ac:dyDescent="0.25">
      <c r="A39" s="6" t="s">
        <v>2</v>
      </c>
      <c r="B39" s="41">
        <v>104.7</v>
      </c>
      <c r="C39" s="41">
        <v>107.87299004207912</v>
      </c>
      <c r="D39" s="41">
        <v>98.648046349710796</v>
      </c>
      <c r="E39" s="41">
        <v>105.81951307200659</v>
      </c>
      <c r="F39" s="41">
        <v>101.62562941383742</v>
      </c>
      <c r="G39" s="41">
        <v>97.789582193457775</v>
      </c>
      <c r="H39" s="41">
        <v>112.04804606946142</v>
      </c>
      <c r="I39" s="41">
        <v>101.01956625329962</v>
      </c>
      <c r="J39" s="41">
        <v>102.66480679076071</v>
      </c>
      <c r="K39" s="41">
        <v>102.78145066471478</v>
      </c>
      <c r="L39" s="41">
        <v>92.295015210184843</v>
      </c>
      <c r="M39" s="41">
        <v>93.44228087743592</v>
      </c>
      <c r="N39" s="41">
        <v>118.17006900070272</v>
      </c>
      <c r="O39" s="41">
        <v>120.40927504685284</v>
      </c>
      <c r="P39" s="41">
        <v>117.23626716675486</v>
      </c>
      <c r="Q39" s="41">
        <v>107.09223606446254</v>
      </c>
      <c r="R39" s="41">
        <v>95.194254790385131</v>
      </c>
      <c r="S39" s="41">
        <v>101.39521813881305</v>
      </c>
      <c r="T39" s="41">
        <v>100.36898007883825</v>
      </c>
      <c r="U39" s="41">
        <v>98.345132740064571</v>
      </c>
      <c r="V39" s="41">
        <v>107.05943025629969</v>
      </c>
      <c r="W39" s="41">
        <v>93.441631316353849</v>
      </c>
      <c r="X39" s="41">
        <v>0</v>
      </c>
    </row>
    <row r="40" spans="1:24" ht="15.75" x14ac:dyDescent="0.25">
      <c r="A40" s="5" t="s">
        <v>43</v>
      </c>
      <c r="B40" s="56">
        <v>103.8</v>
      </c>
      <c r="C40" s="57">
        <v>98.3</v>
      </c>
      <c r="D40" s="47">
        <v>75.7</v>
      </c>
      <c r="E40" s="47">
        <v>98.8</v>
      </c>
      <c r="F40" s="47">
        <v>127.2</v>
      </c>
      <c r="G40" s="47">
        <v>106.7</v>
      </c>
      <c r="H40" s="47">
        <v>123.5</v>
      </c>
      <c r="I40" s="47">
        <v>116.9</v>
      </c>
      <c r="J40" s="47">
        <v>95.6</v>
      </c>
      <c r="K40" s="47">
        <v>130.6</v>
      </c>
      <c r="L40" s="47">
        <v>101.5</v>
      </c>
      <c r="M40" s="47">
        <v>76.900000000000006</v>
      </c>
      <c r="N40" s="47">
        <v>99</v>
      </c>
      <c r="O40" s="47">
        <v>92.945944473152736</v>
      </c>
      <c r="P40" s="47">
        <v>100.18380807852769</v>
      </c>
      <c r="Q40" s="47">
        <v>113.1</v>
      </c>
      <c r="R40" s="47">
        <v>105.3</v>
      </c>
      <c r="S40" s="47">
        <v>99.6</v>
      </c>
      <c r="T40" s="47">
        <v>98.5</v>
      </c>
      <c r="U40" s="47">
        <v>102.7</v>
      </c>
      <c r="V40" s="47">
        <v>105.1</v>
      </c>
      <c r="W40" s="47">
        <v>99.8</v>
      </c>
      <c r="X40" s="48">
        <v>0</v>
      </c>
    </row>
    <row r="41" spans="1:24" ht="15.75" x14ac:dyDescent="0.25">
      <c r="A41" s="5" t="s">
        <v>42</v>
      </c>
      <c r="B41" s="56">
        <v>108.5</v>
      </c>
      <c r="C41" s="57">
        <v>95.1</v>
      </c>
      <c r="D41" s="47">
        <v>133.30000000000001</v>
      </c>
      <c r="E41" s="47">
        <v>112.5</v>
      </c>
      <c r="F41" s="47">
        <v>110.4</v>
      </c>
      <c r="G41" s="47">
        <v>98.2</v>
      </c>
      <c r="H41" s="47">
        <v>138.19999999999999</v>
      </c>
      <c r="I41" s="47">
        <v>113.4</v>
      </c>
      <c r="J41" s="47">
        <v>98.9</v>
      </c>
      <c r="K41" s="47">
        <v>104.9</v>
      </c>
      <c r="L41" s="47">
        <v>157</v>
      </c>
      <c r="M41" s="47">
        <v>86</v>
      </c>
      <c r="N41" s="47">
        <v>133</v>
      </c>
      <c r="O41" s="47">
        <v>216.67670763801561</v>
      </c>
      <c r="P41" s="47">
        <v>96.956631195549875</v>
      </c>
      <c r="Q41" s="47">
        <v>303.7</v>
      </c>
      <c r="R41" s="47">
        <v>110.1</v>
      </c>
      <c r="S41" s="47">
        <v>100.3</v>
      </c>
      <c r="T41" s="47">
        <v>99.7</v>
      </c>
      <c r="U41" s="47">
        <v>102.9</v>
      </c>
      <c r="V41" s="47">
        <v>103.8</v>
      </c>
      <c r="W41" s="47">
        <v>102.4</v>
      </c>
      <c r="X41" s="48">
        <v>0</v>
      </c>
    </row>
    <row r="42" spans="1:24" ht="15.75" x14ac:dyDescent="0.25">
      <c r="A42" s="5" t="s">
        <v>10</v>
      </c>
      <c r="B42" s="56">
        <v>98</v>
      </c>
      <c r="C42" s="57">
        <v>113.7</v>
      </c>
      <c r="D42" s="47">
        <v>57</v>
      </c>
      <c r="E42" s="47">
        <v>112.3</v>
      </c>
      <c r="F42" s="47">
        <v>80.599999999999994</v>
      </c>
      <c r="G42" s="47">
        <v>117.6</v>
      </c>
      <c r="H42" s="47">
        <v>103</v>
      </c>
      <c r="I42" s="47">
        <v>103.9</v>
      </c>
      <c r="J42" s="47">
        <v>66.8</v>
      </c>
      <c r="K42" s="47">
        <v>70.5</v>
      </c>
      <c r="L42" s="47">
        <v>88.9</v>
      </c>
      <c r="M42" s="47">
        <v>98.1</v>
      </c>
      <c r="N42" s="47">
        <v>104.1</v>
      </c>
      <c r="O42" s="47">
        <v>101.59283609134833</v>
      </c>
      <c r="P42" s="47">
        <v>105.61112339388468</v>
      </c>
      <c r="Q42" s="47">
        <v>98.4</v>
      </c>
      <c r="R42" s="47">
        <v>91.6</v>
      </c>
      <c r="S42" s="47">
        <v>105</v>
      </c>
      <c r="T42" s="47">
        <v>103.9</v>
      </c>
      <c r="U42" s="47">
        <v>92.1</v>
      </c>
      <c r="V42" s="47">
        <v>93.6</v>
      </c>
      <c r="W42" s="47">
        <v>90.6</v>
      </c>
      <c r="X42" s="48">
        <v>0</v>
      </c>
    </row>
    <row r="43" spans="1:24" ht="15.75" x14ac:dyDescent="0.25">
      <c r="A43" s="5" t="s">
        <v>41</v>
      </c>
      <c r="B43" s="56">
        <v>107.8</v>
      </c>
      <c r="C43" s="57">
        <v>104.4</v>
      </c>
      <c r="D43" s="47">
        <v>95.4</v>
      </c>
      <c r="E43" s="47">
        <v>100.4</v>
      </c>
      <c r="F43" s="47">
        <v>101</v>
      </c>
      <c r="G43" s="47">
        <v>95.4</v>
      </c>
      <c r="H43" s="47">
        <v>105.3</v>
      </c>
      <c r="I43" s="47">
        <v>99.5</v>
      </c>
      <c r="J43" s="47">
        <v>104.6</v>
      </c>
      <c r="K43" s="47">
        <v>111.5</v>
      </c>
      <c r="L43" s="47">
        <v>87.4</v>
      </c>
      <c r="M43" s="47">
        <v>92.9</v>
      </c>
      <c r="N43" s="47">
        <v>147.69999999999999</v>
      </c>
      <c r="O43" s="47">
        <v>150.09189419091038</v>
      </c>
      <c r="P43" s="47">
        <v>146.67326496719801</v>
      </c>
      <c r="Q43" s="47">
        <v>110.5</v>
      </c>
      <c r="R43" s="47">
        <v>91.8</v>
      </c>
      <c r="S43" s="47">
        <v>99.7</v>
      </c>
      <c r="T43" s="47">
        <v>100.7</v>
      </c>
      <c r="U43" s="47">
        <v>100.3</v>
      </c>
      <c r="V43" s="47">
        <v>116.8</v>
      </c>
      <c r="W43" s="47">
        <v>88.6</v>
      </c>
      <c r="X43" s="48">
        <v>0</v>
      </c>
    </row>
    <row r="44" spans="1:24" ht="15.75" x14ac:dyDescent="0.25">
      <c r="A44" s="5" t="s">
        <v>100</v>
      </c>
      <c r="B44" s="56">
        <v>100.6</v>
      </c>
      <c r="C44" s="57">
        <v>102.8</v>
      </c>
      <c r="D44" s="47">
        <v>102.6</v>
      </c>
      <c r="E44" s="47">
        <v>106.1</v>
      </c>
      <c r="F44" s="47">
        <v>88.8</v>
      </c>
      <c r="G44" s="47">
        <v>100.3</v>
      </c>
      <c r="H44" s="47">
        <v>99.6</v>
      </c>
      <c r="I44" s="47">
        <v>102</v>
      </c>
      <c r="J44" s="47">
        <v>97.4</v>
      </c>
      <c r="K44" s="47">
        <v>98.4</v>
      </c>
      <c r="L44" s="47">
        <v>99.5</v>
      </c>
      <c r="M44" s="47">
        <v>93</v>
      </c>
      <c r="N44" s="47">
        <v>97.6</v>
      </c>
      <c r="O44" s="47">
        <v>94.689515397602534</v>
      </c>
      <c r="P44" s="47">
        <v>98.397072760852666</v>
      </c>
      <c r="Q44" s="47">
        <v>99.3</v>
      </c>
      <c r="R44" s="47">
        <v>80.400000000000006</v>
      </c>
      <c r="S44" s="47">
        <v>99.8</v>
      </c>
      <c r="T44" s="47">
        <v>95.8</v>
      </c>
      <c r="U44" s="47">
        <v>98.5</v>
      </c>
      <c r="V44" s="47">
        <v>126.9</v>
      </c>
      <c r="W44" s="47">
        <v>91.7</v>
      </c>
      <c r="X44" s="48">
        <v>0</v>
      </c>
    </row>
    <row r="45" spans="1:24" ht="15.75" x14ac:dyDescent="0.25">
      <c r="A45" s="5" t="s">
        <v>40</v>
      </c>
      <c r="B45" s="56">
        <v>104</v>
      </c>
      <c r="C45" s="57">
        <v>114.2</v>
      </c>
      <c r="D45" s="47">
        <v>84.4</v>
      </c>
      <c r="E45" s="47">
        <v>117.5</v>
      </c>
      <c r="F45" s="47">
        <v>104.2</v>
      </c>
      <c r="G45" s="47">
        <v>99.8</v>
      </c>
      <c r="H45" s="47">
        <v>117.2</v>
      </c>
      <c r="I45" s="47">
        <v>98.2</v>
      </c>
      <c r="J45" s="47">
        <v>101.1</v>
      </c>
      <c r="K45" s="47">
        <v>100.4</v>
      </c>
      <c r="L45" s="47">
        <v>91.2</v>
      </c>
      <c r="M45" s="47">
        <v>93.3</v>
      </c>
      <c r="N45" s="47">
        <v>88.4</v>
      </c>
      <c r="O45" s="47">
        <v>91.203200756259591</v>
      </c>
      <c r="P45" s="47">
        <v>87.657171429841839</v>
      </c>
      <c r="Q45" s="47">
        <v>103.2</v>
      </c>
      <c r="R45" s="47">
        <v>109.2</v>
      </c>
      <c r="S45" s="47">
        <v>102.1</v>
      </c>
      <c r="T45" s="47">
        <v>99.2</v>
      </c>
      <c r="U45" s="47">
        <v>101.6</v>
      </c>
      <c r="V45" s="47">
        <v>76.2</v>
      </c>
      <c r="W45" s="47">
        <v>97.2</v>
      </c>
      <c r="X45" s="48">
        <v>0</v>
      </c>
    </row>
    <row r="46" spans="1:24" ht="15.75" x14ac:dyDescent="0.25">
      <c r="A46" s="5" t="s">
        <v>101</v>
      </c>
      <c r="B46" s="56">
        <v>102.8</v>
      </c>
      <c r="C46" s="57">
        <v>110.2</v>
      </c>
      <c r="D46" s="47">
        <v>97.2</v>
      </c>
      <c r="E46" s="47">
        <v>103.4</v>
      </c>
      <c r="F46" s="47">
        <v>110</v>
      </c>
      <c r="G46" s="47">
        <v>91.8</v>
      </c>
      <c r="H46" s="47">
        <v>117.9</v>
      </c>
      <c r="I46" s="47">
        <v>101.9</v>
      </c>
      <c r="J46" s="47">
        <v>106.5</v>
      </c>
      <c r="K46" s="47">
        <v>103.6</v>
      </c>
      <c r="L46" s="47">
        <v>98.3</v>
      </c>
      <c r="M46" s="47">
        <v>92.9</v>
      </c>
      <c r="N46" s="47">
        <v>91.6</v>
      </c>
      <c r="O46" s="47">
        <v>85.017829925413793</v>
      </c>
      <c r="P46" s="47">
        <v>94.682975615451824</v>
      </c>
      <c r="Q46" s="47">
        <v>100.8</v>
      </c>
      <c r="R46" s="47">
        <v>100.4</v>
      </c>
      <c r="S46" s="47">
        <v>102.5</v>
      </c>
      <c r="T46" s="47">
        <v>100.2</v>
      </c>
      <c r="U46" s="47">
        <v>95.4</v>
      </c>
      <c r="V46" s="47">
        <v>98.4</v>
      </c>
      <c r="W46" s="47">
        <v>101.5</v>
      </c>
      <c r="X46" s="48">
        <v>0</v>
      </c>
    </row>
    <row r="47" spans="1:24" ht="15.75" x14ac:dyDescent="0.25">
      <c r="A47" s="9" t="s">
        <v>11</v>
      </c>
      <c r="B47" s="56">
        <v>109.4</v>
      </c>
      <c r="C47" s="57">
        <v>116</v>
      </c>
      <c r="D47" s="47">
        <v>103.3</v>
      </c>
      <c r="E47" s="47">
        <v>116.6</v>
      </c>
      <c r="F47" s="47">
        <v>104.7</v>
      </c>
      <c r="G47" s="47">
        <v>113.6</v>
      </c>
      <c r="H47" s="47">
        <v>191.8</v>
      </c>
      <c r="I47" s="47">
        <v>104.5</v>
      </c>
      <c r="J47" s="47">
        <v>118.3</v>
      </c>
      <c r="K47" s="47">
        <v>119.1</v>
      </c>
      <c r="L47" s="47">
        <v>78.7</v>
      </c>
      <c r="M47" s="47">
        <v>108.9</v>
      </c>
      <c r="N47" s="47">
        <v>105.7</v>
      </c>
      <c r="O47" s="47">
        <v>121.68277061835609</v>
      </c>
      <c r="P47" s="47">
        <v>101.13450084848299</v>
      </c>
      <c r="Q47" s="47">
        <v>98.8</v>
      </c>
      <c r="R47" s="47">
        <v>97.3</v>
      </c>
      <c r="S47" s="47">
        <v>102.3</v>
      </c>
      <c r="T47" s="47">
        <v>100.7</v>
      </c>
      <c r="U47" s="47">
        <v>101.6</v>
      </c>
      <c r="V47" s="47">
        <v>108.5</v>
      </c>
      <c r="W47" s="47">
        <v>97.8</v>
      </c>
      <c r="X47" s="48">
        <v>0</v>
      </c>
    </row>
    <row r="48" spans="1:24" ht="15.75" x14ac:dyDescent="0.25">
      <c r="A48" s="4" t="s">
        <v>8</v>
      </c>
      <c r="B48" s="41">
        <v>102.2</v>
      </c>
      <c r="C48" s="41">
        <v>109.06248096749746</v>
      </c>
      <c r="D48" s="41">
        <v>95.586611947269418</v>
      </c>
      <c r="E48" s="41">
        <v>107.36869224291972</v>
      </c>
      <c r="F48" s="41">
        <v>96.386005235993139</v>
      </c>
      <c r="G48" s="41">
        <v>103.85006093433427</v>
      </c>
      <c r="H48" s="41">
        <v>106.15735555426033</v>
      </c>
      <c r="I48" s="41">
        <v>100.98674698733339</v>
      </c>
      <c r="J48" s="41">
        <v>98.53902958087626</v>
      </c>
      <c r="K48" s="41">
        <v>101.47758257173169</v>
      </c>
      <c r="L48" s="41">
        <v>104.27423315231064</v>
      </c>
      <c r="M48" s="41">
        <v>87.404422136400271</v>
      </c>
      <c r="N48" s="41">
        <v>93.791182476114571</v>
      </c>
      <c r="O48" s="41">
        <v>115.40480500913716</v>
      </c>
      <c r="P48" s="41">
        <v>90.271265370772127</v>
      </c>
      <c r="Q48" s="41">
        <v>94.758830770703042</v>
      </c>
      <c r="R48" s="41">
        <v>119.52701365349685</v>
      </c>
      <c r="S48" s="41">
        <v>102.17577119197445</v>
      </c>
      <c r="T48" s="41">
        <v>100.76175518857085</v>
      </c>
      <c r="U48" s="41">
        <v>98.767457009823175</v>
      </c>
      <c r="V48" s="41">
        <v>105.15065753857375</v>
      </c>
      <c r="W48" s="41">
        <v>99.548503042034426</v>
      </c>
      <c r="X48" s="41">
        <v>0</v>
      </c>
    </row>
    <row r="49" spans="1:24" ht="15.75" x14ac:dyDescent="0.25">
      <c r="A49" s="9" t="s">
        <v>39</v>
      </c>
      <c r="B49" s="56">
        <v>101.8</v>
      </c>
      <c r="C49" s="57">
        <v>100.8</v>
      </c>
      <c r="D49" s="47">
        <v>72.7</v>
      </c>
      <c r="E49" s="47">
        <v>109.2</v>
      </c>
      <c r="F49" s="47">
        <v>100.6</v>
      </c>
      <c r="G49" s="47">
        <v>97.6</v>
      </c>
      <c r="H49" s="47">
        <v>110.8</v>
      </c>
      <c r="I49" s="47">
        <v>101.3</v>
      </c>
      <c r="J49" s="47">
        <v>95.5</v>
      </c>
      <c r="K49" s="47">
        <v>109.5</v>
      </c>
      <c r="L49" s="47">
        <v>101.1</v>
      </c>
      <c r="M49" s="47">
        <v>82.9</v>
      </c>
      <c r="N49" s="47">
        <v>91.6</v>
      </c>
      <c r="O49" s="47">
        <v>167.64462632820374</v>
      </c>
      <c r="P49" s="47">
        <v>88.612623964437972</v>
      </c>
      <c r="Q49" s="47">
        <v>89.2</v>
      </c>
      <c r="R49" s="47">
        <v>180.5</v>
      </c>
      <c r="S49" s="47">
        <v>101.4</v>
      </c>
      <c r="T49" s="47">
        <v>101.1</v>
      </c>
      <c r="U49" s="47">
        <v>91.6</v>
      </c>
      <c r="V49" s="47">
        <v>100.5</v>
      </c>
      <c r="W49" s="47">
        <v>94.6</v>
      </c>
      <c r="X49" s="48">
        <v>0</v>
      </c>
    </row>
    <row r="50" spans="1:24" s="18" customFormat="1" ht="15.75" x14ac:dyDescent="0.25">
      <c r="A50" s="9" t="s">
        <v>102</v>
      </c>
      <c r="B50" s="56">
        <v>103.6</v>
      </c>
      <c r="C50" s="57">
        <v>118.9</v>
      </c>
      <c r="D50" s="47">
        <v>178.5</v>
      </c>
      <c r="E50" s="47">
        <v>152.4</v>
      </c>
      <c r="F50" s="47">
        <v>109</v>
      </c>
      <c r="G50" s="47">
        <v>49.9</v>
      </c>
      <c r="H50" s="47">
        <v>86.3</v>
      </c>
      <c r="I50" s="47">
        <v>97.9</v>
      </c>
      <c r="J50" s="47">
        <v>108.4</v>
      </c>
      <c r="K50" s="47">
        <v>127.3</v>
      </c>
      <c r="L50" s="47">
        <v>98.6</v>
      </c>
      <c r="M50" s="47">
        <v>82.1</v>
      </c>
      <c r="N50" s="47">
        <v>94.6</v>
      </c>
      <c r="O50" s="47">
        <v>54.22459206085999</v>
      </c>
      <c r="P50" s="47">
        <v>97.694354684620762</v>
      </c>
      <c r="Q50" s="47">
        <v>102.4</v>
      </c>
      <c r="R50" s="47">
        <v>135</v>
      </c>
      <c r="S50" s="47">
        <v>99.8</v>
      </c>
      <c r="T50" s="47">
        <v>103.5</v>
      </c>
      <c r="U50" s="47">
        <v>107.1</v>
      </c>
      <c r="V50" s="47">
        <v>106.5</v>
      </c>
      <c r="W50" s="47">
        <v>91.9</v>
      </c>
      <c r="X50" s="48">
        <v>0</v>
      </c>
    </row>
    <row r="51" spans="1:24" ht="15.75" x14ac:dyDescent="0.25">
      <c r="A51" s="9" t="s">
        <v>38</v>
      </c>
      <c r="B51" s="56">
        <v>106.8</v>
      </c>
      <c r="C51" s="57">
        <v>114.5</v>
      </c>
      <c r="D51" s="47">
        <v>163.5</v>
      </c>
      <c r="E51" s="47">
        <v>96.4</v>
      </c>
      <c r="F51" s="47">
        <v>106.4</v>
      </c>
      <c r="G51" s="47">
        <v>108</v>
      </c>
      <c r="H51" s="47">
        <v>94</v>
      </c>
      <c r="I51" s="47">
        <v>115.2</v>
      </c>
      <c r="J51" s="47">
        <v>108.2</v>
      </c>
      <c r="K51" s="47">
        <v>119.1</v>
      </c>
      <c r="L51" s="47">
        <v>93.9</v>
      </c>
      <c r="M51" s="47">
        <v>95.1</v>
      </c>
      <c r="N51" s="47">
        <v>114</v>
      </c>
      <c r="O51" s="47">
        <v>217.01047153475304</v>
      </c>
      <c r="P51" s="47">
        <v>101.07897575259015</v>
      </c>
      <c r="Q51" s="47">
        <v>121.8</v>
      </c>
      <c r="R51" s="47">
        <v>131.30000000000001</v>
      </c>
      <c r="S51" s="47">
        <v>101.6</v>
      </c>
      <c r="T51" s="47">
        <v>101.9</v>
      </c>
      <c r="U51" s="47">
        <v>101</v>
      </c>
      <c r="V51" s="47">
        <v>98.7</v>
      </c>
      <c r="W51" s="47">
        <v>59.3</v>
      </c>
      <c r="X51" s="48">
        <v>0</v>
      </c>
    </row>
    <row r="52" spans="1:24" ht="15.75" x14ac:dyDescent="0.25">
      <c r="A52" s="9" t="s">
        <v>37</v>
      </c>
      <c r="B52" s="56">
        <v>104.2</v>
      </c>
      <c r="C52" s="57">
        <v>105.2</v>
      </c>
      <c r="D52" s="47">
        <v>101.8</v>
      </c>
      <c r="E52" s="47">
        <v>104.1</v>
      </c>
      <c r="F52" s="47">
        <v>94.5</v>
      </c>
      <c r="G52" s="47">
        <v>94.2</v>
      </c>
      <c r="H52" s="47">
        <v>103.5</v>
      </c>
      <c r="I52" s="47">
        <v>101.4</v>
      </c>
      <c r="J52" s="47">
        <v>107.8</v>
      </c>
      <c r="K52" s="47">
        <v>88.2</v>
      </c>
      <c r="L52" s="47">
        <v>100.7</v>
      </c>
      <c r="M52" s="47">
        <v>86.3</v>
      </c>
      <c r="N52" s="47">
        <v>121.9</v>
      </c>
      <c r="O52" s="47">
        <v>103.14294569077191</v>
      </c>
      <c r="P52" s="47">
        <v>124.51894932380887</v>
      </c>
      <c r="Q52" s="47">
        <v>101.6</v>
      </c>
      <c r="R52" s="47">
        <v>135.19999999999999</v>
      </c>
      <c r="S52" s="47">
        <v>99.4</v>
      </c>
      <c r="T52" s="47">
        <v>98.9</v>
      </c>
      <c r="U52" s="47">
        <v>106.1</v>
      </c>
      <c r="V52" s="47">
        <v>105.6</v>
      </c>
      <c r="W52" s="47">
        <v>124.3</v>
      </c>
      <c r="X52" s="48">
        <v>0</v>
      </c>
    </row>
    <row r="53" spans="1:24" ht="15.75" x14ac:dyDescent="0.25">
      <c r="A53" s="9" t="s">
        <v>36</v>
      </c>
      <c r="B53" s="56">
        <v>100.4</v>
      </c>
      <c r="C53" s="57">
        <v>104.5</v>
      </c>
      <c r="D53" s="47">
        <v>161.6</v>
      </c>
      <c r="E53" s="47">
        <v>117.5</v>
      </c>
      <c r="F53" s="47">
        <v>93.5</v>
      </c>
      <c r="G53" s="47">
        <v>146.9</v>
      </c>
      <c r="H53" s="47">
        <v>118.4</v>
      </c>
      <c r="I53" s="47">
        <v>102.4</v>
      </c>
      <c r="J53" s="47">
        <v>89.7</v>
      </c>
      <c r="K53" s="47">
        <v>108.9</v>
      </c>
      <c r="L53" s="47">
        <v>87.9</v>
      </c>
      <c r="M53" s="47">
        <v>96.3</v>
      </c>
      <c r="N53" s="47">
        <v>83.5</v>
      </c>
      <c r="O53" s="47">
        <v>113.24797866851293</v>
      </c>
      <c r="P53" s="47">
        <v>81.181391020487197</v>
      </c>
      <c r="Q53" s="47">
        <v>125.6</v>
      </c>
      <c r="R53" s="47">
        <v>102.8</v>
      </c>
      <c r="S53" s="47">
        <v>101.5</v>
      </c>
      <c r="T53" s="47">
        <v>103.2</v>
      </c>
      <c r="U53" s="47">
        <v>98</v>
      </c>
      <c r="V53" s="47">
        <v>108.4</v>
      </c>
      <c r="W53" s="47">
        <v>119.9</v>
      </c>
      <c r="X53" s="48">
        <v>0</v>
      </c>
    </row>
    <row r="54" spans="1:24" ht="15.75" x14ac:dyDescent="0.25">
      <c r="A54" s="9" t="s">
        <v>35</v>
      </c>
      <c r="B54" s="56">
        <v>104.5</v>
      </c>
      <c r="C54" s="57">
        <v>102.6</v>
      </c>
      <c r="D54" s="47">
        <v>116.6</v>
      </c>
      <c r="E54" s="47">
        <v>99.1</v>
      </c>
      <c r="F54" s="47">
        <v>82.6</v>
      </c>
      <c r="G54" s="47">
        <v>118.8</v>
      </c>
      <c r="H54" s="47">
        <v>127.5</v>
      </c>
      <c r="I54" s="47">
        <v>115.7</v>
      </c>
      <c r="J54" s="47">
        <v>85.9</v>
      </c>
      <c r="K54" s="47">
        <v>100.8</v>
      </c>
      <c r="L54" s="47">
        <v>96.8</v>
      </c>
      <c r="M54" s="47">
        <v>86.2</v>
      </c>
      <c r="N54" s="47">
        <v>96.7</v>
      </c>
      <c r="O54" s="47">
        <v>69.125272831297892</v>
      </c>
      <c r="P54" s="47">
        <v>101.66779840659844</v>
      </c>
      <c r="Q54" s="47">
        <v>89.2</v>
      </c>
      <c r="R54" s="47">
        <v>125.5</v>
      </c>
      <c r="S54" s="47">
        <v>104</v>
      </c>
      <c r="T54" s="47">
        <v>103.9</v>
      </c>
      <c r="U54" s="47">
        <v>100</v>
      </c>
      <c r="V54" s="47">
        <v>97</v>
      </c>
      <c r="W54" s="47">
        <v>95.9</v>
      </c>
      <c r="X54" s="48">
        <v>0</v>
      </c>
    </row>
    <row r="55" spans="1:24" ht="15.75" x14ac:dyDescent="0.25">
      <c r="A55" s="9" t="s">
        <v>103</v>
      </c>
      <c r="B55" s="56">
        <v>101.1</v>
      </c>
      <c r="C55" s="57">
        <v>118.5</v>
      </c>
      <c r="D55" s="47">
        <v>90.1</v>
      </c>
      <c r="E55" s="47">
        <v>107.8</v>
      </c>
      <c r="F55" s="47">
        <v>97.9</v>
      </c>
      <c r="G55" s="47">
        <v>101</v>
      </c>
      <c r="H55" s="47">
        <v>96.2</v>
      </c>
      <c r="I55" s="47">
        <v>93.7</v>
      </c>
      <c r="J55" s="47">
        <v>102.4</v>
      </c>
      <c r="K55" s="47">
        <v>85.6</v>
      </c>
      <c r="L55" s="47">
        <v>114.3</v>
      </c>
      <c r="M55" s="47">
        <v>86.8</v>
      </c>
      <c r="N55" s="47">
        <v>91</v>
      </c>
      <c r="O55" s="47">
        <v>111.44447360504344</v>
      </c>
      <c r="P55" s="47">
        <v>84.682428450361485</v>
      </c>
      <c r="Q55" s="47">
        <v>90.6</v>
      </c>
      <c r="R55" s="47">
        <v>98.2</v>
      </c>
      <c r="S55" s="47">
        <v>102.8</v>
      </c>
      <c r="T55" s="47">
        <v>97.1</v>
      </c>
      <c r="U55" s="47">
        <v>101.7</v>
      </c>
      <c r="V55" s="47">
        <v>113.3</v>
      </c>
      <c r="W55" s="47">
        <v>110.6</v>
      </c>
      <c r="X55" s="48">
        <v>0</v>
      </c>
    </row>
    <row r="56" spans="1:24" ht="15.75" x14ac:dyDescent="0.25">
      <c r="A56" s="4" t="s">
        <v>3</v>
      </c>
      <c r="B56" s="41">
        <v>101.6</v>
      </c>
      <c r="C56" s="41">
        <v>121.88158368446057</v>
      </c>
      <c r="D56" s="41">
        <v>103.31388414524854</v>
      </c>
      <c r="E56" s="41">
        <v>97.910579391991888</v>
      </c>
      <c r="F56" s="41">
        <v>100.95198068824523</v>
      </c>
      <c r="G56" s="41">
        <v>92.165899883986285</v>
      </c>
      <c r="H56" s="41">
        <v>107.3234832162064</v>
      </c>
      <c r="I56" s="41">
        <v>98.92716703395989</v>
      </c>
      <c r="J56" s="41">
        <v>100.54602564340134</v>
      </c>
      <c r="K56" s="41">
        <v>108.68084099461926</v>
      </c>
      <c r="L56" s="41">
        <v>105.34502367124531</v>
      </c>
      <c r="M56" s="41">
        <v>95.581197907022101</v>
      </c>
      <c r="N56" s="41">
        <v>101.21625487860275</v>
      </c>
      <c r="O56" s="41">
        <v>94.640050959623679</v>
      </c>
      <c r="P56" s="41">
        <v>103.74674985065961</v>
      </c>
      <c r="Q56" s="41">
        <v>95.367823200409731</v>
      </c>
      <c r="R56" s="41">
        <v>103.33425122201965</v>
      </c>
      <c r="S56" s="41">
        <v>99.604030770236236</v>
      </c>
      <c r="T56" s="41">
        <v>99.289321596372233</v>
      </c>
      <c r="U56" s="41">
        <v>95.213662308990791</v>
      </c>
      <c r="V56" s="41">
        <v>106.40147298930422</v>
      </c>
      <c r="W56" s="41">
        <v>98.167731877931516</v>
      </c>
      <c r="X56" s="41">
        <v>0</v>
      </c>
    </row>
    <row r="57" spans="1:24" ht="15.75" x14ac:dyDescent="0.25">
      <c r="A57" s="9" t="s">
        <v>104</v>
      </c>
      <c r="B57" s="56">
        <v>100.8</v>
      </c>
      <c r="C57" s="57">
        <v>139.5</v>
      </c>
      <c r="D57" s="47">
        <v>102.4</v>
      </c>
      <c r="E57" s="47">
        <v>94</v>
      </c>
      <c r="F57" s="47">
        <v>101.4</v>
      </c>
      <c r="G57" s="47">
        <v>95</v>
      </c>
      <c r="H57" s="47">
        <v>106.7</v>
      </c>
      <c r="I57" s="47">
        <v>98.6</v>
      </c>
      <c r="J57" s="47">
        <v>100</v>
      </c>
      <c r="K57" s="47">
        <v>97.1</v>
      </c>
      <c r="L57" s="47">
        <v>93.9</v>
      </c>
      <c r="M57" s="47">
        <v>95.8</v>
      </c>
      <c r="N57" s="47">
        <v>108.9</v>
      </c>
      <c r="O57" s="47">
        <v>90.630961348755008</v>
      </c>
      <c r="P57" s="47">
        <v>116.97054604978861</v>
      </c>
      <c r="Q57" s="47">
        <v>91.2</v>
      </c>
      <c r="R57" s="47">
        <v>109.2</v>
      </c>
      <c r="S57" s="47">
        <v>100.3</v>
      </c>
      <c r="T57" s="47">
        <v>101.1</v>
      </c>
      <c r="U57" s="47">
        <v>96.1</v>
      </c>
      <c r="V57" s="47">
        <v>102.1</v>
      </c>
      <c r="W57" s="47">
        <v>97</v>
      </c>
      <c r="X57" s="48">
        <v>0</v>
      </c>
    </row>
    <row r="58" spans="1:24" s="18" customFormat="1" ht="15.75" x14ac:dyDescent="0.25">
      <c r="A58" s="9" t="s">
        <v>34</v>
      </c>
      <c r="B58" s="56">
        <v>99.4</v>
      </c>
      <c r="C58" s="57">
        <v>101.6</v>
      </c>
      <c r="D58" s="47">
        <v>98.8</v>
      </c>
      <c r="E58" s="47">
        <v>99.8</v>
      </c>
      <c r="F58" s="47">
        <v>99.9</v>
      </c>
      <c r="G58" s="47">
        <v>99</v>
      </c>
      <c r="H58" s="47">
        <v>91.7</v>
      </c>
      <c r="I58" s="47">
        <v>99</v>
      </c>
      <c r="J58" s="47">
        <v>100.1</v>
      </c>
      <c r="K58" s="47">
        <v>113.6</v>
      </c>
      <c r="L58" s="47">
        <v>110</v>
      </c>
      <c r="M58" s="47">
        <v>83.7</v>
      </c>
      <c r="N58" s="47">
        <v>99.6</v>
      </c>
      <c r="O58" s="47">
        <v>110.96152352825017</v>
      </c>
      <c r="P58" s="47">
        <v>96.43878188148291</v>
      </c>
      <c r="Q58" s="47">
        <v>106.6</v>
      </c>
      <c r="R58" s="47">
        <v>91.7</v>
      </c>
      <c r="S58" s="47">
        <v>98.4</v>
      </c>
      <c r="T58" s="47">
        <v>97.2</v>
      </c>
      <c r="U58" s="47">
        <v>97.7</v>
      </c>
      <c r="V58" s="47">
        <v>104.2</v>
      </c>
      <c r="W58" s="47">
        <v>99.9</v>
      </c>
      <c r="X58" s="48">
        <v>0</v>
      </c>
    </row>
    <row r="59" spans="1:24" ht="15.75" x14ac:dyDescent="0.25">
      <c r="A59" s="9" t="s">
        <v>33</v>
      </c>
      <c r="B59" s="56">
        <v>98.7</v>
      </c>
      <c r="C59" s="57">
        <v>111.5</v>
      </c>
      <c r="D59" s="47">
        <v>70.900000000000006</v>
      </c>
      <c r="E59" s="47">
        <v>90.8</v>
      </c>
      <c r="F59" s="47">
        <v>97.9</v>
      </c>
      <c r="G59" s="47">
        <v>127.7</v>
      </c>
      <c r="H59" s="47">
        <v>104</v>
      </c>
      <c r="I59" s="47">
        <v>104</v>
      </c>
      <c r="J59" s="47">
        <v>96.8</v>
      </c>
      <c r="K59" s="47">
        <v>103.8</v>
      </c>
      <c r="L59" s="47">
        <v>112.3</v>
      </c>
      <c r="M59" s="47">
        <v>86.1</v>
      </c>
      <c r="N59" s="47">
        <v>85</v>
      </c>
      <c r="O59" s="47">
        <v>84.959445279669112</v>
      </c>
      <c r="P59" s="47">
        <v>85.002850062533369</v>
      </c>
      <c r="Q59" s="47">
        <v>103.5</v>
      </c>
      <c r="R59" s="47">
        <v>122.7</v>
      </c>
      <c r="S59" s="47">
        <v>98.1</v>
      </c>
      <c r="T59" s="47">
        <v>104.9</v>
      </c>
      <c r="U59" s="47">
        <v>98.8</v>
      </c>
      <c r="V59" s="47">
        <v>114.7</v>
      </c>
      <c r="W59" s="47">
        <v>96.1</v>
      </c>
      <c r="X59" s="48">
        <v>0</v>
      </c>
    </row>
    <row r="60" spans="1:24" ht="15.75" x14ac:dyDescent="0.25">
      <c r="A60" s="9" t="s">
        <v>32</v>
      </c>
      <c r="B60" s="56">
        <v>105.3</v>
      </c>
      <c r="C60" s="57">
        <v>133.5</v>
      </c>
      <c r="D60" s="47">
        <v>107.8</v>
      </c>
      <c r="E60" s="47">
        <v>106.9</v>
      </c>
      <c r="F60" s="47">
        <v>103.2</v>
      </c>
      <c r="G60" s="47">
        <v>94</v>
      </c>
      <c r="H60" s="47">
        <v>107.6</v>
      </c>
      <c r="I60" s="47">
        <v>99.9</v>
      </c>
      <c r="J60" s="47">
        <v>98.3</v>
      </c>
      <c r="K60" s="47">
        <v>114.2</v>
      </c>
      <c r="L60" s="47">
        <v>109.3</v>
      </c>
      <c r="M60" s="47">
        <v>99.1</v>
      </c>
      <c r="N60" s="47">
        <v>104.2</v>
      </c>
      <c r="O60" s="47">
        <v>68.958881608323807</v>
      </c>
      <c r="P60" s="47">
        <v>116.56467339721965</v>
      </c>
      <c r="Q60" s="47">
        <v>93.2</v>
      </c>
      <c r="R60" s="47">
        <v>108.8</v>
      </c>
      <c r="S60" s="47">
        <v>98.2</v>
      </c>
      <c r="T60" s="47">
        <v>100.5</v>
      </c>
      <c r="U60" s="47">
        <v>82.7</v>
      </c>
      <c r="V60" s="47">
        <v>105.3</v>
      </c>
      <c r="W60" s="47">
        <v>98.1</v>
      </c>
      <c r="X60" s="48">
        <v>0</v>
      </c>
    </row>
    <row r="61" spans="1:24" ht="15.75" x14ac:dyDescent="0.25">
      <c r="A61" s="9" t="s">
        <v>31</v>
      </c>
      <c r="B61" s="56">
        <v>101.3</v>
      </c>
      <c r="C61" s="57">
        <v>101.8</v>
      </c>
      <c r="D61" s="47">
        <v>102.4</v>
      </c>
      <c r="E61" s="47">
        <v>108.7</v>
      </c>
      <c r="F61" s="47">
        <v>94</v>
      </c>
      <c r="G61" s="47">
        <v>74</v>
      </c>
      <c r="H61" s="47">
        <v>89.7</v>
      </c>
      <c r="I61" s="47">
        <v>100.1</v>
      </c>
      <c r="J61" s="47">
        <v>96.9</v>
      </c>
      <c r="K61" s="47">
        <v>107.4</v>
      </c>
      <c r="L61" s="47">
        <v>100.6</v>
      </c>
      <c r="M61" s="47">
        <v>97.3</v>
      </c>
      <c r="N61" s="47">
        <v>97.7</v>
      </c>
      <c r="O61" s="47">
        <v>104.25621438151684</v>
      </c>
      <c r="P61" s="47">
        <v>93.976145659484416</v>
      </c>
      <c r="Q61" s="47">
        <v>98</v>
      </c>
      <c r="R61" s="47">
        <v>123.8</v>
      </c>
      <c r="S61" s="47">
        <v>98.4</v>
      </c>
      <c r="T61" s="47">
        <v>96.6</v>
      </c>
      <c r="U61" s="47">
        <v>99</v>
      </c>
      <c r="V61" s="47">
        <v>98.8</v>
      </c>
      <c r="W61" s="47">
        <v>111.9</v>
      </c>
      <c r="X61" s="48">
        <v>0</v>
      </c>
    </row>
    <row r="62" spans="1:24" ht="15.75" x14ac:dyDescent="0.25">
      <c r="A62" s="9" t="s">
        <v>30</v>
      </c>
      <c r="B62" s="56">
        <v>103.4</v>
      </c>
      <c r="C62" s="57">
        <v>113.3</v>
      </c>
      <c r="D62" s="47">
        <v>329.1</v>
      </c>
      <c r="E62" s="47">
        <v>99.6</v>
      </c>
      <c r="F62" s="47">
        <v>101.1</v>
      </c>
      <c r="G62" s="47">
        <v>98.1</v>
      </c>
      <c r="H62" s="47">
        <v>142.30000000000001</v>
      </c>
      <c r="I62" s="47">
        <v>96.6</v>
      </c>
      <c r="J62" s="47">
        <v>101.3</v>
      </c>
      <c r="K62" s="47">
        <v>101.3</v>
      </c>
      <c r="L62" s="47">
        <v>100.7</v>
      </c>
      <c r="M62" s="47">
        <v>94</v>
      </c>
      <c r="N62" s="47">
        <v>104.4</v>
      </c>
      <c r="O62" s="47">
        <v>113.36956610311444</v>
      </c>
      <c r="P62" s="47">
        <v>102.17400337454137</v>
      </c>
      <c r="Q62" s="47">
        <v>108</v>
      </c>
      <c r="R62" s="47">
        <v>107.9</v>
      </c>
      <c r="S62" s="47">
        <v>98.5</v>
      </c>
      <c r="T62" s="47">
        <v>98.7</v>
      </c>
      <c r="U62" s="47">
        <v>98.9</v>
      </c>
      <c r="V62" s="47">
        <v>101.2</v>
      </c>
      <c r="W62" s="47">
        <v>96.1</v>
      </c>
      <c r="X62" s="48">
        <v>0</v>
      </c>
    </row>
    <row r="63" spans="1:24" ht="15.75" x14ac:dyDescent="0.25">
      <c r="A63" s="9" t="s">
        <v>29</v>
      </c>
      <c r="B63" s="56">
        <v>98.6</v>
      </c>
      <c r="C63" s="57">
        <v>100.1</v>
      </c>
      <c r="D63" s="47">
        <v>105.6</v>
      </c>
      <c r="E63" s="47">
        <v>92.2</v>
      </c>
      <c r="F63" s="47">
        <v>97</v>
      </c>
      <c r="G63" s="47">
        <v>89</v>
      </c>
      <c r="H63" s="47">
        <v>106.8</v>
      </c>
      <c r="I63" s="47">
        <v>94.5</v>
      </c>
      <c r="J63" s="47">
        <v>93</v>
      </c>
      <c r="K63" s="47">
        <v>111.3</v>
      </c>
      <c r="L63" s="47">
        <v>109.6</v>
      </c>
      <c r="M63" s="47">
        <v>87.7</v>
      </c>
      <c r="N63" s="47">
        <v>98.8</v>
      </c>
      <c r="O63" s="47">
        <v>108.45280519372977</v>
      </c>
      <c r="P63" s="47">
        <v>93.236613542231325</v>
      </c>
      <c r="Q63" s="47">
        <v>103.2</v>
      </c>
      <c r="R63" s="47">
        <v>82.6</v>
      </c>
      <c r="S63" s="47">
        <v>101.2</v>
      </c>
      <c r="T63" s="47">
        <v>96.1</v>
      </c>
      <c r="U63" s="47">
        <v>100.2</v>
      </c>
      <c r="V63" s="47">
        <v>106.1</v>
      </c>
      <c r="W63" s="47">
        <v>96.6</v>
      </c>
      <c r="X63" s="48">
        <v>0</v>
      </c>
    </row>
    <row r="64" spans="1:24" ht="15.75" x14ac:dyDescent="0.25">
      <c r="A64" s="9" t="s">
        <v>105</v>
      </c>
      <c r="B64" s="56">
        <v>100.3</v>
      </c>
      <c r="C64" s="57">
        <v>105.3</v>
      </c>
      <c r="D64" s="47">
        <v>87.8</v>
      </c>
      <c r="E64" s="47">
        <v>100.3</v>
      </c>
      <c r="F64" s="47">
        <v>99.8</v>
      </c>
      <c r="G64" s="47">
        <v>95.4</v>
      </c>
      <c r="H64" s="47">
        <v>102.1</v>
      </c>
      <c r="I64" s="47">
        <v>99.8</v>
      </c>
      <c r="J64" s="47">
        <v>103</v>
      </c>
      <c r="K64" s="47">
        <v>108.2</v>
      </c>
      <c r="L64" s="47">
        <v>98.3</v>
      </c>
      <c r="M64" s="47">
        <v>83.9</v>
      </c>
      <c r="N64" s="47">
        <v>100.8</v>
      </c>
      <c r="O64" s="47">
        <v>98.706456674014973</v>
      </c>
      <c r="P64" s="47">
        <v>101.64215307415864</v>
      </c>
      <c r="Q64" s="47">
        <v>102.8</v>
      </c>
      <c r="R64" s="47">
        <v>106.8</v>
      </c>
      <c r="S64" s="47">
        <v>98.4</v>
      </c>
      <c r="T64" s="47">
        <v>99.4</v>
      </c>
      <c r="U64" s="47">
        <v>99.5</v>
      </c>
      <c r="V64" s="47">
        <v>108.8</v>
      </c>
      <c r="W64" s="47">
        <v>100.1</v>
      </c>
      <c r="X64" s="48">
        <v>0</v>
      </c>
    </row>
    <row r="65" spans="1:24" ht="15.75" x14ac:dyDescent="0.25">
      <c r="A65" s="9" t="s">
        <v>106</v>
      </c>
      <c r="B65" s="56">
        <v>102.3</v>
      </c>
      <c r="C65" s="57">
        <v>111.6</v>
      </c>
      <c r="D65" s="47">
        <v>108.3</v>
      </c>
      <c r="E65" s="47">
        <v>101.8</v>
      </c>
      <c r="F65" s="47">
        <v>105.5</v>
      </c>
      <c r="G65" s="47">
        <v>105.1</v>
      </c>
      <c r="H65" s="47">
        <v>135.80000000000001</v>
      </c>
      <c r="I65" s="47">
        <v>102.1</v>
      </c>
      <c r="J65" s="47">
        <v>108.5</v>
      </c>
      <c r="K65" s="47">
        <v>116.7</v>
      </c>
      <c r="L65" s="47">
        <v>105</v>
      </c>
      <c r="M65" s="47">
        <v>96.3</v>
      </c>
      <c r="N65" s="47">
        <v>97.4</v>
      </c>
      <c r="O65" s="47">
        <v>100.95263180526463</v>
      </c>
      <c r="P65" s="47">
        <v>96.716176023040063</v>
      </c>
      <c r="Q65" s="47">
        <v>86.1</v>
      </c>
      <c r="R65" s="47">
        <v>103.2</v>
      </c>
      <c r="S65" s="47">
        <v>99.1</v>
      </c>
      <c r="T65" s="47">
        <v>97.5</v>
      </c>
      <c r="U65" s="47">
        <v>99.2</v>
      </c>
      <c r="V65" s="47">
        <v>118.6</v>
      </c>
      <c r="W65" s="47">
        <v>97.3</v>
      </c>
      <c r="X65" s="48">
        <v>0</v>
      </c>
    </row>
    <row r="66" spans="1:24" ht="15.75" x14ac:dyDescent="0.25">
      <c r="A66" s="9" t="s">
        <v>107</v>
      </c>
      <c r="B66" s="56">
        <v>101.2</v>
      </c>
      <c r="C66" s="57">
        <v>141.6</v>
      </c>
      <c r="D66" s="47">
        <v>99.5</v>
      </c>
      <c r="E66" s="47">
        <v>101.1</v>
      </c>
      <c r="F66" s="47">
        <v>102.5</v>
      </c>
      <c r="G66" s="47">
        <v>79.7</v>
      </c>
      <c r="H66" s="47">
        <v>91.6</v>
      </c>
      <c r="I66" s="47">
        <v>93.6</v>
      </c>
      <c r="J66" s="47">
        <v>93.1</v>
      </c>
      <c r="K66" s="47">
        <v>108</v>
      </c>
      <c r="L66" s="47">
        <v>98.7</v>
      </c>
      <c r="M66" s="47">
        <v>88.4</v>
      </c>
      <c r="N66" s="47">
        <v>103.3</v>
      </c>
      <c r="O66" s="47">
        <v>110.24765579691844</v>
      </c>
      <c r="P66" s="47">
        <v>100.63142768783067</v>
      </c>
      <c r="Q66" s="47">
        <v>101.5</v>
      </c>
      <c r="R66" s="47">
        <v>82.1</v>
      </c>
      <c r="S66" s="47">
        <v>101.1</v>
      </c>
      <c r="T66" s="47">
        <v>98.6</v>
      </c>
      <c r="U66" s="47">
        <v>90.7</v>
      </c>
      <c r="V66" s="47">
        <v>114.3</v>
      </c>
      <c r="W66" s="47">
        <v>80.7</v>
      </c>
      <c r="X66" s="48">
        <v>0</v>
      </c>
    </row>
    <row r="67" spans="1:24" ht="15.75" x14ac:dyDescent="0.25">
      <c r="A67" s="9" t="s">
        <v>28</v>
      </c>
      <c r="B67" s="56">
        <v>101.3</v>
      </c>
      <c r="C67" s="57">
        <v>104.7</v>
      </c>
      <c r="D67" s="47">
        <v>99.9</v>
      </c>
      <c r="E67" s="47">
        <v>100</v>
      </c>
      <c r="F67" s="47">
        <v>93</v>
      </c>
      <c r="G67" s="47">
        <v>87.9</v>
      </c>
      <c r="H67" s="47">
        <v>95.2</v>
      </c>
      <c r="I67" s="47">
        <v>96.8</v>
      </c>
      <c r="J67" s="47">
        <v>100.8</v>
      </c>
      <c r="K67" s="47">
        <v>98.4</v>
      </c>
      <c r="L67" s="47">
        <v>130</v>
      </c>
      <c r="M67" s="47">
        <v>91</v>
      </c>
      <c r="N67" s="47">
        <v>106</v>
      </c>
      <c r="O67" s="47">
        <v>98.663343987631777</v>
      </c>
      <c r="P67" s="47">
        <v>108.94175471351626</v>
      </c>
      <c r="Q67" s="47">
        <v>105.6</v>
      </c>
      <c r="R67" s="47">
        <v>112.9</v>
      </c>
      <c r="S67" s="47">
        <v>98.2</v>
      </c>
      <c r="T67" s="47">
        <v>97.5</v>
      </c>
      <c r="U67" s="47">
        <v>100.7</v>
      </c>
      <c r="V67" s="47">
        <v>90.2</v>
      </c>
      <c r="W67" s="47">
        <v>103.1</v>
      </c>
      <c r="X67" s="48">
        <v>0</v>
      </c>
    </row>
    <row r="68" spans="1:24" ht="15.75" x14ac:dyDescent="0.25">
      <c r="A68" s="9" t="s">
        <v>27</v>
      </c>
      <c r="B68" s="56">
        <v>98</v>
      </c>
      <c r="C68" s="57">
        <v>121.6</v>
      </c>
      <c r="D68" s="47">
        <v>97</v>
      </c>
      <c r="E68" s="47">
        <v>88.3</v>
      </c>
      <c r="F68" s="47">
        <v>96.6</v>
      </c>
      <c r="G68" s="47">
        <v>85.6</v>
      </c>
      <c r="H68" s="47">
        <v>102.1</v>
      </c>
      <c r="I68" s="47">
        <v>98.1</v>
      </c>
      <c r="J68" s="47">
        <v>105.2</v>
      </c>
      <c r="K68" s="47">
        <v>125</v>
      </c>
      <c r="L68" s="47">
        <v>108.9</v>
      </c>
      <c r="M68" s="47">
        <v>102.3</v>
      </c>
      <c r="N68" s="47">
        <v>95</v>
      </c>
      <c r="O68" s="47">
        <v>96.092262868927065</v>
      </c>
      <c r="P68" s="47">
        <v>94.494289302429095</v>
      </c>
      <c r="Q68" s="47">
        <v>100</v>
      </c>
      <c r="R68" s="47">
        <v>100.2</v>
      </c>
      <c r="S68" s="47">
        <v>101.2</v>
      </c>
      <c r="T68" s="47">
        <v>102.1</v>
      </c>
      <c r="U68" s="47">
        <v>96.7</v>
      </c>
      <c r="V68" s="47">
        <v>101.7</v>
      </c>
      <c r="W68" s="47">
        <v>99.4</v>
      </c>
      <c r="X68" s="48">
        <v>0</v>
      </c>
    </row>
    <row r="69" spans="1:24" ht="15.75" x14ac:dyDescent="0.25">
      <c r="A69" s="9" t="s">
        <v>26</v>
      </c>
      <c r="B69" s="56">
        <v>105.1</v>
      </c>
      <c r="C69" s="57">
        <v>124.7</v>
      </c>
      <c r="D69" s="47">
        <v>101.8</v>
      </c>
      <c r="E69" s="47">
        <v>102.6</v>
      </c>
      <c r="F69" s="47">
        <v>104.3</v>
      </c>
      <c r="G69" s="47">
        <v>109.2</v>
      </c>
      <c r="H69" s="47">
        <v>103.5</v>
      </c>
      <c r="I69" s="47">
        <v>100.1</v>
      </c>
      <c r="J69" s="47">
        <v>102.3</v>
      </c>
      <c r="K69" s="47">
        <v>91.9</v>
      </c>
      <c r="L69" s="47">
        <v>98.6</v>
      </c>
      <c r="M69" s="47">
        <v>92.7</v>
      </c>
      <c r="N69" s="47">
        <v>102.5</v>
      </c>
      <c r="O69" s="47">
        <v>100.61585953472306</v>
      </c>
      <c r="P69" s="47">
        <v>103.29124176383098</v>
      </c>
      <c r="Q69" s="47">
        <v>105.1</v>
      </c>
      <c r="R69" s="47">
        <v>113.1</v>
      </c>
      <c r="S69" s="47">
        <v>99.1</v>
      </c>
      <c r="T69" s="47">
        <v>98.9</v>
      </c>
      <c r="U69" s="47">
        <v>97.2</v>
      </c>
      <c r="V69" s="47">
        <v>112.4</v>
      </c>
      <c r="W69" s="47">
        <v>109.6</v>
      </c>
      <c r="X69" s="48">
        <v>0</v>
      </c>
    </row>
    <row r="70" spans="1:24" ht="15.75" x14ac:dyDescent="0.25">
      <c r="A70" s="9" t="s">
        <v>25</v>
      </c>
      <c r="B70" s="56">
        <v>99</v>
      </c>
      <c r="C70" s="57">
        <v>130.6</v>
      </c>
      <c r="D70" s="47">
        <v>98.8</v>
      </c>
      <c r="E70" s="47">
        <v>84.9</v>
      </c>
      <c r="F70" s="47">
        <v>100.2</v>
      </c>
      <c r="G70" s="47">
        <v>86.8</v>
      </c>
      <c r="H70" s="47">
        <v>100.1</v>
      </c>
      <c r="I70" s="47">
        <v>96.8</v>
      </c>
      <c r="J70" s="47">
        <v>99</v>
      </c>
      <c r="K70" s="47">
        <v>108.4</v>
      </c>
      <c r="L70" s="47">
        <v>104.5</v>
      </c>
      <c r="M70" s="47">
        <v>94.5</v>
      </c>
      <c r="N70" s="47">
        <v>105.4</v>
      </c>
      <c r="O70" s="47">
        <v>112.30188295845953</v>
      </c>
      <c r="P70" s="47">
        <v>102.54585420851812</v>
      </c>
      <c r="Q70" s="47">
        <v>111.6</v>
      </c>
      <c r="R70" s="47">
        <v>98.9</v>
      </c>
      <c r="S70" s="47">
        <v>101.1</v>
      </c>
      <c r="T70" s="47">
        <v>98.1</v>
      </c>
      <c r="U70" s="47">
        <v>98.9</v>
      </c>
      <c r="V70" s="47">
        <v>106</v>
      </c>
      <c r="W70" s="47">
        <v>84.8</v>
      </c>
      <c r="X70" s="48">
        <v>0</v>
      </c>
    </row>
    <row r="71" spans="1:24" ht="15.75" x14ac:dyDescent="0.25">
      <c r="A71" s="7" t="s">
        <v>4</v>
      </c>
      <c r="B71" s="41">
        <v>101.1</v>
      </c>
      <c r="C71" s="41">
        <v>119.18503675725451</v>
      </c>
      <c r="D71" s="41">
        <v>100.05825599018775</v>
      </c>
      <c r="E71" s="41">
        <v>99.577389917718307</v>
      </c>
      <c r="F71" s="41">
        <v>102.70869758114239</v>
      </c>
      <c r="G71" s="41">
        <v>106.49397449395349</v>
      </c>
      <c r="H71" s="41">
        <v>109.7606822620742</v>
      </c>
      <c r="I71" s="41">
        <v>95.363792440442481</v>
      </c>
      <c r="J71" s="41">
        <v>101.79978886179639</v>
      </c>
      <c r="K71" s="41">
        <v>114.02163492687114</v>
      </c>
      <c r="L71" s="41">
        <v>106.66037381104567</v>
      </c>
      <c r="M71" s="41">
        <v>94.876448850941529</v>
      </c>
      <c r="N71" s="41">
        <v>98.121729175015588</v>
      </c>
      <c r="O71" s="41">
        <v>106.44349452772104</v>
      </c>
      <c r="P71" s="41">
        <v>94.172317328848237</v>
      </c>
      <c r="Q71" s="41">
        <v>112.33648687395737</v>
      </c>
      <c r="R71" s="41">
        <v>106.04743357489966</v>
      </c>
      <c r="S71" s="41">
        <v>98.878467857131398</v>
      </c>
      <c r="T71" s="41">
        <v>99.267302751022527</v>
      </c>
      <c r="U71" s="41">
        <v>99.2789066883971</v>
      </c>
      <c r="V71" s="41">
        <v>112.75563886140137</v>
      </c>
      <c r="W71" s="41">
        <v>114.05526644311715</v>
      </c>
      <c r="X71" s="41">
        <v>0</v>
      </c>
    </row>
    <row r="72" spans="1:24" ht="15.75" x14ac:dyDescent="0.25">
      <c r="A72" s="8" t="s">
        <v>108</v>
      </c>
      <c r="B72" s="56">
        <v>107.4</v>
      </c>
      <c r="C72" s="57">
        <v>167.5</v>
      </c>
      <c r="D72" s="47">
        <v>117</v>
      </c>
      <c r="E72" s="47">
        <v>100.1</v>
      </c>
      <c r="F72" s="47">
        <v>102.8</v>
      </c>
      <c r="G72" s="47">
        <v>90.4</v>
      </c>
      <c r="H72" s="47">
        <v>114</v>
      </c>
      <c r="I72" s="47">
        <v>98</v>
      </c>
      <c r="J72" s="47">
        <v>97.1</v>
      </c>
      <c r="K72" s="47">
        <v>105.8</v>
      </c>
      <c r="L72" s="47">
        <v>91.6</v>
      </c>
      <c r="M72" s="47">
        <v>89</v>
      </c>
      <c r="N72" s="47">
        <v>102.8</v>
      </c>
      <c r="O72" s="47">
        <v>119.50299812125226</v>
      </c>
      <c r="P72" s="47">
        <v>98.143912189137652</v>
      </c>
      <c r="Q72" s="47">
        <v>135.80000000000001</v>
      </c>
      <c r="R72" s="47">
        <v>94.2</v>
      </c>
      <c r="S72" s="47">
        <v>99.8</v>
      </c>
      <c r="T72" s="47">
        <v>97.5</v>
      </c>
      <c r="U72" s="47">
        <v>103.2</v>
      </c>
      <c r="V72" s="47">
        <v>116.3</v>
      </c>
      <c r="W72" s="47">
        <v>96.1</v>
      </c>
      <c r="X72" s="48">
        <v>0</v>
      </c>
    </row>
    <row r="73" spans="1:24" s="18" customFormat="1" ht="15.75" x14ac:dyDescent="0.25">
      <c r="A73" s="8" t="s">
        <v>24</v>
      </c>
      <c r="B73" s="56">
        <v>99.5</v>
      </c>
      <c r="C73" s="57">
        <v>110.3</v>
      </c>
      <c r="D73" s="47">
        <v>96.5</v>
      </c>
      <c r="E73" s="47">
        <v>96.1</v>
      </c>
      <c r="F73" s="47">
        <v>101.6</v>
      </c>
      <c r="G73" s="47">
        <v>110.4</v>
      </c>
      <c r="H73" s="47">
        <v>116.8</v>
      </c>
      <c r="I73" s="47">
        <v>87.4</v>
      </c>
      <c r="J73" s="47">
        <v>102.1</v>
      </c>
      <c r="K73" s="47">
        <v>131</v>
      </c>
      <c r="L73" s="47">
        <v>115.5</v>
      </c>
      <c r="M73" s="47">
        <v>96.1</v>
      </c>
      <c r="N73" s="47">
        <v>103.5</v>
      </c>
      <c r="O73" s="47">
        <v>107.75174972975481</v>
      </c>
      <c r="P73" s="47">
        <v>101.64228092557643</v>
      </c>
      <c r="Q73" s="47">
        <v>122.6</v>
      </c>
      <c r="R73" s="47">
        <v>91.4</v>
      </c>
      <c r="S73" s="47">
        <v>98.3</v>
      </c>
      <c r="T73" s="47">
        <v>99.5</v>
      </c>
      <c r="U73" s="47">
        <v>99</v>
      </c>
      <c r="V73" s="47">
        <v>116.6</v>
      </c>
      <c r="W73" s="47">
        <v>113.8</v>
      </c>
      <c r="X73" s="48">
        <v>0</v>
      </c>
    </row>
    <row r="74" spans="1:24" ht="15.75" x14ac:dyDescent="0.25">
      <c r="A74" s="9" t="s">
        <v>109</v>
      </c>
      <c r="B74" s="56">
        <v>101.5</v>
      </c>
      <c r="C74" s="57">
        <v>114.1</v>
      </c>
      <c r="D74" s="47">
        <v>100.2</v>
      </c>
      <c r="E74" s="47">
        <v>105</v>
      </c>
      <c r="F74" s="47">
        <v>103.8</v>
      </c>
      <c r="G74" s="47">
        <v>112.3</v>
      </c>
      <c r="H74" s="47">
        <v>110.3</v>
      </c>
      <c r="I74" s="47">
        <v>103.1</v>
      </c>
      <c r="J74" s="47">
        <v>101.2</v>
      </c>
      <c r="K74" s="47">
        <v>102</v>
      </c>
      <c r="L74" s="47">
        <v>101.4</v>
      </c>
      <c r="M74" s="47">
        <v>92.9</v>
      </c>
      <c r="N74" s="47">
        <v>95.9</v>
      </c>
      <c r="O74" s="47">
        <v>109.34171621118389</v>
      </c>
      <c r="P74" s="47">
        <v>89.79039232429696</v>
      </c>
      <c r="Q74" s="47">
        <v>103.2</v>
      </c>
      <c r="R74" s="47">
        <v>112.2</v>
      </c>
      <c r="S74" s="47">
        <v>99.7</v>
      </c>
      <c r="T74" s="47">
        <v>99.8</v>
      </c>
      <c r="U74" s="47">
        <v>99.9</v>
      </c>
      <c r="V74" s="47">
        <v>108.7</v>
      </c>
      <c r="W74" s="47">
        <v>104.6</v>
      </c>
      <c r="X74" s="48">
        <v>0</v>
      </c>
    </row>
    <row r="75" spans="1:24" ht="15.75" x14ac:dyDescent="0.25">
      <c r="A75" s="9" t="s">
        <v>23</v>
      </c>
      <c r="B75" s="56">
        <v>102.6</v>
      </c>
      <c r="C75" s="57">
        <v>88.9</v>
      </c>
      <c r="D75" s="47">
        <v>103.6</v>
      </c>
      <c r="E75" s="47">
        <v>100.6</v>
      </c>
      <c r="F75" s="47">
        <v>105.3</v>
      </c>
      <c r="G75" s="47">
        <v>121.4</v>
      </c>
      <c r="H75" s="47">
        <v>104</v>
      </c>
      <c r="I75" s="47">
        <v>97.8</v>
      </c>
      <c r="J75" s="47">
        <v>101</v>
      </c>
      <c r="K75" s="47">
        <v>96</v>
      </c>
      <c r="L75" s="47">
        <v>97.2</v>
      </c>
      <c r="M75" s="47">
        <v>97.8</v>
      </c>
      <c r="N75" s="47">
        <v>89</v>
      </c>
      <c r="O75" s="47">
        <v>101.55102146781174</v>
      </c>
      <c r="P75" s="47">
        <v>83.663651077817065</v>
      </c>
      <c r="Q75" s="47">
        <v>100.3</v>
      </c>
      <c r="R75" s="47">
        <v>101.8</v>
      </c>
      <c r="S75" s="47">
        <v>99.3</v>
      </c>
      <c r="T75" s="47">
        <v>99.1</v>
      </c>
      <c r="U75" s="47">
        <v>100.1</v>
      </c>
      <c r="V75" s="47">
        <v>107.4</v>
      </c>
      <c r="W75" s="47">
        <v>94.2</v>
      </c>
      <c r="X75" s="48">
        <v>0</v>
      </c>
    </row>
    <row r="76" spans="1:24" ht="15.75" x14ac:dyDescent="0.25">
      <c r="A76" s="5" t="s">
        <v>22</v>
      </c>
      <c r="B76" s="56">
        <v>100.1</v>
      </c>
      <c r="C76" s="57">
        <v>98.8</v>
      </c>
      <c r="D76" s="47">
        <v>96.3</v>
      </c>
      <c r="E76" s="47">
        <v>115.7</v>
      </c>
      <c r="F76" s="47">
        <v>100.3</v>
      </c>
      <c r="G76" s="47">
        <v>106.2</v>
      </c>
      <c r="H76" s="47">
        <v>112.9</v>
      </c>
      <c r="I76" s="47">
        <v>103.3</v>
      </c>
      <c r="J76" s="47">
        <v>102.8</v>
      </c>
      <c r="K76" s="47">
        <v>104.9</v>
      </c>
      <c r="L76" s="47">
        <v>104.5</v>
      </c>
      <c r="M76" s="47">
        <v>84.8</v>
      </c>
      <c r="N76" s="47">
        <v>89.5</v>
      </c>
      <c r="O76" s="47">
        <v>117.9036834789469</v>
      </c>
      <c r="P76" s="47">
        <v>80.953208914995471</v>
      </c>
      <c r="Q76" s="47">
        <v>111.7</v>
      </c>
      <c r="R76" s="47">
        <v>125.1</v>
      </c>
      <c r="S76" s="47">
        <v>98.3</v>
      </c>
      <c r="T76" s="47">
        <v>101</v>
      </c>
      <c r="U76" s="47">
        <v>100.4</v>
      </c>
      <c r="V76" s="47">
        <v>105.2</v>
      </c>
      <c r="W76" s="47">
        <v>89.7</v>
      </c>
      <c r="X76" s="48">
        <v>0</v>
      </c>
    </row>
    <row r="77" spans="1:24" ht="15.75" x14ac:dyDescent="0.25">
      <c r="A77" s="8" t="s">
        <v>85</v>
      </c>
      <c r="B77" s="56">
        <v>101.1</v>
      </c>
      <c r="C77" s="57">
        <v>120.7</v>
      </c>
      <c r="D77" s="47">
        <v>90.1</v>
      </c>
      <c r="E77" s="47">
        <v>96.9</v>
      </c>
      <c r="F77" s="47">
        <v>103.3</v>
      </c>
      <c r="G77" s="47">
        <v>108.4</v>
      </c>
      <c r="H77" s="47">
        <v>121.3</v>
      </c>
      <c r="I77" s="47">
        <v>107.3</v>
      </c>
      <c r="J77" s="47">
        <v>99.9</v>
      </c>
      <c r="K77" s="47">
        <v>106.6</v>
      </c>
      <c r="L77" s="47">
        <v>103.5</v>
      </c>
      <c r="M77" s="47">
        <v>90.4</v>
      </c>
      <c r="N77" s="47">
        <v>106.8</v>
      </c>
      <c r="O77" s="47">
        <v>116.36352525196496</v>
      </c>
      <c r="P77" s="47">
        <v>101.53867951100854</v>
      </c>
      <c r="Q77" s="47">
        <v>101.5</v>
      </c>
      <c r="R77" s="47">
        <v>108.2</v>
      </c>
      <c r="S77" s="47">
        <v>101.5</v>
      </c>
      <c r="T77" s="47">
        <v>99.9</v>
      </c>
      <c r="U77" s="47">
        <v>99.1</v>
      </c>
      <c r="V77" s="47">
        <v>113</v>
      </c>
      <c r="W77" s="47">
        <v>125.3</v>
      </c>
      <c r="X77" s="48">
        <v>0</v>
      </c>
    </row>
    <row r="78" spans="1:24" ht="15.75" x14ac:dyDescent="0.25">
      <c r="A78" s="11" t="s">
        <v>110</v>
      </c>
      <c r="B78" s="56">
        <v>100.2</v>
      </c>
      <c r="C78" s="57">
        <v>115.8</v>
      </c>
      <c r="D78" s="47">
        <v>94.4</v>
      </c>
      <c r="E78" s="47">
        <v>98.4</v>
      </c>
      <c r="F78" s="47">
        <v>100.7</v>
      </c>
      <c r="G78" s="47">
        <v>92.4</v>
      </c>
      <c r="H78" s="47">
        <v>96.5</v>
      </c>
      <c r="I78" s="47">
        <v>102.9</v>
      </c>
      <c r="J78" s="47">
        <v>104.8</v>
      </c>
      <c r="K78" s="47">
        <v>127</v>
      </c>
      <c r="L78" s="47">
        <v>100.5</v>
      </c>
      <c r="M78" s="47">
        <v>96.2</v>
      </c>
      <c r="N78" s="47">
        <v>92</v>
      </c>
      <c r="O78" s="47">
        <v>98.245442562552753</v>
      </c>
      <c r="P78" s="47">
        <v>88.133845888854921</v>
      </c>
      <c r="Q78" s="47">
        <v>116.7</v>
      </c>
      <c r="R78" s="47">
        <v>107.1</v>
      </c>
      <c r="S78" s="47">
        <v>97.8</v>
      </c>
      <c r="T78" s="47">
        <v>98</v>
      </c>
      <c r="U78" s="47">
        <v>97.6</v>
      </c>
      <c r="V78" s="47">
        <v>114.4</v>
      </c>
      <c r="W78" s="47">
        <v>128.69999999999999</v>
      </c>
      <c r="X78" s="48">
        <v>0</v>
      </c>
    </row>
    <row r="79" spans="1:24" ht="15.75" x14ac:dyDescent="0.25">
      <c r="A79" s="7" t="s">
        <v>5</v>
      </c>
      <c r="B79" s="41">
        <v>102.1</v>
      </c>
      <c r="C79" s="41">
        <v>101.00070782113728</v>
      </c>
      <c r="D79" s="41">
        <v>99.570473548207616</v>
      </c>
      <c r="E79" s="41">
        <v>102.88023880754351</v>
      </c>
      <c r="F79" s="41">
        <v>100.80101396157511</v>
      </c>
      <c r="G79" s="41">
        <v>91.333393644958662</v>
      </c>
      <c r="H79" s="41">
        <v>119.73719166389863</v>
      </c>
      <c r="I79" s="41">
        <v>100.07366825864065</v>
      </c>
      <c r="J79" s="41">
        <v>108.64881018927201</v>
      </c>
      <c r="K79" s="41">
        <v>108.89077107758408</v>
      </c>
      <c r="L79" s="41">
        <v>111.98474417540881</v>
      </c>
      <c r="M79" s="41">
        <v>90.942109210399195</v>
      </c>
      <c r="N79" s="41">
        <v>100.43148728596061</v>
      </c>
      <c r="O79" s="41">
        <v>99.275913766648216</v>
      </c>
      <c r="P79" s="41">
        <v>101.00010430250997</v>
      </c>
      <c r="Q79" s="41">
        <v>116.25165651766365</v>
      </c>
      <c r="R79" s="41">
        <v>86.206376279207291</v>
      </c>
      <c r="S79" s="41">
        <v>98.760341086612073</v>
      </c>
      <c r="T79" s="41">
        <v>99.256254650437739</v>
      </c>
      <c r="U79" s="41">
        <v>98.294042688757315</v>
      </c>
      <c r="V79" s="41">
        <v>109.8534788231087</v>
      </c>
      <c r="W79" s="41">
        <v>99.195949933840566</v>
      </c>
      <c r="X79" s="41">
        <v>0</v>
      </c>
    </row>
    <row r="80" spans="1:24" ht="15.75" x14ac:dyDescent="0.25">
      <c r="A80" s="8" t="s">
        <v>21</v>
      </c>
      <c r="B80" s="56">
        <v>108.9</v>
      </c>
      <c r="C80" s="57">
        <v>99.3</v>
      </c>
      <c r="D80" s="47">
        <v>107.6</v>
      </c>
      <c r="E80" s="47">
        <v>220.9</v>
      </c>
      <c r="F80" s="47">
        <v>98.5</v>
      </c>
      <c r="G80" s="47">
        <v>118.1</v>
      </c>
      <c r="H80" s="47">
        <v>167.7</v>
      </c>
      <c r="I80" s="47">
        <v>99.9</v>
      </c>
      <c r="J80" s="47">
        <v>99.7</v>
      </c>
      <c r="K80" s="47">
        <v>133.69999999999999</v>
      </c>
      <c r="L80" s="47">
        <v>147.19999999999999</v>
      </c>
      <c r="M80" s="47">
        <v>84.4</v>
      </c>
      <c r="N80" s="47">
        <v>98.2</v>
      </c>
      <c r="O80" s="47">
        <v>81.35857525967846</v>
      </c>
      <c r="P80" s="47">
        <v>103.14867793977707</v>
      </c>
      <c r="Q80" s="47">
        <v>105.7</v>
      </c>
      <c r="R80" s="47">
        <v>95.9</v>
      </c>
      <c r="S80" s="47">
        <v>100.3</v>
      </c>
      <c r="T80" s="47">
        <v>99.1</v>
      </c>
      <c r="U80" s="47">
        <v>99.3</v>
      </c>
      <c r="V80" s="47">
        <v>109.9</v>
      </c>
      <c r="W80" s="47">
        <v>95</v>
      </c>
      <c r="X80" s="48">
        <v>0</v>
      </c>
    </row>
    <row r="81" spans="1:24" ht="15.75" x14ac:dyDescent="0.25">
      <c r="A81" s="8" t="s">
        <v>20</v>
      </c>
      <c r="B81" s="56">
        <v>108.3</v>
      </c>
      <c r="C81" s="57">
        <v>97</v>
      </c>
      <c r="D81" s="47">
        <v>149.5</v>
      </c>
      <c r="E81" s="47">
        <v>116.9</v>
      </c>
      <c r="F81" s="47">
        <v>97.9</v>
      </c>
      <c r="G81" s="47">
        <v>85.7</v>
      </c>
      <c r="H81" s="47">
        <v>117</v>
      </c>
      <c r="I81" s="47">
        <v>102.7</v>
      </c>
      <c r="J81" s="47">
        <v>110.2</v>
      </c>
      <c r="K81" s="47">
        <v>94.6</v>
      </c>
      <c r="L81" s="47">
        <v>91.8</v>
      </c>
      <c r="M81" s="47">
        <v>92</v>
      </c>
      <c r="N81" s="47">
        <v>100.3</v>
      </c>
      <c r="O81" s="47">
        <v>110.54980750106789</v>
      </c>
      <c r="P81" s="47">
        <v>99.500608772312503</v>
      </c>
      <c r="Q81" s="47">
        <v>83.9</v>
      </c>
      <c r="R81" s="47">
        <v>111.7</v>
      </c>
      <c r="S81" s="47">
        <v>102.3</v>
      </c>
      <c r="T81" s="47">
        <v>102.1</v>
      </c>
      <c r="U81" s="47">
        <v>98.3</v>
      </c>
      <c r="V81" s="47">
        <v>117.4</v>
      </c>
      <c r="W81" s="47">
        <v>163.1</v>
      </c>
      <c r="X81" s="48">
        <v>0</v>
      </c>
    </row>
    <row r="82" spans="1:24" s="18" customFormat="1" ht="15.75" x14ac:dyDescent="0.25">
      <c r="A82" s="8" t="s">
        <v>19</v>
      </c>
      <c r="B82" s="56">
        <v>97.5</v>
      </c>
      <c r="C82" s="57">
        <v>95.9</v>
      </c>
      <c r="D82" s="47">
        <v>97.9</v>
      </c>
      <c r="E82" s="47">
        <v>108.3</v>
      </c>
      <c r="F82" s="47">
        <v>77.900000000000006</v>
      </c>
      <c r="G82" s="47">
        <v>98.8</v>
      </c>
      <c r="H82" s="47">
        <v>99.1</v>
      </c>
      <c r="I82" s="47">
        <v>96</v>
      </c>
      <c r="J82" s="47">
        <v>102.8</v>
      </c>
      <c r="K82" s="47">
        <v>126.7</v>
      </c>
      <c r="L82" s="47">
        <v>101.2</v>
      </c>
      <c r="M82" s="47">
        <v>89.8</v>
      </c>
      <c r="N82" s="47">
        <v>94.3</v>
      </c>
      <c r="O82" s="47">
        <v>95.75313603360172</v>
      </c>
      <c r="P82" s="47">
        <v>93.877698995292675</v>
      </c>
      <c r="Q82" s="47">
        <v>104.3</v>
      </c>
      <c r="R82" s="47">
        <v>67.8</v>
      </c>
      <c r="S82" s="47">
        <v>100.7</v>
      </c>
      <c r="T82" s="47">
        <v>98.5</v>
      </c>
      <c r="U82" s="47">
        <v>97.4</v>
      </c>
      <c r="V82" s="47">
        <v>108.1</v>
      </c>
      <c r="W82" s="47">
        <v>135.4</v>
      </c>
      <c r="X82" s="48">
        <v>0</v>
      </c>
    </row>
    <row r="83" spans="1:24" ht="15.75" x14ac:dyDescent="0.25">
      <c r="A83" s="8" t="s">
        <v>111</v>
      </c>
      <c r="B83" s="56">
        <v>102</v>
      </c>
      <c r="C83" s="57">
        <v>105</v>
      </c>
      <c r="D83" s="47">
        <v>99.7</v>
      </c>
      <c r="E83" s="47">
        <v>100.3</v>
      </c>
      <c r="F83" s="47">
        <v>100.2</v>
      </c>
      <c r="G83" s="47">
        <v>83.1</v>
      </c>
      <c r="H83" s="47">
        <v>103.3</v>
      </c>
      <c r="I83" s="47">
        <v>98.5</v>
      </c>
      <c r="J83" s="47">
        <v>100.1</v>
      </c>
      <c r="K83" s="47">
        <v>105.7</v>
      </c>
      <c r="L83" s="47">
        <v>140.1</v>
      </c>
      <c r="M83" s="47">
        <v>95.6</v>
      </c>
      <c r="N83" s="47">
        <v>99</v>
      </c>
      <c r="O83" s="47">
        <v>117.14265513266791</v>
      </c>
      <c r="P83" s="47">
        <v>93.743442232202383</v>
      </c>
      <c r="Q83" s="47">
        <v>140.4</v>
      </c>
      <c r="R83" s="47">
        <v>100.9</v>
      </c>
      <c r="S83" s="47">
        <v>98.5</v>
      </c>
      <c r="T83" s="47">
        <v>98.8</v>
      </c>
      <c r="U83" s="47">
        <v>100.3</v>
      </c>
      <c r="V83" s="47">
        <v>111.2</v>
      </c>
      <c r="W83" s="47">
        <v>104.7</v>
      </c>
      <c r="X83" s="48">
        <v>0</v>
      </c>
    </row>
    <row r="84" spans="1:24" ht="15.75" x14ac:dyDescent="0.25">
      <c r="A84" s="8" t="s">
        <v>112</v>
      </c>
      <c r="B84" s="56">
        <v>102.2</v>
      </c>
      <c r="C84" s="57">
        <v>99.6</v>
      </c>
      <c r="D84" s="47">
        <v>101</v>
      </c>
      <c r="E84" s="47">
        <v>103.4</v>
      </c>
      <c r="F84" s="47">
        <v>103.8</v>
      </c>
      <c r="G84" s="47">
        <v>92</v>
      </c>
      <c r="H84" s="47">
        <v>118.9</v>
      </c>
      <c r="I84" s="47">
        <v>99.1</v>
      </c>
      <c r="J84" s="47">
        <v>105.1</v>
      </c>
      <c r="K84" s="47">
        <v>109.3</v>
      </c>
      <c r="L84" s="47">
        <v>99.1</v>
      </c>
      <c r="M84" s="47">
        <v>85.3</v>
      </c>
      <c r="N84" s="47">
        <v>100.5</v>
      </c>
      <c r="O84" s="47">
        <v>101.56964940370968</v>
      </c>
      <c r="P84" s="47">
        <v>99.920181076568056</v>
      </c>
      <c r="Q84" s="47">
        <v>113.4</v>
      </c>
      <c r="R84" s="47">
        <v>88.6</v>
      </c>
      <c r="S84" s="47">
        <v>97.7</v>
      </c>
      <c r="T84" s="47">
        <v>97.7</v>
      </c>
      <c r="U84" s="47">
        <v>97.3</v>
      </c>
      <c r="V84" s="47">
        <v>100.9</v>
      </c>
      <c r="W84" s="47">
        <v>109.1</v>
      </c>
      <c r="X84" s="48">
        <v>0</v>
      </c>
    </row>
    <row r="85" spans="1:24" ht="15.75" x14ac:dyDescent="0.25">
      <c r="A85" s="8" t="s">
        <v>113</v>
      </c>
      <c r="B85" s="56">
        <v>104</v>
      </c>
      <c r="C85" s="57">
        <v>101.3</v>
      </c>
      <c r="D85" s="47">
        <v>101.2</v>
      </c>
      <c r="E85" s="47">
        <v>100.1</v>
      </c>
      <c r="F85" s="47">
        <v>105.3</v>
      </c>
      <c r="G85" s="47">
        <v>95.8</v>
      </c>
      <c r="H85" s="47">
        <v>149.1</v>
      </c>
      <c r="I85" s="47">
        <v>91.1</v>
      </c>
      <c r="J85" s="47">
        <v>117</v>
      </c>
      <c r="K85" s="47">
        <v>112.1</v>
      </c>
      <c r="L85" s="47">
        <v>110</v>
      </c>
      <c r="M85" s="47">
        <v>84</v>
      </c>
      <c r="N85" s="47">
        <v>102.8</v>
      </c>
      <c r="O85" s="47">
        <v>98.50894218126777</v>
      </c>
      <c r="P85" s="47">
        <v>105.25888545144637</v>
      </c>
      <c r="Q85" s="47">
        <v>103.6</v>
      </c>
      <c r="R85" s="47">
        <v>72.7</v>
      </c>
      <c r="S85" s="47">
        <v>98.1</v>
      </c>
      <c r="T85" s="47">
        <v>100.7</v>
      </c>
      <c r="U85" s="47">
        <v>99.3</v>
      </c>
      <c r="V85" s="47">
        <v>109.9</v>
      </c>
      <c r="W85" s="47">
        <v>101.5</v>
      </c>
      <c r="X85" s="48">
        <v>0</v>
      </c>
    </row>
    <row r="86" spans="1:24" ht="15.75" x14ac:dyDescent="0.25">
      <c r="A86" s="64" t="s">
        <v>183</v>
      </c>
      <c r="B86" s="56">
        <v>99.3</v>
      </c>
      <c r="C86" s="57">
        <v>102.6</v>
      </c>
      <c r="D86" s="47">
        <v>96</v>
      </c>
      <c r="E86" s="47">
        <v>100.6</v>
      </c>
      <c r="F86" s="47">
        <v>100.2</v>
      </c>
      <c r="G86" s="47">
        <v>82.4</v>
      </c>
      <c r="H86" s="47">
        <v>95.1</v>
      </c>
      <c r="I86" s="47">
        <v>98.2</v>
      </c>
      <c r="J86" s="47">
        <v>113.6</v>
      </c>
      <c r="K86" s="47">
        <v>99.6</v>
      </c>
      <c r="L86" s="47">
        <v>119.3</v>
      </c>
      <c r="M86" s="47">
        <v>93.7</v>
      </c>
      <c r="N86" s="47">
        <v>95.7</v>
      </c>
      <c r="O86" s="47">
        <v>93.432897097639113</v>
      </c>
      <c r="P86" s="47">
        <v>96.522550417421087</v>
      </c>
      <c r="Q86" s="47">
        <v>178</v>
      </c>
      <c r="R86" s="47">
        <v>72.900000000000006</v>
      </c>
      <c r="S86" s="47">
        <v>99</v>
      </c>
      <c r="T86" s="47">
        <v>100.6</v>
      </c>
      <c r="U86" s="47">
        <v>95.2</v>
      </c>
      <c r="V86" s="47">
        <v>109.5</v>
      </c>
      <c r="W86" s="47">
        <v>94.4</v>
      </c>
      <c r="X86" s="48">
        <v>0</v>
      </c>
    </row>
    <row r="87" spans="1:24" ht="15.75" x14ac:dyDescent="0.25">
      <c r="A87" s="8" t="s">
        <v>114</v>
      </c>
      <c r="B87" s="56">
        <v>102.4</v>
      </c>
      <c r="C87" s="57">
        <v>100.1</v>
      </c>
      <c r="D87" s="47">
        <v>100.1</v>
      </c>
      <c r="E87" s="47">
        <v>102.4</v>
      </c>
      <c r="F87" s="47">
        <v>105.7</v>
      </c>
      <c r="G87" s="47">
        <v>98.5</v>
      </c>
      <c r="H87" s="47">
        <v>106.7</v>
      </c>
      <c r="I87" s="47">
        <v>98.5</v>
      </c>
      <c r="J87" s="47">
        <v>103.9</v>
      </c>
      <c r="K87" s="47">
        <v>115.7</v>
      </c>
      <c r="L87" s="47">
        <v>117.1</v>
      </c>
      <c r="M87" s="47">
        <v>92.9</v>
      </c>
      <c r="N87" s="47">
        <v>104</v>
      </c>
      <c r="O87" s="47">
        <v>100.00138396785742</v>
      </c>
      <c r="P87" s="47">
        <v>106.51025076556412</v>
      </c>
      <c r="Q87" s="47">
        <v>113.8</v>
      </c>
      <c r="R87" s="47">
        <v>93.7</v>
      </c>
      <c r="S87" s="47">
        <v>100.3</v>
      </c>
      <c r="T87" s="47">
        <v>99.7</v>
      </c>
      <c r="U87" s="47">
        <v>99.8</v>
      </c>
      <c r="V87" s="47">
        <v>109.1</v>
      </c>
      <c r="W87" s="47">
        <v>92.3</v>
      </c>
      <c r="X87" s="48">
        <v>0</v>
      </c>
    </row>
    <row r="88" spans="1:24" ht="15.75" x14ac:dyDescent="0.25">
      <c r="A88" s="8" t="s">
        <v>18</v>
      </c>
      <c r="B88" s="56">
        <v>105.6</v>
      </c>
      <c r="C88" s="57">
        <v>96.1</v>
      </c>
      <c r="D88" s="47">
        <v>88.6</v>
      </c>
      <c r="E88" s="47">
        <v>110.4</v>
      </c>
      <c r="F88" s="47">
        <v>104.8</v>
      </c>
      <c r="G88" s="47">
        <v>103.4</v>
      </c>
      <c r="H88" s="47">
        <v>119.1</v>
      </c>
      <c r="I88" s="47">
        <v>115.4</v>
      </c>
      <c r="J88" s="47">
        <v>110.6</v>
      </c>
      <c r="K88" s="47">
        <v>108.1</v>
      </c>
      <c r="L88" s="47">
        <v>100.8</v>
      </c>
      <c r="M88" s="47">
        <v>96</v>
      </c>
      <c r="N88" s="47">
        <v>101.1</v>
      </c>
      <c r="O88" s="47">
        <v>102.21115975387947</v>
      </c>
      <c r="P88" s="47">
        <v>100.60123156563057</v>
      </c>
      <c r="Q88" s="47">
        <v>96.5</v>
      </c>
      <c r="R88" s="47">
        <v>99.3</v>
      </c>
      <c r="S88" s="47">
        <v>99.4</v>
      </c>
      <c r="T88" s="47">
        <v>99.7</v>
      </c>
      <c r="U88" s="47">
        <v>99.3</v>
      </c>
      <c r="V88" s="47">
        <v>132</v>
      </c>
      <c r="W88" s="47">
        <v>98.8</v>
      </c>
      <c r="X88" s="48">
        <v>0</v>
      </c>
    </row>
    <row r="89" spans="1:24" ht="15.75" x14ac:dyDescent="0.25">
      <c r="A89" s="11" t="s">
        <v>17</v>
      </c>
      <c r="B89" s="58">
        <v>100</v>
      </c>
      <c r="C89" s="57">
        <v>101</v>
      </c>
      <c r="D89" s="47">
        <v>99.9</v>
      </c>
      <c r="E89" s="47">
        <v>95.2</v>
      </c>
      <c r="F89" s="47">
        <v>107</v>
      </c>
      <c r="G89" s="47">
        <v>97.9</v>
      </c>
      <c r="H89" s="47">
        <v>93.4</v>
      </c>
      <c r="I89" s="47">
        <v>120</v>
      </c>
      <c r="J89" s="47">
        <v>109.2</v>
      </c>
      <c r="K89" s="47">
        <v>87.2</v>
      </c>
      <c r="L89" s="47">
        <v>98</v>
      </c>
      <c r="M89" s="47">
        <v>90</v>
      </c>
      <c r="N89" s="47">
        <v>96.5</v>
      </c>
      <c r="O89" s="47">
        <v>85.948052925525531</v>
      </c>
      <c r="P89" s="47">
        <v>103.73467117216997</v>
      </c>
      <c r="Q89" s="47">
        <v>95.9</v>
      </c>
      <c r="R89" s="47">
        <v>95.9</v>
      </c>
      <c r="S89" s="47">
        <v>96.9</v>
      </c>
      <c r="T89" s="47">
        <v>96.8</v>
      </c>
      <c r="U89" s="47">
        <v>97.3</v>
      </c>
      <c r="V89" s="47">
        <v>93.1</v>
      </c>
      <c r="W89" s="47">
        <v>76.099999999999994</v>
      </c>
      <c r="X89" s="48">
        <v>0</v>
      </c>
    </row>
    <row r="90" spans="1:24" ht="15.75" x14ac:dyDescent="0.25">
      <c r="A90" s="7" t="s">
        <v>6</v>
      </c>
      <c r="B90" s="41">
        <v>99.7</v>
      </c>
      <c r="C90" s="41">
        <v>91.339145981045675</v>
      </c>
      <c r="D90" s="41">
        <v>95.902847105052686</v>
      </c>
      <c r="E90" s="41">
        <v>93.568147734285688</v>
      </c>
      <c r="F90" s="41">
        <v>99.394860204106251</v>
      </c>
      <c r="G90" s="41">
        <v>97.47864579044878</v>
      </c>
      <c r="H90" s="41">
        <v>115.2320634417388</v>
      </c>
      <c r="I90" s="41">
        <v>102.21356047808075</v>
      </c>
      <c r="J90" s="41">
        <v>105.43625653623762</v>
      </c>
      <c r="K90" s="41">
        <v>100.12315412524799</v>
      </c>
      <c r="L90" s="41">
        <v>98.066311275207923</v>
      </c>
      <c r="M90" s="41">
        <v>94.45055721741366</v>
      </c>
      <c r="N90" s="41">
        <v>98.396683074018938</v>
      </c>
      <c r="O90" s="41">
        <v>104.034385536302</v>
      </c>
      <c r="P90" s="41">
        <v>96.067651993124628</v>
      </c>
      <c r="Q90" s="41">
        <v>107.93581437756583</v>
      </c>
      <c r="R90" s="41">
        <v>106.37753564392436</v>
      </c>
      <c r="S90" s="41">
        <v>100.56347734883657</v>
      </c>
      <c r="T90" s="41">
        <v>98.72198167314103</v>
      </c>
      <c r="U90" s="41">
        <v>98.860489955188854</v>
      </c>
      <c r="V90" s="41">
        <v>103.80467858267217</v>
      </c>
      <c r="W90" s="41">
        <v>95.562851083945702</v>
      </c>
      <c r="X90" s="41">
        <v>0</v>
      </c>
    </row>
    <row r="91" spans="1:24" ht="15.75" x14ac:dyDescent="0.25">
      <c r="A91" s="8" t="s">
        <v>115</v>
      </c>
      <c r="B91" s="59">
        <v>109.7</v>
      </c>
      <c r="C91" s="57">
        <v>88.9</v>
      </c>
      <c r="D91" s="47">
        <v>130.9</v>
      </c>
      <c r="E91" s="47">
        <v>125.2</v>
      </c>
      <c r="F91" s="47">
        <v>110.8</v>
      </c>
      <c r="G91" s="47">
        <v>101.2</v>
      </c>
      <c r="H91" s="47">
        <v>150.30000000000001</v>
      </c>
      <c r="I91" s="47">
        <v>98.3</v>
      </c>
      <c r="J91" s="47">
        <v>102.8</v>
      </c>
      <c r="K91" s="47">
        <v>89.7</v>
      </c>
      <c r="L91" s="47">
        <v>105.8</v>
      </c>
      <c r="M91" s="47">
        <v>82.9</v>
      </c>
      <c r="N91" s="47">
        <v>104.8</v>
      </c>
      <c r="O91" s="47">
        <v>122.24009262711625</v>
      </c>
      <c r="P91" s="47">
        <v>101.624512497072</v>
      </c>
      <c r="Q91" s="47">
        <v>98.8</v>
      </c>
      <c r="R91" s="47">
        <v>141</v>
      </c>
      <c r="S91" s="47">
        <v>100.3</v>
      </c>
      <c r="T91" s="47">
        <v>99.2</v>
      </c>
      <c r="U91" s="47">
        <v>100.2</v>
      </c>
      <c r="V91" s="47">
        <v>106.2</v>
      </c>
      <c r="W91" s="47">
        <v>104.9</v>
      </c>
      <c r="X91" s="48">
        <v>0</v>
      </c>
    </row>
    <row r="92" spans="1:24" ht="15.75" x14ac:dyDescent="0.25">
      <c r="A92" s="8" t="s">
        <v>116</v>
      </c>
      <c r="B92" s="56">
        <v>103.8</v>
      </c>
      <c r="C92" s="57">
        <v>98.6</v>
      </c>
      <c r="D92" s="47">
        <v>101</v>
      </c>
      <c r="E92" s="47">
        <v>96.4</v>
      </c>
      <c r="F92" s="47">
        <v>99.9</v>
      </c>
      <c r="G92" s="47">
        <v>105</v>
      </c>
      <c r="H92" s="47">
        <v>141.80000000000001</v>
      </c>
      <c r="I92" s="47">
        <v>108.5</v>
      </c>
      <c r="J92" s="47">
        <v>101.3</v>
      </c>
      <c r="K92" s="47">
        <v>85.3</v>
      </c>
      <c r="L92" s="47">
        <v>94.9</v>
      </c>
      <c r="M92" s="47">
        <v>90.3</v>
      </c>
      <c r="N92" s="47">
        <v>103.5</v>
      </c>
      <c r="O92" s="47">
        <v>114.22310219853584</v>
      </c>
      <c r="P92" s="47">
        <v>98.602167390342927</v>
      </c>
      <c r="Q92" s="47">
        <v>108.6</v>
      </c>
      <c r="R92" s="47">
        <v>99</v>
      </c>
      <c r="S92" s="47">
        <v>100.7</v>
      </c>
      <c r="T92" s="47">
        <v>99.3</v>
      </c>
      <c r="U92" s="47">
        <v>103.1</v>
      </c>
      <c r="V92" s="47">
        <v>105.4</v>
      </c>
      <c r="W92" s="47">
        <v>91.2</v>
      </c>
      <c r="X92" s="48">
        <v>0</v>
      </c>
    </row>
    <row r="93" spans="1:24" s="18" customFormat="1" ht="15.75" x14ac:dyDescent="0.25">
      <c r="A93" s="8" t="s">
        <v>7</v>
      </c>
      <c r="B93" s="56">
        <v>96.9</v>
      </c>
      <c r="C93" s="57">
        <v>99.4</v>
      </c>
      <c r="D93" s="47">
        <v>95.3</v>
      </c>
      <c r="E93" s="47">
        <v>111.6</v>
      </c>
      <c r="F93" s="47">
        <v>93.1</v>
      </c>
      <c r="G93" s="47">
        <v>92.6</v>
      </c>
      <c r="H93" s="47">
        <v>86.3</v>
      </c>
      <c r="I93" s="47">
        <v>103.3</v>
      </c>
      <c r="J93" s="47">
        <v>99.7</v>
      </c>
      <c r="K93" s="47">
        <v>108.5</v>
      </c>
      <c r="L93" s="47">
        <v>93.7</v>
      </c>
      <c r="M93" s="47">
        <v>90.8</v>
      </c>
      <c r="N93" s="47">
        <v>92.1</v>
      </c>
      <c r="O93" s="47">
        <v>105.8156259905835</v>
      </c>
      <c r="P93" s="47">
        <v>88.902761112714444</v>
      </c>
      <c r="Q93" s="47">
        <v>123.9</v>
      </c>
      <c r="R93" s="47">
        <v>85</v>
      </c>
      <c r="S93" s="47">
        <v>98.6</v>
      </c>
      <c r="T93" s="47">
        <v>97.2</v>
      </c>
      <c r="U93" s="47">
        <v>100.3</v>
      </c>
      <c r="V93" s="47">
        <v>99.7</v>
      </c>
      <c r="W93" s="47">
        <v>101.5</v>
      </c>
      <c r="X93" s="48">
        <v>0</v>
      </c>
    </row>
    <row r="94" spans="1:24" ht="15.75" x14ac:dyDescent="0.25">
      <c r="A94" s="8" t="s">
        <v>16</v>
      </c>
      <c r="B94" s="56">
        <v>91.2</v>
      </c>
      <c r="C94" s="57">
        <v>77.5</v>
      </c>
      <c r="D94" s="47">
        <v>89.4</v>
      </c>
      <c r="E94" s="47">
        <v>77.5</v>
      </c>
      <c r="F94" s="47">
        <v>69.8</v>
      </c>
      <c r="G94" s="47">
        <v>95</v>
      </c>
      <c r="H94" s="47">
        <v>116.3</v>
      </c>
      <c r="I94" s="47">
        <v>95.3</v>
      </c>
      <c r="J94" s="47">
        <v>94.5</v>
      </c>
      <c r="K94" s="47">
        <v>108.5</v>
      </c>
      <c r="L94" s="47">
        <v>104.4</v>
      </c>
      <c r="M94" s="47">
        <v>87.7</v>
      </c>
      <c r="N94" s="47">
        <v>94.9</v>
      </c>
      <c r="O94" s="47">
        <v>87.480526245527116</v>
      </c>
      <c r="P94" s="47">
        <v>98.89686096706744</v>
      </c>
      <c r="Q94" s="47">
        <v>117</v>
      </c>
      <c r="R94" s="47">
        <v>106.5</v>
      </c>
      <c r="S94" s="47">
        <v>98.7</v>
      </c>
      <c r="T94" s="47">
        <v>99.7</v>
      </c>
      <c r="U94" s="47">
        <v>99</v>
      </c>
      <c r="V94" s="47">
        <v>99.9</v>
      </c>
      <c r="W94" s="47">
        <v>102.2</v>
      </c>
      <c r="X94" s="48">
        <v>0</v>
      </c>
    </row>
    <row r="95" spans="1:24" ht="15.75" x14ac:dyDescent="0.25">
      <c r="A95" s="8" t="s">
        <v>117</v>
      </c>
      <c r="B95" s="56">
        <v>102.5</v>
      </c>
      <c r="C95" s="57">
        <v>87.6</v>
      </c>
      <c r="D95" s="47">
        <v>92.3</v>
      </c>
      <c r="E95" s="47">
        <v>84</v>
      </c>
      <c r="F95" s="47">
        <v>102.6</v>
      </c>
      <c r="G95" s="47">
        <v>90.2</v>
      </c>
      <c r="H95" s="47">
        <v>126.2</v>
      </c>
      <c r="I95" s="47">
        <v>103</v>
      </c>
      <c r="J95" s="47">
        <v>115</v>
      </c>
      <c r="K95" s="47">
        <v>96.3</v>
      </c>
      <c r="L95" s="47">
        <v>103.3</v>
      </c>
      <c r="M95" s="47">
        <v>99.6</v>
      </c>
      <c r="N95" s="47">
        <v>99.5</v>
      </c>
      <c r="O95" s="47">
        <v>106.86461365230468</v>
      </c>
      <c r="P95" s="47">
        <v>96.629496419192023</v>
      </c>
      <c r="Q95" s="47">
        <v>101.8</v>
      </c>
      <c r="R95" s="47">
        <v>119</v>
      </c>
      <c r="S95" s="47">
        <v>103.8</v>
      </c>
      <c r="T95" s="47">
        <v>98.2</v>
      </c>
      <c r="U95" s="47">
        <v>100.2</v>
      </c>
      <c r="V95" s="47">
        <v>106.4</v>
      </c>
      <c r="W95" s="47">
        <v>96.2</v>
      </c>
      <c r="X95" s="48">
        <v>0</v>
      </c>
    </row>
    <row r="96" spans="1:24" ht="15.75" x14ac:dyDescent="0.25">
      <c r="A96" s="8" t="s">
        <v>15</v>
      </c>
      <c r="B96" s="56">
        <v>97</v>
      </c>
      <c r="C96" s="57">
        <v>92.5</v>
      </c>
      <c r="D96" s="47">
        <v>100.6</v>
      </c>
      <c r="E96" s="47">
        <v>85.1</v>
      </c>
      <c r="F96" s="47">
        <v>105.5</v>
      </c>
      <c r="G96" s="47">
        <v>99.9</v>
      </c>
      <c r="H96" s="47">
        <v>102.7</v>
      </c>
      <c r="I96" s="47">
        <v>93.8</v>
      </c>
      <c r="J96" s="47">
        <v>99.9</v>
      </c>
      <c r="K96" s="47">
        <v>116.7</v>
      </c>
      <c r="L96" s="47">
        <v>92.7</v>
      </c>
      <c r="M96" s="47">
        <v>93.8</v>
      </c>
      <c r="N96" s="47">
        <v>94.2</v>
      </c>
      <c r="O96" s="47">
        <v>89.738775704859918</v>
      </c>
      <c r="P96" s="47">
        <v>96.573222691335658</v>
      </c>
      <c r="Q96" s="47">
        <v>129.4</v>
      </c>
      <c r="R96" s="47">
        <v>107.2</v>
      </c>
      <c r="S96" s="47">
        <v>97.8</v>
      </c>
      <c r="T96" s="47">
        <v>97.4</v>
      </c>
      <c r="U96" s="47">
        <v>98.7</v>
      </c>
      <c r="V96" s="47">
        <v>98.7</v>
      </c>
      <c r="W96" s="47">
        <v>79.7</v>
      </c>
      <c r="X96" s="48">
        <v>0</v>
      </c>
    </row>
    <row r="97" spans="1:24" ht="15.75" x14ac:dyDescent="0.25">
      <c r="A97" s="11" t="s">
        <v>14</v>
      </c>
      <c r="B97" s="56">
        <v>102.2</v>
      </c>
      <c r="C97" s="57">
        <v>128.19999999999999</v>
      </c>
      <c r="D97" s="47">
        <v>98.8</v>
      </c>
      <c r="E97" s="47">
        <v>100.9</v>
      </c>
      <c r="F97" s="47">
        <v>105.9</v>
      </c>
      <c r="G97" s="47">
        <v>98.2</v>
      </c>
      <c r="H97" s="47">
        <v>108.1</v>
      </c>
      <c r="I97" s="47">
        <v>119</v>
      </c>
      <c r="J97" s="47">
        <v>99.3</v>
      </c>
      <c r="K97" s="47">
        <v>108.2</v>
      </c>
      <c r="L97" s="47">
        <v>92.4</v>
      </c>
      <c r="M97" s="47">
        <v>100.7</v>
      </c>
      <c r="N97" s="47">
        <v>92.1</v>
      </c>
      <c r="O97" s="47">
        <v>98.109736061043137</v>
      </c>
      <c r="P97" s="47">
        <v>90.615958729127883</v>
      </c>
      <c r="Q97" s="47">
        <v>91.2</v>
      </c>
      <c r="R97" s="47">
        <v>62.3</v>
      </c>
      <c r="S97" s="47">
        <v>98.8</v>
      </c>
      <c r="T97" s="47">
        <v>98</v>
      </c>
      <c r="U97" s="47">
        <v>91.3</v>
      </c>
      <c r="V97" s="47">
        <v>100.9</v>
      </c>
      <c r="W97" s="47">
        <v>106.7</v>
      </c>
      <c r="X97" s="48">
        <v>0</v>
      </c>
    </row>
    <row r="98" spans="1:24" ht="15.75" x14ac:dyDescent="0.25">
      <c r="A98" s="8" t="s">
        <v>118</v>
      </c>
      <c r="B98" s="56">
        <v>92.2</v>
      </c>
      <c r="C98" s="57">
        <v>52.2</v>
      </c>
      <c r="D98" s="47">
        <v>88.1</v>
      </c>
      <c r="E98" s="47">
        <v>131.1</v>
      </c>
      <c r="F98" s="47">
        <v>93.8</v>
      </c>
      <c r="G98" s="47">
        <v>103.8</v>
      </c>
      <c r="H98" s="47">
        <v>129.5</v>
      </c>
      <c r="I98" s="47">
        <v>99.6</v>
      </c>
      <c r="J98" s="47">
        <v>113.9</v>
      </c>
      <c r="K98" s="47">
        <v>110.2</v>
      </c>
      <c r="L98" s="47">
        <v>94.9</v>
      </c>
      <c r="M98" s="47">
        <v>76.7</v>
      </c>
      <c r="N98" s="47">
        <v>109.7</v>
      </c>
      <c r="O98" s="47">
        <v>123.75437734215542</v>
      </c>
      <c r="P98" s="47">
        <v>103.25688411045235</v>
      </c>
      <c r="Q98" s="47">
        <v>101.6</v>
      </c>
      <c r="R98" s="47">
        <v>82.1</v>
      </c>
      <c r="S98" s="47">
        <v>100.1</v>
      </c>
      <c r="T98" s="47">
        <v>99.4</v>
      </c>
      <c r="U98" s="47">
        <v>97</v>
      </c>
      <c r="V98" s="47">
        <v>106.7</v>
      </c>
      <c r="W98" s="47">
        <v>107.6</v>
      </c>
      <c r="X98" s="48">
        <v>0</v>
      </c>
    </row>
    <row r="99" spans="1:24" ht="15.75" x14ac:dyDescent="0.25">
      <c r="A99" s="8" t="s">
        <v>119</v>
      </c>
      <c r="B99" s="56">
        <v>95.5</v>
      </c>
      <c r="C99" s="57">
        <v>124.3</v>
      </c>
      <c r="D99" s="47">
        <v>91.9</v>
      </c>
      <c r="E99" s="47">
        <v>99.2</v>
      </c>
      <c r="F99" s="47">
        <v>95.7</v>
      </c>
      <c r="G99" s="47">
        <v>98.3</v>
      </c>
      <c r="H99" s="47">
        <v>89.3</v>
      </c>
      <c r="I99" s="47">
        <v>101.1</v>
      </c>
      <c r="J99" s="47">
        <v>108.3</v>
      </c>
      <c r="K99" s="47">
        <v>97.9</v>
      </c>
      <c r="L99" s="47">
        <v>109</v>
      </c>
      <c r="M99" s="47">
        <v>104.8</v>
      </c>
      <c r="N99" s="47">
        <v>105.3</v>
      </c>
      <c r="O99" s="47">
        <v>113.39382037549564</v>
      </c>
      <c r="P99" s="47">
        <v>97.200902905012256</v>
      </c>
      <c r="Q99" s="47">
        <v>102.8</v>
      </c>
      <c r="R99" s="47">
        <v>112.5</v>
      </c>
      <c r="S99" s="47">
        <v>101.3</v>
      </c>
      <c r="T99" s="47">
        <v>101.2</v>
      </c>
      <c r="U99" s="47">
        <v>94.5</v>
      </c>
      <c r="V99" s="47">
        <v>105</v>
      </c>
      <c r="W99" s="47">
        <v>110.2</v>
      </c>
      <c r="X99" s="48">
        <v>0</v>
      </c>
    </row>
    <row r="100" spans="1:24" ht="15.75" x14ac:dyDescent="0.25">
      <c r="A100" s="8" t="s">
        <v>13</v>
      </c>
      <c r="B100" s="56">
        <v>97.5</v>
      </c>
      <c r="C100" s="57">
        <v>157</v>
      </c>
      <c r="D100" s="47">
        <v>70.2</v>
      </c>
      <c r="E100" s="47">
        <v>111.8</v>
      </c>
      <c r="F100" s="47">
        <v>88.3</v>
      </c>
      <c r="G100" s="47">
        <v>97.4</v>
      </c>
      <c r="H100" s="47">
        <v>118.1</v>
      </c>
      <c r="I100" s="47">
        <v>114.6</v>
      </c>
      <c r="J100" s="47">
        <v>101.6</v>
      </c>
      <c r="K100" s="47">
        <v>110</v>
      </c>
      <c r="L100" s="47">
        <v>82.9</v>
      </c>
      <c r="M100" s="47">
        <v>86.3</v>
      </c>
      <c r="N100" s="47">
        <v>94.8</v>
      </c>
      <c r="O100" s="47">
        <v>117.12896195189164</v>
      </c>
      <c r="P100" s="47">
        <v>88.150319607077734</v>
      </c>
      <c r="Q100" s="47">
        <v>94.9</v>
      </c>
      <c r="R100" s="47">
        <v>147.80000000000001</v>
      </c>
      <c r="S100" s="47">
        <v>100.5</v>
      </c>
      <c r="T100" s="47">
        <v>97.7</v>
      </c>
      <c r="U100" s="47">
        <v>105.9</v>
      </c>
      <c r="V100" s="47">
        <v>101</v>
      </c>
      <c r="W100" s="47">
        <v>109.6</v>
      </c>
      <c r="X100" s="48">
        <v>0</v>
      </c>
    </row>
    <row r="101" spans="1:24" ht="15.75" x14ac:dyDescent="0.25">
      <c r="A101" s="8" t="s">
        <v>12</v>
      </c>
      <c r="B101" s="56">
        <v>94.4</v>
      </c>
      <c r="C101" s="53">
        <v>89.2</v>
      </c>
      <c r="D101" s="54">
        <v>69.7</v>
      </c>
      <c r="E101" s="54">
        <v>130.4</v>
      </c>
      <c r="F101" s="54">
        <v>100.6</v>
      </c>
      <c r="G101" s="54">
        <v>89.9</v>
      </c>
      <c r="H101" s="54">
        <v>168</v>
      </c>
      <c r="I101" s="54">
        <v>96.3</v>
      </c>
      <c r="J101" s="54">
        <v>78.7</v>
      </c>
      <c r="K101" s="54">
        <v>167.1</v>
      </c>
      <c r="L101" s="54">
        <v>107.5</v>
      </c>
      <c r="M101" s="54">
        <v>91.9</v>
      </c>
      <c r="N101" s="54">
        <v>106.8</v>
      </c>
      <c r="O101" s="54">
        <v>90.114088224096861</v>
      </c>
      <c r="P101" s="54">
        <v>126.86007757600717</v>
      </c>
      <c r="Q101" s="54">
        <v>111</v>
      </c>
      <c r="R101" s="54">
        <v>93.9</v>
      </c>
      <c r="S101" s="54">
        <v>99.2</v>
      </c>
      <c r="T101" s="54">
        <v>99.3</v>
      </c>
      <c r="U101" s="54">
        <v>98.6</v>
      </c>
      <c r="V101" s="54">
        <v>105</v>
      </c>
      <c r="W101" s="54">
        <v>138.9</v>
      </c>
      <c r="X101" s="55">
        <v>0</v>
      </c>
    </row>
    <row r="102" spans="1:24" x14ac:dyDescent="0.2">
      <c r="A102" s="111"/>
      <c r="B102" s="111"/>
      <c r="C102" s="111"/>
      <c r="D102" s="111"/>
      <c r="E102" s="111"/>
    </row>
    <row r="103" spans="1:24" s="83" customFormat="1" ht="52.5" customHeight="1" x14ac:dyDescent="0.2">
      <c r="A103" s="103" t="s">
        <v>202</v>
      </c>
      <c r="B103" s="103"/>
      <c r="C103" s="103"/>
      <c r="D103" s="103"/>
      <c r="E103" s="103"/>
    </row>
    <row r="104" spans="1:24" ht="86.25" customHeight="1" x14ac:dyDescent="0.2">
      <c r="A104" s="103" t="s">
        <v>227</v>
      </c>
      <c r="B104" s="103"/>
      <c r="C104" s="103"/>
      <c r="D104" s="103"/>
      <c r="E104" s="103"/>
    </row>
    <row r="105" spans="1:24" x14ac:dyDescent="0.2">
      <c r="A105" s="16"/>
    </row>
    <row r="106" spans="1:24" x14ac:dyDescent="0.2">
      <c r="A106" s="16"/>
    </row>
    <row r="107" spans="1:24" x14ac:dyDescent="0.2">
      <c r="A107" s="16"/>
    </row>
    <row r="108" spans="1:24" x14ac:dyDescent="0.2">
      <c r="A108" s="16"/>
    </row>
    <row r="109" spans="1:24" x14ac:dyDescent="0.2">
      <c r="A109" s="16"/>
    </row>
    <row r="110" spans="1:24" x14ac:dyDescent="0.2">
      <c r="A110" s="16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</row>
    <row r="111" spans="1:24" x14ac:dyDescent="0.2">
      <c r="A111" s="16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</row>
    <row r="112" spans="1:24" x14ac:dyDescent="0.2">
      <c r="A112" s="16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</row>
    <row r="113" spans="1:19" x14ac:dyDescent="0.2">
      <c r="A113" s="16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</row>
    <row r="114" spans="1:19" x14ac:dyDescent="0.2">
      <c r="A114" s="16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</row>
    <row r="115" spans="1:19" x14ac:dyDescent="0.2">
      <c r="A115" s="16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</row>
    <row r="116" spans="1:19" x14ac:dyDescent="0.2">
      <c r="A116" s="16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</row>
    <row r="117" spans="1:19" x14ac:dyDescent="0.2">
      <c r="A117" s="16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</row>
    <row r="118" spans="1:19" x14ac:dyDescent="0.2">
      <c r="A118" s="16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</row>
    <row r="119" spans="1:19" x14ac:dyDescent="0.2">
      <c r="A119" s="16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</row>
    <row r="120" spans="1:19" x14ac:dyDescent="0.2">
      <c r="A120" s="16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</row>
  </sheetData>
  <mergeCells count="28">
    <mergeCell ref="K3:K4"/>
    <mergeCell ref="F3:F4"/>
    <mergeCell ref="G3:G4"/>
    <mergeCell ref="H3:H4"/>
    <mergeCell ref="I3:I4"/>
    <mergeCell ref="J3:J4"/>
    <mergeCell ref="W3:W4"/>
    <mergeCell ref="X3:X4"/>
    <mergeCell ref="N4:N5"/>
    <mergeCell ref="O4:P4"/>
    <mergeCell ref="L3:L4"/>
    <mergeCell ref="M3:M4"/>
    <mergeCell ref="N3:P3"/>
    <mergeCell ref="Q3:Q4"/>
    <mergeCell ref="R3:R4"/>
    <mergeCell ref="S3:S4"/>
    <mergeCell ref="T3:T4"/>
    <mergeCell ref="U3:U4"/>
    <mergeCell ref="V3:V4"/>
    <mergeCell ref="A104:E104"/>
    <mergeCell ref="A2:E2"/>
    <mergeCell ref="A3:A5"/>
    <mergeCell ref="B3:B5"/>
    <mergeCell ref="C3:C4"/>
    <mergeCell ref="D3:D4"/>
    <mergeCell ref="E3:E4"/>
    <mergeCell ref="A102:E102"/>
    <mergeCell ref="A103:E103"/>
  </mergeCells>
  <conditionalFormatting sqref="A30">
    <cfRule type="cellIs" dxfId="37" priority="3" stopIfTrue="1" operator="lessThan">
      <formula>0</formula>
    </cfRule>
  </conditionalFormatting>
  <conditionalFormatting sqref="A76">
    <cfRule type="cellIs" dxfId="36" priority="2" stopIfTrue="1" operator="lessThan">
      <formula>0</formula>
    </cfRule>
  </conditionalFormatting>
  <conditionalFormatting sqref="A39:A46">
    <cfRule type="cellIs" dxfId="35" priority="1" stopIfTrue="1" operator="lessThan">
      <formula>0</formula>
    </cfRule>
  </conditionalFormatting>
  <hyperlinks>
    <hyperlink ref="A1" location="Содержание!A1" display="          К содержанию"/>
  </hyperlinks>
  <pageMargins left="0.7" right="0.7" top="0.75" bottom="0.75" header="0.3" footer="0.3"/>
  <pageSetup paperSize="9" orientation="portrait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20"/>
  <sheetViews>
    <sheetView zoomScale="85" zoomScaleNormal="85" workbookViewId="0">
      <pane xSplit="1" ySplit="5" topLeftCell="B6" activePane="bottomRight" state="frozen"/>
      <selection activeCell="B7" sqref="B7"/>
      <selection pane="topRight" activeCell="B7" sqref="B7"/>
      <selection pane="bottomLeft" activeCell="B7" sqref="B7"/>
      <selection pane="bottomRight" activeCell="H20" sqref="H20"/>
    </sheetView>
  </sheetViews>
  <sheetFormatPr defaultColWidth="9.140625" defaultRowHeight="15" x14ac:dyDescent="0.2"/>
  <cols>
    <col min="1" max="1" width="43.42578125" style="15" customWidth="1"/>
    <col min="2" max="2" width="19" style="17" customWidth="1"/>
    <col min="3" max="3" width="18.140625" style="17" customWidth="1"/>
    <col min="4" max="4" width="14.7109375" style="17" customWidth="1"/>
    <col min="5" max="5" width="20.42578125" style="17" customWidth="1"/>
    <col min="6" max="6" width="17.140625" style="17" customWidth="1"/>
    <col min="7" max="7" width="18.140625" style="17" customWidth="1"/>
    <col min="8" max="8" width="17" style="17" customWidth="1"/>
    <col min="9" max="9" width="13.5703125" style="17" customWidth="1"/>
    <col min="10" max="10" width="20.140625" style="17" customWidth="1"/>
    <col min="11" max="11" width="17" style="17" customWidth="1"/>
    <col min="12" max="12" width="17.7109375" style="17" customWidth="1"/>
    <col min="13" max="13" width="16.5703125" style="17" customWidth="1"/>
    <col min="14" max="16" width="17.85546875" style="17" customWidth="1"/>
    <col min="17" max="17" width="22.7109375" style="17" customWidth="1"/>
    <col min="18" max="18" width="21.28515625" style="17" customWidth="1"/>
    <col min="19" max="19" width="20.28515625" style="17" customWidth="1"/>
    <col min="20" max="20" width="15.140625" style="15" customWidth="1"/>
    <col min="21" max="21" width="19.5703125" style="15" customWidth="1"/>
    <col min="22" max="22" width="16.140625" style="15" bestFit="1" customWidth="1"/>
    <col min="23" max="23" width="20.42578125" style="15" customWidth="1"/>
    <col min="24" max="24" width="25.7109375" style="15" bestFit="1" customWidth="1"/>
    <col min="25" max="16384" width="9.140625" style="15"/>
  </cols>
  <sheetData>
    <row r="1" spans="1:24" ht="33" customHeight="1" x14ac:dyDescent="0.2">
      <c r="A1" s="31" t="s">
        <v>126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</row>
    <row r="2" spans="1:24" ht="45.75" customHeight="1" x14ac:dyDescent="0.25">
      <c r="A2" s="104" t="s">
        <v>233</v>
      </c>
      <c r="B2" s="104"/>
      <c r="C2" s="104"/>
      <c r="D2" s="104"/>
      <c r="E2" s="104"/>
      <c r="F2" s="12"/>
      <c r="G2" s="12"/>
      <c r="H2" s="12"/>
      <c r="I2" s="12"/>
      <c r="J2" s="13"/>
      <c r="K2" s="13"/>
      <c r="L2" s="13"/>
      <c r="M2" s="13"/>
      <c r="N2" s="13"/>
      <c r="O2" s="13"/>
      <c r="P2" s="13"/>
      <c r="Q2" s="13"/>
      <c r="R2" s="13"/>
      <c r="S2" s="13"/>
    </row>
    <row r="3" spans="1:24" ht="15.75" customHeight="1" x14ac:dyDescent="0.2">
      <c r="A3" s="105"/>
      <c r="B3" s="106" t="s">
        <v>83</v>
      </c>
      <c r="C3" s="109" t="s">
        <v>82</v>
      </c>
      <c r="D3" s="109" t="s">
        <v>81</v>
      </c>
      <c r="E3" s="109" t="s">
        <v>80</v>
      </c>
      <c r="F3" s="109" t="s">
        <v>79</v>
      </c>
      <c r="G3" s="109" t="s">
        <v>78</v>
      </c>
      <c r="H3" s="109" t="s">
        <v>77</v>
      </c>
      <c r="I3" s="109" t="s">
        <v>76</v>
      </c>
      <c r="J3" s="109" t="s">
        <v>75</v>
      </c>
      <c r="K3" s="109" t="s">
        <v>74</v>
      </c>
      <c r="L3" s="109" t="s">
        <v>73</v>
      </c>
      <c r="M3" s="109" t="s">
        <v>72</v>
      </c>
      <c r="N3" s="116" t="s">
        <v>71</v>
      </c>
      <c r="O3" s="117"/>
      <c r="P3" s="118"/>
      <c r="Q3" s="109" t="s">
        <v>70</v>
      </c>
      <c r="R3" s="109" t="s">
        <v>69</v>
      </c>
      <c r="S3" s="109" t="s">
        <v>68</v>
      </c>
      <c r="T3" s="109" t="s">
        <v>84</v>
      </c>
      <c r="U3" s="109" t="s">
        <v>127</v>
      </c>
      <c r="V3" s="109" t="s">
        <v>128</v>
      </c>
      <c r="W3" s="109" t="s">
        <v>129</v>
      </c>
      <c r="X3" s="109" t="s">
        <v>130</v>
      </c>
    </row>
    <row r="4" spans="1:24" ht="15.75" customHeight="1" x14ac:dyDescent="0.25">
      <c r="A4" s="105"/>
      <c r="B4" s="107"/>
      <c r="C4" s="110"/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2" t="s">
        <v>139</v>
      </c>
      <c r="O4" s="114" t="s">
        <v>215</v>
      </c>
      <c r="P4" s="115"/>
      <c r="Q4" s="110"/>
      <c r="R4" s="110"/>
      <c r="S4" s="110"/>
      <c r="T4" s="110"/>
      <c r="U4" s="110"/>
      <c r="V4" s="110"/>
      <c r="W4" s="110"/>
      <c r="X4" s="110"/>
    </row>
    <row r="5" spans="1:24" ht="166.5" customHeight="1" x14ac:dyDescent="0.2">
      <c r="A5" s="105"/>
      <c r="B5" s="108"/>
      <c r="C5" s="90" t="s">
        <v>131</v>
      </c>
      <c r="D5" s="90" t="s">
        <v>67</v>
      </c>
      <c r="E5" s="79" t="s">
        <v>66</v>
      </c>
      <c r="F5" s="90" t="s">
        <v>132</v>
      </c>
      <c r="G5" s="90" t="s">
        <v>133</v>
      </c>
      <c r="H5" s="90" t="s">
        <v>65</v>
      </c>
      <c r="I5" s="90" t="s">
        <v>134</v>
      </c>
      <c r="J5" s="90" t="s">
        <v>135</v>
      </c>
      <c r="K5" s="90" t="s">
        <v>136</v>
      </c>
      <c r="L5" s="90" t="s">
        <v>137</v>
      </c>
      <c r="M5" s="90" t="s">
        <v>138</v>
      </c>
      <c r="N5" s="113"/>
      <c r="O5" s="90" t="s">
        <v>210</v>
      </c>
      <c r="P5" s="90" t="s">
        <v>211</v>
      </c>
      <c r="Q5" s="90" t="s">
        <v>140</v>
      </c>
      <c r="R5" s="90" t="s">
        <v>141</v>
      </c>
      <c r="S5" s="90" t="s">
        <v>142</v>
      </c>
      <c r="T5" s="90" t="s">
        <v>64</v>
      </c>
      <c r="U5" s="90" t="s">
        <v>143</v>
      </c>
      <c r="V5" s="90" t="s">
        <v>144</v>
      </c>
      <c r="W5" s="90" t="s">
        <v>145</v>
      </c>
      <c r="X5" s="90" t="s">
        <v>200</v>
      </c>
    </row>
    <row r="6" spans="1:24" s="18" customFormat="1" ht="15.75" x14ac:dyDescent="0.25">
      <c r="A6" s="4" t="s">
        <v>87</v>
      </c>
      <c r="B6" s="41">
        <v>105.2</v>
      </c>
      <c r="C6" s="41">
        <v>101.4737984963002</v>
      </c>
      <c r="D6" s="41">
        <v>98.891662731836135</v>
      </c>
      <c r="E6" s="41">
        <v>107.77514032736974</v>
      </c>
      <c r="F6" s="41">
        <v>100.27563910273966</v>
      </c>
      <c r="G6" s="41">
        <v>102.33781076873538</v>
      </c>
      <c r="H6" s="41">
        <v>110.65445581033599</v>
      </c>
      <c r="I6" s="41">
        <v>106.58740032939875</v>
      </c>
      <c r="J6" s="41">
        <v>104.41920412110706</v>
      </c>
      <c r="K6" s="41">
        <v>114.53431066258095</v>
      </c>
      <c r="L6" s="41">
        <v>115.55356346458086</v>
      </c>
      <c r="M6" s="41">
        <v>118.57459336909048</v>
      </c>
      <c r="N6" s="41">
        <v>101.19268802815211</v>
      </c>
      <c r="O6" s="41">
        <v>101.28117765488203</v>
      </c>
      <c r="P6" s="41">
        <v>101.14801516833694</v>
      </c>
      <c r="Q6" s="41">
        <v>110.53055829934392</v>
      </c>
      <c r="R6" s="41">
        <v>109.24677204438179</v>
      </c>
      <c r="S6" s="41">
        <v>100.40820970693534</v>
      </c>
      <c r="T6" s="41">
        <v>100.13778272068173</v>
      </c>
      <c r="U6" s="41">
        <v>100.98054505127607</v>
      </c>
      <c r="V6" s="41">
        <v>106.32159895108654</v>
      </c>
      <c r="W6" s="41">
        <v>112.55221149384356</v>
      </c>
      <c r="X6" s="41">
        <v>0</v>
      </c>
    </row>
    <row r="7" spans="1:24" ht="15.75" x14ac:dyDescent="0.25">
      <c r="A7" s="4" t="s">
        <v>63</v>
      </c>
      <c r="B7" s="41">
        <v>108.4</v>
      </c>
      <c r="C7" s="41">
        <v>108.1268730259852</v>
      </c>
      <c r="D7" s="41">
        <v>96.323078311733383</v>
      </c>
      <c r="E7" s="41">
        <v>106.62341901510119</v>
      </c>
      <c r="F7" s="41">
        <v>99.805397929569949</v>
      </c>
      <c r="G7" s="41">
        <v>101.17570674010219</v>
      </c>
      <c r="H7" s="41">
        <v>106.46190288067858</v>
      </c>
      <c r="I7" s="41">
        <v>113.73095072677886</v>
      </c>
      <c r="J7" s="41">
        <v>100.68434381867031</v>
      </c>
      <c r="K7" s="41">
        <v>121.43160673989075</v>
      </c>
      <c r="L7" s="41">
        <v>122.3994122249896</v>
      </c>
      <c r="M7" s="41">
        <v>118.08856188831822</v>
      </c>
      <c r="N7" s="41">
        <v>103.00396155799336</v>
      </c>
      <c r="O7" s="41">
        <v>98.350181045041865</v>
      </c>
      <c r="P7" s="41">
        <v>105.66672645939666</v>
      </c>
      <c r="Q7" s="41">
        <v>110.91944917528029</v>
      </c>
      <c r="R7" s="41">
        <v>106.51044782415435</v>
      </c>
      <c r="S7" s="41">
        <v>101.70131643565227</v>
      </c>
      <c r="T7" s="41">
        <v>101.39511289589167</v>
      </c>
      <c r="U7" s="41">
        <v>101.86496465725712</v>
      </c>
      <c r="V7" s="41">
        <v>104.35751671247347</v>
      </c>
      <c r="W7" s="41">
        <v>119.20729161102126</v>
      </c>
      <c r="X7" s="41">
        <v>0</v>
      </c>
    </row>
    <row r="8" spans="1:24" ht="15.75" x14ac:dyDescent="0.25">
      <c r="A8" s="9" t="s">
        <v>120</v>
      </c>
      <c r="B8" s="56">
        <v>103.2</v>
      </c>
      <c r="C8" s="57">
        <v>110.2</v>
      </c>
      <c r="D8" s="47">
        <v>94.4</v>
      </c>
      <c r="E8" s="47">
        <v>108.6</v>
      </c>
      <c r="F8" s="47">
        <v>100.9</v>
      </c>
      <c r="G8" s="47">
        <v>100.2</v>
      </c>
      <c r="H8" s="47">
        <v>110.9</v>
      </c>
      <c r="I8" s="47">
        <v>101</v>
      </c>
      <c r="J8" s="47">
        <v>116.2</v>
      </c>
      <c r="K8" s="47">
        <v>114.7</v>
      </c>
      <c r="L8" s="47">
        <v>108.4</v>
      </c>
      <c r="M8" s="47">
        <v>117</v>
      </c>
      <c r="N8" s="47">
        <v>93.9</v>
      </c>
      <c r="O8" s="47">
        <v>85.117412876531347</v>
      </c>
      <c r="P8" s="47">
        <v>96.959049426775522</v>
      </c>
      <c r="Q8" s="47">
        <v>115.1</v>
      </c>
      <c r="R8" s="47">
        <v>108.3</v>
      </c>
      <c r="S8" s="47">
        <v>101</v>
      </c>
      <c r="T8" s="47">
        <v>100.5</v>
      </c>
      <c r="U8" s="47">
        <v>99.3</v>
      </c>
      <c r="V8" s="47">
        <v>96.9</v>
      </c>
      <c r="W8" s="47">
        <v>103.5</v>
      </c>
      <c r="X8" s="48">
        <v>0</v>
      </c>
    </row>
    <row r="9" spans="1:24" ht="15.75" x14ac:dyDescent="0.25">
      <c r="A9" s="9" t="s">
        <v>62</v>
      </c>
      <c r="B9" s="56">
        <v>106.2</v>
      </c>
      <c r="C9" s="57">
        <v>107.8</v>
      </c>
      <c r="D9" s="47">
        <v>58.4</v>
      </c>
      <c r="E9" s="47">
        <v>124.1</v>
      </c>
      <c r="F9" s="47">
        <v>98.4</v>
      </c>
      <c r="G9" s="47">
        <v>103.9</v>
      </c>
      <c r="H9" s="47">
        <v>122.8</v>
      </c>
      <c r="I9" s="47">
        <v>101.5</v>
      </c>
      <c r="J9" s="47">
        <v>105.6</v>
      </c>
      <c r="K9" s="47">
        <v>99.4</v>
      </c>
      <c r="L9" s="47">
        <v>110.3</v>
      </c>
      <c r="M9" s="47">
        <v>115.5</v>
      </c>
      <c r="N9" s="47">
        <v>110.7</v>
      </c>
      <c r="O9" s="47">
        <v>84.732857290317796</v>
      </c>
      <c r="P9" s="47">
        <v>120.60964990683594</v>
      </c>
      <c r="Q9" s="47">
        <v>129.5</v>
      </c>
      <c r="R9" s="47">
        <v>96.7</v>
      </c>
      <c r="S9" s="47">
        <v>96.4</v>
      </c>
      <c r="T9" s="47">
        <v>99.6</v>
      </c>
      <c r="U9" s="47">
        <v>105.1</v>
      </c>
      <c r="V9" s="47">
        <v>28.4</v>
      </c>
      <c r="W9" s="47">
        <v>118.4</v>
      </c>
      <c r="X9" s="48">
        <v>0</v>
      </c>
    </row>
    <row r="10" spans="1:24" ht="15.75" x14ac:dyDescent="0.25">
      <c r="A10" s="9" t="s">
        <v>121</v>
      </c>
      <c r="B10" s="56">
        <v>106.6</v>
      </c>
      <c r="C10" s="57">
        <v>116.7</v>
      </c>
      <c r="D10" s="47">
        <v>96.7</v>
      </c>
      <c r="E10" s="47">
        <v>106.6</v>
      </c>
      <c r="F10" s="47">
        <v>99.6</v>
      </c>
      <c r="G10" s="47">
        <v>93.3</v>
      </c>
      <c r="H10" s="47">
        <v>111.5</v>
      </c>
      <c r="I10" s="47">
        <v>112.5</v>
      </c>
      <c r="J10" s="47">
        <v>110.8</v>
      </c>
      <c r="K10" s="47">
        <v>103.6</v>
      </c>
      <c r="L10" s="47">
        <v>100</v>
      </c>
      <c r="M10" s="47">
        <v>109.5</v>
      </c>
      <c r="N10" s="47">
        <v>103.1</v>
      </c>
      <c r="O10" s="47">
        <v>95.022506346394223</v>
      </c>
      <c r="P10" s="47">
        <v>105.99849814593505</v>
      </c>
      <c r="Q10" s="47">
        <v>93.4</v>
      </c>
      <c r="R10" s="47">
        <v>134.1</v>
      </c>
      <c r="S10" s="47">
        <v>100.7</v>
      </c>
      <c r="T10" s="47">
        <v>98.7</v>
      </c>
      <c r="U10" s="47">
        <v>104.6</v>
      </c>
      <c r="V10" s="47">
        <v>107</v>
      </c>
      <c r="W10" s="47">
        <v>110.2</v>
      </c>
      <c r="X10" s="48">
        <v>0</v>
      </c>
    </row>
    <row r="11" spans="1:24" ht="15.75" x14ac:dyDescent="0.25">
      <c r="A11" s="9" t="s">
        <v>61</v>
      </c>
      <c r="B11" s="56">
        <v>103.7</v>
      </c>
      <c r="C11" s="57">
        <v>104.6</v>
      </c>
      <c r="D11" s="47">
        <v>105.8</v>
      </c>
      <c r="E11" s="47">
        <v>105.2</v>
      </c>
      <c r="F11" s="47">
        <v>104.6</v>
      </c>
      <c r="G11" s="47">
        <v>94.3</v>
      </c>
      <c r="H11" s="47">
        <v>108.8</v>
      </c>
      <c r="I11" s="47">
        <v>104.7</v>
      </c>
      <c r="J11" s="47">
        <v>100.4</v>
      </c>
      <c r="K11" s="47">
        <v>114.9</v>
      </c>
      <c r="L11" s="47">
        <v>89.4</v>
      </c>
      <c r="M11" s="47">
        <v>123.2</v>
      </c>
      <c r="N11" s="47">
        <v>90.9</v>
      </c>
      <c r="O11" s="47">
        <v>130.72882070152647</v>
      </c>
      <c r="P11" s="47">
        <v>77.298737691125268</v>
      </c>
      <c r="Q11" s="47">
        <v>109.1</v>
      </c>
      <c r="R11" s="47">
        <v>126.1</v>
      </c>
      <c r="S11" s="47">
        <v>101.3</v>
      </c>
      <c r="T11" s="47">
        <v>100</v>
      </c>
      <c r="U11" s="47">
        <v>104.7</v>
      </c>
      <c r="V11" s="47">
        <v>97.2</v>
      </c>
      <c r="W11" s="47">
        <v>123.8</v>
      </c>
      <c r="X11" s="48">
        <v>0</v>
      </c>
    </row>
    <row r="12" spans="1:24" ht="15.75" x14ac:dyDescent="0.25">
      <c r="A12" s="9" t="s">
        <v>60</v>
      </c>
      <c r="B12" s="56">
        <v>106.5</v>
      </c>
      <c r="C12" s="57">
        <v>128.80000000000001</v>
      </c>
      <c r="D12" s="47">
        <v>121.1</v>
      </c>
      <c r="E12" s="47">
        <v>108.7</v>
      </c>
      <c r="F12" s="47">
        <v>97.7</v>
      </c>
      <c r="G12" s="47">
        <v>102.8</v>
      </c>
      <c r="H12" s="47">
        <v>119.3</v>
      </c>
      <c r="I12" s="47">
        <v>113.3</v>
      </c>
      <c r="J12" s="47">
        <v>102</v>
      </c>
      <c r="K12" s="47">
        <v>100.8</v>
      </c>
      <c r="L12" s="47">
        <v>105.4</v>
      </c>
      <c r="M12" s="47">
        <v>114.3</v>
      </c>
      <c r="N12" s="47">
        <v>97.4</v>
      </c>
      <c r="O12" s="47">
        <v>112.22906362645273</v>
      </c>
      <c r="P12" s="47">
        <v>91.64745273805174</v>
      </c>
      <c r="Q12" s="47">
        <v>108.2</v>
      </c>
      <c r="R12" s="47">
        <v>123</v>
      </c>
      <c r="S12" s="47">
        <v>99.5</v>
      </c>
      <c r="T12" s="47">
        <v>97.7</v>
      </c>
      <c r="U12" s="47">
        <v>98.9</v>
      </c>
      <c r="V12" s="47">
        <v>106.7</v>
      </c>
      <c r="W12" s="47">
        <v>111.8</v>
      </c>
      <c r="X12" s="48">
        <v>0</v>
      </c>
    </row>
    <row r="13" spans="1:24" ht="15.75" x14ac:dyDescent="0.25">
      <c r="A13" s="9" t="s">
        <v>122</v>
      </c>
      <c r="B13" s="56">
        <v>106.5</v>
      </c>
      <c r="C13" s="57">
        <v>107.9</v>
      </c>
      <c r="D13" s="47">
        <v>99.1</v>
      </c>
      <c r="E13" s="47">
        <v>113</v>
      </c>
      <c r="F13" s="47">
        <v>102.2</v>
      </c>
      <c r="G13" s="47">
        <v>96.9</v>
      </c>
      <c r="H13" s="47">
        <v>88</v>
      </c>
      <c r="I13" s="47">
        <v>109.7</v>
      </c>
      <c r="J13" s="47">
        <v>100.3</v>
      </c>
      <c r="K13" s="47">
        <v>123.6</v>
      </c>
      <c r="L13" s="47">
        <v>113.9</v>
      </c>
      <c r="M13" s="47">
        <v>118.9</v>
      </c>
      <c r="N13" s="47">
        <v>93.5</v>
      </c>
      <c r="O13" s="47">
        <v>85.984504837955583</v>
      </c>
      <c r="P13" s="47">
        <v>96.754484791301948</v>
      </c>
      <c r="Q13" s="47">
        <v>112.3</v>
      </c>
      <c r="R13" s="47">
        <v>122.2</v>
      </c>
      <c r="S13" s="47">
        <v>99.1</v>
      </c>
      <c r="T13" s="47">
        <v>100.8</v>
      </c>
      <c r="U13" s="47">
        <v>100.4</v>
      </c>
      <c r="V13" s="47">
        <v>107.9</v>
      </c>
      <c r="W13" s="47">
        <v>135.80000000000001</v>
      </c>
      <c r="X13" s="48">
        <v>0</v>
      </c>
    </row>
    <row r="14" spans="1:24" ht="15.75" x14ac:dyDescent="0.25">
      <c r="A14" s="9" t="s">
        <v>59</v>
      </c>
      <c r="B14" s="56">
        <v>106.3</v>
      </c>
      <c r="C14" s="57">
        <v>118.4</v>
      </c>
      <c r="D14" s="47">
        <v>101.1</v>
      </c>
      <c r="E14" s="47">
        <v>107.6</v>
      </c>
      <c r="F14" s="47">
        <v>99.2</v>
      </c>
      <c r="G14" s="47">
        <v>101.6</v>
      </c>
      <c r="H14" s="47">
        <v>118.4</v>
      </c>
      <c r="I14" s="47">
        <v>99.2</v>
      </c>
      <c r="J14" s="47">
        <v>113.9</v>
      </c>
      <c r="K14" s="47">
        <v>128.9</v>
      </c>
      <c r="L14" s="47">
        <v>121.1</v>
      </c>
      <c r="M14" s="47">
        <v>113</v>
      </c>
      <c r="N14" s="47">
        <v>99.9</v>
      </c>
      <c r="O14" s="47">
        <v>81.757201615237577</v>
      </c>
      <c r="P14" s="47">
        <v>107.95456989392463</v>
      </c>
      <c r="Q14" s="47">
        <v>112.6</v>
      </c>
      <c r="R14" s="47">
        <v>118.6</v>
      </c>
      <c r="S14" s="47">
        <v>98.6</v>
      </c>
      <c r="T14" s="47">
        <v>98</v>
      </c>
      <c r="U14" s="47">
        <v>98.9</v>
      </c>
      <c r="V14" s="47">
        <v>105.6</v>
      </c>
      <c r="W14" s="47">
        <v>98.5</v>
      </c>
      <c r="X14" s="48">
        <v>0</v>
      </c>
    </row>
    <row r="15" spans="1:24" ht="15.75" x14ac:dyDescent="0.25">
      <c r="A15" s="9" t="s">
        <v>58</v>
      </c>
      <c r="B15" s="56">
        <v>105.4</v>
      </c>
      <c r="C15" s="57">
        <v>105.7</v>
      </c>
      <c r="D15" s="47">
        <v>93.4</v>
      </c>
      <c r="E15" s="47">
        <v>116.7</v>
      </c>
      <c r="F15" s="47">
        <v>104.1</v>
      </c>
      <c r="G15" s="47">
        <v>112.7</v>
      </c>
      <c r="H15" s="47">
        <v>105.8</v>
      </c>
      <c r="I15" s="47">
        <v>102.8</v>
      </c>
      <c r="J15" s="47">
        <v>103.9</v>
      </c>
      <c r="K15" s="47">
        <v>109.2</v>
      </c>
      <c r="L15" s="47">
        <v>118.3</v>
      </c>
      <c r="M15" s="47">
        <v>114.2</v>
      </c>
      <c r="N15" s="47">
        <v>101.1</v>
      </c>
      <c r="O15" s="47">
        <v>97.870877063418988</v>
      </c>
      <c r="P15" s="47">
        <v>101.88382110622567</v>
      </c>
      <c r="Q15" s="47">
        <v>135.9</v>
      </c>
      <c r="R15" s="47">
        <v>117</v>
      </c>
      <c r="S15" s="47">
        <v>98.9</v>
      </c>
      <c r="T15" s="47">
        <v>99</v>
      </c>
      <c r="U15" s="47">
        <v>97.6</v>
      </c>
      <c r="V15" s="47">
        <v>96.1</v>
      </c>
      <c r="W15" s="47">
        <v>105.3</v>
      </c>
      <c r="X15" s="48">
        <v>0</v>
      </c>
    </row>
    <row r="16" spans="1:24" ht="15.75" x14ac:dyDescent="0.25">
      <c r="A16" s="9" t="s">
        <v>57</v>
      </c>
      <c r="B16" s="56">
        <v>113.3</v>
      </c>
      <c r="C16" s="57">
        <v>107.6</v>
      </c>
      <c r="D16" s="47">
        <v>102.1</v>
      </c>
      <c r="E16" s="47">
        <v>131.1</v>
      </c>
      <c r="F16" s="47">
        <v>111</v>
      </c>
      <c r="G16" s="47">
        <v>148.1</v>
      </c>
      <c r="H16" s="47">
        <v>112.1</v>
      </c>
      <c r="I16" s="47">
        <v>103.3</v>
      </c>
      <c r="J16" s="47">
        <v>101.5</v>
      </c>
      <c r="K16" s="47">
        <v>107.4</v>
      </c>
      <c r="L16" s="47">
        <v>107.7</v>
      </c>
      <c r="M16" s="47">
        <v>104.5</v>
      </c>
      <c r="N16" s="47">
        <v>89.4</v>
      </c>
      <c r="O16" s="47">
        <v>89.590399704623323</v>
      </c>
      <c r="P16" s="47">
        <v>89.306618633679463</v>
      </c>
      <c r="Q16" s="47">
        <v>116.2</v>
      </c>
      <c r="R16" s="47">
        <v>109.1</v>
      </c>
      <c r="S16" s="47">
        <v>100.5</v>
      </c>
      <c r="T16" s="47">
        <v>98</v>
      </c>
      <c r="U16" s="47">
        <v>102.4</v>
      </c>
      <c r="V16" s="47">
        <v>109.9</v>
      </c>
      <c r="W16" s="47">
        <v>109.3</v>
      </c>
      <c r="X16" s="48">
        <v>0</v>
      </c>
    </row>
    <row r="17" spans="1:24" ht="15.75" x14ac:dyDescent="0.25">
      <c r="A17" s="9" t="s">
        <v>123</v>
      </c>
      <c r="B17" s="56">
        <v>109</v>
      </c>
      <c r="C17" s="57">
        <v>98.8</v>
      </c>
      <c r="D17" s="47">
        <v>129.1</v>
      </c>
      <c r="E17" s="47">
        <v>111.1</v>
      </c>
      <c r="F17" s="47">
        <v>97.3</v>
      </c>
      <c r="G17" s="47">
        <v>114.9</v>
      </c>
      <c r="H17" s="47">
        <v>100.1</v>
      </c>
      <c r="I17" s="47">
        <v>109.6</v>
      </c>
      <c r="J17" s="47">
        <v>111</v>
      </c>
      <c r="K17" s="47">
        <v>115.1</v>
      </c>
      <c r="L17" s="47">
        <v>129.30000000000001</v>
      </c>
      <c r="M17" s="47">
        <v>117.7</v>
      </c>
      <c r="N17" s="47">
        <v>108.6</v>
      </c>
      <c r="O17" s="47">
        <v>105.33769643744282</v>
      </c>
      <c r="P17" s="47">
        <v>110.11827238080876</v>
      </c>
      <c r="Q17" s="47">
        <v>133</v>
      </c>
      <c r="R17" s="47">
        <v>89.2</v>
      </c>
      <c r="S17" s="47">
        <v>101.7</v>
      </c>
      <c r="T17" s="47">
        <v>96.7</v>
      </c>
      <c r="U17" s="47">
        <v>100.5</v>
      </c>
      <c r="V17" s="47">
        <v>112.3</v>
      </c>
      <c r="W17" s="47">
        <v>117.7</v>
      </c>
      <c r="X17" s="48">
        <v>0</v>
      </c>
    </row>
    <row r="18" spans="1:24" ht="15.75" x14ac:dyDescent="0.25">
      <c r="A18" s="9" t="s">
        <v>56</v>
      </c>
      <c r="B18" s="56">
        <v>105.2</v>
      </c>
      <c r="C18" s="57">
        <v>105.8</v>
      </c>
      <c r="D18" s="47">
        <v>107.1</v>
      </c>
      <c r="E18" s="47">
        <v>107.3</v>
      </c>
      <c r="F18" s="47">
        <v>102.5</v>
      </c>
      <c r="G18" s="47">
        <v>108.7</v>
      </c>
      <c r="H18" s="47">
        <v>97.3</v>
      </c>
      <c r="I18" s="47">
        <v>115.1</v>
      </c>
      <c r="J18" s="47">
        <v>111.6</v>
      </c>
      <c r="K18" s="47">
        <v>120</v>
      </c>
      <c r="L18" s="47">
        <v>110.9</v>
      </c>
      <c r="M18" s="47">
        <v>132.6</v>
      </c>
      <c r="N18" s="47">
        <v>89.5</v>
      </c>
      <c r="O18" s="47">
        <v>98.774456438349716</v>
      </c>
      <c r="P18" s="47">
        <v>87.291357974798288</v>
      </c>
      <c r="Q18" s="47">
        <v>128.4</v>
      </c>
      <c r="R18" s="47">
        <v>117</v>
      </c>
      <c r="S18" s="47">
        <v>99</v>
      </c>
      <c r="T18" s="47">
        <v>99</v>
      </c>
      <c r="U18" s="47">
        <v>95.7</v>
      </c>
      <c r="V18" s="47">
        <v>107.3</v>
      </c>
      <c r="W18" s="47">
        <v>106.6</v>
      </c>
      <c r="X18" s="48">
        <v>0</v>
      </c>
    </row>
    <row r="19" spans="1:24" ht="15.75" x14ac:dyDescent="0.25">
      <c r="A19" s="9" t="s">
        <v>55</v>
      </c>
      <c r="B19" s="56">
        <v>104.9</v>
      </c>
      <c r="C19" s="57">
        <v>108.9</v>
      </c>
      <c r="D19" s="47">
        <v>96.4</v>
      </c>
      <c r="E19" s="47">
        <v>112.7</v>
      </c>
      <c r="F19" s="47">
        <v>104.7</v>
      </c>
      <c r="G19" s="47">
        <v>92.5</v>
      </c>
      <c r="H19" s="47">
        <v>106.8</v>
      </c>
      <c r="I19" s="47">
        <v>103.6</v>
      </c>
      <c r="J19" s="47">
        <v>99.7</v>
      </c>
      <c r="K19" s="47">
        <v>108.7</v>
      </c>
      <c r="L19" s="47">
        <v>99.2</v>
      </c>
      <c r="M19" s="47">
        <v>117.8</v>
      </c>
      <c r="N19" s="47">
        <v>95.2</v>
      </c>
      <c r="O19" s="47">
        <v>101.83449735317024</v>
      </c>
      <c r="P19" s="47">
        <v>92.253256609957887</v>
      </c>
      <c r="Q19" s="47">
        <v>109.3</v>
      </c>
      <c r="R19" s="47">
        <v>127.8</v>
      </c>
      <c r="S19" s="47">
        <v>100.1</v>
      </c>
      <c r="T19" s="47">
        <v>98.9</v>
      </c>
      <c r="U19" s="47">
        <v>89.6</v>
      </c>
      <c r="V19" s="47">
        <v>109.7</v>
      </c>
      <c r="W19" s="47">
        <v>116.8</v>
      </c>
      <c r="X19" s="48">
        <v>0</v>
      </c>
    </row>
    <row r="20" spans="1:24" ht="15.75" x14ac:dyDescent="0.25">
      <c r="A20" s="9" t="s">
        <v>54</v>
      </c>
      <c r="B20" s="56">
        <v>107.3</v>
      </c>
      <c r="C20" s="57">
        <v>106</v>
      </c>
      <c r="D20" s="47">
        <v>117.2</v>
      </c>
      <c r="E20" s="47">
        <v>111</v>
      </c>
      <c r="F20" s="47">
        <v>101.5</v>
      </c>
      <c r="G20" s="47">
        <v>98.9</v>
      </c>
      <c r="H20" s="47">
        <v>108.9</v>
      </c>
      <c r="I20" s="47">
        <v>116.1</v>
      </c>
      <c r="J20" s="47">
        <v>105.2</v>
      </c>
      <c r="K20" s="47">
        <v>110.6</v>
      </c>
      <c r="L20" s="47">
        <v>102.4</v>
      </c>
      <c r="M20" s="47">
        <v>105.9</v>
      </c>
      <c r="N20" s="47">
        <v>103.5</v>
      </c>
      <c r="O20" s="47">
        <v>101.2130802719339</v>
      </c>
      <c r="P20" s="47">
        <v>104.32945188538841</v>
      </c>
      <c r="Q20" s="47">
        <v>115.5</v>
      </c>
      <c r="R20" s="47">
        <v>103.2</v>
      </c>
      <c r="S20" s="47">
        <v>100.1</v>
      </c>
      <c r="T20" s="47">
        <v>99.7</v>
      </c>
      <c r="U20" s="47">
        <v>98.3</v>
      </c>
      <c r="V20" s="47">
        <v>114.6</v>
      </c>
      <c r="W20" s="47">
        <v>102.9</v>
      </c>
      <c r="X20" s="48">
        <v>0</v>
      </c>
    </row>
    <row r="21" spans="1:24" ht="15.75" x14ac:dyDescent="0.25">
      <c r="A21" s="9" t="s">
        <v>53</v>
      </c>
      <c r="B21" s="56">
        <v>108.3</v>
      </c>
      <c r="C21" s="57">
        <v>112.4</v>
      </c>
      <c r="D21" s="47">
        <v>98.5</v>
      </c>
      <c r="E21" s="47">
        <v>121.5</v>
      </c>
      <c r="F21" s="47">
        <v>103.4</v>
      </c>
      <c r="G21" s="47">
        <v>101.6</v>
      </c>
      <c r="H21" s="47">
        <v>104.5</v>
      </c>
      <c r="I21" s="47">
        <v>105.6</v>
      </c>
      <c r="J21" s="47">
        <v>105.6</v>
      </c>
      <c r="K21" s="47">
        <v>106.2</v>
      </c>
      <c r="L21" s="47">
        <v>101.6</v>
      </c>
      <c r="M21" s="47">
        <v>113.2</v>
      </c>
      <c r="N21" s="47">
        <v>96.6</v>
      </c>
      <c r="O21" s="47">
        <v>100.41398674503041</v>
      </c>
      <c r="P21" s="47">
        <v>95.639049350419725</v>
      </c>
      <c r="Q21" s="47">
        <v>118.9</v>
      </c>
      <c r="R21" s="47">
        <v>126.8</v>
      </c>
      <c r="S21" s="47">
        <v>102.5</v>
      </c>
      <c r="T21" s="47">
        <v>96.4</v>
      </c>
      <c r="U21" s="47">
        <v>100.8</v>
      </c>
      <c r="V21" s="47">
        <v>114.6</v>
      </c>
      <c r="W21" s="47">
        <v>98.5</v>
      </c>
      <c r="X21" s="48">
        <v>0</v>
      </c>
    </row>
    <row r="22" spans="1:24" ht="15.75" x14ac:dyDescent="0.25">
      <c r="A22" s="9" t="s">
        <v>124</v>
      </c>
      <c r="B22" s="56">
        <v>110.3</v>
      </c>
      <c r="C22" s="57">
        <v>141.9</v>
      </c>
      <c r="D22" s="47">
        <v>123.2</v>
      </c>
      <c r="E22" s="47">
        <v>110.3</v>
      </c>
      <c r="F22" s="47">
        <v>102.6</v>
      </c>
      <c r="G22" s="47">
        <v>107.6</v>
      </c>
      <c r="H22" s="47">
        <v>184.4</v>
      </c>
      <c r="I22" s="47">
        <v>109.6</v>
      </c>
      <c r="J22" s="47">
        <v>102.3</v>
      </c>
      <c r="K22" s="47">
        <v>108.8</v>
      </c>
      <c r="L22" s="47">
        <v>113.8</v>
      </c>
      <c r="M22" s="47">
        <v>122.8</v>
      </c>
      <c r="N22" s="47">
        <v>99.6</v>
      </c>
      <c r="O22" s="47">
        <v>104.42500707565982</v>
      </c>
      <c r="P22" s="47">
        <v>98.206087541469259</v>
      </c>
      <c r="Q22" s="47">
        <v>117.4</v>
      </c>
      <c r="R22" s="47">
        <v>108.9</v>
      </c>
      <c r="S22" s="47">
        <v>100.4</v>
      </c>
      <c r="T22" s="47">
        <v>100.3</v>
      </c>
      <c r="U22" s="47">
        <v>100.9</v>
      </c>
      <c r="V22" s="47">
        <v>109.2</v>
      </c>
      <c r="W22" s="47">
        <v>109.1</v>
      </c>
      <c r="X22" s="48">
        <v>0</v>
      </c>
    </row>
    <row r="23" spans="1:24" ht="15.75" x14ac:dyDescent="0.25">
      <c r="A23" s="9" t="s">
        <v>125</v>
      </c>
      <c r="B23" s="56">
        <v>109.8</v>
      </c>
      <c r="C23" s="57">
        <v>106.5</v>
      </c>
      <c r="D23" s="47">
        <v>128.6</v>
      </c>
      <c r="E23" s="47">
        <v>115.8</v>
      </c>
      <c r="F23" s="47">
        <v>92.8</v>
      </c>
      <c r="G23" s="47">
        <v>101.1</v>
      </c>
      <c r="H23" s="47">
        <v>115</v>
      </c>
      <c r="I23" s="47">
        <v>105.6</v>
      </c>
      <c r="J23" s="47">
        <v>103.5</v>
      </c>
      <c r="K23" s="47">
        <v>123.1</v>
      </c>
      <c r="L23" s="47">
        <v>67.7</v>
      </c>
      <c r="M23" s="47">
        <v>125.5</v>
      </c>
      <c r="N23" s="47">
        <v>111.3</v>
      </c>
      <c r="O23" s="47">
        <v>112.56136491721489</v>
      </c>
      <c r="P23" s="47">
        <v>110.93835658572179</v>
      </c>
      <c r="Q23" s="47">
        <v>109.5</v>
      </c>
      <c r="R23" s="47">
        <v>114.6</v>
      </c>
      <c r="S23" s="47">
        <v>98.9</v>
      </c>
      <c r="T23" s="47">
        <v>98.8</v>
      </c>
      <c r="U23" s="47">
        <v>100.5</v>
      </c>
      <c r="V23" s="47">
        <v>103.4</v>
      </c>
      <c r="W23" s="47">
        <v>106.2</v>
      </c>
      <c r="X23" s="48">
        <v>0</v>
      </c>
    </row>
    <row r="24" spans="1:24" ht="15.75" x14ac:dyDescent="0.25">
      <c r="A24" s="10" t="s">
        <v>52</v>
      </c>
      <c r="B24" s="58">
        <v>105.4</v>
      </c>
      <c r="C24" s="57">
        <v>109.5</v>
      </c>
      <c r="D24" s="47">
        <v>98.1</v>
      </c>
      <c r="E24" s="47">
        <v>100.7</v>
      </c>
      <c r="F24" s="47">
        <v>100.9</v>
      </c>
      <c r="G24" s="47">
        <v>108.3</v>
      </c>
      <c r="H24" s="47">
        <v>152.5</v>
      </c>
      <c r="I24" s="47">
        <v>101.7</v>
      </c>
      <c r="J24" s="47">
        <v>101.2</v>
      </c>
      <c r="K24" s="47">
        <v>114.6</v>
      </c>
      <c r="L24" s="47">
        <v>108.3</v>
      </c>
      <c r="M24" s="47">
        <v>117.4</v>
      </c>
      <c r="N24" s="47">
        <v>96.5</v>
      </c>
      <c r="O24" s="47">
        <v>101.00984316490286</v>
      </c>
      <c r="P24" s="47">
        <v>94.774320256310489</v>
      </c>
      <c r="Q24" s="47">
        <v>149</v>
      </c>
      <c r="R24" s="47">
        <v>118.9</v>
      </c>
      <c r="S24" s="47">
        <v>97.3</v>
      </c>
      <c r="T24" s="47">
        <v>98.4</v>
      </c>
      <c r="U24" s="47">
        <v>99.6</v>
      </c>
      <c r="V24" s="47">
        <v>108</v>
      </c>
      <c r="W24" s="47">
        <v>125.6</v>
      </c>
      <c r="X24" s="48">
        <v>0</v>
      </c>
    </row>
    <row r="25" spans="1:24" s="18" customFormat="1" ht="15.75" x14ac:dyDescent="0.25">
      <c r="A25" s="9" t="s">
        <v>51</v>
      </c>
      <c r="B25" s="56">
        <v>108.9</v>
      </c>
      <c r="C25" s="57">
        <v>97.1</v>
      </c>
      <c r="D25" s="47">
        <v>0</v>
      </c>
      <c r="E25" s="47">
        <v>99.9</v>
      </c>
      <c r="F25" s="47">
        <v>99.5</v>
      </c>
      <c r="G25" s="47">
        <v>95</v>
      </c>
      <c r="H25" s="47">
        <v>105.5</v>
      </c>
      <c r="I25" s="47">
        <v>117.2</v>
      </c>
      <c r="J25" s="47">
        <v>97</v>
      </c>
      <c r="K25" s="47">
        <v>126.2</v>
      </c>
      <c r="L25" s="47">
        <v>124</v>
      </c>
      <c r="M25" s="47">
        <v>118.1</v>
      </c>
      <c r="N25" s="47">
        <v>102.7</v>
      </c>
      <c r="O25" s="47">
        <v>96.129688051186434</v>
      </c>
      <c r="P25" s="47">
        <v>107.46717618308963</v>
      </c>
      <c r="Q25" s="47">
        <v>107.6</v>
      </c>
      <c r="R25" s="47">
        <v>107.6</v>
      </c>
      <c r="S25" s="47">
        <v>103</v>
      </c>
      <c r="T25" s="47">
        <v>104</v>
      </c>
      <c r="U25" s="47">
        <v>103.2</v>
      </c>
      <c r="V25" s="47">
        <v>104.4</v>
      </c>
      <c r="W25" s="47">
        <v>120.7</v>
      </c>
      <c r="X25" s="48">
        <v>0</v>
      </c>
    </row>
    <row r="26" spans="1:24" ht="15.75" x14ac:dyDescent="0.25">
      <c r="A26" s="19" t="s">
        <v>1</v>
      </c>
      <c r="B26" s="41">
        <v>99.8</v>
      </c>
      <c r="C26" s="41">
        <v>103.83053801204389</v>
      </c>
      <c r="D26" s="41">
        <v>98.567769685661091</v>
      </c>
      <c r="E26" s="41">
        <v>102.83752903808822</v>
      </c>
      <c r="F26" s="41">
        <v>101.02114741930063</v>
      </c>
      <c r="G26" s="41">
        <v>110.58041067171848</v>
      </c>
      <c r="H26" s="41">
        <v>114.20036002275289</v>
      </c>
      <c r="I26" s="41">
        <v>90.478873084212225</v>
      </c>
      <c r="J26" s="41">
        <v>107.89155894604971</v>
      </c>
      <c r="K26" s="41">
        <v>109.85825527473041</v>
      </c>
      <c r="L26" s="41">
        <v>102.33537764455419</v>
      </c>
      <c r="M26" s="41">
        <v>118.98917047724107</v>
      </c>
      <c r="N26" s="41">
        <v>98.576629206651447</v>
      </c>
      <c r="O26" s="41">
        <v>93.536596377733474</v>
      </c>
      <c r="P26" s="41">
        <v>102.59799237679069</v>
      </c>
      <c r="Q26" s="41">
        <v>104.25198070961621</v>
      </c>
      <c r="R26" s="41">
        <v>114.18211844181533</v>
      </c>
      <c r="S26" s="41">
        <v>100.93323357134105</v>
      </c>
      <c r="T26" s="41">
        <v>100.58296364963353</v>
      </c>
      <c r="U26" s="41">
        <v>100.77988268613144</v>
      </c>
      <c r="V26" s="41">
        <v>113.77190767516832</v>
      </c>
      <c r="W26" s="41">
        <v>95.996801912167243</v>
      </c>
      <c r="X26" s="41">
        <v>0</v>
      </c>
    </row>
    <row r="27" spans="1:24" ht="15.75" x14ac:dyDescent="0.25">
      <c r="A27" s="9" t="s">
        <v>96</v>
      </c>
      <c r="B27" s="56">
        <v>103.7</v>
      </c>
      <c r="C27" s="57">
        <v>112.2</v>
      </c>
      <c r="D27" s="47">
        <v>100.3</v>
      </c>
      <c r="E27" s="47">
        <v>96.7</v>
      </c>
      <c r="F27" s="47">
        <v>139.30000000000001</v>
      </c>
      <c r="G27" s="47">
        <v>138.6</v>
      </c>
      <c r="H27" s="47">
        <v>100.7</v>
      </c>
      <c r="I27" s="47">
        <v>106.1</v>
      </c>
      <c r="J27" s="47">
        <v>111.6</v>
      </c>
      <c r="K27" s="47">
        <v>132.9</v>
      </c>
      <c r="L27" s="47">
        <v>103</v>
      </c>
      <c r="M27" s="47">
        <v>117</v>
      </c>
      <c r="N27" s="47">
        <v>102.4</v>
      </c>
      <c r="O27" s="47">
        <v>96.01315004388951</v>
      </c>
      <c r="P27" s="47">
        <v>104.91159911182129</v>
      </c>
      <c r="Q27" s="47">
        <v>88.2</v>
      </c>
      <c r="R27" s="47">
        <v>97.8</v>
      </c>
      <c r="S27" s="47">
        <v>98.3</v>
      </c>
      <c r="T27" s="47">
        <v>99</v>
      </c>
      <c r="U27" s="47">
        <v>100.1</v>
      </c>
      <c r="V27" s="47">
        <v>103.6</v>
      </c>
      <c r="W27" s="47">
        <v>142.5</v>
      </c>
      <c r="X27" s="48">
        <v>0</v>
      </c>
    </row>
    <row r="28" spans="1:24" ht="15.75" x14ac:dyDescent="0.25">
      <c r="A28" s="9" t="s">
        <v>50</v>
      </c>
      <c r="B28" s="56">
        <v>99.4</v>
      </c>
      <c r="C28" s="57">
        <v>82.3</v>
      </c>
      <c r="D28" s="47">
        <v>98</v>
      </c>
      <c r="E28" s="47">
        <v>104.3</v>
      </c>
      <c r="F28" s="47">
        <v>99.4</v>
      </c>
      <c r="G28" s="47">
        <v>107.6</v>
      </c>
      <c r="H28" s="47">
        <v>106.4</v>
      </c>
      <c r="I28" s="47">
        <v>108.9</v>
      </c>
      <c r="J28" s="47">
        <v>99.9</v>
      </c>
      <c r="K28" s="47">
        <v>98.5</v>
      </c>
      <c r="L28" s="47">
        <v>109.4</v>
      </c>
      <c r="M28" s="47">
        <v>113.4</v>
      </c>
      <c r="N28" s="47">
        <v>87</v>
      </c>
      <c r="O28" s="47">
        <v>91.358987258728391</v>
      </c>
      <c r="P28" s="47">
        <v>85.251262923930142</v>
      </c>
      <c r="Q28" s="47">
        <v>92.6</v>
      </c>
      <c r="R28" s="47">
        <v>106</v>
      </c>
      <c r="S28" s="47">
        <v>100.3</v>
      </c>
      <c r="T28" s="47">
        <v>97.5</v>
      </c>
      <c r="U28" s="47">
        <v>100.4</v>
      </c>
      <c r="V28" s="47">
        <v>94.5</v>
      </c>
      <c r="W28" s="47">
        <v>125.6</v>
      </c>
      <c r="X28" s="48">
        <v>0</v>
      </c>
    </row>
    <row r="29" spans="1:24" ht="15.75" x14ac:dyDescent="0.25">
      <c r="A29" s="9" t="s">
        <v>49</v>
      </c>
      <c r="B29" s="56">
        <v>98.9</v>
      </c>
      <c r="C29" s="57">
        <v>99</v>
      </c>
      <c r="D29" s="47">
        <v>96.3</v>
      </c>
      <c r="E29" s="47">
        <v>100.4</v>
      </c>
      <c r="F29" s="47">
        <v>101.4</v>
      </c>
      <c r="G29" s="47">
        <v>108.3</v>
      </c>
      <c r="H29" s="47">
        <v>102.2</v>
      </c>
      <c r="I29" s="47">
        <v>102.7</v>
      </c>
      <c r="J29" s="47">
        <v>99.4</v>
      </c>
      <c r="K29" s="47">
        <v>103.7</v>
      </c>
      <c r="L29" s="47">
        <v>93.7</v>
      </c>
      <c r="M29" s="47">
        <v>127</v>
      </c>
      <c r="N29" s="47">
        <v>91.6</v>
      </c>
      <c r="O29" s="47">
        <v>84.112990248857841</v>
      </c>
      <c r="P29" s="47">
        <v>94.309931062084615</v>
      </c>
      <c r="Q29" s="47">
        <v>99.4</v>
      </c>
      <c r="R29" s="47">
        <v>147.80000000000001</v>
      </c>
      <c r="S29" s="47">
        <v>99.2</v>
      </c>
      <c r="T29" s="47">
        <v>99</v>
      </c>
      <c r="U29" s="47">
        <v>97.4</v>
      </c>
      <c r="V29" s="47">
        <v>102.6</v>
      </c>
      <c r="W29" s="47">
        <v>91.6</v>
      </c>
      <c r="X29" s="48">
        <v>0</v>
      </c>
    </row>
    <row r="30" spans="1:24" ht="15.75" x14ac:dyDescent="0.25">
      <c r="A30" s="5" t="s">
        <v>48</v>
      </c>
      <c r="B30" s="56">
        <v>97</v>
      </c>
      <c r="C30" s="57">
        <v>107.2</v>
      </c>
      <c r="D30" s="47">
        <v>96.1</v>
      </c>
      <c r="E30" s="47">
        <v>117.2</v>
      </c>
      <c r="F30" s="47">
        <v>107.5</v>
      </c>
      <c r="G30" s="47">
        <v>90</v>
      </c>
      <c r="H30" s="47">
        <v>96.3</v>
      </c>
      <c r="I30" s="47">
        <v>104.2</v>
      </c>
      <c r="J30" s="47">
        <v>95.8</v>
      </c>
      <c r="K30" s="47">
        <v>102.5</v>
      </c>
      <c r="L30" s="47">
        <v>85.5</v>
      </c>
      <c r="M30" s="47">
        <v>1010.2</v>
      </c>
      <c r="N30" s="47">
        <v>105.7</v>
      </c>
      <c r="O30" s="47">
        <v>121.66128760174576</v>
      </c>
      <c r="P30" s="47">
        <v>98.251681487040457</v>
      </c>
      <c r="Q30" s="47">
        <v>77.900000000000006</v>
      </c>
      <c r="R30" s="47">
        <v>122.5</v>
      </c>
      <c r="S30" s="47">
        <v>101.5</v>
      </c>
      <c r="T30" s="47">
        <v>98.9</v>
      </c>
      <c r="U30" s="47">
        <v>98.3</v>
      </c>
      <c r="V30" s="47">
        <v>104.8</v>
      </c>
      <c r="W30" s="47">
        <v>102.3</v>
      </c>
      <c r="X30" s="48">
        <v>0</v>
      </c>
    </row>
    <row r="31" spans="1:24" ht="15.75" x14ac:dyDescent="0.25">
      <c r="A31" s="9" t="s">
        <v>86</v>
      </c>
      <c r="B31" s="56">
        <v>100.3</v>
      </c>
      <c r="C31" s="57">
        <v>98.7</v>
      </c>
      <c r="D31" s="47">
        <v>99.5</v>
      </c>
      <c r="E31" s="47">
        <v>100.4</v>
      </c>
      <c r="F31" s="47">
        <v>100.3</v>
      </c>
      <c r="G31" s="47">
        <v>109.5</v>
      </c>
      <c r="H31" s="47">
        <v>107.4</v>
      </c>
      <c r="I31" s="47">
        <v>102.7</v>
      </c>
      <c r="J31" s="47">
        <v>99.9</v>
      </c>
      <c r="K31" s="47">
        <v>103.8</v>
      </c>
      <c r="L31" s="47">
        <v>94.3</v>
      </c>
      <c r="M31" s="47">
        <v>111.3</v>
      </c>
      <c r="N31" s="47">
        <v>90.8</v>
      </c>
      <c r="O31" s="47">
        <v>81.343875877559299</v>
      </c>
      <c r="P31" s="47">
        <v>94.087146738894148</v>
      </c>
      <c r="Q31" s="47">
        <v>104</v>
      </c>
      <c r="R31" s="47">
        <v>156.6</v>
      </c>
      <c r="S31" s="47">
        <v>98.8</v>
      </c>
      <c r="T31" s="47">
        <v>99.1</v>
      </c>
      <c r="U31" s="47">
        <v>97.4</v>
      </c>
      <c r="V31" s="47">
        <v>102.3</v>
      </c>
      <c r="W31" s="47">
        <v>91.2</v>
      </c>
      <c r="X31" s="48">
        <v>0</v>
      </c>
    </row>
    <row r="32" spans="1:24" ht="15.75" x14ac:dyDescent="0.25">
      <c r="A32" s="9" t="s">
        <v>97</v>
      </c>
      <c r="B32" s="56">
        <v>102.6</v>
      </c>
      <c r="C32" s="57">
        <v>113.2</v>
      </c>
      <c r="D32" s="47">
        <v>100.1</v>
      </c>
      <c r="E32" s="47">
        <v>104.6</v>
      </c>
      <c r="F32" s="47">
        <v>103.3</v>
      </c>
      <c r="G32" s="47">
        <v>103.5</v>
      </c>
      <c r="H32" s="47">
        <v>82.5</v>
      </c>
      <c r="I32" s="47">
        <v>106.6</v>
      </c>
      <c r="J32" s="47">
        <v>97.8</v>
      </c>
      <c r="K32" s="47">
        <v>102.3</v>
      </c>
      <c r="L32" s="47">
        <v>95.6</v>
      </c>
      <c r="M32" s="47">
        <v>109.1</v>
      </c>
      <c r="N32" s="47">
        <v>96.2</v>
      </c>
      <c r="O32" s="47">
        <v>109.60802650784669</v>
      </c>
      <c r="P32" s="47">
        <v>91.413107358445146</v>
      </c>
      <c r="Q32" s="47">
        <v>115.5</v>
      </c>
      <c r="R32" s="47">
        <v>98.5</v>
      </c>
      <c r="S32" s="47">
        <v>99.6</v>
      </c>
      <c r="T32" s="47">
        <v>97.6</v>
      </c>
      <c r="U32" s="47">
        <v>100.2</v>
      </c>
      <c r="V32" s="47">
        <v>96.6</v>
      </c>
      <c r="W32" s="47">
        <v>106.9</v>
      </c>
      <c r="X32" s="48">
        <v>0</v>
      </c>
    </row>
    <row r="33" spans="1:24" ht="15.75" x14ac:dyDescent="0.25">
      <c r="A33" s="9" t="s">
        <v>47</v>
      </c>
      <c r="B33" s="56">
        <v>102.8</v>
      </c>
      <c r="C33" s="57">
        <v>105.2</v>
      </c>
      <c r="D33" s="47">
        <v>98.4</v>
      </c>
      <c r="E33" s="47">
        <v>109.1</v>
      </c>
      <c r="F33" s="47">
        <v>89.3</v>
      </c>
      <c r="G33" s="47">
        <v>104.9</v>
      </c>
      <c r="H33" s="47">
        <v>127.5</v>
      </c>
      <c r="I33" s="47">
        <v>104.5</v>
      </c>
      <c r="J33" s="47">
        <v>106.9</v>
      </c>
      <c r="K33" s="47">
        <v>121.1</v>
      </c>
      <c r="L33" s="47">
        <v>99.1</v>
      </c>
      <c r="M33" s="47">
        <v>125.4</v>
      </c>
      <c r="N33" s="47">
        <v>88.6</v>
      </c>
      <c r="O33" s="47">
        <v>88.025459068504816</v>
      </c>
      <c r="P33" s="47">
        <v>88.89816263054135</v>
      </c>
      <c r="Q33" s="47">
        <v>99.1</v>
      </c>
      <c r="R33" s="47">
        <v>105.9</v>
      </c>
      <c r="S33" s="47">
        <v>100.1</v>
      </c>
      <c r="T33" s="47">
        <v>99.9</v>
      </c>
      <c r="U33" s="47">
        <v>100.7</v>
      </c>
      <c r="V33" s="47">
        <v>112.7</v>
      </c>
      <c r="W33" s="47">
        <v>107.6</v>
      </c>
      <c r="X33" s="48">
        <v>0</v>
      </c>
    </row>
    <row r="34" spans="1:24" ht="15.75" x14ac:dyDescent="0.25">
      <c r="A34" s="9" t="s">
        <v>98</v>
      </c>
      <c r="B34" s="56">
        <v>109</v>
      </c>
      <c r="C34" s="57">
        <v>100.2</v>
      </c>
      <c r="D34" s="47">
        <v>114.7</v>
      </c>
      <c r="E34" s="47">
        <v>110.9</v>
      </c>
      <c r="F34" s="47">
        <v>97.8</v>
      </c>
      <c r="G34" s="47">
        <v>98.6</v>
      </c>
      <c r="H34" s="47">
        <v>121.6</v>
      </c>
      <c r="I34" s="47">
        <v>103.9</v>
      </c>
      <c r="J34" s="47">
        <v>113.1</v>
      </c>
      <c r="K34" s="47">
        <v>119.8</v>
      </c>
      <c r="L34" s="47">
        <v>103.3</v>
      </c>
      <c r="M34" s="47">
        <v>102.6</v>
      </c>
      <c r="N34" s="47">
        <v>101.7</v>
      </c>
      <c r="O34" s="47">
        <v>106.3313369929179</v>
      </c>
      <c r="P34" s="47">
        <v>98.244640182790448</v>
      </c>
      <c r="Q34" s="47">
        <v>117.7</v>
      </c>
      <c r="R34" s="47">
        <v>127.1</v>
      </c>
      <c r="S34" s="47">
        <v>102.7</v>
      </c>
      <c r="T34" s="47">
        <v>102.2</v>
      </c>
      <c r="U34" s="47">
        <v>102.8</v>
      </c>
      <c r="V34" s="47">
        <v>106.5</v>
      </c>
      <c r="W34" s="47">
        <v>117</v>
      </c>
      <c r="X34" s="48">
        <v>0</v>
      </c>
    </row>
    <row r="35" spans="1:24" ht="15.75" x14ac:dyDescent="0.25">
      <c r="A35" s="9" t="s">
        <v>46</v>
      </c>
      <c r="B35" s="56">
        <v>92.1</v>
      </c>
      <c r="C35" s="57">
        <v>107.3</v>
      </c>
      <c r="D35" s="47">
        <v>108</v>
      </c>
      <c r="E35" s="47">
        <v>66.3</v>
      </c>
      <c r="F35" s="47">
        <v>139.80000000000001</v>
      </c>
      <c r="G35" s="47">
        <v>105.6</v>
      </c>
      <c r="H35" s="47">
        <v>90.5</v>
      </c>
      <c r="I35" s="47">
        <v>106.4</v>
      </c>
      <c r="J35" s="47">
        <v>120.7</v>
      </c>
      <c r="K35" s="47">
        <v>97.4</v>
      </c>
      <c r="L35" s="47">
        <v>102.7</v>
      </c>
      <c r="M35" s="47">
        <v>116.9</v>
      </c>
      <c r="N35" s="47">
        <v>90</v>
      </c>
      <c r="O35" s="47">
        <v>89.323394774584429</v>
      </c>
      <c r="P35" s="47">
        <v>90.766580056764496</v>
      </c>
      <c r="Q35" s="47">
        <v>134.80000000000001</v>
      </c>
      <c r="R35" s="47">
        <v>91.8</v>
      </c>
      <c r="S35" s="47">
        <v>99.3</v>
      </c>
      <c r="T35" s="47">
        <v>98.4</v>
      </c>
      <c r="U35" s="47">
        <v>100</v>
      </c>
      <c r="V35" s="47">
        <v>101.4</v>
      </c>
      <c r="W35" s="47">
        <v>102</v>
      </c>
      <c r="X35" s="48">
        <v>0</v>
      </c>
    </row>
    <row r="36" spans="1:24" ht="15.75" x14ac:dyDescent="0.25">
      <c r="A36" s="9" t="s">
        <v>45</v>
      </c>
      <c r="B36" s="56">
        <v>103.8</v>
      </c>
      <c r="C36" s="57">
        <v>104.2</v>
      </c>
      <c r="D36" s="47">
        <v>95.2</v>
      </c>
      <c r="E36" s="47">
        <v>102.9</v>
      </c>
      <c r="F36" s="47">
        <v>98.7</v>
      </c>
      <c r="G36" s="47">
        <v>115.1</v>
      </c>
      <c r="H36" s="47">
        <v>115.3</v>
      </c>
      <c r="I36" s="47">
        <v>106.2</v>
      </c>
      <c r="J36" s="47">
        <v>102</v>
      </c>
      <c r="K36" s="47">
        <v>99.6</v>
      </c>
      <c r="L36" s="47">
        <v>115</v>
      </c>
      <c r="M36" s="47">
        <v>112.9</v>
      </c>
      <c r="N36" s="47">
        <v>104</v>
      </c>
      <c r="O36" s="47">
        <v>95.203678408345922</v>
      </c>
      <c r="P36" s="47">
        <v>106.81220488788261</v>
      </c>
      <c r="Q36" s="47">
        <v>102.7</v>
      </c>
      <c r="R36" s="47">
        <v>115.7</v>
      </c>
      <c r="S36" s="47">
        <v>99.2</v>
      </c>
      <c r="T36" s="47">
        <v>99.2</v>
      </c>
      <c r="U36" s="47">
        <v>101.8</v>
      </c>
      <c r="V36" s="47">
        <v>102.2</v>
      </c>
      <c r="W36" s="47">
        <v>105.9</v>
      </c>
      <c r="X36" s="48">
        <v>0</v>
      </c>
    </row>
    <row r="37" spans="1:24" ht="15.75" x14ac:dyDescent="0.25">
      <c r="A37" s="9" t="s">
        <v>99</v>
      </c>
      <c r="B37" s="56">
        <v>105.7</v>
      </c>
      <c r="C37" s="57">
        <v>97</v>
      </c>
      <c r="D37" s="47">
        <v>90.7</v>
      </c>
      <c r="E37" s="47">
        <v>113.2</v>
      </c>
      <c r="F37" s="47">
        <v>99.8</v>
      </c>
      <c r="G37" s="47">
        <v>111.9</v>
      </c>
      <c r="H37" s="47">
        <v>108.2</v>
      </c>
      <c r="I37" s="47">
        <v>102.6</v>
      </c>
      <c r="J37" s="47">
        <v>117.8</v>
      </c>
      <c r="K37" s="47">
        <v>106.9</v>
      </c>
      <c r="L37" s="47">
        <v>102.5</v>
      </c>
      <c r="M37" s="47">
        <v>112.4</v>
      </c>
      <c r="N37" s="47">
        <v>109.1</v>
      </c>
      <c r="O37" s="47">
        <v>106.4969233267322</v>
      </c>
      <c r="P37" s="47">
        <v>110.05573196225357</v>
      </c>
      <c r="Q37" s="47">
        <v>122.9</v>
      </c>
      <c r="R37" s="47">
        <v>108.2</v>
      </c>
      <c r="S37" s="47">
        <v>99.3</v>
      </c>
      <c r="T37" s="47">
        <v>99.4</v>
      </c>
      <c r="U37" s="47">
        <v>94.6</v>
      </c>
      <c r="V37" s="47">
        <v>108.2</v>
      </c>
      <c r="W37" s="47">
        <v>108.9</v>
      </c>
      <c r="X37" s="48">
        <v>0</v>
      </c>
    </row>
    <row r="38" spans="1:24" ht="15.75" x14ac:dyDescent="0.25">
      <c r="A38" s="9" t="s">
        <v>44</v>
      </c>
      <c r="B38" s="56">
        <v>98.5</v>
      </c>
      <c r="C38" s="57">
        <v>112.3</v>
      </c>
      <c r="D38" s="47">
        <v>91.5</v>
      </c>
      <c r="E38" s="47">
        <v>109.9</v>
      </c>
      <c r="F38" s="47">
        <v>97</v>
      </c>
      <c r="G38" s="47">
        <v>114.1</v>
      </c>
      <c r="H38" s="47">
        <v>127.1</v>
      </c>
      <c r="I38" s="47">
        <v>88.8</v>
      </c>
      <c r="J38" s="47">
        <v>107.6</v>
      </c>
      <c r="K38" s="47">
        <v>111</v>
      </c>
      <c r="L38" s="47">
        <v>102.7</v>
      </c>
      <c r="M38" s="47">
        <v>119.9</v>
      </c>
      <c r="N38" s="47">
        <v>100.3</v>
      </c>
      <c r="O38" s="47">
        <v>92.80182127307954</v>
      </c>
      <c r="P38" s="47">
        <v>107.26382156897047</v>
      </c>
      <c r="Q38" s="47">
        <v>102.2</v>
      </c>
      <c r="R38" s="47">
        <v>115.2</v>
      </c>
      <c r="S38" s="47">
        <v>102.5</v>
      </c>
      <c r="T38" s="47">
        <v>101.6</v>
      </c>
      <c r="U38" s="47">
        <v>101.6</v>
      </c>
      <c r="V38" s="47">
        <v>119.8</v>
      </c>
      <c r="W38" s="47">
        <v>87.2</v>
      </c>
      <c r="X38" s="48">
        <v>0</v>
      </c>
    </row>
    <row r="39" spans="1:24" s="18" customFormat="1" ht="15.75" x14ac:dyDescent="0.25">
      <c r="A39" s="6" t="s">
        <v>2</v>
      </c>
      <c r="B39" s="41">
        <v>105.7</v>
      </c>
      <c r="C39" s="41">
        <v>101.29026586746419</v>
      </c>
      <c r="D39" s="41">
        <v>101.67784452671305</v>
      </c>
      <c r="E39" s="41">
        <v>108.58840285132862</v>
      </c>
      <c r="F39" s="41">
        <v>97.677777472786431</v>
      </c>
      <c r="G39" s="41">
        <v>100.25514047554593</v>
      </c>
      <c r="H39" s="41">
        <v>108.98717867962415</v>
      </c>
      <c r="I39" s="41">
        <v>114.01627934604106</v>
      </c>
      <c r="J39" s="41">
        <v>110.29439516733584</v>
      </c>
      <c r="K39" s="41">
        <v>113.76789620561144</v>
      </c>
      <c r="L39" s="41">
        <v>102.718683183606</v>
      </c>
      <c r="M39" s="41">
        <v>123.08639538915232</v>
      </c>
      <c r="N39" s="41">
        <v>97.455353596815058</v>
      </c>
      <c r="O39" s="41">
        <v>102.69910846085925</v>
      </c>
      <c r="P39" s="41">
        <v>95.76811960193794</v>
      </c>
      <c r="Q39" s="41">
        <v>119.22119245405487</v>
      </c>
      <c r="R39" s="41">
        <v>106.50277659150389</v>
      </c>
      <c r="S39" s="41">
        <v>99.239767699192441</v>
      </c>
      <c r="T39" s="41">
        <v>99.569800518990817</v>
      </c>
      <c r="U39" s="41">
        <v>103.73712431380275</v>
      </c>
      <c r="V39" s="41">
        <v>110.97678628677687</v>
      </c>
      <c r="W39" s="41">
        <v>109.8895604714595</v>
      </c>
      <c r="X39" s="41">
        <v>0</v>
      </c>
    </row>
    <row r="40" spans="1:24" ht="15.75" x14ac:dyDescent="0.25">
      <c r="A40" s="5" t="s">
        <v>43</v>
      </c>
      <c r="B40" s="56">
        <v>106.9</v>
      </c>
      <c r="C40" s="57">
        <v>103.1</v>
      </c>
      <c r="D40" s="47">
        <v>96.9</v>
      </c>
      <c r="E40" s="47">
        <v>118.3</v>
      </c>
      <c r="F40" s="47">
        <v>101.6</v>
      </c>
      <c r="G40" s="47">
        <v>95.8</v>
      </c>
      <c r="H40" s="47">
        <v>119.2</v>
      </c>
      <c r="I40" s="47">
        <v>111.9</v>
      </c>
      <c r="J40" s="47">
        <v>103.6</v>
      </c>
      <c r="K40" s="47">
        <v>114.3</v>
      </c>
      <c r="L40" s="47">
        <v>105</v>
      </c>
      <c r="M40" s="47">
        <v>124.8</v>
      </c>
      <c r="N40" s="47">
        <v>99.5</v>
      </c>
      <c r="O40" s="47">
        <v>97.830157208949515</v>
      </c>
      <c r="P40" s="47">
        <v>99.903709323220852</v>
      </c>
      <c r="Q40" s="47">
        <v>116.9</v>
      </c>
      <c r="R40" s="47">
        <v>108.5</v>
      </c>
      <c r="S40" s="47">
        <v>98.6</v>
      </c>
      <c r="T40" s="47">
        <v>100.4</v>
      </c>
      <c r="U40" s="47">
        <v>101.3</v>
      </c>
      <c r="V40" s="47">
        <v>104.1</v>
      </c>
      <c r="W40" s="47">
        <v>106.7</v>
      </c>
      <c r="X40" s="48">
        <v>0</v>
      </c>
    </row>
    <row r="41" spans="1:24" ht="15.75" x14ac:dyDescent="0.25">
      <c r="A41" s="5" t="s">
        <v>42</v>
      </c>
      <c r="B41" s="56">
        <v>125.6</v>
      </c>
      <c r="C41" s="57">
        <v>106.5</v>
      </c>
      <c r="D41" s="47">
        <v>102</v>
      </c>
      <c r="E41" s="47">
        <v>307.5</v>
      </c>
      <c r="F41" s="47">
        <v>106.8</v>
      </c>
      <c r="G41" s="47">
        <v>156.6</v>
      </c>
      <c r="H41" s="47">
        <v>70.3</v>
      </c>
      <c r="I41" s="47">
        <v>171.5</v>
      </c>
      <c r="J41" s="47">
        <v>105.6</v>
      </c>
      <c r="K41" s="47">
        <v>164.6</v>
      </c>
      <c r="L41" s="47">
        <v>169.4</v>
      </c>
      <c r="M41" s="47">
        <v>121.7</v>
      </c>
      <c r="N41" s="47">
        <v>184.9</v>
      </c>
      <c r="O41" s="47">
        <v>284.05922478842058</v>
      </c>
      <c r="P41" s="47">
        <v>83.974747737014454</v>
      </c>
      <c r="Q41" s="47">
        <v>205.9</v>
      </c>
      <c r="R41" s="47">
        <v>132.9</v>
      </c>
      <c r="S41" s="47">
        <v>101.1</v>
      </c>
      <c r="T41" s="47">
        <v>96.2</v>
      </c>
      <c r="U41" s="47">
        <v>92.7</v>
      </c>
      <c r="V41" s="47">
        <v>124</v>
      </c>
      <c r="W41" s="47">
        <v>121.2</v>
      </c>
      <c r="X41" s="48">
        <v>0</v>
      </c>
    </row>
    <row r="42" spans="1:24" ht="15.75" x14ac:dyDescent="0.25">
      <c r="A42" s="5" t="s">
        <v>10</v>
      </c>
      <c r="B42" s="56">
        <v>104.3</v>
      </c>
      <c r="C42" s="57">
        <v>99.7</v>
      </c>
      <c r="D42" s="47">
        <v>48.9</v>
      </c>
      <c r="E42" s="47">
        <v>101.4</v>
      </c>
      <c r="F42" s="47">
        <v>75.5</v>
      </c>
      <c r="G42" s="47">
        <v>100</v>
      </c>
      <c r="H42" s="47">
        <v>121.3</v>
      </c>
      <c r="I42" s="47">
        <v>101.8</v>
      </c>
      <c r="J42" s="47">
        <v>116.4</v>
      </c>
      <c r="K42" s="47">
        <v>99.4</v>
      </c>
      <c r="L42" s="47">
        <v>89.7</v>
      </c>
      <c r="M42" s="47">
        <v>131.30000000000001</v>
      </c>
      <c r="N42" s="47">
        <v>111.8</v>
      </c>
      <c r="O42" s="47">
        <v>103.85825442267932</v>
      </c>
      <c r="P42" s="47">
        <v>116.18095853491488</v>
      </c>
      <c r="Q42" s="47">
        <v>110.7</v>
      </c>
      <c r="R42" s="47">
        <v>128.5</v>
      </c>
      <c r="S42" s="47">
        <v>100.2</v>
      </c>
      <c r="T42" s="47">
        <v>102.4</v>
      </c>
      <c r="U42" s="47">
        <v>92.4</v>
      </c>
      <c r="V42" s="47">
        <v>95.9</v>
      </c>
      <c r="W42" s="47">
        <v>117.3</v>
      </c>
      <c r="X42" s="48">
        <v>0</v>
      </c>
    </row>
    <row r="43" spans="1:24" ht="15.75" x14ac:dyDescent="0.25">
      <c r="A43" s="5" t="s">
        <v>41</v>
      </c>
      <c r="B43" s="56">
        <v>104.4</v>
      </c>
      <c r="C43" s="57">
        <v>99.1</v>
      </c>
      <c r="D43" s="47">
        <v>126.3</v>
      </c>
      <c r="E43" s="47">
        <v>106.5</v>
      </c>
      <c r="F43" s="47">
        <v>104</v>
      </c>
      <c r="G43" s="47">
        <v>108.5</v>
      </c>
      <c r="H43" s="47">
        <v>109.6</v>
      </c>
      <c r="I43" s="47">
        <v>115.4</v>
      </c>
      <c r="J43" s="47">
        <v>111</v>
      </c>
      <c r="K43" s="47">
        <v>114.9</v>
      </c>
      <c r="L43" s="47">
        <v>104.2</v>
      </c>
      <c r="M43" s="47">
        <v>122.1</v>
      </c>
      <c r="N43" s="47">
        <v>91.8</v>
      </c>
      <c r="O43" s="47">
        <v>98.734767517403597</v>
      </c>
      <c r="P43" s="47">
        <v>89.79768318674293</v>
      </c>
      <c r="Q43" s="47">
        <v>116.5</v>
      </c>
      <c r="R43" s="47">
        <v>102</v>
      </c>
      <c r="S43" s="47">
        <v>98.9</v>
      </c>
      <c r="T43" s="47">
        <v>99.9</v>
      </c>
      <c r="U43" s="47">
        <v>103.4</v>
      </c>
      <c r="V43" s="47">
        <v>117.9</v>
      </c>
      <c r="W43" s="47">
        <v>110.1</v>
      </c>
      <c r="X43" s="48">
        <v>0</v>
      </c>
    </row>
    <row r="44" spans="1:24" ht="15.75" x14ac:dyDescent="0.25">
      <c r="A44" s="5" t="s">
        <v>100</v>
      </c>
      <c r="B44" s="56">
        <v>103.8</v>
      </c>
      <c r="C44" s="57">
        <v>106.7</v>
      </c>
      <c r="D44" s="47">
        <v>104</v>
      </c>
      <c r="E44" s="47">
        <v>112.6</v>
      </c>
      <c r="F44" s="47">
        <v>109.1</v>
      </c>
      <c r="G44" s="47">
        <v>90.1</v>
      </c>
      <c r="H44" s="47">
        <v>75.599999999999994</v>
      </c>
      <c r="I44" s="47">
        <v>100.2</v>
      </c>
      <c r="J44" s="47">
        <v>104.9</v>
      </c>
      <c r="K44" s="47">
        <v>107.7</v>
      </c>
      <c r="L44" s="47">
        <v>104.3</v>
      </c>
      <c r="M44" s="47">
        <v>124.1</v>
      </c>
      <c r="N44" s="47">
        <v>109.8</v>
      </c>
      <c r="O44" s="47">
        <v>116.51067224967315</v>
      </c>
      <c r="P44" s="47">
        <v>108.15599998349792</v>
      </c>
      <c r="Q44" s="47">
        <v>136.19999999999999</v>
      </c>
      <c r="R44" s="47">
        <v>115.2</v>
      </c>
      <c r="S44" s="47">
        <v>98.6</v>
      </c>
      <c r="T44" s="47">
        <v>98.7</v>
      </c>
      <c r="U44" s="47">
        <v>100</v>
      </c>
      <c r="V44" s="47">
        <v>97.8</v>
      </c>
      <c r="W44" s="47">
        <v>121.9</v>
      </c>
      <c r="X44" s="48">
        <v>0</v>
      </c>
    </row>
    <row r="45" spans="1:24" ht="15.75" x14ac:dyDescent="0.25">
      <c r="A45" s="5" t="s">
        <v>40</v>
      </c>
      <c r="B45" s="56">
        <v>108.2</v>
      </c>
      <c r="C45" s="57">
        <v>99</v>
      </c>
      <c r="D45" s="47">
        <v>93.6</v>
      </c>
      <c r="E45" s="47">
        <v>115.6</v>
      </c>
      <c r="F45" s="47">
        <v>96.1</v>
      </c>
      <c r="G45" s="47">
        <v>68.099999999999994</v>
      </c>
      <c r="H45" s="47">
        <v>124.5</v>
      </c>
      <c r="I45" s="47">
        <v>108</v>
      </c>
      <c r="J45" s="47">
        <v>118.3</v>
      </c>
      <c r="K45" s="47">
        <v>112.3</v>
      </c>
      <c r="L45" s="47">
        <v>101.4</v>
      </c>
      <c r="M45" s="47">
        <v>119.4</v>
      </c>
      <c r="N45" s="47">
        <v>100.7</v>
      </c>
      <c r="O45" s="47">
        <v>116.10996289290476</v>
      </c>
      <c r="P45" s="47">
        <v>96.542561761783347</v>
      </c>
      <c r="Q45" s="47">
        <v>119.4</v>
      </c>
      <c r="R45" s="47">
        <v>105</v>
      </c>
      <c r="S45" s="47">
        <v>101.6</v>
      </c>
      <c r="T45" s="47">
        <v>96.1</v>
      </c>
      <c r="U45" s="47">
        <v>123.7</v>
      </c>
      <c r="V45" s="47">
        <v>112.5</v>
      </c>
      <c r="W45" s="47">
        <v>115.6</v>
      </c>
      <c r="X45" s="48">
        <v>0</v>
      </c>
    </row>
    <row r="46" spans="1:24" ht="15.75" x14ac:dyDescent="0.25">
      <c r="A46" s="5" t="s">
        <v>101</v>
      </c>
      <c r="B46" s="56">
        <v>106.5</v>
      </c>
      <c r="C46" s="57">
        <v>105.1</v>
      </c>
      <c r="D46" s="47">
        <v>81.599999999999994</v>
      </c>
      <c r="E46" s="47">
        <v>105.3</v>
      </c>
      <c r="F46" s="47">
        <v>97.5</v>
      </c>
      <c r="G46" s="47">
        <v>106.9</v>
      </c>
      <c r="H46" s="47">
        <v>103</v>
      </c>
      <c r="I46" s="47">
        <v>117.7</v>
      </c>
      <c r="J46" s="47">
        <v>105.6</v>
      </c>
      <c r="K46" s="47">
        <v>120.8</v>
      </c>
      <c r="L46" s="47">
        <v>99</v>
      </c>
      <c r="M46" s="47">
        <v>121.9</v>
      </c>
      <c r="N46" s="47">
        <v>105.2</v>
      </c>
      <c r="O46" s="47">
        <v>96.731689708962804</v>
      </c>
      <c r="P46" s="47">
        <v>108.64208026968743</v>
      </c>
      <c r="Q46" s="47">
        <v>122.5</v>
      </c>
      <c r="R46" s="47">
        <v>98</v>
      </c>
      <c r="S46" s="47">
        <v>97.5</v>
      </c>
      <c r="T46" s="47">
        <v>99.4</v>
      </c>
      <c r="U46" s="47">
        <v>101.4</v>
      </c>
      <c r="V46" s="47">
        <v>98.3</v>
      </c>
      <c r="W46" s="47">
        <v>103.5</v>
      </c>
      <c r="X46" s="48">
        <v>0</v>
      </c>
    </row>
    <row r="47" spans="1:24" ht="15.75" x14ac:dyDescent="0.25">
      <c r="A47" s="9" t="s">
        <v>11</v>
      </c>
      <c r="B47" s="56">
        <v>106.1</v>
      </c>
      <c r="C47" s="57">
        <v>85.9</v>
      </c>
      <c r="D47" s="47">
        <v>109.2</v>
      </c>
      <c r="E47" s="47">
        <v>108.2</v>
      </c>
      <c r="F47" s="47">
        <v>99.5</v>
      </c>
      <c r="G47" s="47">
        <v>111.5</v>
      </c>
      <c r="H47" s="47">
        <v>105.4</v>
      </c>
      <c r="I47" s="47">
        <v>116.8</v>
      </c>
      <c r="J47" s="47">
        <v>120</v>
      </c>
      <c r="K47" s="47">
        <v>113.8</v>
      </c>
      <c r="L47" s="47">
        <v>109.3</v>
      </c>
      <c r="M47" s="47">
        <v>144.4</v>
      </c>
      <c r="N47" s="47">
        <v>103.2</v>
      </c>
      <c r="O47" s="47">
        <v>79.414136258303387</v>
      </c>
      <c r="P47" s="47">
        <v>110.75307718894743</v>
      </c>
      <c r="Q47" s="47">
        <v>97.8</v>
      </c>
      <c r="R47" s="47">
        <v>136.19999999999999</v>
      </c>
      <c r="S47" s="47">
        <v>101.6</v>
      </c>
      <c r="T47" s="47">
        <v>103.5</v>
      </c>
      <c r="U47" s="47">
        <v>107.7</v>
      </c>
      <c r="V47" s="47">
        <v>102.3</v>
      </c>
      <c r="W47" s="47">
        <v>93.6</v>
      </c>
      <c r="X47" s="48">
        <v>0</v>
      </c>
    </row>
    <row r="48" spans="1:24" ht="15.75" x14ac:dyDescent="0.25">
      <c r="A48" s="4" t="s">
        <v>8</v>
      </c>
      <c r="B48" s="41">
        <v>107.3</v>
      </c>
      <c r="C48" s="41">
        <v>108.15072440367146</v>
      </c>
      <c r="D48" s="41">
        <v>97.286881361360798</v>
      </c>
      <c r="E48" s="41">
        <v>107.79159150419085</v>
      </c>
      <c r="F48" s="41">
        <v>102.42750393257778</v>
      </c>
      <c r="G48" s="41">
        <v>111.39359266016811</v>
      </c>
      <c r="H48" s="41">
        <v>117.09619105001119</v>
      </c>
      <c r="I48" s="41">
        <v>108.88917271384932</v>
      </c>
      <c r="J48" s="41">
        <v>110.39262140222075</v>
      </c>
      <c r="K48" s="41">
        <v>111.20630546130322</v>
      </c>
      <c r="L48" s="41">
        <v>109.57929395544363</v>
      </c>
      <c r="M48" s="41">
        <v>124.69019784308857</v>
      </c>
      <c r="N48" s="41">
        <v>101.90648767328578</v>
      </c>
      <c r="O48" s="41">
        <v>94.399674566452475</v>
      </c>
      <c r="P48" s="41">
        <v>103.36339329510635</v>
      </c>
      <c r="Q48" s="41">
        <v>101.03364038420483</v>
      </c>
      <c r="R48" s="41">
        <v>120.23547212117143</v>
      </c>
      <c r="S48" s="41">
        <v>101.17341080867692</v>
      </c>
      <c r="T48" s="41">
        <v>100.31995475187223</v>
      </c>
      <c r="U48" s="41">
        <v>106.15859156863148</v>
      </c>
      <c r="V48" s="41">
        <v>101.40265965313138</v>
      </c>
      <c r="W48" s="41">
        <v>111.13863347170887</v>
      </c>
      <c r="X48" s="41">
        <v>0</v>
      </c>
    </row>
    <row r="49" spans="1:24" ht="15.75" x14ac:dyDescent="0.25">
      <c r="A49" s="9" t="s">
        <v>39</v>
      </c>
      <c r="B49" s="56">
        <v>105.2</v>
      </c>
      <c r="C49" s="57">
        <v>105.7</v>
      </c>
      <c r="D49" s="47">
        <v>94</v>
      </c>
      <c r="E49" s="47">
        <v>109.6</v>
      </c>
      <c r="F49" s="47">
        <v>88.2</v>
      </c>
      <c r="G49" s="47">
        <v>126.1</v>
      </c>
      <c r="H49" s="47">
        <v>106.6</v>
      </c>
      <c r="I49" s="47">
        <v>103.1</v>
      </c>
      <c r="J49" s="47">
        <v>105</v>
      </c>
      <c r="K49" s="47">
        <v>106.3</v>
      </c>
      <c r="L49" s="47">
        <v>103.2</v>
      </c>
      <c r="M49" s="47">
        <v>135.4</v>
      </c>
      <c r="N49" s="47">
        <v>100.8</v>
      </c>
      <c r="O49" s="47">
        <v>95.488313616065284</v>
      </c>
      <c r="P49" s="47">
        <v>101.16830523862362</v>
      </c>
      <c r="Q49" s="47">
        <v>110.1</v>
      </c>
      <c r="R49" s="47">
        <v>93.4</v>
      </c>
      <c r="S49" s="47">
        <v>100.3</v>
      </c>
      <c r="T49" s="47">
        <v>101.3</v>
      </c>
      <c r="U49" s="47">
        <v>130</v>
      </c>
      <c r="V49" s="47">
        <v>102</v>
      </c>
      <c r="W49" s="47">
        <v>111.7</v>
      </c>
      <c r="X49" s="48">
        <v>0</v>
      </c>
    </row>
    <row r="50" spans="1:24" s="18" customFormat="1" ht="15.75" x14ac:dyDescent="0.25">
      <c r="A50" s="9" t="s">
        <v>102</v>
      </c>
      <c r="B50" s="56">
        <v>103.6</v>
      </c>
      <c r="C50" s="57">
        <v>101.2</v>
      </c>
      <c r="D50" s="47">
        <v>80</v>
      </c>
      <c r="E50" s="47">
        <v>93.6</v>
      </c>
      <c r="F50" s="47">
        <v>68.400000000000006</v>
      </c>
      <c r="G50" s="47">
        <v>82.1</v>
      </c>
      <c r="H50" s="47">
        <v>118.3</v>
      </c>
      <c r="I50" s="47">
        <v>124</v>
      </c>
      <c r="J50" s="47">
        <v>117.2</v>
      </c>
      <c r="K50" s="47">
        <v>122.8</v>
      </c>
      <c r="L50" s="47">
        <v>113.5</v>
      </c>
      <c r="M50" s="47">
        <v>131</v>
      </c>
      <c r="N50" s="47">
        <v>92.7</v>
      </c>
      <c r="O50" s="47">
        <v>138.32557020563775</v>
      </c>
      <c r="P50" s="47">
        <v>90.824605423662348</v>
      </c>
      <c r="Q50" s="47">
        <v>96</v>
      </c>
      <c r="R50" s="47">
        <v>81.900000000000006</v>
      </c>
      <c r="S50" s="47">
        <v>102.1</v>
      </c>
      <c r="T50" s="47">
        <v>103</v>
      </c>
      <c r="U50" s="47">
        <v>100</v>
      </c>
      <c r="V50" s="47">
        <v>121.4</v>
      </c>
      <c r="W50" s="47">
        <v>114.9</v>
      </c>
      <c r="X50" s="48">
        <v>0</v>
      </c>
    </row>
    <row r="51" spans="1:24" ht="15.75" x14ac:dyDescent="0.25">
      <c r="A51" s="9" t="s">
        <v>38</v>
      </c>
      <c r="B51" s="56">
        <v>108.2</v>
      </c>
      <c r="C51" s="57">
        <v>112.5</v>
      </c>
      <c r="D51" s="47">
        <v>84.7</v>
      </c>
      <c r="E51" s="47">
        <v>122</v>
      </c>
      <c r="F51" s="47">
        <v>102.7</v>
      </c>
      <c r="G51" s="47">
        <v>102.2</v>
      </c>
      <c r="H51" s="47">
        <v>123.9</v>
      </c>
      <c r="I51" s="47">
        <v>111.3</v>
      </c>
      <c r="J51" s="47">
        <v>111.9</v>
      </c>
      <c r="K51" s="47">
        <v>114.3</v>
      </c>
      <c r="L51" s="47">
        <v>112.3</v>
      </c>
      <c r="M51" s="47">
        <v>117.5</v>
      </c>
      <c r="N51" s="47">
        <v>87.7</v>
      </c>
      <c r="O51" s="47">
        <v>67.501207311138785</v>
      </c>
      <c r="P51" s="47">
        <v>92.717212649521684</v>
      </c>
      <c r="Q51" s="47">
        <v>108.9</v>
      </c>
      <c r="R51" s="47">
        <v>131</v>
      </c>
      <c r="S51" s="47">
        <v>102.1</v>
      </c>
      <c r="T51" s="47">
        <v>99.5</v>
      </c>
      <c r="U51" s="47">
        <v>100.2</v>
      </c>
      <c r="V51" s="47">
        <v>108.1</v>
      </c>
      <c r="W51" s="47">
        <v>123.8</v>
      </c>
      <c r="X51" s="48">
        <v>0</v>
      </c>
    </row>
    <row r="52" spans="1:24" ht="15.75" x14ac:dyDescent="0.25">
      <c r="A52" s="9" t="s">
        <v>37</v>
      </c>
      <c r="B52" s="56">
        <v>107.5</v>
      </c>
      <c r="C52" s="57">
        <v>97.6</v>
      </c>
      <c r="D52" s="47">
        <v>113.6</v>
      </c>
      <c r="E52" s="47">
        <v>132.6</v>
      </c>
      <c r="F52" s="47">
        <v>112.4</v>
      </c>
      <c r="G52" s="47">
        <v>128.19999999999999</v>
      </c>
      <c r="H52" s="47">
        <v>95.6</v>
      </c>
      <c r="I52" s="47">
        <v>124.5</v>
      </c>
      <c r="J52" s="47">
        <v>106.3</v>
      </c>
      <c r="K52" s="47">
        <v>140.6</v>
      </c>
      <c r="L52" s="47">
        <v>105</v>
      </c>
      <c r="M52" s="47">
        <v>125.9</v>
      </c>
      <c r="N52" s="47">
        <v>102.8</v>
      </c>
      <c r="O52" s="47">
        <v>108.55060687267463</v>
      </c>
      <c r="P52" s="47">
        <v>102.31183798503878</v>
      </c>
      <c r="Q52" s="47">
        <v>97.5</v>
      </c>
      <c r="R52" s="47">
        <v>85.4</v>
      </c>
      <c r="S52" s="47">
        <v>100.5</v>
      </c>
      <c r="T52" s="47">
        <v>103.5</v>
      </c>
      <c r="U52" s="47">
        <v>106</v>
      </c>
      <c r="V52" s="47">
        <v>108.7</v>
      </c>
      <c r="W52" s="47">
        <v>163.80000000000001</v>
      </c>
      <c r="X52" s="48">
        <v>0</v>
      </c>
    </row>
    <row r="53" spans="1:24" ht="15.75" x14ac:dyDescent="0.25">
      <c r="A53" s="9" t="s">
        <v>36</v>
      </c>
      <c r="B53" s="56">
        <v>103.9</v>
      </c>
      <c r="C53" s="57">
        <v>111.5</v>
      </c>
      <c r="D53" s="47">
        <v>97.7</v>
      </c>
      <c r="E53" s="47">
        <v>110.8</v>
      </c>
      <c r="F53" s="47">
        <v>92.4</v>
      </c>
      <c r="G53" s="47">
        <v>110.3</v>
      </c>
      <c r="H53" s="47">
        <v>89.2</v>
      </c>
      <c r="I53" s="47">
        <v>101.6</v>
      </c>
      <c r="J53" s="47">
        <v>122.3</v>
      </c>
      <c r="K53" s="47">
        <v>135.19999999999999</v>
      </c>
      <c r="L53" s="47">
        <v>109.2</v>
      </c>
      <c r="M53" s="47">
        <v>126.3</v>
      </c>
      <c r="N53" s="47">
        <v>94.7</v>
      </c>
      <c r="O53" s="47">
        <v>26.40314248937144</v>
      </c>
      <c r="P53" s="47">
        <v>108.42965473187864</v>
      </c>
      <c r="Q53" s="47">
        <v>86.3</v>
      </c>
      <c r="R53" s="47">
        <v>160.69999999999999</v>
      </c>
      <c r="S53" s="47">
        <v>100.9</v>
      </c>
      <c r="T53" s="47">
        <v>101.9</v>
      </c>
      <c r="U53" s="47">
        <v>108.3</v>
      </c>
      <c r="V53" s="47">
        <v>111.2</v>
      </c>
      <c r="W53" s="47">
        <v>104.8</v>
      </c>
      <c r="X53" s="48">
        <v>0</v>
      </c>
    </row>
    <row r="54" spans="1:24" ht="15.75" x14ac:dyDescent="0.25">
      <c r="A54" s="9" t="s">
        <v>35</v>
      </c>
      <c r="B54" s="56">
        <v>116.7</v>
      </c>
      <c r="C54" s="57">
        <v>112.1</v>
      </c>
      <c r="D54" s="47">
        <v>119.5</v>
      </c>
      <c r="E54" s="47">
        <v>104.7</v>
      </c>
      <c r="F54" s="47">
        <v>135.19999999999999</v>
      </c>
      <c r="G54" s="47">
        <v>155</v>
      </c>
      <c r="H54" s="47">
        <v>175.8</v>
      </c>
      <c r="I54" s="47">
        <v>109.6</v>
      </c>
      <c r="J54" s="47">
        <v>124</v>
      </c>
      <c r="K54" s="47">
        <v>107.3</v>
      </c>
      <c r="L54" s="47">
        <v>105.6</v>
      </c>
      <c r="M54" s="47">
        <v>127.4</v>
      </c>
      <c r="N54" s="47">
        <v>110.1</v>
      </c>
      <c r="O54" s="47">
        <v>121.52475191080718</v>
      </c>
      <c r="P54" s="47">
        <v>108.64538991671608</v>
      </c>
      <c r="Q54" s="47">
        <v>129.4</v>
      </c>
      <c r="R54" s="47">
        <v>184.2</v>
      </c>
      <c r="S54" s="47">
        <v>103.9</v>
      </c>
      <c r="T54" s="47">
        <v>102.1</v>
      </c>
      <c r="U54" s="47">
        <v>105.2</v>
      </c>
      <c r="V54" s="47">
        <v>107.3</v>
      </c>
      <c r="W54" s="47">
        <v>101.5</v>
      </c>
      <c r="X54" s="48">
        <v>0</v>
      </c>
    </row>
    <row r="55" spans="1:24" ht="15.75" x14ac:dyDescent="0.25">
      <c r="A55" s="9" t="s">
        <v>103</v>
      </c>
      <c r="B55" s="56">
        <v>107</v>
      </c>
      <c r="C55" s="57">
        <v>109.7</v>
      </c>
      <c r="D55" s="47">
        <v>95.2</v>
      </c>
      <c r="E55" s="47">
        <v>104.4</v>
      </c>
      <c r="F55" s="47">
        <v>102.7</v>
      </c>
      <c r="G55" s="47">
        <v>104.5</v>
      </c>
      <c r="H55" s="47">
        <v>116.5</v>
      </c>
      <c r="I55" s="47">
        <v>112.8</v>
      </c>
      <c r="J55" s="47">
        <v>110.9</v>
      </c>
      <c r="K55" s="47">
        <v>116.3</v>
      </c>
      <c r="L55" s="47">
        <v>113.7</v>
      </c>
      <c r="M55" s="47">
        <v>123.6</v>
      </c>
      <c r="N55" s="47">
        <v>106.4</v>
      </c>
      <c r="O55" s="47">
        <v>107.46759245821306</v>
      </c>
      <c r="P55" s="47">
        <v>106.08412402134115</v>
      </c>
      <c r="Q55" s="47">
        <v>96.5</v>
      </c>
      <c r="R55" s="47">
        <v>123.5</v>
      </c>
      <c r="S55" s="47">
        <v>99.6</v>
      </c>
      <c r="T55" s="47">
        <v>96.7</v>
      </c>
      <c r="U55" s="47">
        <v>94.1</v>
      </c>
      <c r="V55" s="47">
        <v>89.5</v>
      </c>
      <c r="W55" s="47">
        <v>104.1</v>
      </c>
      <c r="X55" s="48">
        <v>0</v>
      </c>
    </row>
    <row r="56" spans="1:24" ht="15.75" x14ac:dyDescent="0.25">
      <c r="A56" s="4" t="s">
        <v>3</v>
      </c>
      <c r="B56" s="41">
        <v>106.2</v>
      </c>
      <c r="C56" s="41">
        <v>97.133250760662776</v>
      </c>
      <c r="D56" s="41">
        <v>102.95399194598428</v>
      </c>
      <c r="E56" s="41">
        <v>110.29820495446383</v>
      </c>
      <c r="F56" s="41">
        <v>100.34878685131379</v>
      </c>
      <c r="G56" s="41">
        <v>99.075791211425894</v>
      </c>
      <c r="H56" s="41">
        <v>112.97327623926738</v>
      </c>
      <c r="I56" s="41">
        <v>111.08733444700422</v>
      </c>
      <c r="J56" s="41">
        <v>106.90610783816155</v>
      </c>
      <c r="K56" s="41">
        <v>110.1390706005686</v>
      </c>
      <c r="L56" s="41">
        <v>103.35312855157193</v>
      </c>
      <c r="M56" s="41">
        <v>120.78245447887956</v>
      </c>
      <c r="N56" s="41">
        <v>101.08180018846117</v>
      </c>
      <c r="O56" s="41">
        <v>115.0192907858663</v>
      </c>
      <c r="P56" s="41">
        <v>96.450886230636087</v>
      </c>
      <c r="Q56" s="41">
        <v>118.97102480457325</v>
      </c>
      <c r="R56" s="41">
        <v>109.616007607062</v>
      </c>
      <c r="S56" s="41">
        <v>99.25034585138755</v>
      </c>
      <c r="T56" s="41">
        <v>99.097771844619544</v>
      </c>
      <c r="U56" s="41">
        <v>100.40050313100539</v>
      </c>
      <c r="V56" s="41">
        <v>103.11334082736718</v>
      </c>
      <c r="W56" s="41">
        <v>106.1870174448789</v>
      </c>
      <c r="X56" s="41">
        <v>0</v>
      </c>
    </row>
    <row r="57" spans="1:24" ht="15.75" x14ac:dyDescent="0.25">
      <c r="A57" s="9" t="s">
        <v>104</v>
      </c>
      <c r="B57" s="56">
        <v>104.9</v>
      </c>
      <c r="C57" s="57">
        <v>84.7</v>
      </c>
      <c r="D57" s="47">
        <v>99.9</v>
      </c>
      <c r="E57" s="47">
        <v>111.3</v>
      </c>
      <c r="F57" s="47">
        <v>102.4</v>
      </c>
      <c r="G57" s="47">
        <v>85.5</v>
      </c>
      <c r="H57" s="47">
        <v>112.1</v>
      </c>
      <c r="I57" s="47">
        <v>113.7</v>
      </c>
      <c r="J57" s="47">
        <v>101.3</v>
      </c>
      <c r="K57" s="47">
        <v>121.7</v>
      </c>
      <c r="L57" s="47">
        <v>112</v>
      </c>
      <c r="M57" s="47">
        <v>113</v>
      </c>
      <c r="N57" s="47">
        <v>97.8</v>
      </c>
      <c r="O57" s="47">
        <v>114.1924537237033</v>
      </c>
      <c r="P57" s="47">
        <v>92.643112481038898</v>
      </c>
      <c r="Q57" s="47">
        <v>98</v>
      </c>
      <c r="R57" s="47">
        <v>102.4</v>
      </c>
      <c r="S57" s="47">
        <v>98.1</v>
      </c>
      <c r="T57" s="47">
        <v>100.2</v>
      </c>
      <c r="U57" s="47">
        <v>100.8</v>
      </c>
      <c r="V57" s="47">
        <v>112.4</v>
      </c>
      <c r="W57" s="47">
        <v>108.5</v>
      </c>
      <c r="X57" s="48">
        <v>0</v>
      </c>
    </row>
    <row r="58" spans="1:24" s="18" customFormat="1" ht="15.75" x14ac:dyDescent="0.25">
      <c r="A58" s="9" t="s">
        <v>34</v>
      </c>
      <c r="B58" s="56">
        <v>108.5</v>
      </c>
      <c r="C58" s="57">
        <v>110.7</v>
      </c>
      <c r="D58" s="47">
        <v>113</v>
      </c>
      <c r="E58" s="47">
        <v>120.5</v>
      </c>
      <c r="F58" s="47">
        <v>92.3</v>
      </c>
      <c r="G58" s="47">
        <v>110.8</v>
      </c>
      <c r="H58" s="47">
        <v>124.6</v>
      </c>
      <c r="I58" s="47">
        <v>101.8</v>
      </c>
      <c r="J58" s="47">
        <v>99.8</v>
      </c>
      <c r="K58" s="47">
        <v>105.8</v>
      </c>
      <c r="L58" s="47">
        <v>110.4</v>
      </c>
      <c r="M58" s="47">
        <v>114.3</v>
      </c>
      <c r="N58" s="47">
        <v>101</v>
      </c>
      <c r="O58" s="47">
        <v>101.4308316492498</v>
      </c>
      <c r="P58" s="47">
        <v>100.92394675198535</v>
      </c>
      <c r="Q58" s="47">
        <v>99.5</v>
      </c>
      <c r="R58" s="47">
        <v>120.2</v>
      </c>
      <c r="S58" s="47">
        <v>99</v>
      </c>
      <c r="T58" s="47">
        <v>98.4</v>
      </c>
      <c r="U58" s="47">
        <v>101.1</v>
      </c>
      <c r="V58" s="47">
        <v>103.5</v>
      </c>
      <c r="W58" s="47">
        <v>83.8</v>
      </c>
      <c r="X58" s="48">
        <v>0</v>
      </c>
    </row>
    <row r="59" spans="1:24" ht="15.75" x14ac:dyDescent="0.25">
      <c r="A59" s="9" t="s">
        <v>33</v>
      </c>
      <c r="B59" s="56">
        <v>107.1</v>
      </c>
      <c r="C59" s="57">
        <v>115</v>
      </c>
      <c r="D59" s="47">
        <v>132.30000000000001</v>
      </c>
      <c r="E59" s="47">
        <v>109</v>
      </c>
      <c r="F59" s="47">
        <v>97.5</v>
      </c>
      <c r="G59" s="47">
        <v>99</v>
      </c>
      <c r="H59" s="47">
        <v>107</v>
      </c>
      <c r="I59" s="47">
        <v>109.8</v>
      </c>
      <c r="J59" s="47">
        <v>99.3</v>
      </c>
      <c r="K59" s="47">
        <v>119.6</v>
      </c>
      <c r="L59" s="47">
        <v>98.2</v>
      </c>
      <c r="M59" s="47">
        <v>127.3</v>
      </c>
      <c r="N59" s="47">
        <v>105.3</v>
      </c>
      <c r="O59" s="47">
        <v>124.91504750491809</v>
      </c>
      <c r="P59" s="47">
        <v>99.057461834341765</v>
      </c>
      <c r="Q59" s="47">
        <v>102.9</v>
      </c>
      <c r="R59" s="47">
        <v>128.1</v>
      </c>
      <c r="S59" s="47">
        <v>96.2</v>
      </c>
      <c r="T59" s="47">
        <v>97</v>
      </c>
      <c r="U59" s="47">
        <v>99.3</v>
      </c>
      <c r="V59" s="47">
        <v>113.2</v>
      </c>
      <c r="W59" s="47">
        <v>124.1</v>
      </c>
      <c r="X59" s="48">
        <v>0</v>
      </c>
    </row>
    <row r="60" spans="1:24" ht="15.75" x14ac:dyDescent="0.25">
      <c r="A60" s="9" t="s">
        <v>32</v>
      </c>
      <c r="B60" s="56">
        <v>104.6</v>
      </c>
      <c r="C60" s="57">
        <v>89.7</v>
      </c>
      <c r="D60" s="47">
        <v>99.9</v>
      </c>
      <c r="E60" s="47">
        <v>106.7</v>
      </c>
      <c r="F60" s="47">
        <v>100.4</v>
      </c>
      <c r="G60" s="47">
        <v>99.9</v>
      </c>
      <c r="H60" s="47">
        <v>105.1</v>
      </c>
      <c r="I60" s="47">
        <v>115.5</v>
      </c>
      <c r="J60" s="47">
        <v>108.1</v>
      </c>
      <c r="K60" s="47">
        <v>91.4</v>
      </c>
      <c r="L60" s="47">
        <v>103.5</v>
      </c>
      <c r="M60" s="47">
        <v>120.8</v>
      </c>
      <c r="N60" s="47">
        <v>107.1</v>
      </c>
      <c r="O60" s="47">
        <v>148.8727785821348</v>
      </c>
      <c r="P60" s="47">
        <v>97.022350701350518</v>
      </c>
      <c r="Q60" s="47">
        <v>112.9</v>
      </c>
      <c r="R60" s="47">
        <v>110.7</v>
      </c>
      <c r="S60" s="47">
        <v>99.8</v>
      </c>
      <c r="T60" s="47">
        <v>100</v>
      </c>
      <c r="U60" s="47">
        <v>103</v>
      </c>
      <c r="V60" s="47">
        <v>101.5</v>
      </c>
      <c r="W60" s="47">
        <v>99</v>
      </c>
      <c r="X60" s="48">
        <v>0</v>
      </c>
    </row>
    <row r="61" spans="1:24" ht="15.75" x14ac:dyDescent="0.25">
      <c r="A61" s="9" t="s">
        <v>31</v>
      </c>
      <c r="B61" s="56">
        <v>108.2</v>
      </c>
      <c r="C61" s="57">
        <v>97.4</v>
      </c>
      <c r="D61" s="47">
        <v>97.9</v>
      </c>
      <c r="E61" s="47">
        <v>128.4</v>
      </c>
      <c r="F61" s="47">
        <v>95.3</v>
      </c>
      <c r="G61" s="47">
        <v>100.1</v>
      </c>
      <c r="H61" s="47">
        <v>121.5</v>
      </c>
      <c r="I61" s="47">
        <v>109.4</v>
      </c>
      <c r="J61" s="47">
        <v>108.9</v>
      </c>
      <c r="K61" s="47">
        <v>117.6</v>
      </c>
      <c r="L61" s="47">
        <v>107.3</v>
      </c>
      <c r="M61" s="47">
        <v>118.4</v>
      </c>
      <c r="N61" s="47">
        <v>110.7</v>
      </c>
      <c r="O61" s="47">
        <v>97.705461893304573</v>
      </c>
      <c r="P61" s="47">
        <v>119.14265557905257</v>
      </c>
      <c r="Q61" s="47">
        <v>124.4</v>
      </c>
      <c r="R61" s="47">
        <v>99.3</v>
      </c>
      <c r="S61" s="47">
        <v>97.2</v>
      </c>
      <c r="T61" s="47">
        <v>99.6</v>
      </c>
      <c r="U61" s="47">
        <v>100.7</v>
      </c>
      <c r="V61" s="47">
        <v>98.9</v>
      </c>
      <c r="W61" s="47">
        <v>101.6</v>
      </c>
      <c r="X61" s="48">
        <v>0</v>
      </c>
    </row>
    <row r="62" spans="1:24" ht="15.75" x14ac:dyDescent="0.25">
      <c r="A62" s="9" t="s">
        <v>30</v>
      </c>
      <c r="B62" s="56">
        <v>109</v>
      </c>
      <c r="C62" s="57">
        <v>103.8</v>
      </c>
      <c r="D62" s="47">
        <v>89</v>
      </c>
      <c r="E62" s="47">
        <v>133.19999999999999</v>
      </c>
      <c r="F62" s="47">
        <v>100</v>
      </c>
      <c r="G62" s="47">
        <v>97.2</v>
      </c>
      <c r="H62" s="47">
        <v>117.7</v>
      </c>
      <c r="I62" s="47">
        <v>110</v>
      </c>
      <c r="J62" s="47">
        <v>106.6</v>
      </c>
      <c r="K62" s="47">
        <v>111.7</v>
      </c>
      <c r="L62" s="47">
        <v>117.3</v>
      </c>
      <c r="M62" s="47">
        <v>113.9</v>
      </c>
      <c r="N62" s="47">
        <v>82.8</v>
      </c>
      <c r="O62" s="47">
        <v>43.366342686099308</v>
      </c>
      <c r="P62" s="47">
        <v>91.870897246339283</v>
      </c>
      <c r="Q62" s="47">
        <v>105.7</v>
      </c>
      <c r="R62" s="47">
        <v>124.1</v>
      </c>
      <c r="S62" s="47">
        <v>94.8</v>
      </c>
      <c r="T62" s="47">
        <v>100.9</v>
      </c>
      <c r="U62" s="47">
        <v>101.1</v>
      </c>
      <c r="V62" s="47">
        <v>99.1</v>
      </c>
      <c r="W62" s="47">
        <v>105.7</v>
      </c>
      <c r="X62" s="48">
        <v>0</v>
      </c>
    </row>
    <row r="63" spans="1:24" ht="15.75" x14ac:dyDescent="0.25">
      <c r="A63" s="9" t="s">
        <v>29</v>
      </c>
      <c r="B63" s="56">
        <v>104.8</v>
      </c>
      <c r="C63" s="57">
        <v>91.9</v>
      </c>
      <c r="D63" s="47">
        <v>104.8</v>
      </c>
      <c r="E63" s="47">
        <v>106</v>
      </c>
      <c r="F63" s="47">
        <v>100.6</v>
      </c>
      <c r="G63" s="47">
        <v>107.8</v>
      </c>
      <c r="H63" s="47">
        <v>126.8</v>
      </c>
      <c r="I63" s="47">
        <v>105.5</v>
      </c>
      <c r="J63" s="47">
        <v>110.1</v>
      </c>
      <c r="K63" s="47">
        <v>118.4</v>
      </c>
      <c r="L63" s="47">
        <v>100.1</v>
      </c>
      <c r="M63" s="47">
        <v>117.3</v>
      </c>
      <c r="N63" s="47">
        <v>92.4</v>
      </c>
      <c r="O63" s="47">
        <v>104.84802556586024</v>
      </c>
      <c r="P63" s="47">
        <v>84.319439904865249</v>
      </c>
      <c r="Q63" s="47">
        <v>106</v>
      </c>
      <c r="R63" s="47">
        <v>125.7</v>
      </c>
      <c r="S63" s="47">
        <v>97.4</v>
      </c>
      <c r="T63" s="47">
        <v>96.4</v>
      </c>
      <c r="U63" s="47">
        <v>99.2</v>
      </c>
      <c r="V63" s="47">
        <v>105.2</v>
      </c>
      <c r="W63" s="47">
        <v>129</v>
      </c>
      <c r="X63" s="48">
        <v>0</v>
      </c>
    </row>
    <row r="64" spans="1:24" ht="15.75" x14ac:dyDescent="0.25">
      <c r="A64" s="9" t="s">
        <v>105</v>
      </c>
      <c r="B64" s="56">
        <v>104.7</v>
      </c>
      <c r="C64" s="57">
        <v>98.2</v>
      </c>
      <c r="D64" s="47">
        <v>115.7</v>
      </c>
      <c r="E64" s="47">
        <v>108.2</v>
      </c>
      <c r="F64" s="47">
        <v>103</v>
      </c>
      <c r="G64" s="47">
        <v>99.9</v>
      </c>
      <c r="H64" s="47">
        <v>130.80000000000001</v>
      </c>
      <c r="I64" s="47">
        <v>104.9</v>
      </c>
      <c r="J64" s="47">
        <v>107.7</v>
      </c>
      <c r="K64" s="47">
        <v>114.8</v>
      </c>
      <c r="L64" s="47">
        <v>104.4</v>
      </c>
      <c r="M64" s="47">
        <v>116.7</v>
      </c>
      <c r="N64" s="47">
        <v>98.3</v>
      </c>
      <c r="O64" s="47">
        <v>110.72184578229466</v>
      </c>
      <c r="P64" s="47">
        <v>94.153675650204377</v>
      </c>
      <c r="Q64" s="47">
        <v>103.5</v>
      </c>
      <c r="R64" s="47">
        <v>102</v>
      </c>
      <c r="S64" s="47">
        <v>96.4</v>
      </c>
      <c r="T64" s="47">
        <v>99.6</v>
      </c>
      <c r="U64" s="47">
        <v>100.4</v>
      </c>
      <c r="V64" s="47">
        <v>102.4</v>
      </c>
      <c r="W64" s="47">
        <v>97.2</v>
      </c>
      <c r="X64" s="48">
        <v>0</v>
      </c>
    </row>
    <row r="65" spans="1:24" ht="15.75" x14ac:dyDescent="0.25">
      <c r="A65" s="9" t="s">
        <v>106</v>
      </c>
      <c r="B65" s="56">
        <v>111.1</v>
      </c>
      <c r="C65" s="57">
        <v>118.1</v>
      </c>
      <c r="D65" s="47">
        <v>140.80000000000001</v>
      </c>
      <c r="E65" s="47">
        <v>107.7</v>
      </c>
      <c r="F65" s="47">
        <v>100.4</v>
      </c>
      <c r="G65" s="47">
        <v>100.8</v>
      </c>
      <c r="H65" s="47">
        <v>116.2</v>
      </c>
      <c r="I65" s="47">
        <v>113</v>
      </c>
      <c r="J65" s="47">
        <v>114.9</v>
      </c>
      <c r="K65" s="47">
        <v>110.3</v>
      </c>
      <c r="L65" s="47">
        <v>96.4</v>
      </c>
      <c r="M65" s="47">
        <v>132.4</v>
      </c>
      <c r="N65" s="47">
        <v>94.9</v>
      </c>
      <c r="O65" s="47">
        <v>102.92282173825352</v>
      </c>
      <c r="P65" s="47">
        <v>93.535937975833932</v>
      </c>
      <c r="Q65" s="47">
        <v>158.9</v>
      </c>
      <c r="R65" s="47">
        <v>112.6</v>
      </c>
      <c r="S65" s="47">
        <v>100.4</v>
      </c>
      <c r="T65" s="47">
        <v>100.9</v>
      </c>
      <c r="U65" s="47">
        <v>100.9</v>
      </c>
      <c r="V65" s="47">
        <v>98.2</v>
      </c>
      <c r="W65" s="47">
        <v>107.6</v>
      </c>
      <c r="X65" s="48">
        <v>0</v>
      </c>
    </row>
    <row r="66" spans="1:24" ht="15.75" x14ac:dyDescent="0.25">
      <c r="A66" s="9" t="s">
        <v>107</v>
      </c>
      <c r="B66" s="56">
        <v>106.3</v>
      </c>
      <c r="C66" s="57">
        <v>96.3</v>
      </c>
      <c r="D66" s="47">
        <v>108.9</v>
      </c>
      <c r="E66" s="47">
        <v>110.4</v>
      </c>
      <c r="F66" s="47">
        <v>104.5</v>
      </c>
      <c r="G66" s="47">
        <v>82.2</v>
      </c>
      <c r="H66" s="47">
        <v>110.2</v>
      </c>
      <c r="I66" s="47">
        <v>98.9</v>
      </c>
      <c r="J66" s="47">
        <v>102.9</v>
      </c>
      <c r="K66" s="47">
        <v>98.3</v>
      </c>
      <c r="L66" s="47">
        <v>101.3</v>
      </c>
      <c r="M66" s="47">
        <v>111.5</v>
      </c>
      <c r="N66" s="47">
        <v>113.3</v>
      </c>
      <c r="O66" s="47">
        <v>87.9296571403044</v>
      </c>
      <c r="P66" s="47">
        <v>122.93587767447455</v>
      </c>
      <c r="Q66" s="47">
        <v>115.2</v>
      </c>
      <c r="R66" s="47">
        <v>127.7</v>
      </c>
      <c r="S66" s="47">
        <v>101</v>
      </c>
      <c r="T66" s="47">
        <v>98</v>
      </c>
      <c r="U66" s="47">
        <v>98.5</v>
      </c>
      <c r="V66" s="47">
        <v>101.5</v>
      </c>
      <c r="W66" s="47">
        <v>101.7</v>
      </c>
      <c r="X66" s="48">
        <v>0</v>
      </c>
    </row>
    <row r="67" spans="1:24" ht="15.75" x14ac:dyDescent="0.25">
      <c r="A67" s="9" t="s">
        <v>28</v>
      </c>
      <c r="B67" s="56">
        <v>106.3</v>
      </c>
      <c r="C67" s="57">
        <v>101.2</v>
      </c>
      <c r="D67" s="47">
        <v>99</v>
      </c>
      <c r="E67" s="47">
        <v>116.5</v>
      </c>
      <c r="F67" s="47">
        <v>109.1</v>
      </c>
      <c r="G67" s="47">
        <v>92.7</v>
      </c>
      <c r="H67" s="47">
        <v>112.8</v>
      </c>
      <c r="I67" s="47">
        <v>105.7</v>
      </c>
      <c r="J67" s="47">
        <v>113.3</v>
      </c>
      <c r="K67" s="47">
        <v>114.5</v>
      </c>
      <c r="L67" s="47">
        <v>104.6</v>
      </c>
      <c r="M67" s="47">
        <v>119.2</v>
      </c>
      <c r="N67" s="47">
        <v>100</v>
      </c>
      <c r="O67" s="47">
        <v>107.97882859663919</v>
      </c>
      <c r="P67" s="47">
        <v>96.539375168657884</v>
      </c>
      <c r="Q67" s="47">
        <v>106.3</v>
      </c>
      <c r="R67" s="47">
        <v>102.4</v>
      </c>
      <c r="S67" s="47">
        <v>99.9</v>
      </c>
      <c r="T67" s="47">
        <v>101.3</v>
      </c>
      <c r="U67" s="47">
        <v>95.4</v>
      </c>
      <c r="V67" s="47">
        <v>99.8</v>
      </c>
      <c r="W67" s="47">
        <v>121.8</v>
      </c>
      <c r="X67" s="48">
        <v>0</v>
      </c>
    </row>
    <row r="68" spans="1:24" ht="15.75" x14ac:dyDescent="0.25">
      <c r="A68" s="9" t="s">
        <v>27</v>
      </c>
      <c r="B68" s="56">
        <v>105.8</v>
      </c>
      <c r="C68" s="57">
        <v>93.4</v>
      </c>
      <c r="D68" s="47">
        <v>103.7</v>
      </c>
      <c r="E68" s="47">
        <v>108.3</v>
      </c>
      <c r="F68" s="47">
        <v>99.8</v>
      </c>
      <c r="G68" s="47">
        <v>117</v>
      </c>
      <c r="H68" s="47">
        <v>101.6</v>
      </c>
      <c r="I68" s="47">
        <v>115.3</v>
      </c>
      <c r="J68" s="47">
        <v>105.2</v>
      </c>
      <c r="K68" s="47">
        <v>120.2</v>
      </c>
      <c r="L68" s="47">
        <v>107</v>
      </c>
      <c r="M68" s="47">
        <v>122.3</v>
      </c>
      <c r="N68" s="47">
        <v>106.2</v>
      </c>
      <c r="O68" s="47">
        <v>128.7400629369649</v>
      </c>
      <c r="P68" s="47">
        <v>95.353585986376871</v>
      </c>
      <c r="Q68" s="47">
        <v>100.1</v>
      </c>
      <c r="R68" s="47">
        <v>112.1</v>
      </c>
      <c r="S68" s="47">
        <v>101.7</v>
      </c>
      <c r="T68" s="47">
        <v>96.9</v>
      </c>
      <c r="U68" s="47">
        <v>99.3</v>
      </c>
      <c r="V68" s="47">
        <v>106.5</v>
      </c>
      <c r="W68" s="47">
        <v>104.9</v>
      </c>
      <c r="X68" s="48">
        <v>0</v>
      </c>
    </row>
    <row r="69" spans="1:24" ht="15.75" x14ac:dyDescent="0.25">
      <c r="A69" s="9" t="s">
        <v>26</v>
      </c>
      <c r="B69" s="56">
        <v>105</v>
      </c>
      <c r="C69" s="57">
        <v>102.8</v>
      </c>
      <c r="D69" s="47">
        <v>99.9</v>
      </c>
      <c r="E69" s="47">
        <v>108.7</v>
      </c>
      <c r="F69" s="47">
        <v>95</v>
      </c>
      <c r="G69" s="47">
        <v>96.1</v>
      </c>
      <c r="H69" s="47">
        <v>135.5</v>
      </c>
      <c r="I69" s="47">
        <v>109.2</v>
      </c>
      <c r="J69" s="47">
        <v>102.7</v>
      </c>
      <c r="K69" s="47">
        <v>108.3</v>
      </c>
      <c r="L69" s="47">
        <v>96.8</v>
      </c>
      <c r="M69" s="47">
        <v>125.4</v>
      </c>
      <c r="N69" s="47">
        <v>98.4</v>
      </c>
      <c r="O69" s="47">
        <v>114.98854778554255</v>
      </c>
      <c r="P69" s="47">
        <v>93.87162424059089</v>
      </c>
      <c r="Q69" s="47">
        <v>114.8</v>
      </c>
      <c r="R69" s="47">
        <v>87.2</v>
      </c>
      <c r="S69" s="47">
        <v>100.3</v>
      </c>
      <c r="T69" s="47">
        <v>98.3</v>
      </c>
      <c r="U69" s="47">
        <v>98.5</v>
      </c>
      <c r="V69" s="47">
        <v>97.8</v>
      </c>
      <c r="W69" s="47">
        <v>107.9</v>
      </c>
      <c r="X69" s="48">
        <v>0</v>
      </c>
    </row>
    <row r="70" spans="1:24" ht="15.75" x14ac:dyDescent="0.25">
      <c r="A70" s="9" t="s">
        <v>25</v>
      </c>
      <c r="B70" s="56">
        <v>105</v>
      </c>
      <c r="C70" s="57">
        <v>89.2</v>
      </c>
      <c r="D70" s="47">
        <v>100.1</v>
      </c>
      <c r="E70" s="47">
        <v>115.7</v>
      </c>
      <c r="F70" s="47">
        <v>100.1</v>
      </c>
      <c r="G70" s="47">
        <v>96.5</v>
      </c>
      <c r="H70" s="47">
        <v>118.2</v>
      </c>
      <c r="I70" s="47">
        <v>102.5</v>
      </c>
      <c r="J70" s="47">
        <v>100.3</v>
      </c>
      <c r="K70" s="47">
        <v>113.6</v>
      </c>
      <c r="L70" s="47">
        <v>105.9</v>
      </c>
      <c r="M70" s="47">
        <v>110</v>
      </c>
      <c r="N70" s="47">
        <v>100.3</v>
      </c>
      <c r="O70" s="47">
        <v>104.67858331029727</v>
      </c>
      <c r="P70" s="47">
        <v>98.313230635094968</v>
      </c>
      <c r="Q70" s="47">
        <v>120.9</v>
      </c>
      <c r="R70" s="47">
        <v>107.2</v>
      </c>
      <c r="S70" s="47">
        <v>100.2</v>
      </c>
      <c r="T70" s="47">
        <v>97.3</v>
      </c>
      <c r="U70" s="47">
        <v>105.5</v>
      </c>
      <c r="V70" s="47">
        <v>109.4</v>
      </c>
      <c r="W70" s="47">
        <v>100</v>
      </c>
      <c r="X70" s="48">
        <v>0</v>
      </c>
    </row>
    <row r="71" spans="1:24" ht="15.75" x14ac:dyDescent="0.25">
      <c r="A71" s="7" t="s">
        <v>4</v>
      </c>
      <c r="B71" s="41">
        <v>102.6</v>
      </c>
      <c r="C71" s="41">
        <v>91.445918248417954</v>
      </c>
      <c r="D71" s="41">
        <v>97.122628138905057</v>
      </c>
      <c r="E71" s="41">
        <v>113.17182723500304</v>
      </c>
      <c r="F71" s="41">
        <v>98.397644860592877</v>
      </c>
      <c r="G71" s="41">
        <v>105.81776901578188</v>
      </c>
      <c r="H71" s="41">
        <v>103.97529507735402</v>
      </c>
      <c r="I71" s="41">
        <v>111.46069764983287</v>
      </c>
      <c r="J71" s="41">
        <v>104.2763842717173</v>
      </c>
      <c r="K71" s="41">
        <v>111.08704614422282</v>
      </c>
      <c r="L71" s="41">
        <v>109.06011924196059</v>
      </c>
      <c r="M71" s="41">
        <v>120.46443100309449</v>
      </c>
      <c r="N71" s="41">
        <v>104.44441794635686</v>
      </c>
      <c r="O71" s="41">
        <v>119.48647510486828</v>
      </c>
      <c r="P71" s="41">
        <v>96.61650691479403</v>
      </c>
      <c r="Q71" s="41">
        <v>116.68613833035219</v>
      </c>
      <c r="R71" s="41">
        <v>112.02108898463605</v>
      </c>
      <c r="S71" s="41">
        <v>100.12220509905715</v>
      </c>
      <c r="T71" s="41">
        <v>98.729606836475028</v>
      </c>
      <c r="U71" s="41">
        <v>98.76404709624137</v>
      </c>
      <c r="V71" s="41">
        <v>106.35336321949109</v>
      </c>
      <c r="W71" s="41">
        <v>115.08191214876251</v>
      </c>
      <c r="X71" s="41">
        <v>0</v>
      </c>
    </row>
    <row r="72" spans="1:24" ht="15.75" x14ac:dyDescent="0.25">
      <c r="A72" s="8" t="s">
        <v>108</v>
      </c>
      <c r="B72" s="56">
        <v>104.4</v>
      </c>
      <c r="C72" s="57">
        <v>75.7</v>
      </c>
      <c r="D72" s="47">
        <v>101</v>
      </c>
      <c r="E72" s="47">
        <v>118.8</v>
      </c>
      <c r="F72" s="47">
        <v>99.4</v>
      </c>
      <c r="G72" s="47">
        <v>103.2</v>
      </c>
      <c r="H72" s="47">
        <v>140.4</v>
      </c>
      <c r="I72" s="47">
        <v>105.5</v>
      </c>
      <c r="J72" s="47">
        <v>113.9</v>
      </c>
      <c r="K72" s="47">
        <v>112.8</v>
      </c>
      <c r="L72" s="47">
        <v>116</v>
      </c>
      <c r="M72" s="47">
        <v>122.1</v>
      </c>
      <c r="N72" s="47">
        <v>96.6</v>
      </c>
      <c r="O72" s="47">
        <v>139.95701567608259</v>
      </c>
      <c r="P72" s="47">
        <v>82.134811361102024</v>
      </c>
      <c r="Q72" s="47">
        <v>95.1</v>
      </c>
      <c r="R72" s="47">
        <v>129.4</v>
      </c>
      <c r="S72" s="47">
        <v>98</v>
      </c>
      <c r="T72" s="47">
        <v>97.8</v>
      </c>
      <c r="U72" s="47">
        <v>95.3</v>
      </c>
      <c r="V72" s="47">
        <v>102</v>
      </c>
      <c r="W72" s="47">
        <v>111.2</v>
      </c>
      <c r="X72" s="48">
        <v>0</v>
      </c>
    </row>
    <row r="73" spans="1:24" s="18" customFormat="1" ht="15.75" x14ac:dyDescent="0.25">
      <c r="A73" s="8" t="s">
        <v>24</v>
      </c>
      <c r="B73" s="56">
        <v>109.1</v>
      </c>
      <c r="C73" s="57">
        <v>100</v>
      </c>
      <c r="D73" s="47">
        <v>100.3</v>
      </c>
      <c r="E73" s="47">
        <v>112.1</v>
      </c>
      <c r="F73" s="47">
        <v>99.8</v>
      </c>
      <c r="G73" s="47">
        <v>96.6</v>
      </c>
      <c r="H73" s="47">
        <v>112.2</v>
      </c>
      <c r="I73" s="47">
        <v>108.4</v>
      </c>
      <c r="J73" s="47">
        <v>113.1</v>
      </c>
      <c r="K73" s="47">
        <v>122.5</v>
      </c>
      <c r="L73" s="47">
        <v>112.6</v>
      </c>
      <c r="M73" s="47">
        <v>125.6</v>
      </c>
      <c r="N73" s="47">
        <v>109.4</v>
      </c>
      <c r="O73" s="47">
        <v>128.48221058286734</v>
      </c>
      <c r="P73" s="47">
        <v>100.41253151001625</v>
      </c>
      <c r="Q73" s="47">
        <v>110.5</v>
      </c>
      <c r="R73" s="47">
        <v>119.2</v>
      </c>
      <c r="S73" s="47">
        <v>100.9</v>
      </c>
      <c r="T73" s="47">
        <v>98.1</v>
      </c>
      <c r="U73" s="47">
        <v>97.4</v>
      </c>
      <c r="V73" s="47">
        <v>105.2</v>
      </c>
      <c r="W73" s="47">
        <v>105.1</v>
      </c>
      <c r="X73" s="48">
        <v>0</v>
      </c>
    </row>
    <row r="74" spans="1:24" ht="15.75" x14ac:dyDescent="0.25">
      <c r="A74" s="9" t="s">
        <v>109</v>
      </c>
      <c r="B74" s="56">
        <v>100.1</v>
      </c>
      <c r="C74" s="57">
        <v>95.7</v>
      </c>
      <c r="D74" s="47">
        <v>97.1</v>
      </c>
      <c r="E74" s="47">
        <v>112.6</v>
      </c>
      <c r="F74" s="47">
        <v>97.3</v>
      </c>
      <c r="G74" s="47">
        <v>110.6</v>
      </c>
      <c r="H74" s="47">
        <v>100.9</v>
      </c>
      <c r="I74" s="47">
        <v>113</v>
      </c>
      <c r="J74" s="47">
        <v>99.9</v>
      </c>
      <c r="K74" s="47">
        <v>108.9</v>
      </c>
      <c r="L74" s="47">
        <v>103.7</v>
      </c>
      <c r="M74" s="47">
        <v>114</v>
      </c>
      <c r="N74" s="47">
        <v>106.7</v>
      </c>
      <c r="O74" s="47">
        <v>116.75718079506714</v>
      </c>
      <c r="P74" s="47">
        <v>101.29715571584276</v>
      </c>
      <c r="Q74" s="47">
        <v>127.6</v>
      </c>
      <c r="R74" s="47">
        <v>106.7</v>
      </c>
      <c r="S74" s="47">
        <v>100.6</v>
      </c>
      <c r="T74" s="47">
        <v>99</v>
      </c>
      <c r="U74" s="47">
        <v>101.3</v>
      </c>
      <c r="V74" s="47">
        <v>107.8</v>
      </c>
      <c r="W74" s="47">
        <v>121.4</v>
      </c>
      <c r="X74" s="48">
        <v>0</v>
      </c>
    </row>
    <row r="75" spans="1:24" ht="15.75" x14ac:dyDescent="0.25">
      <c r="A75" s="9" t="s">
        <v>23</v>
      </c>
      <c r="B75" s="56">
        <v>100.2</v>
      </c>
      <c r="C75" s="57">
        <v>104.3</v>
      </c>
      <c r="D75" s="47">
        <v>98.4</v>
      </c>
      <c r="E75" s="47">
        <v>108.2</v>
      </c>
      <c r="F75" s="47">
        <v>98.4</v>
      </c>
      <c r="G75" s="47">
        <v>105.4</v>
      </c>
      <c r="H75" s="47">
        <v>109.6</v>
      </c>
      <c r="I75" s="47">
        <v>114.7</v>
      </c>
      <c r="J75" s="47">
        <v>101.6</v>
      </c>
      <c r="K75" s="47">
        <v>115.3</v>
      </c>
      <c r="L75" s="47">
        <v>101.7</v>
      </c>
      <c r="M75" s="47">
        <v>111.1</v>
      </c>
      <c r="N75" s="47">
        <v>108.4</v>
      </c>
      <c r="O75" s="47">
        <v>117.37514246573224</v>
      </c>
      <c r="P75" s="47">
        <v>103.99384164830761</v>
      </c>
      <c r="Q75" s="47">
        <v>117.8</v>
      </c>
      <c r="R75" s="47">
        <v>104.6</v>
      </c>
      <c r="S75" s="47">
        <v>100.9</v>
      </c>
      <c r="T75" s="47">
        <v>97.9</v>
      </c>
      <c r="U75" s="47">
        <v>100.4</v>
      </c>
      <c r="V75" s="47">
        <v>105.6</v>
      </c>
      <c r="W75" s="47">
        <v>133.19999999999999</v>
      </c>
      <c r="X75" s="48">
        <v>0</v>
      </c>
    </row>
    <row r="76" spans="1:24" ht="15.75" x14ac:dyDescent="0.25">
      <c r="A76" s="5" t="s">
        <v>22</v>
      </c>
      <c r="B76" s="56">
        <v>97.8</v>
      </c>
      <c r="C76" s="57">
        <v>96.9</v>
      </c>
      <c r="D76" s="47">
        <v>95.6</v>
      </c>
      <c r="E76" s="47">
        <v>114.6</v>
      </c>
      <c r="F76" s="47">
        <v>92.4</v>
      </c>
      <c r="G76" s="47">
        <v>99.7</v>
      </c>
      <c r="H76" s="47">
        <v>94.6</v>
      </c>
      <c r="I76" s="47">
        <v>100.1</v>
      </c>
      <c r="J76" s="47">
        <v>94.7</v>
      </c>
      <c r="K76" s="47">
        <v>106</v>
      </c>
      <c r="L76" s="47">
        <v>106.3</v>
      </c>
      <c r="M76" s="47">
        <v>120.4</v>
      </c>
      <c r="N76" s="47">
        <v>97.4</v>
      </c>
      <c r="O76" s="47">
        <v>105.47546653869881</v>
      </c>
      <c r="P76" s="47">
        <v>94.435262716167671</v>
      </c>
      <c r="Q76" s="47">
        <v>136</v>
      </c>
      <c r="R76" s="47">
        <v>101.8</v>
      </c>
      <c r="S76" s="47">
        <v>99.6</v>
      </c>
      <c r="T76" s="47">
        <v>100.1</v>
      </c>
      <c r="U76" s="47">
        <v>102.2</v>
      </c>
      <c r="V76" s="47">
        <v>110.5</v>
      </c>
      <c r="W76" s="47">
        <v>80.599999999999994</v>
      </c>
      <c r="X76" s="48">
        <v>0</v>
      </c>
    </row>
    <row r="77" spans="1:24" ht="15.75" x14ac:dyDescent="0.25">
      <c r="A77" s="8" t="s">
        <v>85</v>
      </c>
      <c r="B77" s="56">
        <v>106.7</v>
      </c>
      <c r="C77" s="57">
        <v>94.2</v>
      </c>
      <c r="D77" s="47">
        <v>92.3</v>
      </c>
      <c r="E77" s="47">
        <v>111.6</v>
      </c>
      <c r="F77" s="47">
        <v>99.2</v>
      </c>
      <c r="G77" s="47">
        <v>123</v>
      </c>
      <c r="H77" s="47">
        <v>96.9</v>
      </c>
      <c r="I77" s="47">
        <v>116.2</v>
      </c>
      <c r="J77" s="47">
        <v>102.7</v>
      </c>
      <c r="K77" s="47">
        <v>105.2</v>
      </c>
      <c r="L77" s="47">
        <v>103.9</v>
      </c>
      <c r="M77" s="47">
        <v>115.5</v>
      </c>
      <c r="N77" s="47">
        <v>107.2</v>
      </c>
      <c r="O77" s="47">
        <v>118.12275127304757</v>
      </c>
      <c r="P77" s="47">
        <v>100.08568582390718</v>
      </c>
      <c r="Q77" s="47">
        <v>128.6</v>
      </c>
      <c r="R77" s="47">
        <v>130.1</v>
      </c>
      <c r="S77" s="47">
        <v>100.9</v>
      </c>
      <c r="T77" s="47">
        <v>99.9</v>
      </c>
      <c r="U77" s="47">
        <v>102.1</v>
      </c>
      <c r="V77" s="47">
        <v>108.7</v>
      </c>
      <c r="W77" s="47">
        <v>123</v>
      </c>
      <c r="X77" s="48">
        <v>0</v>
      </c>
    </row>
    <row r="78" spans="1:24" ht="15.75" x14ac:dyDescent="0.25">
      <c r="A78" s="11" t="s">
        <v>110</v>
      </c>
      <c r="B78" s="56">
        <v>107.9</v>
      </c>
      <c r="C78" s="57">
        <v>86.6</v>
      </c>
      <c r="D78" s="47">
        <v>100.1</v>
      </c>
      <c r="E78" s="47">
        <v>114.8</v>
      </c>
      <c r="F78" s="47">
        <v>99.8</v>
      </c>
      <c r="G78" s="47">
        <v>118.4</v>
      </c>
      <c r="H78" s="47">
        <v>110.9</v>
      </c>
      <c r="I78" s="47">
        <v>117</v>
      </c>
      <c r="J78" s="47">
        <v>106.6</v>
      </c>
      <c r="K78" s="47">
        <v>100</v>
      </c>
      <c r="L78" s="47">
        <v>108.2</v>
      </c>
      <c r="M78" s="47">
        <v>120.1</v>
      </c>
      <c r="N78" s="47">
        <v>91.4</v>
      </c>
      <c r="O78" s="47">
        <v>107.71656578354344</v>
      </c>
      <c r="P78" s="47">
        <v>81.169542403882701</v>
      </c>
      <c r="Q78" s="47">
        <v>105</v>
      </c>
      <c r="R78" s="47">
        <v>125.3</v>
      </c>
      <c r="S78" s="47">
        <v>98.7</v>
      </c>
      <c r="T78" s="47">
        <v>99.3</v>
      </c>
      <c r="U78" s="47">
        <v>95.9</v>
      </c>
      <c r="V78" s="47">
        <v>105.8</v>
      </c>
      <c r="W78" s="47">
        <v>122.7</v>
      </c>
      <c r="X78" s="48">
        <v>0</v>
      </c>
    </row>
    <row r="79" spans="1:24" ht="15.75" x14ac:dyDescent="0.25">
      <c r="A79" s="7" t="s">
        <v>5</v>
      </c>
      <c r="B79" s="41">
        <v>101.4</v>
      </c>
      <c r="C79" s="41">
        <v>89.826439211355094</v>
      </c>
      <c r="D79" s="41">
        <v>95.518110466056285</v>
      </c>
      <c r="E79" s="41">
        <v>107.18064860271778</v>
      </c>
      <c r="F79" s="41">
        <v>102.71682640791514</v>
      </c>
      <c r="G79" s="41">
        <v>93.191215862112387</v>
      </c>
      <c r="H79" s="41">
        <v>109.99070705330753</v>
      </c>
      <c r="I79" s="41">
        <v>106.58628501355109</v>
      </c>
      <c r="J79" s="41">
        <v>102.72045231824767</v>
      </c>
      <c r="K79" s="41">
        <v>113.96110568990511</v>
      </c>
      <c r="L79" s="41">
        <v>105.87770944842478</v>
      </c>
      <c r="M79" s="41">
        <v>117.86005768359135</v>
      </c>
      <c r="N79" s="41">
        <v>96.757001964069403</v>
      </c>
      <c r="O79" s="41">
        <v>103.46796010825538</v>
      </c>
      <c r="P79" s="41">
        <v>93.641843863867223</v>
      </c>
      <c r="Q79" s="41">
        <v>94.657101937460055</v>
      </c>
      <c r="R79" s="41">
        <v>104.82983182290766</v>
      </c>
      <c r="S79" s="41">
        <v>98.529105782555149</v>
      </c>
      <c r="T79" s="41">
        <v>99.138301492885205</v>
      </c>
      <c r="U79" s="41">
        <v>99.380208357697725</v>
      </c>
      <c r="V79" s="41">
        <v>109.03866011583708</v>
      </c>
      <c r="W79" s="41">
        <v>110.38903719662838</v>
      </c>
      <c r="X79" s="41">
        <v>0</v>
      </c>
    </row>
    <row r="80" spans="1:24" ht="15.75" x14ac:dyDescent="0.25">
      <c r="A80" s="8" t="s">
        <v>21</v>
      </c>
      <c r="B80" s="56">
        <v>107.8</v>
      </c>
      <c r="C80" s="57">
        <v>92.9</v>
      </c>
      <c r="D80" s="47">
        <v>98.9</v>
      </c>
      <c r="E80" s="47">
        <v>100</v>
      </c>
      <c r="F80" s="47">
        <v>111.8</v>
      </c>
      <c r="G80" s="47">
        <v>110.5</v>
      </c>
      <c r="H80" s="47">
        <v>130.6</v>
      </c>
      <c r="I80" s="47">
        <v>108.2</v>
      </c>
      <c r="J80" s="47">
        <v>106.7</v>
      </c>
      <c r="K80" s="47">
        <v>159.9</v>
      </c>
      <c r="L80" s="47">
        <v>102</v>
      </c>
      <c r="M80" s="47">
        <v>110</v>
      </c>
      <c r="N80" s="47">
        <v>113.1</v>
      </c>
      <c r="O80" s="47">
        <v>196.61978595411202</v>
      </c>
      <c r="P80" s="47">
        <v>99.269389516035389</v>
      </c>
      <c r="Q80" s="47">
        <v>127.6</v>
      </c>
      <c r="R80" s="47">
        <v>95.5</v>
      </c>
      <c r="S80" s="47">
        <v>97.7</v>
      </c>
      <c r="T80" s="47">
        <v>100.3</v>
      </c>
      <c r="U80" s="47">
        <v>96.9</v>
      </c>
      <c r="V80" s="47">
        <v>90</v>
      </c>
      <c r="W80" s="47">
        <v>109</v>
      </c>
      <c r="X80" s="48">
        <v>0</v>
      </c>
    </row>
    <row r="81" spans="1:24" ht="15.75" x14ac:dyDescent="0.25">
      <c r="A81" s="8" t="s">
        <v>20</v>
      </c>
      <c r="B81" s="56">
        <v>104.1</v>
      </c>
      <c r="C81" s="57">
        <v>97.5</v>
      </c>
      <c r="D81" s="47">
        <v>99</v>
      </c>
      <c r="E81" s="47">
        <v>122</v>
      </c>
      <c r="F81" s="47">
        <v>97.1</v>
      </c>
      <c r="G81" s="47">
        <v>92.9</v>
      </c>
      <c r="H81" s="47">
        <v>121.4</v>
      </c>
      <c r="I81" s="47">
        <v>116.4</v>
      </c>
      <c r="J81" s="47">
        <v>131.1</v>
      </c>
      <c r="K81" s="47">
        <v>151.30000000000001</v>
      </c>
      <c r="L81" s="47">
        <v>102.5</v>
      </c>
      <c r="M81" s="47">
        <v>119.9</v>
      </c>
      <c r="N81" s="47">
        <v>102.2</v>
      </c>
      <c r="O81" s="47">
        <v>134.28185695661517</v>
      </c>
      <c r="P81" s="47">
        <v>99.649576015311908</v>
      </c>
      <c r="Q81" s="47">
        <v>114.7</v>
      </c>
      <c r="R81" s="47">
        <v>107.8</v>
      </c>
      <c r="S81" s="47">
        <v>100.6</v>
      </c>
      <c r="T81" s="47">
        <v>101.2</v>
      </c>
      <c r="U81" s="47">
        <v>97.2</v>
      </c>
      <c r="V81" s="47">
        <v>103.5</v>
      </c>
      <c r="W81" s="47">
        <v>116.7</v>
      </c>
      <c r="X81" s="48">
        <v>0</v>
      </c>
    </row>
    <row r="82" spans="1:24" s="18" customFormat="1" ht="15.75" x14ac:dyDescent="0.25">
      <c r="A82" s="8" t="s">
        <v>19</v>
      </c>
      <c r="B82" s="56">
        <v>104.3</v>
      </c>
      <c r="C82" s="57">
        <v>98.3</v>
      </c>
      <c r="D82" s="47">
        <v>97.3</v>
      </c>
      <c r="E82" s="47">
        <v>100.9</v>
      </c>
      <c r="F82" s="47">
        <v>121.6</v>
      </c>
      <c r="G82" s="47">
        <v>109.4</v>
      </c>
      <c r="H82" s="47">
        <v>103.2</v>
      </c>
      <c r="I82" s="47">
        <v>117.5</v>
      </c>
      <c r="J82" s="47">
        <v>102.1</v>
      </c>
      <c r="K82" s="47">
        <v>108.5</v>
      </c>
      <c r="L82" s="47">
        <v>106.9</v>
      </c>
      <c r="M82" s="47">
        <v>112.5</v>
      </c>
      <c r="N82" s="47">
        <v>110</v>
      </c>
      <c r="O82" s="47">
        <v>108.7988431496381</v>
      </c>
      <c r="P82" s="47">
        <v>110.3626275810833</v>
      </c>
      <c r="Q82" s="47">
        <v>106.1</v>
      </c>
      <c r="R82" s="47">
        <v>96</v>
      </c>
      <c r="S82" s="47">
        <v>99.3</v>
      </c>
      <c r="T82" s="47">
        <v>100.1</v>
      </c>
      <c r="U82" s="47">
        <v>98.7</v>
      </c>
      <c r="V82" s="47">
        <v>117.2</v>
      </c>
      <c r="W82" s="47">
        <v>82</v>
      </c>
      <c r="X82" s="48">
        <v>0</v>
      </c>
    </row>
    <row r="83" spans="1:24" ht="15.75" x14ac:dyDescent="0.25">
      <c r="A83" s="8" t="s">
        <v>111</v>
      </c>
      <c r="B83" s="56">
        <v>102.9</v>
      </c>
      <c r="C83" s="57">
        <v>86.4</v>
      </c>
      <c r="D83" s="47">
        <v>99.8</v>
      </c>
      <c r="E83" s="47">
        <v>116.8</v>
      </c>
      <c r="F83" s="47">
        <v>92.9</v>
      </c>
      <c r="G83" s="47">
        <v>106.7</v>
      </c>
      <c r="H83" s="47">
        <v>109.2</v>
      </c>
      <c r="I83" s="47">
        <v>104.2</v>
      </c>
      <c r="J83" s="47">
        <v>101.9</v>
      </c>
      <c r="K83" s="47">
        <v>107.4</v>
      </c>
      <c r="L83" s="47">
        <v>101.4</v>
      </c>
      <c r="M83" s="47">
        <v>113.9</v>
      </c>
      <c r="N83" s="47">
        <v>100</v>
      </c>
      <c r="O83" s="47">
        <v>112.2288247383259</v>
      </c>
      <c r="P83" s="47">
        <v>95.704780204232023</v>
      </c>
      <c r="Q83" s="47">
        <v>118.3</v>
      </c>
      <c r="R83" s="47">
        <v>106.1</v>
      </c>
      <c r="S83" s="47">
        <v>98.6</v>
      </c>
      <c r="T83" s="47">
        <v>100.2</v>
      </c>
      <c r="U83" s="47">
        <v>97.4</v>
      </c>
      <c r="V83" s="47">
        <v>127.7</v>
      </c>
      <c r="W83" s="47">
        <v>111.7</v>
      </c>
      <c r="X83" s="48">
        <v>0</v>
      </c>
    </row>
    <row r="84" spans="1:24" ht="15.75" x14ac:dyDescent="0.25">
      <c r="A84" s="8" t="s">
        <v>112</v>
      </c>
      <c r="B84" s="56">
        <v>100.5</v>
      </c>
      <c r="C84" s="57">
        <v>97</v>
      </c>
      <c r="D84" s="47">
        <v>92.2</v>
      </c>
      <c r="E84" s="47">
        <v>104.2</v>
      </c>
      <c r="F84" s="47">
        <v>106.2</v>
      </c>
      <c r="G84" s="47">
        <v>95.6</v>
      </c>
      <c r="H84" s="47">
        <v>117.1</v>
      </c>
      <c r="I84" s="47">
        <v>101.5</v>
      </c>
      <c r="J84" s="47">
        <v>103.1</v>
      </c>
      <c r="K84" s="47">
        <v>105.5</v>
      </c>
      <c r="L84" s="47">
        <v>112.2</v>
      </c>
      <c r="M84" s="47">
        <v>116.2</v>
      </c>
      <c r="N84" s="47">
        <v>96</v>
      </c>
      <c r="O84" s="47">
        <v>102.37962575735212</v>
      </c>
      <c r="P84" s="47">
        <v>92.643851296053171</v>
      </c>
      <c r="Q84" s="47">
        <v>95.2</v>
      </c>
      <c r="R84" s="47">
        <v>104.8</v>
      </c>
      <c r="S84" s="47">
        <v>94.8</v>
      </c>
      <c r="T84" s="47">
        <v>98.4</v>
      </c>
      <c r="U84" s="47">
        <v>98</v>
      </c>
      <c r="V84" s="47">
        <v>109.1</v>
      </c>
      <c r="W84" s="47">
        <v>104.9</v>
      </c>
      <c r="X84" s="48">
        <v>0</v>
      </c>
    </row>
    <row r="85" spans="1:24" ht="15.75" x14ac:dyDescent="0.25">
      <c r="A85" s="8" t="s">
        <v>113</v>
      </c>
      <c r="B85" s="56">
        <v>99.4</v>
      </c>
      <c r="C85" s="57">
        <v>87.5</v>
      </c>
      <c r="D85" s="47">
        <v>95.3</v>
      </c>
      <c r="E85" s="47">
        <v>105.3</v>
      </c>
      <c r="F85" s="47">
        <v>102.4</v>
      </c>
      <c r="G85" s="47">
        <v>103.5</v>
      </c>
      <c r="H85" s="47">
        <v>100.4</v>
      </c>
      <c r="I85" s="47">
        <v>114.4</v>
      </c>
      <c r="J85" s="47">
        <v>95.4</v>
      </c>
      <c r="K85" s="47">
        <v>110.8</v>
      </c>
      <c r="L85" s="47">
        <v>110</v>
      </c>
      <c r="M85" s="47">
        <v>119.9</v>
      </c>
      <c r="N85" s="47">
        <v>90.4</v>
      </c>
      <c r="O85" s="47">
        <v>84.712730792933243</v>
      </c>
      <c r="P85" s="47">
        <v>93.419089642720934</v>
      </c>
      <c r="Q85" s="47">
        <v>119</v>
      </c>
      <c r="R85" s="47">
        <v>99.3</v>
      </c>
      <c r="S85" s="47">
        <v>98.5</v>
      </c>
      <c r="T85" s="47">
        <v>98.5</v>
      </c>
      <c r="U85" s="47">
        <v>96.3</v>
      </c>
      <c r="V85" s="47">
        <v>96.6</v>
      </c>
      <c r="W85" s="47">
        <v>121.7</v>
      </c>
      <c r="X85" s="48">
        <v>0</v>
      </c>
    </row>
    <row r="86" spans="1:24" ht="15.75" x14ac:dyDescent="0.25">
      <c r="A86" s="64" t="s">
        <v>183</v>
      </c>
      <c r="B86" s="56">
        <v>99.6</v>
      </c>
      <c r="C86" s="57">
        <v>92.2</v>
      </c>
      <c r="D86" s="47">
        <v>97.1</v>
      </c>
      <c r="E86" s="47">
        <v>104</v>
      </c>
      <c r="F86" s="47">
        <v>98.1</v>
      </c>
      <c r="G86" s="47">
        <v>75.7</v>
      </c>
      <c r="H86" s="47">
        <v>120</v>
      </c>
      <c r="I86" s="47">
        <v>105.5</v>
      </c>
      <c r="J86" s="47">
        <v>103.9</v>
      </c>
      <c r="K86" s="47">
        <v>115.2</v>
      </c>
      <c r="L86" s="47">
        <v>101.9</v>
      </c>
      <c r="M86" s="47">
        <v>104.9</v>
      </c>
      <c r="N86" s="47">
        <v>103.2</v>
      </c>
      <c r="O86" s="47">
        <v>112.58400255423389</v>
      </c>
      <c r="P86" s="47">
        <v>100.19479428865998</v>
      </c>
      <c r="Q86" s="47">
        <v>58.3</v>
      </c>
      <c r="R86" s="47">
        <v>120.1</v>
      </c>
      <c r="S86" s="47">
        <v>99.2</v>
      </c>
      <c r="T86" s="47">
        <v>98.7</v>
      </c>
      <c r="U86" s="47">
        <v>100.4</v>
      </c>
      <c r="V86" s="47">
        <v>105</v>
      </c>
      <c r="W86" s="47">
        <v>122</v>
      </c>
      <c r="X86" s="48">
        <v>0</v>
      </c>
    </row>
    <row r="87" spans="1:24" ht="15.75" x14ac:dyDescent="0.25">
      <c r="A87" s="8" t="s">
        <v>114</v>
      </c>
      <c r="B87" s="56">
        <v>104.4</v>
      </c>
      <c r="C87" s="57">
        <v>82.6</v>
      </c>
      <c r="D87" s="47">
        <v>104.7</v>
      </c>
      <c r="E87" s="47">
        <v>111.6</v>
      </c>
      <c r="F87" s="47">
        <v>96.6</v>
      </c>
      <c r="G87" s="47">
        <v>93</v>
      </c>
      <c r="H87" s="47">
        <v>113.5</v>
      </c>
      <c r="I87" s="47">
        <v>110.2</v>
      </c>
      <c r="J87" s="47">
        <v>107</v>
      </c>
      <c r="K87" s="47">
        <v>105.2</v>
      </c>
      <c r="L87" s="47">
        <v>102.5</v>
      </c>
      <c r="M87" s="47">
        <v>123.1</v>
      </c>
      <c r="N87" s="47">
        <v>95.2</v>
      </c>
      <c r="O87" s="47">
        <v>110.72206092944403</v>
      </c>
      <c r="P87" s="47">
        <v>85.86695814940029</v>
      </c>
      <c r="Q87" s="47">
        <v>94.6</v>
      </c>
      <c r="R87" s="47">
        <v>102</v>
      </c>
      <c r="S87" s="47">
        <v>101.3</v>
      </c>
      <c r="T87" s="47">
        <v>100</v>
      </c>
      <c r="U87" s="47">
        <v>105.3</v>
      </c>
      <c r="V87" s="47">
        <v>107.6</v>
      </c>
      <c r="W87" s="47">
        <v>99.1</v>
      </c>
      <c r="X87" s="48">
        <v>0</v>
      </c>
    </row>
    <row r="88" spans="1:24" ht="15.75" x14ac:dyDescent="0.25">
      <c r="A88" s="8" t="s">
        <v>18</v>
      </c>
      <c r="B88" s="56">
        <v>102.5</v>
      </c>
      <c r="C88" s="57">
        <v>88.6</v>
      </c>
      <c r="D88" s="47">
        <v>83.1</v>
      </c>
      <c r="E88" s="47">
        <v>109.1</v>
      </c>
      <c r="F88" s="47">
        <v>96.9</v>
      </c>
      <c r="G88" s="47">
        <v>96.5</v>
      </c>
      <c r="H88" s="47">
        <v>101</v>
      </c>
      <c r="I88" s="47">
        <v>106.4</v>
      </c>
      <c r="J88" s="47">
        <v>105.3</v>
      </c>
      <c r="K88" s="47">
        <v>129.4</v>
      </c>
      <c r="L88" s="47">
        <v>107.8</v>
      </c>
      <c r="M88" s="47">
        <v>120.7</v>
      </c>
      <c r="N88" s="47">
        <v>94</v>
      </c>
      <c r="O88" s="47">
        <v>96.373818528390075</v>
      </c>
      <c r="P88" s="47">
        <v>93.153260250945166</v>
      </c>
      <c r="Q88" s="47">
        <v>97.5</v>
      </c>
      <c r="R88" s="47">
        <v>104.2</v>
      </c>
      <c r="S88" s="47">
        <v>99.7</v>
      </c>
      <c r="T88" s="47">
        <v>98.6</v>
      </c>
      <c r="U88" s="47">
        <v>99.1</v>
      </c>
      <c r="V88" s="47">
        <v>131.5</v>
      </c>
      <c r="W88" s="47">
        <v>107.4</v>
      </c>
      <c r="X88" s="48">
        <v>0</v>
      </c>
    </row>
    <row r="89" spans="1:24" ht="15.75" x14ac:dyDescent="0.25">
      <c r="A89" s="11" t="s">
        <v>17</v>
      </c>
      <c r="B89" s="58">
        <v>102.9</v>
      </c>
      <c r="C89" s="57">
        <v>109</v>
      </c>
      <c r="D89" s="47">
        <v>96.7</v>
      </c>
      <c r="E89" s="47">
        <v>118.8</v>
      </c>
      <c r="F89" s="47">
        <v>100.1</v>
      </c>
      <c r="G89" s="47">
        <v>106.7</v>
      </c>
      <c r="H89" s="47">
        <v>117.4</v>
      </c>
      <c r="I89" s="47">
        <v>92.5</v>
      </c>
      <c r="J89" s="47">
        <v>106</v>
      </c>
      <c r="K89" s="47">
        <v>143.4</v>
      </c>
      <c r="L89" s="47">
        <v>109.5</v>
      </c>
      <c r="M89" s="47">
        <v>115.8</v>
      </c>
      <c r="N89" s="47">
        <v>97.9</v>
      </c>
      <c r="O89" s="47">
        <v>101.38983960644015</v>
      </c>
      <c r="P89" s="47">
        <v>96.088716529672368</v>
      </c>
      <c r="Q89" s="47">
        <v>107.6</v>
      </c>
      <c r="R89" s="47">
        <v>101.9</v>
      </c>
      <c r="S89" s="47">
        <v>100.4</v>
      </c>
      <c r="T89" s="47">
        <v>99.3</v>
      </c>
      <c r="U89" s="47">
        <v>100.2</v>
      </c>
      <c r="V89" s="47">
        <v>104</v>
      </c>
      <c r="W89" s="47">
        <v>144.30000000000001</v>
      </c>
      <c r="X89" s="48">
        <v>0</v>
      </c>
    </row>
    <row r="90" spans="1:24" ht="15.75" x14ac:dyDescent="0.25">
      <c r="A90" s="7" t="s">
        <v>6</v>
      </c>
      <c r="B90" s="41">
        <v>106.9</v>
      </c>
      <c r="C90" s="41">
        <v>107.48279364164031</v>
      </c>
      <c r="D90" s="41">
        <v>103.51203160273134</v>
      </c>
      <c r="E90" s="41">
        <v>105.8496052340397</v>
      </c>
      <c r="F90" s="41">
        <v>101.92471573996433</v>
      </c>
      <c r="G90" s="41">
        <v>105.18622689104889</v>
      </c>
      <c r="H90" s="41">
        <v>128.77625168270595</v>
      </c>
      <c r="I90" s="41">
        <v>115.30441707065711</v>
      </c>
      <c r="J90" s="41">
        <v>105.21397161583683</v>
      </c>
      <c r="K90" s="41">
        <v>104.38779730139905</v>
      </c>
      <c r="L90" s="41">
        <v>107.08774202330468</v>
      </c>
      <c r="M90" s="41">
        <v>114.63037487585154</v>
      </c>
      <c r="N90" s="41">
        <v>103.12629261698478</v>
      </c>
      <c r="O90" s="41">
        <v>103.25655219697336</v>
      </c>
      <c r="P90" s="41">
        <v>103.06837635409372</v>
      </c>
      <c r="Q90" s="41">
        <v>108.82198432639572</v>
      </c>
      <c r="R90" s="41">
        <v>125.73067877459796</v>
      </c>
      <c r="S90" s="41">
        <v>100.12259196444874</v>
      </c>
      <c r="T90" s="41">
        <v>100.12723207832768</v>
      </c>
      <c r="U90" s="41">
        <v>97.38524433033075</v>
      </c>
      <c r="V90" s="41">
        <v>105.72977070391951</v>
      </c>
      <c r="W90" s="41">
        <v>105.02593197802992</v>
      </c>
      <c r="X90" s="41">
        <v>0</v>
      </c>
    </row>
    <row r="91" spans="1:24" ht="15.75" x14ac:dyDescent="0.25">
      <c r="A91" s="8" t="s">
        <v>115</v>
      </c>
      <c r="B91" s="59">
        <v>101</v>
      </c>
      <c r="C91" s="57">
        <v>102.6</v>
      </c>
      <c r="D91" s="47">
        <v>101.4</v>
      </c>
      <c r="E91" s="47">
        <v>74.599999999999994</v>
      </c>
      <c r="F91" s="47">
        <v>102.3</v>
      </c>
      <c r="G91" s="47">
        <v>136.5</v>
      </c>
      <c r="H91" s="47">
        <v>120.1</v>
      </c>
      <c r="I91" s="47">
        <v>113.7</v>
      </c>
      <c r="J91" s="47">
        <v>109</v>
      </c>
      <c r="K91" s="47">
        <v>105</v>
      </c>
      <c r="L91" s="47">
        <v>131.1</v>
      </c>
      <c r="M91" s="47">
        <v>110</v>
      </c>
      <c r="N91" s="47">
        <v>104.1</v>
      </c>
      <c r="O91" s="47">
        <v>111.61818110171822</v>
      </c>
      <c r="P91" s="47">
        <v>102.17017316483287</v>
      </c>
      <c r="Q91" s="47">
        <v>102</v>
      </c>
      <c r="R91" s="47">
        <v>96.2</v>
      </c>
      <c r="S91" s="47">
        <v>96.5</v>
      </c>
      <c r="T91" s="47">
        <v>99.2</v>
      </c>
      <c r="U91" s="47">
        <v>92.9</v>
      </c>
      <c r="V91" s="47">
        <v>99.9</v>
      </c>
      <c r="W91" s="47">
        <v>86</v>
      </c>
      <c r="X91" s="48">
        <v>0</v>
      </c>
    </row>
    <row r="92" spans="1:24" ht="15.75" x14ac:dyDescent="0.25">
      <c r="A92" s="8" t="s">
        <v>116</v>
      </c>
      <c r="B92" s="56">
        <v>102.9</v>
      </c>
      <c r="C92" s="57">
        <v>100.5</v>
      </c>
      <c r="D92" s="47">
        <v>100.9</v>
      </c>
      <c r="E92" s="47">
        <v>97.9</v>
      </c>
      <c r="F92" s="47">
        <v>100</v>
      </c>
      <c r="G92" s="47">
        <v>111.6</v>
      </c>
      <c r="H92" s="47">
        <v>117.8</v>
      </c>
      <c r="I92" s="47">
        <v>113.6</v>
      </c>
      <c r="J92" s="47">
        <v>102.2</v>
      </c>
      <c r="K92" s="47">
        <v>101.8</v>
      </c>
      <c r="L92" s="47">
        <v>100.1</v>
      </c>
      <c r="M92" s="47">
        <v>106.3</v>
      </c>
      <c r="N92" s="47">
        <v>106.6</v>
      </c>
      <c r="O92" s="47">
        <v>93.765830447759228</v>
      </c>
      <c r="P92" s="47">
        <v>113.19532647469291</v>
      </c>
      <c r="Q92" s="47">
        <v>96.4</v>
      </c>
      <c r="R92" s="47">
        <v>96.9</v>
      </c>
      <c r="S92" s="47">
        <v>99.8</v>
      </c>
      <c r="T92" s="47">
        <v>99.1</v>
      </c>
      <c r="U92" s="47">
        <v>100.6</v>
      </c>
      <c r="V92" s="47">
        <v>101.4</v>
      </c>
      <c r="W92" s="47">
        <v>114.4</v>
      </c>
      <c r="X92" s="48">
        <v>0</v>
      </c>
    </row>
    <row r="93" spans="1:24" s="18" customFormat="1" ht="15.75" x14ac:dyDescent="0.25">
      <c r="A93" s="8" t="s">
        <v>7</v>
      </c>
      <c r="B93" s="56">
        <v>113.4</v>
      </c>
      <c r="C93" s="57">
        <v>96.6</v>
      </c>
      <c r="D93" s="47">
        <v>121</v>
      </c>
      <c r="E93" s="47">
        <v>116.5</v>
      </c>
      <c r="F93" s="47">
        <v>101.3</v>
      </c>
      <c r="G93" s="47">
        <v>99.3</v>
      </c>
      <c r="H93" s="47">
        <v>171.7</v>
      </c>
      <c r="I93" s="47">
        <v>107</v>
      </c>
      <c r="J93" s="47">
        <v>105.2</v>
      </c>
      <c r="K93" s="47">
        <v>108.1</v>
      </c>
      <c r="L93" s="47">
        <v>101.6</v>
      </c>
      <c r="M93" s="47">
        <v>111.9</v>
      </c>
      <c r="N93" s="47">
        <v>103</v>
      </c>
      <c r="O93" s="47">
        <v>99.61660031761474</v>
      </c>
      <c r="P93" s="47">
        <v>103.80041958278177</v>
      </c>
      <c r="Q93" s="47">
        <v>139.80000000000001</v>
      </c>
      <c r="R93" s="47">
        <v>111.9</v>
      </c>
      <c r="S93" s="47">
        <v>97.3</v>
      </c>
      <c r="T93" s="47">
        <v>96.9</v>
      </c>
      <c r="U93" s="47">
        <v>94</v>
      </c>
      <c r="V93" s="47">
        <v>98.9</v>
      </c>
      <c r="W93" s="47">
        <v>115.6</v>
      </c>
      <c r="X93" s="48">
        <v>0</v>
      </c>
    </row>
    <row r="94" spans="1:24" ht="15.75" x14ac:dyDescent="0.25">
      <c r="A94" s="8" t="s">
        <v>16</v>
      </c>
      <c r="B94" s="56">
        <v>112.2</v>
      </c>
      <c r="C94" s="57">
        <v>122.3</v>
      </c>
      <c r="D94" s="47">
        <v>215.5</v>
      </c>
      <c r="E94" s="47">
        <v>122.2</v>
      </c>
      <c r="F94" s="47">
        <v>103.1</v>
      </c>
      <c r="G94" s="47">
        <v>98.4</v>
      </c>
      <c r="H94" s="47">
        <v>85.3</v>
      </c>
      <c r="I94" s="47">
        <v>104.8</v>
      </c>
      <c r="J94" s="47">
        <v>97.9</v>
      </c>
      <c r="K94" s="47">
        <v>103.9</v>
      </c>
      <c r="L94" s="47">
        <v>103.9</v>
      </c>
      <c r="M94" s="47">
        <v>131.5</v>
      </c>
      <c r="N94" s="47">
        <v>103</v>
      </c>
      <c r="O94" s="47">
        <v>96.345052663759247</v>
      </c>
      <c r="P94" s="47">
        <v>105.79111267033663</v>
      </c>
      <c r="Q94" s="47">
        <v>87</v>
      </c>
      <c r="R94" s="47">
        <v>120.5</v>
      </c>
      <c r="S94" s="47">
        <v>101.3</v>
      </c>
      <c r="T94" s="47">
        <v>98.6</v>
      </c>
      <c r="U94" s="47">
        <v>100.1</v>
      </c>
      <c r="V94" s="47">
        <v>104.6</v>
      </c>
      <c r="W94" s="47">
        <v>102.2</v>
      </c>
      <c r="X94" s="48">
        <v>0</v>
      </c>
    </row>
    <row r="95" spans="1:24" ht="15.75" x14ac:dyDescent="0.25">
      <c r="A95" s="8" t="s">
        <v>117</v>
      </c>
      <c r="B95" s="56">
        <v>107.9</v>
      </c>
      <c r="C95" s="57">
        <v>107.2</v>
      </c>
      <c r="D95" s="47">
        <v>82</v>
      </c>
      <c r="E95" s="47">
        <v>102.8</v>
      </c>
      <c r="F95" s="47">
        <v>97.7</v>
      </c>
      <c r="G95" s="47">
        <v>106.1</v>
      </c>
      <c r="H95" s="47">
        <v>125.3</v>
      </c>
      <c r="I95" s="47">
        <v>123.4</v>
      </c>
      <c r="J95" s="47">
        <v>107</v>
      </c>
      <c r="K95" s="47">
        <v>110.1</v>
      </c>
      <c r="L95" s="47">
        <v>105.8</v>
      </c>
      <c r="M95" s="47">
        <v>116.9</v>
      </c>
      <c r="N95" s="47">
        <v>99.1</v>
      </c>
      <c r="O95" s="47">
        <v>99.356324456514386</v>
      </c>
      <c r="P95" s="47">
        <v>99.048882768726827</v>
      </c>
      <c r="Q95" s="47">
        <v>115</v>
      </c>
      <c r="R95" s="47">
        <v>100.2</v>
      </c>
      <c r="S95" s="47">
        <v>100.9</v>
      </c>
      <c r="T95" s="47">
        <v>105.4</v>
      </c>
      <c r="U95" s="47">
        <v>95.7</v>
      </c>
      <c r="V95" s="47">
        <v>114.4</v>
      </c>
      <c r="W95" s="47">
        <v>93.4</v>
      </c>
      <c r="X95" s="48">
        <v>0</v>
      </c>
    </row>
    <row r="96" spans="1:24" ht="15.75" x14ac:dyDescent="0.25">
      <c r="A96" s="8" t="s">
        <v>15</v>
      </c>
      <c r="B96" s="56">
        <v>108.5</v>
      </c>
      <c r="C96" s="57">
        <v>98.7</v>
      </c>
      <c r="D96" s="47">
        <v>120.9</v>
      </c>
      <c r="E96" s="47">
        <v>102.7</v>
      </c>
      <c r="F96" s="47">
        <v>104.8</v>
      </c>
      <c r="G96" s="47">
        <v>84.5</v>
      </c>
      <c r="H96" s="47">
        <v>155.5</v>
      </c>
      <c r="I96" s="47">
        <v>110.8</v>
      </c>
      <c r="J96" s="47">
        <v>99.6</v>
      </c>
      <c r="K96" s="47">
        <v>106.6</v>
      </c>
      <c r="L96" s="47">
        <v>120.7</v>
      </c>
      <c r="M96" s="47">
        <v>121.6</v>
      </c>
      <c r="N96" s="47">
        <v>105.1</v>
      </c>
      <c r="O96" s="47">
        <v>115.96603054573016</v>
      </c>
      <c r="P96" s="47">
        <v>99.706474212435111</v>
      </c>
      <c r="Q96" s="47">
        <v>108.8</v>
      </c>
      <c r="R96" s="47">
        <v>108.1</v>
      </c>
      <c r="S96" s="47">
        <v>100.6</v>
      </c>
      <c r="T96" s="47">
        <v>98.5</v>
      </c>
      <c r="U96" s="47">
        <v>101.1</v>
      </c>
      <c r="V96" s="47">
        <v>107.1</v>
      </c>
      <c r="W96" s="47">
        <v>112.5</v>
      </c>
      <c r="X96" s="48">
        <v>0</v>
      </c>
    </row>
    <row r="97" spans="1:24" ht="15.75" x14ac:dyDescent="0.25">
      <c r="A97" s="11" t="s">
        <v>14</v>
      </c>
      <c r="B97" s="56">
        <v>118.6</v>
      </c>
      <c r="C97" s="57">
        <v>96.4</v>
      </c>
      <c r="D97" s="47">
        <v>102.1</v>
      </c>
      <c r="E97" s="47">
        <v>203.5</v>
      </c>
      <c r="F97" s="47">
        <v>101.9</v>
      </c>
      <c r="G97" s="47">
        <v>103.3</v>
      </c>
      <c r="H97" s="47">
        <v>144.9</v>
      </c>
      <c r="I97" s="47">
        <v>130.4</v>
      </c>
      <c r="J97" s="47">
        <v>116.1</v>
      </c>
      <c r="K97" s="47">
        <v>85.1</v>
      </c>
      <c r="L97" s="47">
        <v>101.6</v>
      </c>
      <c r="M97" s="47">
        <v>104.1</v>
      </c>
      <c r="N97" s="47">
        <v>108.2</v>
      </c>
      <c r="O97" s="47">
        <v>133.18079653659046</v>
      </c>
      <c r="P97" s="47">
        <v>101.54460290789625</v>
      </c>
      <c r="Q97" s="47">
        <v>108</v>
      </c>
      <c r="R97" s="47">
        <v>130.80000000000001</v>
      </c>
      <c r="S97" s="47">
        <v>100.4</v>
      </c>
      <c r="T97" s="47">
        <v>99.5</v>
      </c>
      <c r="U97" s="47">
        <v>96.4</v>
      </c>
      <c r="V97" s="47">
        <v>101.3</v>
      </c>
      <c r="W97" s="47">
        <v>95.4</v>
      </c>
      <c r="X97" s="48">
        <v>0</v>
      </c>
    </row>
    <row r="98" spans="1:24" ht="15.75" x14ac:dyDescent="0.25">
      <c r="A98" s="8" t="s">
        <v>118</v>
      </c>
      <c r="B98" s="56">
        <v>104.6</v>
      </c>
      <c r="C98" s="57">
        <v>126.2</v>
      </c>
      <c r="D98" s="47">
        <v>108.4</v>
      </c>
      <c r="E98" s="47">
        <v>98.7</v>
      </c>
      <c r="F98" s="47">
        <v>105.9</v>
      </c>
      <c r="G98" s="47">
        <v>128.30000000000001</v>
      </c>
      <c r="H98" s="47">
        <v>123.3</v>
      </c>
      <c r="I98" s="47">
        <v>90.5</v>
      </c>
      <c r="J98" s="47">
        <v>91.1</v>
      </c>
      <c r="K98" s="47">
        <v>107.2</v>
      </c>
      <c r="L98" s="47">
        <v>104.4</v>
      </c>
      <c r="M98" s="47">
        <v>115.7</v>
      </c>
      <c r="N98" s="47">
        <v>94.1</v>
      </c>
      <c r="O98" s="47">
        <v>83.941957071466774</v>
      </c>
      <c r="P98" s="47">
        <v>98.3357630271978</v>
      </c>
      <c r="Q98" s="47">
        <v>100.1</v>
      </c>
      <c r="R98" s="47">
        <v>100.6</v>
      </c>
      <c r="S98" s="47">
        <v>100.7</v>
      </c>
      <c r="T98" s="47">
        <v>99.2</v>
      </c>
      <c r="U98" s="47">
        <v>92.7</v>
      </c>
      <c r="V98" s="47">
        <v>101.6</v>
      </c>
      <c r="W98" s="47">
        <v>98.4</v>
      </c>
      <c r="X98" s="48">
        <v>0</v>
      </c>
    </row>
    <row r="99" spans="1:24" ht="15.75" x14ac:dyDescent="0.25">
      <c r="A99" s="8" t="s">
        <v>119</v>
      </c>
      <c r="B99" s="56">
        <v>103.9</v>
      </c>
      <c r="C99" s="57">
        <v>108.9</v>
      </c>
      <c r="D99" s="47">
        <v>100.1</v>
      </c>
      <c r="E99" s="47">
        <v>112.7</v>
      </c>
      <c r="F99" s="47">
        <v>103.5</v>
      </c>
      <c r="G99" s="47">
        <v>115.2</v>
      </c>
      <c r="H99" s="47">
        <v>101.8</v>
      </c>
      <c r="I99" s="47">
        <v>103.4</v>
      </c>
      <c r="J99" s="47">
        <v>114.7</v>
      </c>
      <c r="K99" s="47">
        <v>104.2</v>
      </c>
      <c r="L99" s="47">
        <v>81</v>
      </c>
      <c r="M99" s="47">
        <v>110.9</v>
      </c>
      <c r="N99" s="47">
        <v>105.6</v>
      </c>
      <c r="O99" s="47">
        <v>86.936021779543779</v>
      </c>
      <c r="P99" s="47">
        <v>127.8203828312205</v>
      </c>
      <c r="Q99" s="47">
        <v>113.5</v>
      </c>
      <c r="R99" s="47">
        <v>240.5</v>
      </c>
      <c r="S99" s="47">
        <v>101</v>
      </c>
      <c r="T99" s="47">
        <v>101.2</v>
      </c>
      <c r="U99" s="47">
        <v>98.2</v>
      </c>
      <c r="V99" s="47">
        <v>110.7</v>
      </c>
      <c r="W99" s="47">
        <v>129.6</v>
      </c>
      <c r="X99" s="48">
        <v>0</v>
      </c>
    </row>
    <row r="100" spans="1:24" ht="15.75" x14ac:dyDescent="0.25">
      <c r="A100" s="8" t="s">
        <v>13</v>
      </c>
      <c r="B100" s="56">
        <v>109.6</v>
      </c>
      <c r="C100" s="57">
        <v>105.5</v>
      </c>
      <c r="D100" s="47">
        <v>123.3</v>
      </c>
      <c r="E100" s="47">
        <v>72.3</v>
      </c>
      <c r="F100" s="47">
        <v>122.7</v>
      </c>
      <c r="G100" s="47">
        <v>59.3</v>
      </c>
      <c r="H100" s="47">
        <v>188.7</v>
      </c>
      <c r="I100" s="47">
        <v>110.7</v>
      </c>
      <c r="J100" s="47">
        <v>90.8</v>
      </c>
      <c r="K100" s="47">
        <v>118.4</v>
      </c>
      <c r="L100" s="47">
        <v>118.9</v>
      </c>
      <c r="M100" s="47">
        <v>110.6</v>
      </c>
      <c r="N100" s="47">
        <v>107.2</v>
      </c>
      <c r="O100" s="47">
        <v>172.81069322326746</v>
      </c>
      <c r="P100" s="47">
        <v>85.831599310790736</v>
      </c>
      <c r="Q100" s="47">
        <v>111</v>
      </c>
      <c r="R100" s="47">
        <v>88.4</v>
      </c>
      <c r="S100" s="47">
        <v>99.2</v>
      </c>
      <c r="T100" s="47">
        <v>96.5</v>
      </c>
      <c r="U100" s="47">
        <v>92.7</v>
      </c>
      <c r="V100" s="47">
        <v>104.9</v>
      </c>
      <c r="W100" s="47">
        <v>105.3</v>
      </c>
      <c r="X100" s="48">
        <v>0</v>
      </c>
    </row>
    <row r="101" spans="1:24" ht="15.75" x14ac:dyDescent="0.25">
      <c r="A101" s="8" t="s">
        <v>12</v>
      </c>
      <c r="B101" s="56">
        <v>111.7</v>
      </c>
      <c r="C101" s="53">
        <v>80.5</v>
      </c>
      <c r="D101" s="54">
        <v>128.1</v>
      </c>
      <c r="E101" s="54">
        <v>214</v>
      </c>
      <c r="F101" s="54">
        <v>103.8</v>
      </c>
      <c r="G101" s="54">
        <v>103.5</v>
      </c>
      <c r="H101" s="54">
        <v>120.4</v>
      </c>
      <c r="I101" s="54">
        <v>97.1</v>
      </c>
      <c r="J101" s="54">
        <v>94.1</v>
      </c>
      <c r="K101" s="54">
        <v>95</v>
      </c>
      <c r="L101" s="54">
        <v>104</v>
      </c>
      <c r="M101" s="54">
        <v>128.5</v>
      </c>
      <c r="N101" s="54">
        <v>89.6</v>
      </c>
      <c r="O101" s="54">
        <v>85.303426797069278</v>
      </c>
      <c r="P101" s="54">
        <v>92.609251560518871</v>
      </c>
      <c r="Q101" s="54">
        <v>110</v>
      </c>
      <c r="R101" s="54">
        <v>108.6</v>
      </c>
      <c r="S101" s="54">
        <v>101.3</v>
      </c>
      <c r="T101" s="54">
        <v>100.3</v>
      </c>
      <c r="U101" s="54">
        <v>97.5</v>
      </c>
      <c r="V101" s="54">
        <v>100.9</v>
      </c>
      <c r="W101" s="54">
        <v>97.7</v>
      </c>
      <c r="X101" s="55">
        <v>0</v>
      </c>
    </row>
    <row r="102" spans="1:24" x14ac:dyDescent="0.2">
      <c r="A102" s="111"/>
      <c r="B102" s="111"/>
      <c r="C102" s="111"/>
      <c r="D102" s="111"/>
      <c r="E102" s="111"/>
    </row>
    <row r="103" spans="1:24" s="83" customFormat="1" ht="52.5" customHeight="1" x14ac:dyDescent="0.2">
      <c r="A103" s="103" t="s">
        <v>202</v>
      </c>
      <c r="B103" s="103"/>
      <c r="C103" s="103"/>
      <c r="D103" s="103"/>
      <c r="E103" s="103"/>
    </row>
    <row r="104" spans="1:24" ht="82.5" customHeight="1" x14ac:dyDescent="0.2">
      <c r="A104" s="103" t="s">
        <v>227</v>
      </c>
      <c r="B104" s="103"/>
      <c r="C104" s="103"/>
      <c r="D104" s="103"/>
      <c r="E104" s="103"/>
    </row>
    <row r="105" spans="1:24" x14ac:dyDescent="0.2">
      <c r="A105" s="16"/>
    </row>
    <row r="106" spans="1:24" x14ac:dyDescent="0.2">
      <c r="A106" s="16"/>
    </row>
    <row r="107" spans="1:24" x14ac:dyDescent="0.2">
      <c r="A107" s="16"/>
    </row>
    <row r="108" spans="1:24" x14ac:dyDescent="0.2">
      <c r="A108" s="16"/>
    </row>
    <row r="109" spans="1:24" x14ac:dyDescent="0.2">
      <c r="A109" s="16"/>
    </row>
    <row r="110" spans="1:24" x14ac:dyDescent="0.2">
      <c r="A110" s="16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</row>
    <row r="111" spans="1:24" x14ac:dyDescent="0.2">
      <c r="A111" s="16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</row>
    <row r="112" spans="1:24" x14ac:dyDescent="0.2">
      <c r="A112" s="16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</row>
    <row r="113" spans="1:19" x14ac:dyDescent="0.2">
      <c r="A113" s="16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</row>
    <row r="114" spans="1:19" x14ac:dyDescent="0.2">
      <c r="A114" s="16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</row>
    <row r="115" spans="1:19" x14ac:dyDescent="0.2">
      <c r="A115" s="16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</row>
    <row r="116" spans="1:19" x14ac:dyDescent="0.2">
      <c r="A116" s="16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</row>
    <row r="117" spans="1:19" x14ac:dyDescent="0.2">
      <c r="A117" s="16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</row>
    <row r="118" spans="1:19" x14ac:dyDescent="0.2">
      <c r="A118" s="16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</row>
    <row r="119" spans="1:19" x14ac:dyDescent="0.2">
      <c r="A119" s="16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</row>
    <row r="120" spans="1:19" x14ac:dyDescent="0.2">
      <c r="A120" s="16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</row>
  </sheetData>
  <mergeCells count="28">
    <mergeCell ref="K3:K4"/>
    <mergeCell ref="F3:F4"/>
    <mergeCell ref="G3:G4"/>
    <mergeCell ref="H3:H4"/>
    <mergeCell ref="I3:I4"/>
    <mergeCell ref="J3:J4"/>
    <mergeCell ref="W3:W4"/>
    <mergeCell ref="X3:X4"/>
    <mergeCell ref="N4:N5"/>
    <mergeCell ref="O4:P4"/>
    <mergeCell ref="L3:L4"/>
    <mergeCell ref="M3:M4"/>
    <mergeCell ref="N3:P3"/>
    <mergeCell ref="Q3:Q4"/>
    <mergeCell ref="R3:R4"/>
    <mergeCell ref="S3:S4"/>
    <mergeCell ref="T3:T4"/>
    <mergeCell ref="U3:U4"/>
    <mergeCell ref="V3:V4"/>
    <mergeCell ref="A104:E104"/>
    <mergeCell ref="A2:E2"/>
    <mergeCell ref="A3:A5"/>
    <mergeCell ref="B3:B5"/>
    <mergeCell ref="C3:C4"/>
    <mergeCell ref="D3:D4"/>
    <mergeCell ref="E3:E4"/>
    <mergeCell ref="A102:E102"/>
    <mergeCell ref="A103:E103"/>
  </mergeCells>
  <conditionalFormatting sqref="A30">
    <cfRule type="cellIs" dxfId="34" priority="3" stopIfTrue="1" operator="lessThan">
      <formula>0</formula>
    </cfRule>
  </conditionalFormatting>
  <conditionalFormatting sqref="A76">
    <cfRule type="cellIs" dxfId="33" priority="2" stopIfTrue="1" operator="lessThan">
      <formula>0</formula>
    </cfRule>
  </conditionalFormatting>
  <conditionalFormatting sqref="A39:A46">
    <cfRule type="cellIs" dxfId="32" priority="1" stopIfTrue="1" operator="lessThan">
      <formula>0</formula>
    </cfRule>
  </conditionalFormatting>
  <hyperlinks>
    <hyperlink ref="A1" location="Содержание!A1" display="          К содержанию"/>
  </hyperlinks>
  <pageMargins left="0.7" right="0.7" top="0.75" bottom="0.75" header="0.3" footer="0.3"/>
  <pageSetup paperSize="9" orientation="portrait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20"/>
  <sheetViews>
    <sheetView zoomScale="85" zoomScaleNormal="85" workbookViewId="0">
      <pane xSplit="1" ySplit="5" topLeftCell="B6" activePane="bottomRight" state="frozen"/>
      <selection activeCell="B7" sqref="B7"/>
      <selection pane="topRight" activeCell="B7" sqref="B7"/>
      <selection pane="bottomLeft" activeCell="B7" sqref="B7"/>
      <selection pane="bottomRight"/>
    </sheetView>
  </sheetViews>
  <sheetFormatPr defaultColWidth="9.140625" defaultRowHeight="15" x14ac:dyDescent="0.2"/>
  <cols>
    <col min="1" max="1" width="43.42578125" style="15" customWidth="1"/>
    <col min="2" max="2" width="19" style="17" customWidth="1"/>
    <col min="3" max="3" width="18.140625" style="17" customWidth="1"/>
    <col min="4" max="4" width="14.7109375" style="17" customWidth="1"/>
    <col min="5" max="5" width="20.42578125" style="17" customWidth="1"/>
    <col min="6" max="6" width="17.140625" style="17" customWidth="1"/>
    <col min="7" max="7" width="18.140625" style="17" customWidth="1"/>
    <col min="8" max="8" width="17" style="17" customWidth="1"/>
    <col min="9" max="9" width="13.5703125" style="17" customWidth="1"/>
    <col min="10" max="10" width="20.140625" style="17" customWidth="1"/>
    <col min="11" max="11" width="17" style="17" customWidth="1"/>
    <col min="12" max="12" width="17.7109375" style="17" customWidth="1"/>
    <col min="13" max="13" width="16.5703125" style="17" customWidth="1"/>
    <col min="14" max="16" width="17.85546875" style="17" customWidth="1"/>
    <col min="17" max="17" width="22.7109375" style="17" customWidth="1"/>
    <col min="18" max="18" width="21.28515625" style="17" customWidth="1"/>
    <col min="19" max="19" width="20.28515625" style="17" customWidth="1"/>
    <col min="20" max="20" width="15.140625" style="15" customWidth="1"/>
    <col min="21" max="21" width="19.5703125" style="15" customWidth="1"/>
    <col min="22" max="22" width="16.140625" style="15" bestFit="1" customWidth="1"/>
    <col min="23" max="23" width="20.42578125" style="15" customWidth="1"/>
    <col min="24" max="24" width="25.7109375" style="15" bestFit="1" customWidth="1"/>
    <col min="25" max="16384" width="9.140625" style="15"/>
  </cols>
  <sheetData>
    <row r="1" spans="1:24" ht="33" customHeight="1" x14ac:dyDescent="0.2">
      <c r="A1" s="31" t="s">
        <v>126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</row>
    <row r="2" spans="1:24" ht="45.75" customHeight="1" x14ac:dyDescent="0.25">
      <c r="A2" s="104" t="s">
        <v>234</v>
      </c>
      <c r="B2" s="104"/>
      <c r="C2" s="104"/>
      <c r="D2" s="104"/>
      <c r="E2" s="104"/>
      <c r="F2" s="12"/>
      <c r="G2" s="12"/>
      <c r="H2" s="12"/>
      <c r="I2" s="12"/>
      <c r="J2" s="13"/>
      <c r="K2" s="13"/>
      <c r="L2" s="13"/>
      <c r="M2" s="13"/>
      <c r="N2" s="13"/>
      <c r="O2" s="13"/>
      <c r="P2" s="13"/>
      <c r="Q2" s="13"/>
      <c r="R2" s="13"/>
      <c r="S2" s="13"/>
    </row>
    <row r="3" spans="1:24" ht="15.75" customHeight="1" x14ac:dyDescent="0.2">
      <c r="A3" s="105"/>
      <c r="B3" s="106" t="s">
        <v>83</v>
      </c>
      <c r="C3" s="109" t="s">
        <v>82</v>
      </c>
      <c r="D3" s="109" t="s">
        <v>81</v>
      </c>
      <c r="E3" s="109" t="s">
        <v>80</v>
      </c>
      <c r="F3" s="109" t="s">
        <v>79</v>
      </c>
      <c r="G3" s="109" t="s">
        <v>78</v>
      </c>
      <c r="H3" s="109" t="s">
        <v>77</v>
      </c>
      <c r="I3" s="109" t="s">
        <v>76</v>
      </c>
      <c r="J3" s="109" t="s">
        <v>75</v>
      </c>
      <c r="K3" s="109" t="s">
        <v>74</v>
      </c>
      <c r="L3" s="109" t="s">
        <v>73</v>
      </c>
      <c r="M3" s="109" t="s">
        <v>72</v>
      </c>
      <c r="N3" s="116" t="s">
        <v>71</v>
      </c>
      <c r="O3" s="117"/>
      <c r="P3" s="118"/>
      <c r="Q3" s="109" t="s">
        <v>70</v>
      </c>
      <c r="R3" s="109" t="s">
        <v>69</v>
      </c>
      <c r="S3" s="109" t="s">
        <v>68</v>
      </c>
      <c r="T3" s="109" t="s">
        <v>84</v>
      </c>
      <c r="U3" s="109" t="s">
        <v>127</v>
      </c>
      <c r="V3" s="109" t="s">
        <v>128</v>
      </c>
      <c r="W3" s="109" t="s">
        <v>129</v>
      </c>
      <c r="X3" s="109" t="s">
        <v>130</v>
      </c>
    </row>
    <row r="4" spans="1:24" ht="15.75" customHeight="1" x14ac:dyDescent="0.25">
      <c r="A4" s="105"/>
      <c r="B4" s="107"/>
      <c r="C4" s="110"/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2" t="s">
        <v>139</v>
      </c>
      <c r="O4" s="114" t="s">
        <v>215</v>
      </c>
      <c r="P4" s="115"/>
      <c r="Q4" s="110"/>
      <c r="R4" s="110"/>
      <c r="S4" s="110"/>
      <c r="T4" s="110"/>
      <c r="U4" s="110"/>
      <c r="V4" s="110"/>
      <c r="W4" s="110"/>
      <c r="X4" s="110"/>
    </row>
    <row r="5" spans="1:24" ht="166.5" customHeight="1" x14ac:dyDescent="0.2">
      <c r="A5" s="105"/>
      <c r="B5" s="108"/>
      <c r="C5" s="90" t="s">
        <v>131</v>
      </c>
      <c r="D5" s="90" t="s">
        <v>67</v>
      </c>
      <c r="E5" s="79" t="s">
        <v>66</v>
      </c>
      <c r="F5" s="90" t="s">
        <v>132</v>
      </c>
      <c r="G5" s="90" t="s">
        <v>133</v>
      </c>
      <c r="H5" s="90" t="s">
        <v>65</v>
      </c>
      <c r="I5" s="90" t="s">
        <v>134</v>
      </c>
      <c r="J5" s="90" t="s">
        <v>135</v>
      </c>
      <c r="K5" s="90" t="s">
        <v>136</v>
      </c>
      <c r="L5" s="90" t="s">
        <v>137</v>
      </c>
      <c r="M5" s="90" t="s">
        <v>138</v>
      </c>
      <c r="N5" s="113"/>
      <c r="O5" s="90" t="s">
        <v>210</v>
      </c>
      <c r="P5" s="90" t="s">
        <v>211</v>
      </c>
      <c r="Q5" s="90" t="s">
        <v>140</v>
      </c>
      <c r="R5" s="90" t="s">
        <v>141</v>
      </c>
      <c r="S5" s="90" t="s">
        <v>142</v>
      </c>
      <c r="T5" s="90" t="s">
        <v>64</v>
      </c>
      <c r="U5" s="90" t="s">
        <v>143</v>
      </c>
      <c r="V5" s="90" t="s">
        <v>144</v>
      </c>
      <c r="W5" s="90" t="s">
        <v>145</v>
      </c>
      <c r="X5" s="90" t="s">
        <v>200</v>
      </c>
    </row>
    <row r="6" spans="1:24" s="18" customFormat="1" ht="15.75" x14ac:dyDescent="0.25">
      <c r="A6" s="4" t="s">
        <v>87</v>
      </c>
      <c r="B6" s="41">
        <v>104.5</v>
      </c>
      <c r="C6" s="41">
        <v>98.550710746333948</v>
      </c>
      <c r="D6" s="41">
        <v>100.32765317753416</v>
      </c>
      <c r="E6" s="41">
        <v>106.33360145809982</v>
      </c>
      <c r="F6" s="41">
        <v>102.88636840356563</v>
      </c>
      <c r="G6" s="41">
        <v>102.11799715876009</v>
      </c>
      <c r="H6" s="41">
        <v>107.44965566435194</v>
      </c>
      <c r="I6" s="41">
        <v>104.91886112168967</v>
      </c>
      <c r="J6" s="41">
        <v>103.58800433152959</v>
      </c>
      <c r="K6" s="41">
        <v>117.55049060448567</v>
      </c>
      <c r="L6" s="41">
        <v>112.65769425230219</v>
      </c>
      <c r="M6" s="41">
        <v>107.38638597708334</v>
      </c>
      <c r="N6" s="41">
        <v>104.55852867259385</v>
      </c>
      <c r="O6" s="41">
        <v>106.48571339223926</v>
      </c>
      <c r="P6" s="41">
        <v>103.58739766225698</v>
      </c>
      <c r="Q6" s="41">
        <v>109.66480074135836</v>
      </c>
      <c r="R6" s="41">
        <v>105.93576878775434</v>
      </c>
      <c r="S6" s="41">
        <v>98.914020280976644</v>
      </c>
      <c r="T6" s="41">
        <v>100.51012731128299</v>
      </c>
      <c r="U6" s="41">
        <v>103.49466794416644</v>
      </c>
      <c r="V6" s="41">
        <v>105.53492870946101</v>
      </c>
      <c r="W6" s="41">
        <v>105.1550073076646</v>
      </c>
      <c r="X6" s="41">
        <v>0</v>
      </c>
    </row>
    <row r="7" spans="1:24" ht="15.75" x14ac:dyDescent="0.25">
      <c r="A7" s="4" t="s">
        <v>63</v>
      </c>
      <c r="B7" s="41">
        <v>105.8</v>
      </c>
      <c r="C7" s="41">
        <v>95.674912777259223</v>
      </c>
      <c r="D7" s="41">
        <v>101.09474999840837</v>
      </c>
      <c r="E7" s="41">
        <v>105.99494069662714</v>
      </c>
      <c r="F7" s="41">
        <v>102.59744359525982</v>
      </c>
      <c r="G7" s="41">
        <v>102.16355930817326</v>
      </c>
      <c r="H7" s="41">
        <v>97.413595019158251</v>
      </c>
      <c r="I7" s="41">
        <v>105.80941262263981</v>
      </c>
      <c r="J7" s="41">
        <v>103.26829809841669</v>
      </c>
      <c r="K7" s="41">
        <v>122.03654148398677</v>
      </c>
      <c r="L7" s="41">
        <v>115.0319464606339</v>
      </c>
      <c r="M7" s="41">
        <v>109.29996528762661</v>
      </c>
      <c r="N7" s="41">
        <v>104.75732842732251</v>
      </c>
      <c r="O7" s="41">
        <v>108.08455306254785</v>
      </c>
      <c r="P7" s="41">
        <v>102.8515471629059</v>
      </c>
      <c r="Q7" s="41">
        <v>111.9545237615886</v>
      </c>
      <c r="R7" s="41">
        <v>103.08362656931411</v>
      </c>
      <c r="S7" s="41">
        <v>100.22810837620104</v>
      </c>
      <c r="T7" s="41">
        <v>100.83200575783025</v>
      </c>
      <c r="U7" s="41">
        <v>105.41282167896217</v>
      </c>
      <c r="V7" s="41">
        <v>106.11058601196414</v>
      </c>
      <c r="W7" s="41">
        <v>103.75751387971431</v>
      </c>
      <c r="X7" s="41">
        <v>0</v>
      </c>
    </row>
    <row r="8" spans="1:24" ht="15.75" x14ac:dyDescent="0.25">
      <c r="A8" s="9" t="s">
        <v>120</v>
      </c>
      <c r="B8" s="56">
        <v>102.3</v>
      </c>
      <c r="C8" s="57">
        <v>93.8</v>
      </c>
      <c r="D8" s="47">
        <v>99.7</v>
      </c>
      <c r="E8" s="47">
        <v>103.4</v>
      </c>
      <c r="F8" s="47">
        <v>95.5</v>
      </c>
      <c r="G8" s="47">
        <v>99.8</v>
      </c>
      <c r="H8" s="47">
        <v>102.2</v>
      </c>
      <c r="I8" s="47">
        <v>107.4</v>
      </c>
      <c r="J8" s="47">
        <v>111.8</v>
      </c>
      <c r="K8" s="47">
        <v>107.8</v>
      </c>
      <c r="L8" s="47">
        <v>106.1</v>
      </c>
      <c r="M8" s="47">
        <v>139.19999999999999</v>
      </c>
      <c r="N8" s="47">
        <v>104</v>
      </c>
      <c r="O8" s="47">
        <v>101.27661834616492</v>
      </c>
      <c r="P8" s="47">
        <v>104.85324169877852</v>
      </c>
      <c r="Q8" s="47">
        <v>104.3</v>
      </c>
      <c r="R8" s="47">
        <v>104.4</v>
      </c>
      <c r="S8" s="47">
        <v>100.5</v>
      </c>
      <c r="T8" s="47">
        <v>98.9</v>
      </c>
      <c r="U8" s="47">
        <v>102.2</v>
      </c>
      <c r="V8" s="47">
        <v>102.1</v>
      </c>
      <c r="W8" s="47">
        <v>104.6</v>
      </c>
      <c r="X8" s="48">
        <v>0</v>
      </c>
    </row>
    <row r="9" spans="1:24" ht="15.75" x14ac:dyDescent="0.25">
      <c r="A9" s="9" t="s">
        <v>62</v>
      </c>
      <c r="B9" s="56">
        <v>101</v>
      </c>
      <c r="C9" s="57">
        <v>96.1</v>
      </c>
      <c r="D9" s="47">
        <v>129.30000000000001</v>
      </c>
      <c r="E9" s="47">
        <v>107.5</v>
      </c>
      <c r="F9" s="47">
        <v>103.9</v>
      </c>
      <c r="G9" s="47">
        <v>89.4</v>
      </c>
      <c r="H9" s="47">
        <v>97.4</v>
      </c>
      <c r="I9" s="47">
        <v>102.4</v>
      </c>
      <c r="J9" s="47">
        <v>101.9</v>
      </c>
      <c r="K9" s="47">
        <v>106.2</v>
      </c>
      <c r="L9" s="47">
        <v>106.3</v>
      </c>
      <c r="M9" s="47">
        <v>92</v>
      </c>
      <c r="N9" s="47">
        <v>103.4</v>
      </c>
      <c r="O9" s="47">
        <v>128.38229746836709</v>
      </c>
      <c r="P9" s="47">
        <v>97.360408810048895</v>
      </c>
      <c r="Q9" s="47">
        <v>86.8</v>
      </c>
      <c r="R9" s="47">
        <v>107.9</v>
      </c>
      <c r="S9" s="47">
        <v>96.5</v>
      </c>
      <c r="T9" s="47">
        <v>101.1</v>
      </c>
      <c r="U9" s="47">
        <v>98.2</v>
      </c>
      <c r="V9" s="47">
        <v>76.400000000000006</v>
      </c>
      <c r="W9" s="47">
        <v>123.9</v>
      </c>
      <c r="X9" s="48">
        <v>0</v>
      </c>
    </row>
    <row r="10" spans="1:24" ht="15.75" x14ac:dyDescent="0.25">
      <c r="A10" s="9" t="s">
        <v>121</v>
      </c>
      <c r="B10" s="56">
        <v>99.3</v>
      </c>
      <c r="C10" s="57">
        <v>100.4</v>
      </c>
      <c r="D10" s="47">
        <v>99.6</v>
      </c>
      <c r="E10" s="47">
        <v>109.4</v>
      </c>
      <c r="F10" s="47">
        <v>103.8</v>
      </c>
      <c r="G10" s="47">
        <v>112.1</v>
      </c>
      <c r="H10" s="47">
        <v>53.9</v>
      </c>
      <c r="I10" s="47">
        <v>100.7</v>
      </c>
      <c r="J10" s="47">
        <v>98.4</v>
      </c>
      <c r="K10" s="47">
        <v>134.69999999999999</v>
      </c>
      <c r="L10" s="47">
        <v>96.8</v>
      </c>
      <c r="M10" s="47">
        <v>99</v>
      </c>
      <c r="N10" s="47">
        <v>93.9</v>
      </c>
      <c r="O10" s="47">
        <v>92.800105630144088</v>
      </c>
      <c r="P10" s="47">
        <v>94.244487767812089</v>
      </c>
      <c r="Q10" s="47">
        <v>92</v>
      </c>
      <c r="R10" s="47">
        <v>108.7</v>
      </c>
      <c r="S10" s="47">
        <v>98.8</v>
      </c>
      <c r="T10" s="47">
        <v>98.3</v>
      </c>
      <c r="U10" s="47">
        <v>102.3</v>
      </c>
      <c r="V10" s="47">
        <v>101.3</v>
      </c>
      <c r="W10" s="47">
        <v>96.4</v>
      </c>
      <c r="X10" s="48">
        <v>0</v>
      </c>
    </row>
    <row r="11" spans="1:24" ht="15.75" x14ac:dyDescent="0.25">
      <c r="A11" s="9" t="s">
        <v>61</v>
      </c>
      <c r="B11" s="56">
        <v>102</v>
      </c>
      <c r="C11" s="57">
        <v>87.8</v>
      </c>
      <c r="D11" s="47">
        <v>98.2</v>
      </c>
      <c r="E11" s="47">
        <v>106.1</v>
      </c>
      <c r="F11" s="47">
        <v>100.5</v>
      </c>
      <c r="G11" s="47">
        <v>100.6</v>
      </c>
      <c r="H11" s="47">
        <v>103.1</v>
      </c>
      <c r="I11" s="47">
        <v>106.5</v>
      </c>
      <c r="J11" s="47">
        <v>107.3</v>
      </c>
      <c r="K11" s="47">
        <v>114.7</v>
      </c>
      <c r="L11" s="47">
        <v>107.2</v>
      </c>
      <c r="M11" s="47">
        <v>103.3</v>
      </c>
      <c r="N11" s="47">
        <v>103.4</v>
      </c>
      <c r="O11" s="47">
        <v>98.081652845563482</v>
      </c>
      <c r="P11" s="47">
        <v>106.15705354914749</v>
      </c>
      <c r="Q11" s="47">
        <v>105.8</v>
      </c>
      <c r="R11" s="47">
        <v>111</v>
      </c>
      <c r="S11" s="47">
        <v>100.5</v>
      </c>
      <c r="T11" s="47">
        <v>97.2</v>
      </c>
      <c r="U11" s="47">
        <v>102.9</v>
      </c>
      <c r="V11" s="47">
        <v>102.5</v>
      </c>
      <c r="W11" s="47">
        <v>102.9</v>
      </c>
      <c r="X11" s="48">
        <v>0</v>
      </c>
    </row>
    <row r="12" spans="1:24" ht="15.75" x14ac:dyDescent="0.25">
      <c r="A12" s="9" t="s">
        <v>60</v>
      </c>
      <c r="B12" s="56">
        <v>100.9</v>
      </c>
      <c r="C12" s="57">
        <v>102.2</v>
      </c>
      <c r="D12" s="47">
        <v>98.4</v>
      </c>
      <c r="E12" s="47">
        <v>102</v>
      </c>
      <c r="F12" s="47">
        <v>96.9</v>
      </c>
      <c r="G12" s="47">
        <v>98.9</v>
      </c>
      <c r="H12" s="47">
        <v>116.2</v>
      </c>
      <c r="I12" s="47">
        <v>99.3</v>
      </c>
      <c r="J12" s="47">
        <v>121.3</v>
      </c>
      <c r="K12" s="47">
        <v>109.9</v>
      </c>
      <c r="L12" s="47">
        <v>106.7</v>
      </c>
      <c r="M12" s="47">
        <v>94.5</v>
      </c>
      <c r="N12" s="47">
        <v>89.6</v>
      </c>
      <c r="O12" s="47">
        <v>83.85988732448547</v>
      </c>
      <c r="P12" s="47">
        <v>92.195368348443978</v>
      </c>
      <c r="Q12" s="47">
        <v>103.4</v>
      </c>
      <c r="R12" s="47">
        <v>99.5</v>
      </c>
      <c r="S12" s="47">
        <v>98.3</v>
      </c>
      <c r="T12" s="47">
        <v>99.5</v>
      </c>
      <c r="U12" s="47">
        <v>101.6</v>
      </c>
      <c r="V12" s="47">
        <v>103.3</v>
      </c>
      <c r="W12" s="47">
        <v>107.7</v>
      </c>
      <c r="X12" s="48">
        <v>0</v>
      </c>
    </row>
    <row r="13" spans="1:24" ht="15.75" x14ac:dyDescent="0.25">
      <c r="A13" s="9" t="s">
        <v>122</v>
      </c>
      <c r="B13" s="56">
        <v>106.6</v>
      </c>
      <c r="C13" s="57">
        <v>102.5</v>
      </c>
      <c r="D13" s="47">
        <v>107.6</v>
      </c>
      <c r="E13" s="47">
        <v>112.9</v>
      </c>
      <c r="F13" s="47">
        <v>110.4</v>
      </c>
      <c r="G13" s="47">
        <v>119</v>
      </c>
      <c r="H13" s="47">
        <v>119.1</v>
      </c>
      <c r="I13" s="47">
        <v>100</v>
      </c>
      <c r="J13" s="47">
        <v>98.4</v>
      </c>
      <c r="K13" s="47">
        <v>124</v>
      </c>
      <c r="L13" s="47">
        <v>94.7</v>
      </c>
      <c r="M13" s="47">
        <v>110.3</v>
      </c>
      <c r="N13" s="47">
        <v>100.2</v>
      </c>
      <c r="O13" s="47">
        <v>109.49329662754224</v>
      </c>
      <c r="P13" s="47">
        <v>96.495752852090519</v>
      </c>
      <c r="Q13" s="47">
        <v>94.9</v>
      </c>
      <c r="R13" s="47">
        <v>114.9</v>
      </c>
      <c r="S13" s="47">
        <v>105.5</v>
      </c>
      <c r="T13" s="47">
        <v>98.9</v>
      </c>
      <c r="U13" s="47">
        <v>98.7</v>
      </c>
      <c r="V13" s="47">
        <v>111</v>
      </c>
      <c r="W13" s="47">
        <v>117.8</v>
      </c>
      <c r="X13" s="48">
        <v>0</v>
      </c>
    </row>
    <row r="14" spans="1:24" ht="15.75" x14ac:dyDescent="0.25">
      <c r="A14" s="9" t="s">
        <v>59</v>
      </c>
      <c r="B14" s="56">
        <v>103.2</v>
      </c>
      <c r="C14" s="57">
        <v>95.1</v>
      </c>
      <c r="D14" s="47">
        <v>113.2</v>
      </c>
      <c r="E14" s="47">
        <v>108</v>
      </c>
      <c r="F14" s="47">
        <v>101.1</v>
      </c>
      <c r="G14" s="47">
        <v>97.7</v>
      </c>
      <c r="H14" s="47">
        <v>98.3</v>
      </c>
      <c r="I14" s="47">
        <v>107.5</v>
      </c>
      <c r="J14" s="47">
        <v>103.5</v>
      </c>
      <c r="K14" s="47">
        <v>104.9</v>
      </c>
      <c r="L14" s="47">
        <v>94.9</v>
      </c>
      <c r="M14" s="47">
        <v>98.4</v>
      </c>
      <c r="N14" s="47">
        <v>102.5</v>
      </c>
      <c r="O14" s="47">
        <v>123.32040266652193</v>
      </c>
      <c r="P14" s="47">
        <v>96.095670401197495</v>
      </c>
      <c r="Q14" s="47">
        <v>132.4</v>
      </c>
      <c r="R14" s="47">
        <v>101.8</v>
      </c>
      <c r="S14" s="47">
        <v>97.5</v>
      </c>
      <c r="T14" s="47">
        <v>99.2</v>
      </c>
      <c r="U14" s="47">
        <v>99.3</v>
      </c>
      <c r="V14" s="47">
        <v>117.5</v>
      </c>
      <c r="W14" s="47">
        <v>99.9</v>
      </c>
      <c r="X14" s="48">
        <v>0</v>
      </c>
    </row>
    <row r="15" spans="1:24" ht="15.75" x14ac:dyDescent="0.25">
      <c r="A15" s="9" t="s">
        <v>58</v>
      </c>
      <c r="B15" s="56">
        <v>100</v>
      </c>
      <c r="C15" s="57">
        <v>87.5</v>
      </c>
      <c r="D15" s="47">
        <v>100.9</v>
      </c>
      <c r="E15" s="47">
        <v>108.4</v>
      </c>
      <c r="F15" s="47">
        <v>85.9</v>
      </c>
      <c r="G15" s="47">
        <v>99.4</v>
      </c>
      <c r="H15" s="47">
        <v>104</v>
      </c>
      <c r="I15" s="47">
        <v>102.6</v>
      </c>
      <c r="J15" s="47">
        <v>113.1</v>
      </c>
      <c r="K15" s="47">
        <v>118.3</v>
      </c>
      <c r="L15" s="47">
        <v>102.9</v>
      </c>
      <c r="M15" s="47">
        <v>101.6</v>
      </c>
      <c r="N15" s="47">
        <v>99.9</v>
      </c>
      <c r="O15" s="47">
        <v>107.53252059518827</v>
      </c>
      <c r="P15" s="47">
        <v>98.082532878178341</v>
      </c>
      <c r="Q15" s="47">
        <v>98.1</v>
      </c>
      <c r="R15" s="47">
        <v>96.2</v>
      </c>
      <c r="S15" s="47">
        <v>97.9</v>
      </c>
      <c r="T15" s="47">
        <v>97.7</v>
      </c>
      <c r="U15" s="47">
        <v>101.8</v>
      </c>
      <c r="V15" s="47">
        <v>90.5</v>
      </c>
      <c r="W15" s="47">
        <v>98.6</v>
      </c>
      <c r="X15" s="48">
        <v>0</v>
      </c>
    </row>
    <row r="16" spans="1:24" ht="15.75" x14ac:dyDescent="0.25">
      <c r="A16" s="9" t="s">
        <v>57</v>
      </c>
      <c r="B16" s="56">
        <v>101.7</v>
      </c>
      <c r="C16" s="57">
        <v>98.2</v>
      </c>
      <c r="D16" s="47">
        <v>99.6</v>
      </c>
      <c r="E16" s="47">
        <v>93.9</v>
      </c>
      <c r="F16" s="47">
        <v>95.9</v>
      </c>
      <c r="G16" s="47">
        <v>148.19999999999999</v>
      </c>
      <c r="H16" s="47">
        <v>126.6</v>
      </c>
      <c r="I16" s="47">
        <v>107.8</v>
      </c>
      <c r="J16" s="47">
        <v>114</v>
      </c>
      <c r="K16" s="47">
        <v>116</v>
      </c>
      <c r="L16" s="47">
        <v>105.6</v>
      </c>
      <c r="M16" s="47">
        <v>98.1</v>
      </c>
      <c r="N16" s="47">
        <v>106.4</v>
      </c>
      <c r="O16" s="47">
        <v>118.82204618458012</v>
      </c>
      <c r="P16" s="47">
        <v>103.97866321689744</v>
      </c>
      <c r="Q16" s="47">
        <v>111.9</v>
      </c>
      <c r="R16" s="47">
        <v>123.9</v>
      </c>
      <c r="S16" s="47">
        <v>98.2</v>
      </c>
      <c r="T16" s="47">
        <v>100.6</v>
      </c>
      <c r="U16" s="47">
        <v>109.5</v>
      </c>
      <c r="V16" s="47">
        <v>99</v>
      </c>
      <c r="W16" s="47">
        <v>101.6</v>
      </c>
      <c r="X16" s="48">
        <v>0</v>
      </c>
    </row>
    <row r="17" spans="1:24" ht="15.75" x14ac:dyDescent="0.25">
      <c r="A17" s="9" t="s">
        <v>123</v>
      </c>
      <c r="B17" s="56">
        <v>106.4</v>
      </c>
      <c r="C17" s="57">
        <v>94</v>
      </c>
      <c r="D17" s="47">
        <v>110.7</v>
      </c>
      <c r="E17" s="47">
        <v>109.9</v>
      </c>
      <c r="F17" s="47">
        <v>102.5</v>
      </c>
      <c r="G17" s="47">
        <v>111.1</v>
      </c>
      <c r="H17" s="47">
        <v>114.2</v>
      </c>
      <c r="I17" s="47">
        <v>110.1</v>
      </c>
      <c r="J17" s="47">
        <v>99.4</v>
      </c>
      <c r="K17" s="47">
        <v>118.5</v>
      </c>
      <c r="L17" s="47">
        <v>136</v>
      </c>
      <c r="M17" s="47">
        <v>98.6</v>
      </c>
      <c r="N17" s="47">
        <v>101.8</v>
      </c>
      <c r="O17" s="47">
        <v>107.86871150321657</v>
      </c>
      <c r="P17" s="47">
        <v>98.741523892477502</v>
      </c>
      <c r="Q17" s="47">
        <v>95.2</v>
      </c>
      <c r="R17" s="47">
        <v>115.4</v>
      </c>
      <c r="S17" s="47">
        <v>102.5</v>
      </c>
      <c r="T17" s="47">
        <v>104.7</v>
      </c>
      <c r="U17" s="47">
        <v>110.4</v>
      </c>
      <c r="V17" s="47">
        <v>90</v>
      </c>
      <c r="W17" s="47">
        <v>114.5</v>
      </c>
      <c r="X17" s="48">
        <v>0</v>
      </c>
    </row>
    <row r="18" spans="1:24" ht="15.75" x14ac:dyDescent="0.25">
      <c r="A18" s="9" t="s">
        <v>56</v>
      </c>
      <c r="B18" s="56">
        <v>101.1</v>
      </c>
      <c r="C18" s="57">
        <v>98.8</v>
      </c>
      <c r="D18" s="47">
        <v>105.4</v>
      </c>
      <c r="E18" s="47">
        <v>113.3</v>
      </c>
      <c r="F18" s="47">
        <v>87.6</v>
      </c>
      <c r="G18" s="47">
        <v>97.1</v>
      </c>
      <c r="H18" s="47">
        <v>109.3</v>
      </c>
      <c r="I18" s="47">
        <v>93.6</v>
      </c>
      <c r="J18" s="47">
        <v>96.7</v>
      </c>
      <c r="K18" s="47">
        <v>112.9</v>
      </c>
      <c r="L18" s="47">
        <v>96.5</v>
      </c>
      <c r="M18" s="47">
        <v>99.9</v>
      </c>
      <c r="N18" s="47">
        <v>103.5</v>
      </c>
      <c r="O18" s="47">
        <v>104.33556016383261</v>
      </c>
      <c r="P18" s="47">
        <v>103.29072123756016</v>
      </c>
      <c r="Q18" s="47">
        <v>96.6</v>
      </c>
      <c r="R18" s="47">
        <v>117.9</v>
      </c>
      <c r="S18" s="47">
        <v>98.7</v>
      </c>
      <c r="T18" s="47">
        <v>99.1</v>
      </c>
      <c r="U18" s="47">
        <v>101.7</v>
      </c>
      <c r="V18" s="47">
        <v>94.1</v>
      </c>
      <c r="W18" s="47">
        <v>106.7</v>
      </c>
      <c r="X18" s="48">
        <v>0</v>
      </c>
    </row>
    <row r="19" spans="1:24" ht="15.75" x14ac:dyDescent="0.25">
      <c r="A19" s="9" t="s">
        <v>55</v>
      </c>
      <c r="B19" s="56">
        <v>105.2</v>
      </c>
      <c r="C19" s="57">
        <v>101.9</v>
      </c>
      <c r="D19" s="47">
        <v>97.3</v>
      </c>
      <c r="E19" s="47">
        <v>101.6</v>
      </c>
      <c r="F19" s="47">
        <v>109.8</v>
      </c>
      <c r="G19" s="47">
        <v>80.599999999999994</v>
      </c>
      <c r="H19" s="47">
        <v>118</v>
      </c>
      <c r="I19" s="47">
        <v>103.9</v>
      </c>
      <c r="J19" s="47">
        <v>110.8</v>
      </c>
      <c r="K19" s="47">
        <v>119</v>
      </c>
      <c r="L19" s="47">
        <v>119.2</v>
      </c>
      <c r="M19" s="47">
        <v>99.7</v>
      </c>
      <c r="N19" s="47">
        <v>113.5</v>
      </c>
      <c r="O19" s="47">
        <v>112.67608672414455</v>
      </c>
      <c r="P19" s="47">
        <v>113.89746367440556</v>
      </c>
      <c r="Q19" s="47">
        <v>104.5</v>
      </c>
      <c r="R19" s="47">
        <v>123</v>
      </c>
      <c r="S19" s="47">
        <v>97.8</v>
      </c>
      <c r="T19" s="47">
        <v>99</v>
      </c>
      <c r="U19" s="47">
        <v>103.7</v>
      </c>
      <c r="V19" s="47">
        <v>103.2</v>
      </c>
      <c r="W19" s="47">
        <v>110.1</v>
      </c>
      <c r="X19" s="48">
        <v>0</v>
      </c>
    </row>
    <row r="20" spans="1:24" ht="15.75" x14ac:dyDescent="0.25">
      <c r="A20" s="9" t="s">
        <v>54</v>
      </c>
      <c r="B20" s="56">
        <v>105.3</v>
      </c>
      <c r="C20" s="57">
        <v>96.9</v>
      </c>
      <c r="D20" s="47">
        <v>188.9</v>
      </c>
      <c r="E20" s="47">
        <v>105.2</v>
      </c>
      <c r="F20" s="47">
        <v>105.1</v>
      </c>
      <c r="G20" s="47">
        <v>99.9</v>
      </c>
      <c r="H20" s="47">
        <v>118</v>
      </c>
      <c r="I20" s="47">
        <v>113.4</v>
      </c>
      <c r="J20" s="47">
        <v>112.5</v>
      </c>
      <c r="K20" s="47">
        <v>110.9</v>
      </c>
      <c r="L20" s="47">
        <v>108.8</v>
      </c>
      <c r="M20" s="47">
        <v>99.1</v>
      </c>
      <c r="N20" s="47">
        <v>100.2</v>
      </c>
      <c r="O20" s="47">
        <v>104.99625147310772</v>
      </c>
      <c r="P20" s="47">
        <v>98.747127863467099</v>
      </c>
      <c r="Q20" s="47">
        <v>82.9</v>
      </c>
      <c r="R20" s="47">
        <v>88.5</v>
      </c>
      <c r="S20" s="47">
        <v>99.5</v>
      </c>
      <c r="T20" s="47">
        <v>100.3</v>
      </c>
      <c r="U20" s="47">
        <v>103</v>
      </c>
      <c r="V20" s="47">
        <v>104</v>
      </c>
      <c r="W20" s="47">
        <v>101.7</v>
      </c>
      <c r="X20" s="48">
        <v>0</v>
      </c>
    </row>
    <row r="21" spans="1:24" ht="15.75" x14ac:dyDescent="0.25">
      <c r="A21" s="9" t="s">
        <v>53</v>
      </c>
      <c r="B21" s="56">
        <v>100.2</v>
      </c>
      <c r="C21" s="57">
        <v>94.4</v>
      </c>
      <c r="D21" s="47">
        <v>151.4</v>
      </c>
      <c r="E21" s="47">
        <v>110.3</v>
      </c>
      <c r="F21" s="47">
        <v>89.7</v>
      </c>
      <c r="G21" s="47">
        <v>156</v>
      </c>
      <c r="H21" s="47">
        <v>109</v>
      </c>
      <c r="I21" s="47">
        <v>98.1</v>
      </c>
      <c r="J21" s="47">
        <v>91.1</v>
      </c>
      <c r="K21" s="47">
        <v>112.6</v>
      </c>
      <c r="L21" s="47">
        <v>95.8</v>
      </c>
      <c r="M21" s="47">
        <v>97.2</v>
      </c>
      <c r="N21" s="47">
        <v>97</v>
      </c>
      <c r="O21" s="47">
        <v>82.960633113184556</v>
      </c>
      <c r="P21" s="47">
        <v>100.31830883841974</v>
      </c>
      <c r="Q21" s="47">
        <v>101.7</v>
      </c>
      <c r="R21" s="47">
        <v>124.2</v>
      </c>
      <c r="S21" s="47">
        <v>100.4</v>
      </c>
      <c r="T21" s="47">
        <v>99.2</v>
      </c>
      <c r="U21" s="47">
        <v>111.9</v>
      </c>
      <c r="V21" s="47">
        <v>88.6</v>
      </c>
      <c r="W21" s="47">
        <v>106.2</v>
      </c>
      <c r="X21" s="48">
        <v>0</v>
      </c>
    </row>
    <row r="22" spans="1:24" ht="15.75" x14ac:dyDescent="0.25">
      <c r="A22" s="9" t="s">
        <v>124</v>
      </c>
      <c r="B22" s="56">
        <v>102</v>
      </c>
      <c r="C22" s="57">
        <v>102</v>
      </c>
      <c r="D22" s="47">
        <v>82.6</v>
      </c>
      <c r="E22" s="47">
        <v>112</v>
      </c>
      <c r="F22" s="47">
        <v>45.6</v>
      </c>
      <c r="G22" s="47">
        <v>97</v>
      </c>
      <c r="H22" s="47">
        <v>108.3</v>
      </c>
      <c r="I22" s="47">
        <v>101.8</v>
      </c>
      <c r="J22" s="47">
        <v>93.8</v>
      </c>
      <c r="K22" s="47">
        <v>107.2</v>
      </c>
      <c r="L22" s="47">
        <v>107.2</v>
      </c>
      <c r="M22" s="47">
        <v>166.1</v>
      </c>
      <c r="N22" s="47">
        <v>108</v>
      </c>
      <c r="O22" s="47">
        <v>150.32399149516758</v>
      </c>
      <c r="P22" s="47">
        <v>96.774049661600685</v>
      </c>
      <c r="Q22" s="47">
        <v>87.6</v>
      </c>
      <c r="R22" s="47">
        <v>124</v>
      </c>
      <c r="S22" s="47">
        <v>98.3</v>
      </c>
      <c r="T22" s="47">
        <v>100.5</v>
      </c>
      <c r="U22" s="47">
        <v>103.4</v>
      </c>
      <c r="V22" s="47">
        <v>111</v>
      </c>
      <c r="W22" s="47">
        <v>115</v>
      </c>
      <c r="X22" s="48">
        <v>0</v>
      </c>
    </row>
    <row r="23" spans="1:24" ht="15.75" x14ac:dyDescent="0.25">
      <c r="A23" s="9" t="s">
        <v>125</v>
      </c>
      <c r="B23" s="56">
        <v>104.5</v>
      </c>
      <c r="C23" s="57">
        <v>122.4</v>
      </c>
      <c r="D23" s="47">
        <v>115.1</v>
      </c>
      <c r="E23" s="47">
        <v>107.1</v>
      </c>
      <c r="F23" s="47">
        <v>97.9</v>
      </c>
      <c r="G23" s="47">
        <v>122.6</v>
      </c>
      <c r="H23" s="47">
        <v>71.5</v>
      </c>
      <c r="I23" s="47">
        <v>102.3</v>
      </c>
      <c r="J23" s="47">
        <v>114.8</v>
      </c>
      <c r="K23" s="47">
        <v>108.2</v>
      </c>
      <c r="L23" s="47">
        <v>103.4</v>
      </c>
      <c r="M23" s="47">
        <v>90.1</v>
      </c>
      <c r="N23" s="47">
        <v>100.5</v>
      </c>
      <c r="O23" s="47">
        <v>115.91073030119001</v>
      </c>
      <c r="P23" s="47">
        <v>96.733113767792702</v>
      </c>
      <c r="Q23" s="47">
        <v>112.3</v>
      </c>
      <c r="R23" s="47">
        <v>107.2</v>
      </c>
      <c r="S23" s="47">
        <v>107.2</v>
      </c>
      <c r="T23" s="47">
        <v>99.5</v>
      </c>
      <c r="U23" s="47">
        <v>100.2</v>
      </c>
      <c r="V23" s="47">
        <v>117.3</v>
      </c>
      <c r="W23" s="47">
        <v>98.2</v>
      </c>
      <c r="X23" s="48">
        <v>0</v>
      </c>
    </row>
    <row r="24" spans="1:24" ht="15.75" x14ac:dyDescent="0.25">
      <c r="A24" s="10" t="s">
        <v>52</v>
      </c>
      <c r="B24" s="58">
        <v>105.8</v>
      </c>
      <c r="C24" s="57">
        <v>98.1</v>
      </c>
      <c r="D24" s="47">
        <v>100</v>
      </c>
      <c r="E24" s="47">
        <v>103.7</v>
      </c>
      <c r="F24" s="47">
        <v>99.2</v>
      </c>
      <c r="G24" s="47">
        <v>126</v>
      </c>
      <c r="H24" s="47">
        <v>109.3</v>
      </c>
      <c r="I24" s="47">
        <v>108.1</v>
      </c>
      <c r="J24" s="47">
        <v>118.4</v>
      </c>
      <c r="K24" s="47">
        <v>112.4</v>
      </c>
      <c r="L24" s="47">
        <v>116.5</v>
      </c>
      <c r="M24" s="47">
        <v>97.3</v>
      </c>
      <c r="N24" s="47">
        <v>109.6</v>
      </c>
      <c r="O24" s="47">
        <v>123.80660156719321</v>
      </c>
      <c r="P24" s="47">
        <v>103.88862566827829</v>
      </c>
      <c r="Q24" s="47">
        <v>108.6</v>
      </c>
      <c r="R24" s="47">
        <v>88.1</v>
      </c>
      <c r="S24" s="47">
        <v>97.4</v>
      </c>
      <c r="T24" s="47">
        <v>99.1</v>
      </c>
      <c r="U24" s="47">
        <v>98.7</v>
      </c>
      <c r="V24" s="47">
        <v>107.9</v>
      </c>
      <c r="W24" s="47">
        <v>95.3</v>
      </c>
      <c r="X24" s="48">
        <v>0</v>
      </c>
    </row>
    <row r="25" spans="1:24" s="18" customFormat="1" ht="15.75" x14ac:dyDescent="0.25">
      <c r="A25" s="9" t="s">
        <v>51</v>
      </c>
      <c r="B25" s="56">
        <v>106.8</v>
      </c>
      <c r="C25" s="57">
        <v>92.9</v>
      </c>
      <c r="D25" s="47">
        <v>0</v>
      </c>
      <c r="E25" s="47">
        <v>104.5</v>
      </c>
      <c r="F25" s="47">
        <v>108.5</v>
      </c>
      <c r="G25" s="47">
        <v>94.9</v>
      </c>
      <c r="H25" s="47">
        <v>92.3</v>
      </c>
      <c r="I25" s="47">
        <v>104.9</v>
      </c>
      <c r="J25" s="47">
        <v>103</v>
      </c>
      <c r="K25" s="47">
        <v>125.3</v>
      </c>
      <c r="L25" s="47">
        <v>114.6</v>
      </c>
      <c r="M25" s="47">
        <v>109.9</v>
      </c>
      <c r="N25" s="47">
        <v>106.5</v>
      </c>
      <c r="O25" s="47">
        <v>107.96444244691889</v>
      </c>
      <c r="P25" s="47">
        <v>105.48001753245948</v>
      </c>
      <c r="Q25" s="47">
        <v>115.8</v>
      </c>
      <c r="R25" s="47">
        <v>100.9</v>
      </c>
      <c r="S25" s="47">
        <v>99.4</v>
      </c>
      <c r="T25" s="47">
        <v>100.7</v>
      </c>
      <c r="U25" s="47">
        <v>105.5</v>
      </c>
      <c r="V25" s="47">
        <v>114.4</v>
      </c>
      <c r="W25" s="47">
        <v>101.8</v>
      </c>
      <c r="X25" s="48">
        <v>0</v>
      </c>
    </row>
    <row r="26" spans="1:24" ht="15.75" x14ac:dyDescent="0.25">
      <c r="A26" s="19" t="s">
        <v>1</v>
      </c>
      <c r="B26" s="41">
        <v>106.4</v>
      </c>
      <c r="C26" s="41">
        <v>102.63784455921086</v>
      </c>
      <c r="D26" s="41">
        <v>97.665021291857542</v>
      </c>
      <c r="E26" s="41">
        <v>108.64831936265263</v>
      </c>
      <c r="F26" s="41">
        <v>108.28498050614172</v>
      </c>
      <c r="G26" s="41">
        <v>102.16993485250573</v>
      </c>
      <c r="H26" s="41">
        <v>122.52393128117004</v>
      </c>
      <c r="I26" s="41">
        <v>104.7263894002068</v>
      </c>
      <c r="J26" s="41">
        <v>105.07516369266567</v>
      </c>
      <c r="K26" s="41">
        <v>122.15262306000709</v>
      </c>
      <c r="L26" s="41">
        <v>108.39850374124383</v>
      </c>
      <c r="M26" s="41">
        <v>108.75016661735395</v>
      </c>
      <c r="N26" s="41">
        <v>107.98202779530209</v>
      </c>
      <c r="O26" s="41">
        <v>108.59519968806896</v>
      </c>
      <c r="P26" s="41">
        <v>107.49281917819648</v>
      </c>
      <c r="Q26" s="41">
        <v>112.01076890425783</v>
      </c>
      <c r="R26" s="41">
        <v>108.12628243772633</v>
      </c>
      <c r="S26" s="41">
        <v>98.780946004773043</v>
      </c>
      <c r="T26" s="41">
        <v>98.473470062657469</v>
      </c>
      <c r="U26" s="41">
        <v>103.71589377390491</v>
      </c>
      <c r="V26" s="41">
        <v>111.13140303842066</v>
      </c>
      <c r="W26" s="41">
        <v>103.67063094940396</v>
      </c>
      <c r="X26" s="41">
        <v>0</v>
      </c>
    </row>
    <row r="27" spans="1:24" ht="15.75" x14ac:dyDescent="0.25">
      <c r="A27" s="9" t="s">
        <v>96</v>
      </c>
      <c r="B27" s="56">
        <v>98</v>
      </c>
      <c r="C27" s="57">
        <v>102</v>
      </c>
      <c r="D27" s="47">
        <v>98.7</v>
      </c>
      <c r="E27" s="47">
        <v>94.7</v>
      </c>
      <c r="F27" s="47">
        <v>103.8</v>
      </c>
      <c r="G27" s="47">
        <v>70</v>
      </c>
      <c r="H27" s="47">
        <v>83.5</v>
      </c>
      <c r="I27" s="47">
        <v>104.7</v>
      </c>
      <c r="J27" s="47">
        <v>94.9</v>
      </c>
      <c r="K27" s="47">
        <v>111.4</v>
      </c>
      <c r="L27" s="47">
        <v>100.5</v>
      </c>
      <c r="M27" s="47">
        <v>92.5</v>
      </c>
      <c r="N27" s="47">
        <v>103.3</v>
      </c>
      <c r="O27" s="47">
        <v>112.47653495548829</v>
      </c>
      <c r="P27" s="47">
        <v>100.04065324864821</v>
      </c>
      <c r="Q27" s="47">
        <v>89.7</v>
      </c>
      <c r="R27" s="47">
        <v>98.4</v>
      </c>
      <c r="S27" s="47">
        <v>97.2</v>
      </c>
      <c r="T27" s="47">
        <v>100.5</v>
      </c>
      <c r="U27" s="47">
        <v>98.6</v>
      </c>
      <c r="V27" s="47">
        <v>95.8</v>
      </c>
      <c r="W27" s="47">
        <v>119.8</v>
      </c>
      <c r="X27" s="48">
        <v>0</v>
      </c>
    </row>
    <row r="28" spans="1:24" ht="15.75" x14ac:dyDescent="0.25">
      <c r="A28" s="9" t="s">
        <v>50</v>
      </c>
      <c r="B28" s="56">
        <v>100.8</v>
      </c>
      <c r="C28" s="57">
        <v>107.5</v>
      </c>
      <c r="D28" s="47">
        <v>100.2</v>
      </c>
      <c r="E28" s="47">
        <v>94.4</v>
      </c>
      <c r="F28" s="47">
        <v>99.7</v>
      </c>
      <c r="G28" s="47">
        <v>92.1</v>
      </c>
      <c r="H28" s="47">
        <v>110.6</v>
      </c>
      <c r="I28" s="47">
        <v>110.6</v>
      </c>
      <c r="J28" s="47">
        <v>99.9</v>
      </c>
      <c r="K28" s="47">
        <v>102.5</v>
      </c>
      <c r="L28" s="47">
        <v>83.4</v>
      </c>
      <c r="M28" s="47">
        <v>95.3</v>
      </c>
      <c r="N28" s="47">
        <v>102</v>
      </c>
      <c r="O28" s="47">
        <v>113.20735925172576</v>
      </c>
      <c r="P28" s="47">
        <v>98.312540718012485</v>
      </c>
      <c r="Q28" s="47">
        <v>120.8</v>
      </c>
      <c r="R28" s="47">
        <v>118.6</v>
      </c>
      <c r="S28" s="47">
        <v>99.8</v>
      </c>
      <c r="T28" s="47">
        <v>97.1</v>
      </c>
      <c r="U28" s="47">
        <v>100.3</v>
      </c>
      <c r="V28" s="47">
        <v>120.5</v>
      </c>
      <c r="W28" s="47">
        <v>97.3</v>
      </c>
      <c r="X28" s="48">
        <v>0</v>
      </c>
    </row>
    <row r="29" spans="1:24" ht="15.75" x14ac:dyDescent="0.25">
      <c r="A29" s="9" t="s">
        <v>49</v>
      </c>
      <c r="B29" s="56">
        <v>99.6</v>
      </c>
      <c r="C29" s="57">
        <v>97.5</v>
      </c>
      <c r="D29" s="47">
        <v>97.7</v>
      </c>
      <c r="E29" s="47">
        <v>103.9</v>
      </c>
      <c r="F29" s="47">
        <v>101.9</v>
      </c>
      <c r="G29" s="47">
        <v>94.4</v>
      </c>
      <c r="H29" s="47">
        <v>108.2</v>
      </c>
      <c r="I29" s="47">
        <v>98.3</v>
      </c>
      <c r="J29" s="47">
        <v>97.1</v>
      </c>
      <c r="K29" s="47">
        <v>119.2</v>
      </c>
      <c r="L29" s="47">
        <v>96.6</v>
      </c>
      <c r="M29" s="47">
        <v>91.9</v>
      </c>
      <c r="N29" s="47">
        <v>102.4</v>
      </c>
      <c r="O29" s="47">
        <v>100.08436967611635</v>
      </c>
      <c r="P29" s="47">
        <v>103.03105386299059</v>
      </c>
      <c r="Q29" s="47">
        <v>92.1</v>
      </c>
      <c r="R29" s="47">
        <v>105.3</v>
      </c>
      <c r="S29" s="47">
        <v>99.9</v>
      </c>
      <c r="T29" s="47">
        <v>100.6</v>
      </c>
      <c r="U29" s="47">
        <v>99.5</v>
      </c>
      <c r="V29" s="47">
        <v>94.8</v>
      </c>
      <c r="W29" s="47">
        <v>95.8</v>
      </c>
      <c r="X29" s="48">
        <v>0</v>
      </c>
    </row>
    <row r="30" spans="1:24" ht="15.75" x14ac:dyDescent="0.25">
      <c r="A30" s="5" t="s">
        <v>48</v>
      </c>
      <c r="B30" s="56">
        <v>98.6</v>
      </c>
      <c r="C30" s="57">
        <v>92.1</v>
      </c>
      <c r="D30" s="47">
        <v>97.4</v>
      </c>
      <c r="E30" s="47">
        <v>111.1</v>
      </c>
      <c r="F30" s="47">
        <v>103.5</v>
      </c>
      <c r="G30" s="47">
        <v>82.5</v>
      </c>
      <c r="H30" s="47">
        <v>120.3</v>
      </c>
      <c r="I30" s="47">
        <v>101.3</v>
      </c>
      <c r="J30" s="47">
        <v>86.5</v>
      </c>
      <c r="K30" s="47">
        <v>155.69999999999999</v>
      </c>
      <c r="L30" s="47">
        <v>94.8</v>
      </c>
      <c r="M30" s="47">
        <v>71.8</v>
      </c>
      <c r="N30" s="47">
        <v>98.4</v>
      </c>
      <c r="O30" s="47">
        <v>92.775905114995155</v>
      </c>
      <c r="P30" s="47">
        <v>101.13413151747983</v>
      </c>
      <c r="Q30" s="47">
        <v>62.6</v>
      </c>
      <c r="R30" s="47">
        <v>115.8</v>
      </c>
      <c r="S30" s="47">
        <v>104.5</v>
      </c>
      <c r="T30" s="47">
        <v>101.7</v>
      </c>
      <c r="U30" s="47">
        <v>101</v>
      </c>
      <c r="V30" s="47">
        <v>87.2</v>
      </c>
      <c r="W30" s="47">
        <v>82.3</v>
      </c>
      <c r="X30" s="48">
        <v>0</v>
      </c>
    </row>
    <row r="31" spans="1:24" ht="15.75" x14ac:dyDescent="0.25">
      <c r="A31" s="9" t="s">
        <v>86</v>
      </c>
      <c r="B31" s="56">
        <v>100.4</v>
      </c>
      <c r="C31" s="57">
        <v>97.7</v>
      </c>
      <c r="D31" s="47">
        <v>101</v>
      </c>
      <c r="E31" s="47">
        <v>103.8</v>
      </c>
      <c r="F31" s="47">
        <v>101.7</v>
      </c>
      <c r="G31" s="47">
        <v>95</v>
      </c>
      <c r="H31" s="47">
        <v>97.3</v>
      </c>
      <c r="I31" s="47">
        <v>98.1</v>
      </c>
      <c r="J31" s="47">
        <v>98.4</v>
      </c>
      <c r="K31" s="47">
        <v>116.2</v>
      </c>
      <c r="L31" s="47">
        <v>96.7</v>
      </c>
      <c r="M31" s="47">
        <v>94.9</v>
      </c>
      <c r="N31" s="47">
        <v>102.7</v>
      </c>
      <c r="O31" s="47">
        <v>100.90078091578745</v>
      </c>
      <c r="P31" s="47">
        <v>103.15291218203069</v>
      </c>
      <c r="Q31" s="47">
        <v>96.8</v>
      </c>
      <c r="R31" s="47">
        <v>99.8</v>
      </c>
      <c r="S31" s="47">
        <v>99.1</v>
      </c>
      <c r="T31" s="47">
        <v>100.5</v>
      </c>
      <c r="U31" s="47">
        <v>99.4</v>
      </c>
      <c r="V31" s="47">
        <v>95.7</v>
      </c>
      <c r="W31" s="47">
        <v>96.5</v>
      </c>
      <c r="X31" s="48">
        <v>0</v>
      </c>
    </row>
    <row r="32" spans="1:24" ht="15.75" x14ac:dyDescent="0.25">
      <c r="A32" s="9" t="s">
        <v>97</v>
      </c>
      <c r="B32" s="56">
        <v>102.8</v>
      </c>
      <c r="C32" s="57">
        <v>110.1</v>
      </c>
      <c r="D32" s="47">
        <v>97.5</v>
      </c>
      <c r="E32" s="47">
        <v>101.9</v>
      </c>
      <c r="F32" s="47">
        <v>96.4</v>
      </c>
      <c r="G32" s="47">
        <v>101.8</v>
      </c>
      <c r="H32" s="47">
        <v>124.8</v>
      </c>
      <c r="I32" s="47">
        <v>99.8</v>
      </c>
      <c r="J32" s="47">
        <v>97.9</v>
      </c>
      <c r="K32" s="47">
        <v>124</v>
      </c>
      <c r="L32" s="47">
        <v>112.6</v>
      </c>
      <c r="M32" s="47">
        <v>100.6</v>
      </c>
      <c r="N32" s="47">
        <v>105.8</v>
      </c>
      <c r="O32" s="47">
        <v>116.51437478905645</v>
      </c>
      <c r="P32" s="47">
        <v>101.69824279910713</v>
      </c>
      <c r="Q32" s="47">
        <v>98.1</v>
      </c>
      <c r="R32" s="47">
        <v>104.9</v>
      </c>
      <c r="S32" s="47">
        <v>99.4</v>
      </c>
      <c r="T32" s="47">
        <v>99.3</v>
      </c>
      <c r="U32" s="47">
        <v>100.8</v>
      </c>
      <c r="V32" s="47">
        <v>112.6</v>
      </c>
      <c r="W32" s="47">
        <v>118.9</v>
      </c>
      <c r="X32" s="48">
        <v>0</v>
      </c>
    </row>
    <row r="33" spans="1:24" ht="15.75" x14ac:dyDescent="0.25">
      <c r="A33" s="9" t="s">
        <v>47</v>
      </c>
      <c r="B33" s="56">
        <v>105.9</v>
      </c>
      <c r="C33" s="57">
        <v>106.5</v>
      </c>
      <c r="D33" s="47">
        <v>96.2</v>
      </c>
      <c r="E33" s="47">
        <v>102</v>
      </c>
      <c r="F33" s="47">
        <v>104.8</v>
      </c>
      <c r="G33" s="47">
        <v>102.2</v>
      </c>
      <c r="H33" s="47">
        <v>99.8</v>
      </c>
      <c r="I33" s="47">
        <v>103.2</v>
      </c>
      <c r="J33" s="47">
        <v>103.8</v>
      </c>
      <c r="K33" s="47">
        <v>114.2</v>
      </c>
      <c r="L33" s="47">
        <v>172.5</v>
      </c>
      <c r="M33" s="47">
        <v>109.9</v>
      </c>
      <c r="N33" s="47">
        <v>111.2</v>
      </c>
      <c r="O33" s="47">
        <v>110.01558110687633</v>
      </c>
      <c r="P33" s="47">
        <v>111.94967030088479</v>
      </c>
      <c r="Q33" s="47">
        <v>93.7</v>
      </c>
      <c r="R33" s="47">
        <v>116.7</v>
      </c>
      <c r="S33" s="47">
        <v>97</v>
      </c>
      <c r="T33" s="47">
        <v>100.1</v>
      </c>
      <c r="U33" s="47">
        <v>101.9</v>
      </c>
      <c r="V33" s="47">
        <v>105.5</v>
      </c>
      <c r="W33" s="47">
        <v>99.8</v>
      </c>
      <c r="X33" s="48">
        <v>0</v>
      </c>
    </row>
    <row r="34" spans="1:24" ht="15.75" x14ac:dyDescent="0.25">
      <c r="A34" s="9" t="s">
        <v>98</v>
      </c>
      <c r="B34" s="56">
        <v>112.4</v>
      </c>
      <c r="C34" s="57">
        <v>102.7</v>
      </c>
      <c r="D34" s="47">
        <v>112.8</v>
      </c>
      <c r="E34" s="47">
        <v>111.5</v>
      </c>
      <c r="F34" s="47">
        <v>108.8</v>
      </c>
      <c r="G34" s="47">
        <v>102.3</v>
      </c>
      <c r="H34" s="47">
        <v>152</v>
      </c>
      <c r="I34" s="47">
        <v>111.7</v>
      </c>
      <c r="J34" s="47">
        <v>108.1</v>
      </c>
      <c r="K34" s="47">
        <v>120.1</v>
      </c>
      <c r="L34" s="47">
        <v>116.4</v>
      </c>
      <c r="M34" s="47">
        <v>113.9</v>
      </c>
      <c r="N34" s="47">
        <v>104.4</v>
      </c>
      <c r="O34" s="47">
        <v>104.9006497161627</v>
      </c>
      <c r="P34" s="47">
        <v>103.91869947843438</v>
      </c>
      <c r="Q34" s="47">
        <v>102</v>
      </c>
      <c r="R34" s="47">
        <v>101.5</v>
      </c>
      <c r="S34" s="47">
        <v>99.6</v>
      </c>
      <c r="T34" s="47">
        <v>100.8</v>
      </c>
      <c r="U34" s="47">
        <v>105.8</v>
      </c>
      <c r="V34" s="47">
        <v>101.2</v>
      </c>
      <c r="W34" s="47">
        <v>103.8</v>
      </c>
      <c r="X34" s="48">
        <v>0</v>
      </c>
    </row>
    <row r="35" spans="1:24" ht="15.75" x14ac:dyDescent="0.25">
      <c r="A35" s="9" t="s">
        <v>46</v>
      </c>
      <c r="B35" s="56">
        <v>97.5</v>
      </c>
      <c r="C35" s="57">
        <v>92.8</v>
      </c>
      <c r="D35" s="47">
        <v>85.1</v>
      </c>
      <c r="E35" s="47">
        <v>105.4</v>
      </c>
      <c r="F35" s="47">
        <v>112.4</v>
      </c>
      <c r="G35" s="47">
        <v>103.4</v>
      </c>
      <c r="H35" s="47">
        <v>97.2</v>
      </c>
      <c r="I35" s="47">
        <v>94.2</v>
      </c>
      <c r="J35" s="47">
        <v>102.3</v>
      </c>
      <c r="K35" s="47">
        <v>107.2</v>
      </c>
      <c r="L35" s="47">
        <v>95.5</v>
      </c>
      <c r="M35" s="47">
        <v>92.1</v>
      </c>
      <c r="N35" s="47">
        <v>95.4</v>
      </c>
      <c r="O35" s="47">
        <v>93.43911713359455</v>
      </c>
      <c r="P35" s="47">
        <v>97.563553839931416</v>
      </c>
      <c r="Q35" s="47">
        <v>74.599999999999994</v>
      </c>
      <c r="R35" s="47">
        <v>109.9</v>
      </c>
      <c r="S35" s="47">
        <v>94.4</v>
      </c>
      <c r="T35" s="47">
        <v>98.9</v>
      </c>
      <c r="U35" s="47">
        <v>101.5</v>
      </c>
      <c r="V35" s="47">
        <v>103.6</v>
      </c>
      <c r="W35" s="47">
        <v>85.4</v>
      </c>
      <c r="X35" s="48">
        <v>0</v>
      </c>
    </row>
    <row r="36" spans="1:24" ht="15.75" x14ac:dyDescent="0.25">
      <c r="A36" s="9" t="s">
        <v>45</v>
      </c>
      <c r="B36" s="56">
        <v>104.9</v>
      </c>
      <c r="C36" s="57">
        <v>100.2</v>
      </c>
      <c r="D36" s="47">
        <v>97.2</v>
      </c>
      <c r="E36" s="47">
        <v>107.8</v>
      </c>
      <c r="F36" s="47">
        <v>110.2</v>
      </c>
      <c r="G36" s="47">
        <v>108.1</v>
      </c>
      <c r="H36" s="47">
        <v>105.6</v>
      </c>
      <c r="I36" s="47">
        <v>105</v>
      </c>
      <c r="J36" s="47">
        <v>106.4</v>
      </c>
      <c r="K36" s="47">
        <v>123.8</v>
      </c>
      <c r="L36" s="47">
        <v>102.9</v>
      </c>
      <c r="M36" s="47">
        <v>97.3</v>
      </c>
      <c r="N36" s="47">
        <v>94.3</v>
      </c>
      <c r="O36" s="47">
        <v>89.365943087861552</v>
      </c>
      <c r="P36" s="47">
        <v>95.537714804785296</v>
      </c>
      <c r="Q36" s="47">
        <v>118.5</v>
      </c>
      <c r="R36" s="47">
        <v>152.19999999999999</v>
      </c>
      <c r="S36" s="47">
        <v>97.5</v>
      </c>
      <c r="T36" s="47">
        <v>101.5</v>
      </c>
      <c r="U36" s="47">
        <v>100.1</v>
      </c>
      <c r="V36" s="47">
        <v>100.5</v>
      </c>
      <c r="W36" s="47">
        <v>105.1</v>
      </c>
      <c r="X36" s="48">
        <v>0</v>
      </c>
    </row>
    <row r="37" spans="1:24" ht="15.75" x14ac:dyDescent="0.25">
      <c r="A37" s="9" t="s">
        <v>99</v>
      </c>
      <c r="B37" s="56">
        <v>106.9</v>
      </c>
      <c r="C37" s="57">
        <v>127.6</v>
      </c>
      <c r="D37" s="47">
        <v>104.9</v>
      </c>
      <c r="E37" s="47">
        <v>104.9</v>
      </c>
      <c r="F37" s="47">
        <v>108.3</v>
      </c>
      <c r="G37" s="47">
        <v>106.3</v>
      </c>
      <c r="H37" s="47">
        <v>123.5</v>
      </c>
      <c r="I37" s="47">
        <v>109.8</v>
      </c>
      <c r="J37" s="47">
        <v>104.8</v>
      </c>
      <c r="K37" s="47">
        <v>103.8</v>
      </c>
      <c r="L37" s="47">
        <v>104.8</v>
      </c>
      <c r="M37" s="47">
        <v>102.8</v>
      </c>
      <c r="N37" s="47">
        <v>101.3</v>
      </c>
      <c r="O37" s="47">
        <v>83.189099405459274</v>
      </c>
      <c r="P37" s="47">
        <v>107.50093550363758</v>
      </c>
      <c r="Q37" s="47">
        <v>109</v>
      </c>
      <c r="R37" s="47">
        <v>108.8</v>
      </c>
      <c r="S37" s="47">
        <v>97.3</v>
      </c>
      <c r="T37" s="47">
        <v>101</v>
      </c>
      <c r="U37" s="47">
        <v>103.7</v>
      </c>
      <c r="V37" s="47">
        <v>98.7</v>
      </c>
      <c r="W37" s="47">
        <v>87.1</v>
      </c>
      <c r="X37" s="48">
        <v>0</v>
      </c>
    </row>
    <row r="38" spans="1:24" ht="15.75" x14ac:dyDescent="0.25">
      <c r="A38" s="9" t="s">
        <v>44</v>
      </c>
      <c r="B38" s="56">
        <v>108.4</v>
      </c>
      <c r="C38" s="57">
        <v>87</v>
      </c>
      <c r="D38" s="47">
        <v>89</v>
      </c>
      <c r="E38" s="47">
        <v>114.2</v>
      </c>
      <c r="F38" s="47">
        <v>111.8</v>
      </c>
      <c r="G38" s="47">
        <v>105.1</v>
      </c>
      <c r="H38" s="47">
        <v>124</v>
      </c>
      <c r="I38" s="47">
        <v>104.7</v>
      </c>
      <c r="J38" s="47">
        <v>106.8</v>
      </c>
      <c r="K38" s="47">
        <v>129.19999999999999</v>
      </c>
      <c r="L38" s="47">
        <v>106.2</v>
      </c>
      <c r="M38" s="47">
        <v>111.4</v>
      </c>
      <c r="N38" s="47">
        <v>110.3</v>
      </c>
      <c r="O38" s="47">
        <v>110.24830026975788</v>
      </c>
      <c r="P38" s="47">
        <v>110.26240060768157</v>
      </c>
      <c r="Q38" s="47">
        <v>116.9</v>
      </c>
      <c r="R38" s="47">
        <v>107.7</v>
      </c>
      <c r="S38" s="47">
        <v>100.1</v>
      </c>
      <c r="T38" s="47">
        <v>97.5</v>
      </c>
      <c r="U38" s="47">
        <v>105.8</v>
      </c>
      <c r="V38" s="47">
        <v>114.9</v>
      </c>
      <c r="W38" s="47">
        <v>105.3</v>
      </c>
      <c r="X38" s="48">
        <v>0</v>
      </c>
    </row>
    <row r="39" spans="1:24" s="18" customFormat="1" ht="15.75" x14ac:dyDescent="0.25">
      <c r="A39" s="6" t="s">
        <v>2</v>
      </c>
      <c r="B39" s="41">
        <v>102.9</v>
      </c>
      <c r="C39" s="41">
        <v>90.52781657264876</v>
      </c>
      <c r="D39" s="41">
        <v>100.73621939461206</v>
      </c>
      <c r="E39" s="41">
        <v>104.65057340059465</v>
      </c>
      <c r="F39" s="41">
        <v>103.09906547524407</v>
      </c>
      <c r="G39" s="41">
        <v>109.10050009114272</v>
      </c>
      <c r="H39" s="41">
        <v>112.37562048312024</v>
      </c>
      <c r="I39" s="41">
        <v>104.46753012931413</v>
      </c>
      <c r="J39" s="41">
        <v>99.900926416192647</v>
      </c>
      <c r="K39" s="41">
        <v>110.73922101775911</v>
      </c>
      <c r="L39" s="41">
        <v>117.10487581513094</v>
      </c>
      <c r="M39" s="41">
        <v>104.93386465566992</v>
      </c>
      <c r="N39" s="41">
        <v>103.91942393144105</v>
      </c>
      <c r="O39" s="41">
        <v>99.441296859978081</v>
      </c>
      <c r="P39" s="41">
        <v>105.41020639939471</v>
      </c>
      <c r="Q39" s="41">
        <v>104.79427735021787</v>
      </c>
      <c r="R39" s="41">
        <v>118.32757346605491</v>
      </c>
      <c r="S39" s="41">
        <v>97.438767891287128</v>
      </c>
      <c r="T39" s="41">
        <v>101.44556713732113</v>
      </c>
      <c r="U39" s="41">
        <v>100.35649474523302</v>
      </c>
      <c r="V39" s="41">
        <v>103.1179855975396</v>
      </c>
      <c r="W39" s="41">
        <v>100.1639890991233</v>
      </c>
      <c r="X39" s="41">
        <v>0</v>
      </c>
    </row>
    <row r="40" spans="1:24" ht="15.75" x14ac:dyDescent="0.25">
      <c r="A40" s="5" t="s">
        <v>43</v>
      </c>
      <c r="B40" s="56">
        <v>109.8</v>
      </c>
      <c r="C40" s="57">
        <v>104.4</v>
      </c>
      <c r="D40" s="47">
        <v>108.1</v>
      </c>
      <c r="E40" s="47">
        <v>113.7</v>
      </c>
      <c r="F40" s="47">
        <v>109.7</v>
      </c>
      <c r="G40" s="47">
        <v>102.1</v>
      </c>
      <c r="H40" s="47">
        <v>117.6</v>
      </c>
      <c r="I40" s="47">
        <v>113</v>
      </c>
      <c r="J40" s="47">
        <v>104</v>
      </c>
      <c r="K40" s="47">
        <v>110.3</v>
      </c>
      <c r="L40" s="47">
        <v>106.8</v>
      </c>
      <c r="M40" s="47">
        <v>106.2</v>
      </c>
      <c r="N40" s="47">
        <v>111.7</v>
      </c>
      <c r="O40" s="47">
        <v>111.40555197505491</v>
      </c>
      <c r="P40" s="47">
        <v>111.71167431304619</v>
      </c>
      <c r="Q40" s="47">
        <v>110.5</v>
      </c>
      <c r="R40" s="47">
        <v>126.9</v>
      </c>
      <c r="S40" s="47">
        <v>100.3</v>
      </c>
      <c r="T40" s="47">
        <v>105</v>
      </c>
      <c r="U40" s="47">
        <v>101.8</v>
      </c>
      <c r="V40" s="47">
        <v>99.1</v>
      </c>
      <c r="W40" s="47">
        <v>107.3</v>
      </c>
      <c r="X40" s="48">
        <v>0</v>
      </c>
    </row>
    <row r="41" spans="1:24" ht="15.75" x14ac:dyDescent="0.25">
      <c r="A41" s="5" t="s">
        <v>42</v>
      </c>
      <c r="B41" s="56">
        <v>118.6</v>
      </c>
      <c r="C41" s="57">
        <v>93.6</v>
      </c>
      <c r="D41" s="47">
        <v>99.8</v>
      </c>
      <c r="E41" s="47">
        <v>152.69999999999999</v>
      </c>
      <c r="F41" s="47">
        <v>102.2</v>
      </c>
      <c r="G41" s="47">
        <v>116.9</v>
      </c>
      <c r="H41" s="47">
        <v>127</v>
      </c>
      <c r="I41" s="47">
        <v>123.1</v>
      </c>
      <c r="J41" s="47">
        <v>101.6</v>
      </c>
      <c r="K41" s="47">
        <v>238.1</v>
      </c>
      <c r="L41" s="47">
        <v>127.9</v>
      </c>
      <c r="M41" s="47">
        <v>92.7</v>
      </c>
      <c r="N41" s="47">
        <v>133.19999999999999</v>
      </c>
      <c r="O41" s="47">
        <v>147.37510161522223</v>
      </c>
      <c r="P41" s="47">
        <v>93.603192344809059</v>
      </c>
      <c r="Q41" s="47">
        <v>97.4</v>
      </c>
      <c r="R41" s="47">
        <v>198.6</v>
      </c>
      <c r="S41" s="47">
        <v>100.6</v>
      </c>
      <c r="T41" s="47">
        <v>100.4</v>
      </c>
      <c r="U41" s="47">
        <v>110.2</v>
      </c>
      <c r="V41" s="47">
        <v>375.2</v>
      </c>
      <c r="W41" s="47">
        <v>357.9</v>
      </c>
      <c r="X41" s="48">
        <v>0</v>
      </c>
    </row>
    <row r="42" spans="1:24" ht="15.75" x14ac:dyDescent="0.25">
      <c r="A42" s="5" t="s">
        <v>10</v>
      </c>
      <c r="B42" s="56">
        <v>109</v>
      </c>
      <c r="C42" s="57">
        <v>91.6</v>
      </c>
      <c r="D42" s="47">
        <v>114.2</v>
      </c>
      <c r="E42" s="47">
        <v>117.7</v>
      </c>
      <c r="F42" s="47">
        <v>114.1</v>
      </c>
      <c r="G42" s="47">
        <v>125.2</v>
      </c>
      <c r="H42" s="47">
        <v>115</v>
      </c>
      <c r="I42" s="47">
        <v>105.6</v>
      </c>
      <c r="J42" s="47">
        <v>97</v>
      </c>
      <c r="K42" s="47">
        <v>130.9</v>
      </c>
      <c r="L42" s="47">
        <v>129.6</v>
      </c>
      <c r="M42" s="47">
        <v>98.7</v>
      </c>
      <c r="N42" s="47">
        <v>105.8</v>
      </c>
      <c r="O42" s="47">
        <v>100.85574235169562</v>
      </c>
      <c r="P42" s="47">
        <v>108.22541491240433</v>
      </c>
      <c r="Q42" s="47">
        <v>129.80000000000001</v>
      </c>
      <c r="R42" s="47">
        <v>161.6</v>
      </c>
      <c r="S42" s="47">
        <v>97.2</v>
      </c>
      <c r="T42" s="47">
        <v>101.3</v>
      </c>
      <c r="U42" s="47">
        <v>109.8</v>
      </c>
      <c r="V42" s="47">
        <v>112.2</v>
      </c>
      <c r="W42" s="47">
        <v>110.8</v>
      </c>
      <c r="X42" s="48">
        <v>0</v>
      </c>
    </row>
    <row r="43" spans="1:24" ht="15.75" x14ac:dyDescent="0.25">
      <c r="A43" s="5" t="s">
        <v>41</v>
      </c>
      <c r="B43" s="56">
        <v>102.8</v>
      </c>
      <c r="C43" s="57">
        <v>93.2</v>
      </c>
      <c r="D43" s="47">
        <v>89.7</v>
      </c>
      <c r="E43" s="47">
        <v>99.9</v>
      </c>
      <c r="F43" s="47">
        <v>111.7</v>
      </c>
      <c r="G43" s="47">
        <v>105</v>
      </c>
      <c r="H43" s="47">
        <v>117</v>
      </c>
      <c r="I43" s="47">
        <v>105.7</v>
      </c>
      <c r="J43" s="47">
        <v>98.3</v>
      </c>
      <c r="K43" s="47">
        <v>107.2</v>
      </c>
      <c r="L43" s="47">
        <v>128.9</v>
      </c>
      <c r="M43" s="47">
        <v>105.5</v>
      </c>
      <c r="N43" s="47">
        <v>103.1</v>
      </c>
      <c r="O43" s="47">
        <v>89.79558818159046</v>
      </c>
      <c r="P43" s="47">
        <v>107.10617081009258</v>
      </c>
      <c r="Q43" s="47">
        <v>104.8</v>
      </c>
      <c r="R43" s="47">
        <v>111.1</v>
      </c>
      <c r="S43" s="47">
        <v>97.2</v>
      </c>
      <c r="T43" s="47">
        <v>102.4</v>
      </c>
      <c r="U43" s="47">
        <v>104.1</v>
      </c>
      <c r="V43" s="47">
        <v>92.4</v>
      </c>
      <c r="W43" s="47">
        <v>88.6</v>
      </c>
      <c r="X43" s="48">
        <v>0</v>
      </c>
    </row>
    <row r="44" spans="1:24" ht="15.75" x14ac:dyDescent="0.25">
      <c r="A44" s="5" t="s">
        <v>100</v>
      </c>
      <c r="B44" s="56">
        <v>102.1</v>
      </c>
      <c r="C44" s="57">
        <v>102.2</v>
      </c>
      <c r="D44" s="47">
        <v>102.1</v>
      </c>
      <c r="E44" s="47">
        <v>105.2</v>
      </c>
      <c r="F44" s="47">
        <v>94.5</v>
      </c>
      <c r="G44" s="47">
        <v>102.9</v>
      </c>
      <c r="H44" s="47">
        <v>130.6</v>
      </c>
      <c r="I44" s="47">
        <v>103.9</v>
      </c>
      <c r="J44" s="47">
        <v>103.7</v>
      </c>
      <c r="K44" s="47">
        <v>99.9</v>
      </c>
      <c r="L44" s="47">
        <v>111.4</v>
      </c>
      <c r="M44" s="47">
        <v>86.2</v>
      </c>
      <c r="N44" s="47">
        <v>97.7</v>
      </c>
      <c r="O44" s="47">
        <v>117.10182265402989</v>
      </c>
      <c r="P44" s="47">
        <v>92.653502318666682</v>
      </c>
      <c r="Q44" s="47">
        <v>90</v>
      </c>
      <c r="R44" s="47">
        <v>87.8</v>
      </c>
      <c r="S44" s="47">
        <v>98.1</v>
      </c>
      <c r="T44" s="47">
        <v>98</v>
      </c>
      <c r="U44" s="47">
        <v>103.8</v>
      </c>
      <c r="V44" s="47">
        <v>110.5</v>
      </c>
      <c r="W44" s="47">
        <v>107</v>
      </c>
      <c r="X44" s="48">
        <v>0</v>
      </c>
    </row>
    <row r="45" spans="1:24" ht="15.75" x14ac:dyDescent="0.25">
      <c r="A45" s="5" t="s">
        <v>40</v>
      </c>
      <c r="B45" s="56">
        <v>100.9</v>
      </c>
      <c r="C45" s="57">
        <v>89.4</v>
      </c>
      <c r="D45" s="47">
        <v>93</v>
      </c>
      <c r="E45" s="47">
        <v>101.8</v>
      </c>
      <c r="F45" s="47">
        <v>100.4</v>
      </c>
      <c r="G45" s="47">
        <v>129.30000000000001</v>
      </c>
      <c r="H45" s="47">
        <v>108.6</v>
      </c>
      <c r="I45" s="47">
        <v>102.9</v>
      </c>
      <c r="J45" s="47">
        <v>96.7</v>
      </c>
      <c r="K45" s="47">
        <v>170.2</v>
      </c>
      <c r="L45" s="47">
        <v>113.7</v>
      </c>
      <c r="M45" s="47">
        <v>113.1</v>
      </c>
      <c r="N45" s="47">
        <v>101.8</v>
      </c>
      <c r="O45" s="47">
        <v>99.598450946155083</v>
      </c>
      <c r="P45" s="47">
        <v>102.45740434955329</v>
      </c>
      <c r="Q45" s="47">
        <v>107.8</v>
      </c>
      <c r="R45" s="47">
        <v>119.2</v>
      </c>
      <c r="S45" s="47">
        <v>98.9</v>
      </c>
      <c r="T45" s="47">
        <v>101.8</v>
      </c>
      <c r="U45" s="47">
        <v>79.7</v>
      </c>
      <c r="V45" s="47">
        <v>137</v>
      </c>
      <c r="W45" s="47">
        <v>105.1</v>
      </c>
      <c r="X45" s="48">
        <v>0</v>
      </c>
    </row>
    <row r="46" spans="1:24" ht="15.75" x14ac:dyDescent="0.25">
      <c r="A46" s="5" t="s">
        <v>101</v>
      </c>
      <c r="B46" s="56">
        <v>101.1</v>
      </c>
      <c r="C46" s="57">
        <v>83.9</v>
      </c>
      <c r="D46" s="47">
        <v>104</v>
      </c>
      <c r="E46" s="47">
        <v>107.1</v>
      </c>
      <c r="F46" s="47">
        <v>99.7</v>
      </c>
      <c r="G46" s="47">
        <v>104</v>
      </c>
      <c r="H46" s="47">
        <v>106.2</v>
      </c>
      <c r="I46" s="47">
        <v>101.8</v>
      </c>
      <c r="J46" s="47">
        <v>105.1</v>
      </c>
      <c r="K46" s="47">
        <v>104.7</v>
      </c>
      <c r="L46" s="47">
        <v>99.2</v>
      </c>
      <c r="M46" s="47">
        <v>104.9</v>
      </c>
      <c r="N46" s="47">
        <v>103.8</v>
      </c>
      <c r="O46" s="47">
        <v>107.15448080064063</v>
      </c>
      <c r="P46" s="47">
        <v>102.57302927489729</v>
      </c>
      <c r="Q46" s="47">
        <v>96.6</v>
      </c>
      <c r="R46" s="47">
        <v>109.3</v>
      </c>
      <c r="S46" s="47">
        <v>98.8</v>
      </c>
      <c r="T46" s="47">
        <v>100.3</v>
      </c>
      <c r="U46" s="47">
        <v>100.1</v>
      </c>
      <c r="V46" s="47">
        <v>100</v>
      </c>
      <c r="W46" s="47">
        <v>98.9</v>
      </c>
      <c r="X46" s="48">
        <v>0</v>
      </c>
    </row>
    <row r="47" spans="1:24" ht="15.75" x14ac:dyDescent="0.25">
      <c r="A47" s="9" t="s">
        <v>11</v>
      </c>
      <c r="B47" s="56">
        <v>100.9</v>
      </c>
      <c r="C47" s="57">
        <v>104.6</v>
      </c>
      <c r="D47" s="47">
        <v>61.3</v>
      </c>
      <c r="E47" s="47">
        <v>146.30000000000001</v>
      </c>
      <c r="F47" s="47">
        <v>73.8</v>
      </c>
      <c r="G47" s="47">
        <v>96.7</v>
      </c>
      <c r="H47" s="47">
        <v>89.4</v>
      </c>
      <c r="I47" s="47">
        <v>115.2</v>
      </c>
      <c r="J47" s="47">
        <v>113.3</v>
      </c>
      <c r="K47" s="47">
        <v>52.3</v>
      </c>
      <c r="L47" s="47">
        <v>112.6</v>
      </c>
      <c r="M47" s="47">
        <v>126.5</v>
      </c>
      <c r="N47" s="47">
        <v>106</v>
      </c>
      <c r="O47" s="47">
        <v>136.91818198515867</v>
      </c>
      <c r="P47" s="47">
        <v>98.029399793649148</v>
      </c>
      <c r="Q47" s="47">
        <v>120.1</v>
      </c>
      <c r="R47" s="47">
        <v>83.9</v>
      </c>
      <c r="S47" s="47">
        <v>84.8</v>
      </c>
      <c r="T47" s="47">
        <v>101.1</v>
      </c>
      <c r="U47" s="47">
        <v>101.7</v>
      </c>
      <c r="V47" s="47">
        <v>111.3</v>
      </c>
      <c r="W47" s="47">
        <v>108.2</v>
      </c>
      <c r="X47" s="48">
        <v>0</v>
      </c>
    </row>
    <row r="48" spans="1:24" ht="15.75" x14ac:dyDescent="0.25">
      <c r="A48" s="4" t="s">
        <v>8</v>
      </c>
      <c r="B48" s="41">
        <v>105.6</v>
      </c>
      <c r="C48" s="41">
        <v>97.856115681269983</v>
      </c>
      <c r="D48" s="41">
        <v>109.37210676022926</v>
      </c>
      <c r="E48" s="41">
        <v>107.98865336371021</v>
      </c>
      <c r="F48" s="41">
        <v>108.73138466539645</v>
      </c>
      <c r="G48" s="41">
        <v>110.2271440782049</v>
      </c>
      <c r="H48" s="41">
        <v>120.23883049626414</v>
      </c>
      <c r="I48" s="41">
        <v>104.1290887169551</v>
      </c>
      <c r="J48" s="41">
        <v>112.93193133703494</v>
      </c>
      <c r="K48" s="41">
        <v>113.99073596469846</v>
      </c>
      <c r="L48" s="41">
        <v>101.18610948173973</v>
      </c>
      <c r="M48" s="41">
        <v>97.719700718392474</v>
      </c>
      <c r="N48" s="41">
        <v>105.90305687706893</v>
      </c>
      <c r="O48" s="41">
        <v>130.65665534193602</v>
      </c>
      <c r="P48" s="41">
        <v>102.15937519840477</v>
      </c>
      <c r="Q48" s="41">
        <v>116.66108258506911</v>
      </c>
      <c r="R48" s="41">
        <v>103.13996336304628</v>
      </c>
      <c r="S48" s="41">
        <v>100.34471457117714</v>
      </c>
      <c r="T48" s="41">
        <v>101.15794529942686</v>
      </c>
      <c r="U48" s="41">
        <v>104.57803240138989</v>
      </c>
      <c r="V48" s="41">
        <v>96.040322678907259</v>
      </c>
      <c r="W48" s="41">
        <v>110.36860227206896</v>
      </c>
      <c r="X48" s="41">
        <v>0</v>
      </c>
    </row>
    <row r="49" spans="1:24" ht="15.75" x14ac:dyDescent="0.25">
      <c r="A49" s="9" t="s">
        <v>39</v>
      </c>
      <c r="B49" s="56">
        <v>104.4</v>
      </c>
      <c r="C49" s="57">
        <v>104.8</v>
      </c>
      <c r="D49" s="47">
        <v>93.3</v>
      </c>
      <c r="E49" s="47">
        <v>104.7</v>
      </c>
      <c r="F49" s="47">
        <v>154.80000000000001</v>
      </c>
      <c r="G49" s="47">
        <v>148.5</v>
      </c>
      <c r="H49" s="47">
        <v>107.2</v>
      </c>
      <c r="I49" s="47">
        <v>101.6</v>
      </c>
      <c r="J49" s="47">
        <v>106.6</v>
      </c>
      <c r="K49" s="47">
        <v>103</v>
      </c>
      <c r="L49" s="47">
        <v>101.8</v>
      </c>
      <c r="M49" s="47">
        <v>97.2</v>
      </c>
      <c r="N49" s="47">
        <v>106.5</v>
      </c>
      <c r="O49" s="47">
        <v>172.70550507923195</v>
      </c>
      <c r="P49" s="47">
        <v>103.31937272319426</v>
      </c>
      <c r="Q49" s="47">
        <v>100.2</v>
      </c>
      <c r="R49" s="47">
        <v>109.1</v>
      </c>
      <c r="S49" s="47">
        <v>98.9</v>
      </c>
      <c r="T49" s="47">
        <v>100.6</v>
      </c>
      <c r="U49" s="47">
        <v>100.6</v>
      </c>
      <c r="V49" s="47">
        <v>96.1</v>
      </c>
      <c r="W49" s="47">
        <v>100.4</v>
      </c>
      <c r="X49" s="48">
        <v>0</v>
      </c>
    </row>
    <row r="50" spans="1:24" s="18" customFormat="1" ht="15.75" x14ac:dyDescent="0.25">
      <c r="A50" s="9" t="s">
        <v>102</v>
      </c>
      <c r="B50" s="56">
        <v>101.3</v>
      </c>
      <c r="C50" s="57">
        <v>101.8</v>
      </c>
      <c r="D50" s="47">
        <v>88.4</v>
      </c>
      <c r="E50" s="47">
        <v>96.8</v>
      </c>
      <c r="F50" s="47">
        <v>141.6</v>
      </c>
      <c r="G50" s="47">
        <v>133.1</v>
      </c>
      <c r="H50" s="47">
        <v>86.3</v>
      </c>
      <c r="I50" s="47">
        <v>105.5</v>
      </c>
      <c r="J50" s="47">
        <v>111.6</v>
      </c>
      <c r="K50" s="47">
        <v>124.6</v>
      </c>
      <c r="L50" s="47">
        <v>113.2</v>
      </c>
      <c r="M50" s="47">
        <v>95.6</v>
      </c>
      <c r="N50" s="47">
        <v>88.4</v>
      </c>
      <c r="O50" s="47">
        <v>89.40766043626283</v>
      </c>
      <c r="P50" s="47">
        <v>88.378128358997685</v>
      </c>
      <c r="Q50" s="47">
        <v>95.3</v>
      </c>
      <c r="R50" s="47">
        <v>125.3</v>
      </c>
      <c r="S50" s="47">
        <v>105.8</v>
      </c>
      <c r="T50" s="47">
        <v>104.2</v>
      </c>
      <c r="U50" s="47">
        <v>105.2</v>
      </c>
      <c r="V50" s="47">
        <v>92.5</v>
      </c>
      <c r="W50" s="47">
        <v>99.7</v>
      </c>
      <c r="X50" s="48">
        <v>0</v>
      </c>
    </row>
    <row r="51" spans="1:24" ht="15.75" x14ac:dyDescent="0.25">
      <c r="A51" s="9" t="s">
        <v>38</v>
      </c>
      <c r="B51" s="56">
        <v>107.3</v>
      </c>
      <c r="C51" s="57">
        <v>105.2</v>
      </c>
      <c r="D51" s="47">
        <v>75.599999999999994</v>
      </c>
      <c r="E51" s="47">
        <v>119.6</v>
      </c>
      <c r="F51" s="47">
        <v>113</v>
      </c>
      <c r="G51" s="47">
        <v>97.6</v>
      </c>
      <c r="H51" s="47">
        <v>104.6</v>
      </c>
      <c r="I51" s="47">
        <v>105.3</v>
      </c>
      <c r="J51" s="47">
        <v>123.1</v>
      </c>
      <c r="K51" s="47">
        <v>130.6</v>
      </c>
      <c r="L51" s="47">
        <v>92.7</v>
      </c>
      <c r="M51" s="47">
        <v>87.5</v>
      </c>
      <c r="N51" s="47">
        <v>112.5</v>
      </c>
      <c r="O51" s="47">
        <v>140.7070277704839</v>
      </c>
      <c r="P51" s="47">
        <v>107.55769959891161</v>
      </c>
      <c r="Q51" s="47">
        <v>111.1</v>
      </c>
      <c r="R51" s="47">
        <v>121.9</v>
      </c>
      <c r="S51" s="47">
        <v>103.2</v>
      </c>
      <c r="T51" s="47">
        <v>100.7</v>
      </c>
      <c r="U51" s="47">
        <v>102</v>
      </c>
      <c r="V51" s="47">
        <v>105.7</v>
      </c>
      <c r="W51" s="47">
        <v>188.1</v>
      </c>
      <c r="X51" s="48">
        <v>0</v>
      </c>
    </row>
    <row r="52" spans="1:24" ht="15.75" x14ac:dyDescent="0.25">
      <c r="A52" s="9" t="s">
        <v>37</v>
      </c>
      <c r="B52" s="56">
        <v>102.9</v>
      </c>
      <c r="C52" s="57">
        <v>91.4</v>
      </c>
      <c r="D52" s="47">
        <v>109.4</v>
      </c>
      <c r="E52" s="47">
        <v>100.1</v>
      </c>
      <c r="F52" s="47">
        <v>102.5</v>
      </c>
      <c r="G52" s="47">
        <v>83.4</v>
      </c>
      <c r="H52" s="47">
        <v>105.3</v>
      </c>
      <c r="I52" s="47">
        <v>116.2</v>
      </c>
      <c r="J52" s="47">
        <v>126.6</v>
      </c>
      <c r="K52" s="47">
        <v>234.7</v>
      </c>
      <c r="L52" s="47">
        <v>92.9</v>
      </c>
      <c r="M52" s="47">
        <v>94.5</v>
      </c>
      <c r="N52" s="47">
        <v>102.7</v>
      </c>
      <c r="O52" s="47">
        <v>142.65618470648621</v>
      </c>
      <c r="P52" s="47">
        <v>99.591566256746688</v>
      </c>
      <c r="Q52" s="47">
        <v>73.900000000000006</v>
      </c>
      <c r="R52" s="47">
        <v>70.3</v>
      </c>
      <c r="S52" s="47">
        <v>95.9</v>
      </c>
      <c r="T52" s="47">
        <v>100.4</v>
      </c>
      <c r="U52" s="47">
        <v>114.4</v>
      </c>
      <c r="V52" s="47">
        <v>107.3</v>
      </c>
      <c r="W52" s="47">
        <v>98.2</v>
      </c>
      <c r="X52" s="48">
        <v>0</v>
      </c>
    </row>
    <row r="53" spans="1:24" ht="15.75" x14ac:dyDescent="0.25">
      <c r="A53" s="9" t="s">
        <v>36</v>
      </c>
      <c r="B53" s="56">
        <v>103.4</v>
      </c>
      <c r="C53" s="57">
        <v>102.7</v>
      </c>
      <c r="D53" s="47">
        <v>71</v>
      </c>
      <c r="E53" s="47">
        <v>118.5</v>
      </c>
      <c r="F53" s="47">
        <v>99.3</v>
      </c>
      <c r="G53" s="47">
        <v>98.2</v>
      </c>
      <c r="H53" s="47">
        <v>111.8</v>
      </c>
      <c r="I53" s="47">
        <v>107.8</v>
      </c>
      <c r="J53" s="47">
        <v>106.2</v>
      </c>
      <c r="K53" s="47">
        <v>102.2</v>
      </c>
      <c r="L53" s="47">
        <v>97.7</v>
      </c>
      <c r="M53" s="47">
        <v>97.2</v>
      </c>
      <c r="N53" s="47">
        <v>102.1</v>
      </c>
      <c r="O53" s="47">
        <v>153.08801466508402</v>
      </c>
      <c r="P53" s="47">
        <v>98.923736084692649</v>
      </c>
      <c r="Q53" s="47">
        <v>142.69999999999999</v>
      </c>
      <c r="R53" s="47">
        <v>74.099999999999994</v>
      </c>
      <c r="S53" s="47">
        <v>99.6</v>
      </c>
      <c r="T53" s="47">
        <v>100</v>
      </c>
      <c r="U53" s="47">
        <v>96.5</v>
      </c>
      <c r="V53" s="47">
        <v>91.7</v>
      </c>
      <c r="W53" s="47">
        <v>146</v>
      </c>
      <c r="X53" s="48">
        <v>0</v>
      </c>
    </row>
    <row r="54" spans="1:24" ht="15.75" x14ac:dyDescent="0.25">
      <c r="A54" s="9" t="s">
        <v>35</v>
      </c>
      <c r="B54" s="56">
        <v>122.6</v>
      </c>
      <c r="C54" s="57">
        <v>100.8</v>
      </c>
      <c r="D54" s="47">
        <v>199</v>
      </c>
      <c r="E54" s="47">
        <v>158.19999999999999</v>
      </c>
      <c r="F54" s="47">
        <v>96.6</v>
      </c>
      <c r="G54" s="47">
        <v>102.6</v>
      </c>
      <c r="H54" s="47">
        <v>188.5</v>
      </c>
      <c r="I54" s="47">
        <v>101.8</v>
      </c>
      <c r="J54" s="47">
        <v>143.30000000000001</v>
      </c>
      <c r="K54" s="47">
        <v>110.8</v>
      </c>
      <c r="L54" s="47">
        <v>133.1</v>
      </c>
      <c r="M54" s="47">
        <v>118</v>
      </c>
      <c r="N54" s="47">
        <v>113.6</v>
      </c>
      <c r="O54" s="47">
        <v>242.74498058488257</v>
      </c>
      <c r="P54" s="47">
        <v>93.662485879109838</v>
      </c>
      <c r="Q54" s="47">
        <v>147</v>
      </c>
      <c r="R54" s="47">
        <v>124.9</v>
      </c>
      <c r="S54" s="47">
        <v>102.9</v>
      </c>
      <c r="T54" s="47">
        <v>105.1</v>
      </c>
      <c r="U54" s="47">
        <v>113.6</v>
      </c>
      <c r="V54" s="47">
        <v>80.099999999999994</v>
      </c>
      <c r="W54" s="47">
        <v>118.1</v>
      </c>
      <c r="X54" s="48">
        <v>0</v>
      </c>
    </row>
    <row r="55" spans="1:24" ht="15.75" x14ac:dyDescent="0.25">
      <c r="A55" s="9" t="s">
        <v>103</v>
      </c>
      <c r="B55" s="56">
        <v>102.3</v>
      </c>
      <c r="C55" s="57">
        <v>87.1</v>
      </c>
      <c r="D55" s="47">
        <v>100.5</v>
      </c>
      <c r="E55" s="47">
        <v>104.5</v>
      </c>
      <c r="F55" s="47">
        <v>104.7</v>
      </c>
      <c r="G55" s="47">
        <v>110.2</v>
      </c>
      <c r="H55" s="47">
        <v>107.7</v>
      </c>
      <c r="I55" s="47">
        <v>104.8</v>
      </c>
      <c r="J55" s="47">
        <v>110.9</v>
      </c>
      <c r="K55" s="47">
        <v>124.9</v>
      </c>
      <c r="L55" s="47">
        <v>98.1</v>
      </c>
      <c r="M55" s="47">
        <v>97.2</v>
      </c>
      <c r="N55" s="47">
        <v>104.8</v>
      </c>
      <c r="O55" s="47">
        <v>105.29274410138771</v>
      </c>
      <c r="P55" s="47">
        <v>104.6125513615128</v>
      </c>
      <c r="Q55" s="47">
        <v>119.8</v>
      </c>
      <c r="R55" s="47">
        <v>102.1</v>
      </c>
      <c r="S55" s="47">
        <v>98.7</v>
      </c>
      <c r="T55" s="47">
        <v>99</v>
      </c>
      <c r="U55" s="47">
        <v>105.3</v>
      </c>
      <c r="V55" s="47">
        <v>100.3</v>
      </c>
      <c r="W55" s="47">
        <v>103.1</v>
      </c>
      <c r="X55" s="48">
        <v>0</v>
      </c>
    </row>
    <row r="56" spans="1:24" ht="15.75" x14ac:dyDescent="0.25">
      <c r="A56" s="4" t="s">
        <v>3</v>
      </c>
      <c r="B56" s="41">
        <v>104.7</v>
      </c>
      <c r="C56" s="41">
        <v>103.61347179379825</v>
      </c>
      <c r="D56" s="41">
        <v>98.786751074087704</v>
      </c>
      <c r="E56" s="41">
        <v>110.37269085846657</v>
      </c>
      <c r="F56" s="41">
        <v>104.07579597562193</v>
      </c>
      <c r="G56" s="41">
        <v>97.356365834247384</v>
      </c>
      <c r="H56" s="41">
        <v>108.29010101908369</v>
      </c>
      <c r="I56" s="41">
        <v>106.06028098682785</v>
      </c>
      <c r="J56" s="41">
        <v>106.23244619603473</v>
      </c>
      <c r="K56" s="41">
        <v>112.39270720435472</v>
      </c>
      <c r="L56" s="41">
        <v>109.67398249631428</v>
      </c>
      <c r="M56" s="41">
        <v>100.4406571696107</v>
      </c>
      <c r="N56" s="41">
        <v>102.153531774367</v>
      </c>
      <c r="O56" s="41">
        <v>102.14547664308868</v>
      </c>
      <c r="P56" s="41">
        <v>102.15645340972731</v>
      </c>
      <c r="Q56" s="41">
        <v>106.76675204568851</v>
      </c>
      <c r="R56" s="41">
        <v>107.87077196867656</v>
      </c>
      <c r="S56" s="41">
        <v>97.341864304025734</v>
      </c>
      <c r="T56" s="41">
        <v>100.35050709865313</v>
      </c>
      <c r="U56" s="41">
        <v>101.86755577519693</v>
      </c>
      <c r="V56" s="41">
        <v>103.47327661235721</v>
      </c>
      <c r="W56" s="41">
        <v>113.4476182675411</v>
      </c>
      <c r="X56" s="41">
        <v>0</v>
      </c>
    </row>
    <row r="57" spans="1:24" ht="15.75" x14ac:dyDescent="0.25">
      <c r="A57" s="9" t="s">
        <v>104</v>
      </c>
      <c r="B57" s="56">
        <v>107.3</v>
      </c>
      <c r="C57" s="57">
        <v>112.9</v>
      </c>
      <c r="D57" s="47">
        <v>95.4</v>
      </c>
      <c r="E57" s="47">
        <v>108.9</v>
      </c>
      <c r="F57" s="47">
        <v>106.3</v>
      </c>
      <c r="G57" s="47">
        <v>111.3</v>
      </c>
      <c r="H57" s="47">
        <v>114.3</v>
      </c>
      <c r="I57" s="47">
        <v>110.9</v>
      </c>
      <c r="J57" s="47">
        <v>107.9</v>
      </c>
      <c r="K57" s="47">
        <v>105.4</v>
      </c>
      <c r="L57" s="47">
        <v>100</v>
      </c>
      <c r="M57" s="47">
        <v>97.9</v>
      </c>
      <c r="N57" s="47">
        <v>104.3</v>
      </c>
      <c r="O57" s="47">
        <v>114.16879515639005</v>
      </c>
      <c r="P57" s="47">
        <v>100.96941873147638</v>
      </c>
      <c r="Q57" s="47">
        <v>111.1</v>
      </c>
      <c r="R57" s="47">
        <v>119.8</v>
      </c>
      <c r="S57" s="47">
        <v>97</v>
      </c>
      <c r="T57" s="47">
        <v>100</v>
      </c>
      <c r="U57" s="47">
        <v>104.5</v>
      </c>
      <c r="V57" s="47">
        <v>102.4</v>
      </c>
      <c r="W57" s="47">
        <v>122.8</v>
      </c>
      <c r="X57" s="48">
        <v>0</v>
      </c>
    </row>
    <row r="58" spans="1:24" s="18" customFormat="1" ht="15.75" x14ac:dyDescent="0.25">
      <c r="A58" s="9" t="s">
        <v>34</v>
      </c>
      <c r="B58" s="56">
        <v>101.4</v>
      </c>
      <c r="C58" s="57">
        <v>98.1</v>
      </c>
      <c r="D58" s="47">
        <v>123.7</v>
      </c>
      <c r="E58" s="47">
        <v>112.3</v>
      </c>
      <c r="F58" s="47">
        <v>107.3</v>
      </c>
      <c r="G58" s="47">
        <v>73.400000000000006</v>
      </c>
      <c r="H58" s="47">
        <v>92.7</v>
      </c>
      <c r="I58" s="47">
        <v>87.1</v>
      </c>
      <c r="J58" s="47">
        <v>105.7</v>
      </c>
      <c r="K58" s="47">
        <v>106.1</v>
      </c>
      <c r="L58" s="47">
        <v>92.2</v>
      </c>
      <c r="M58" s="47">
        <v>100.4</v>
      </c>
      <c r="N58" s="47">
        <v>97.6</v>
      </c>
      <c r="O58" s="47">
        <v>111.62343702004209</v>
      </c>
      <c r="P58" s="47">
        <v>93.394700861883393</v>
      </c>
      <c r="Q58" s="47">
        <v>127.2</v>
      </c>
      <c r="R58" s="47">
        <v>87.3</v>
      </c>
      <c r="S58" s="47">
        <v>98</v>
      </c>
      <c r="T58" s="47">
        <v>99.6</v>
      </c>
      <c r="U58" s="47">
        <v>100.5</v>
      </c>
      <c r="V58" s="47">
        <v>99.8</v>
      </c>
      <c r="W58" s="47">
        <v>123.4</v>
      </c>
      <c r="X58" s="48">
        <v>0</v>
      </c>
    </row>
    <row r="59" spans="1:24" ht="15.75" x14ac:dyDescent="0.25">
      <c r="A59" s="9" t="s">
        <v>33</v>
      </c>
      <c r="B59" s="56">
        <v>106.7</v>
      </c>
      <c r="C59" s="57">
        <v>95</v>
      </c>
      <c r="D59" s="47">
        <v>94.4</v>
      </c>
      <c r="E59" s="47">
        <v>108.1</v>
      </c>
      <c r="F59" s="47">
        <v>101.3</v>
      </c>
      <c r="G59" s="47">
        <v>114.8</v>
      </c>
      <c r="H59" s="47">
        <v>108.8</v>
      </c>
      <c r="I59" s="47">
        <v>112.2</v>
      </c>
      <c r="J59" s="47">
        <v>105.1</v>
      </c>
      <c r="K59" s="47">
        <v>150.30000000000001</v>
      </c>
      <c r="L59" s="47">
        <v>121.6</v>
      </c>
      <c r="M59" s="47">
        <v>95.7</v>
      </c>
      <c r="N59" s="47">
        <v>115.8</v>
      </c>
      <c r="O59" s="47">
        <v>168.71024695130598</v>
      </c>
      <c r="P59" s="47">
        <v>96.253696849303395</v>
      </c>
      <c r="Q59" s="47">
        <v>149.69999999999999</v>
      </c>
      <c r="R59" s="47">
        <v>123.8</v>
      </c>
      <c r="S59" s="47">
        <v>96.7</v>
      </c>
      <c r="T59" s="47">
        <v>98.2</v>
      </c>
      <c r="U59" s="47">
        <v>100.2</v>
      </c>
      <c r="V59" s="47">
        <v>88.6</v>
      </c>
      <c r="W59" s="47">
        <v>107.7</v>
      </c>
      <c r="X59" s="48">
        <v>0</v>
      </c>
    </row>
    <row r="60" spans="1:24" ht="15.75" x14ac:dyDescent="0.25">
      <c r="A60" s="9" t="s">
        <v>32</v>
      </c>
      <c r="B60" s="56">
        <v>104.9</v>
      </c>
      <c r="C60" s="57">
        <v>111.3</v>
      </c>
      <c r="D60" s="47">
        <v>98.3</v>
      </c>
      <c r="E60" s="47">
        <v>105.3</v>
      </c>
      <c r="F60" s="47">
        <v>104.9</v>
      </c>
      <c r="G60" s="47">
        <v>82.2</v>
      </c>
      <c r="H60" s="47">
        <v>115.6</v>
      </c>
      <c r="I60" s="47">
        <v>101.3</v>
      </c>
      <c r="J60" s="47">
        <v>111.9</v>
      </c>
      <c r="K60" s="47">
        <v>116.6</v>
      </c>
      <c r="L60" s="47">
        <v>130</v>
      </c>
      <c r="M60" s="47">
        <v>107</v>
      </c>
      <c r="N60" s="47">
        <v>100.6</v>
      </c>
      <c r="O60" s="47">
        <v>91.626746985675339</v>
      </c>
      <c r="P60" s="47">
        <v>103.94617023132415</v>
      </c>
      <c r="Q60" s="47">
        <v>124.8</v>
      </c>
      <c r="R60" s="47">
        <v>112.2</v>
      </c>
      <c r="S60" s="47">
        <v>98.3</v>
      </c>
      <c r="T60" s="47">
        <v>99.4</v>
      </c>
      <c r="U60" s="47">
        <v>103.7</v>
      </c>
      <c r="V60" s="47">
        <v>122.8</v>
      </c>
      <c r="W60" s="47">
        <v>120.6</v>
      </c>
      <c r="X60" s="48">
        <v>0</v>
      </c>
    </row>
    <row r="61" spans="1:24" ht="15.75" x14ac:dyDescent="0.25">
      <c r="A61" s="9" t="s">
        <v>31</v>
      </c>
      <c r="B61" s="56">
        <v>107.2</v>
      </c>
      <c r="C61" s="57">
        <v>100.5</v>
      </c>
      <c r="D61" s="47">
        <v>97.6</v>
      </c>
      <c r="E61" s="47">
        <v>123.1</v>
      </c>
      <c r="F61" s="47">
        <v>100.7</v>
      </c>
      <c r="G61" s="47">
        <v>114.1</v>
      </c>
      <c r="H61" s="47">
        <v>117.9</v>
      </c>
      <c r="I61" s="47">
        <v>108.9</v>
      </c>
      <c r="J61" s="47">
        <v>101</v>
      </c>
      <c r="K61" s="47">
        <v>114.3</v>
      </c>
      <c r="L61" s="47">
        <v>109.6</v>
      </c>
      <c r="M61" s="47">
        <v>98.8</v>
      </c>
      <c r="N61" s="47">
        <v>100.6</v>
      </c>
      <c r="O61" s="47">
        <v>105.90577487313695</v>
      </c>
      <c r="P61" s="47">
        <v>97.456715918766761</v>
      </c>
      <c r="Q61" s="47">
        <v>137.1</v>
      </c>
      <c r="R61" s="47">
        <v>110.5</v>
      </c>
      <c r="S61" s="47">
        <v>96.3</v>
      </c>
      <c r="T61" s="47">
        <v>97</v>
      </c>
      <c r="U61" s="47">
        <v>99.5</v>
      </c>
      <c r="V61" s="47">
        <v>108.1</v>
      </c>
      <c r="W61" s="47">
        <v>88.9</v>
      </c>
      <c r="X61" s="48">
        <v>0</v>
      </c>
    </row>
    <row r="62" spans="1:24" ht="15.75" x14ac:dyDescent="0.25">
      <c r="A62" s="9" t="s">
        <v>30</v>
      </c>
      <c r="B62" s="56">
        <v>103.8</v>
      </c>
      <c r="C62" s="57">
        <v>106.2</v>
      </c>
      <c r="D62" s="47">
        <v>42.9</v>
      </c>
      <c r="E62" s="47">
        <v>118.5</v>
      </c>
      <c r="F62" s="47">
        <v>101.1</v>
      </c>
      <c r="G62" s="47">
        <v>102.8</v>
      </c>
      <c r="H62" s="47">
        <v>64.2</v>
      </c>
      <c r="I62" s="47">
        <v>105.6</v>
      </c>
      <c r="J62" s="47">
        <v>103.1</v>
      </c>
      <c r="K62" s="47">
        <v>108.9</v>
      </c>
      <c r="L62" s="47">
        <v>101</v>
      </c>
      <c r="M62" s="47">
        <v>85.9</v>
      </c>
      <c r="N62" s="47">
        <v>104.7</v>
      </c>
      <c r="O62" s="47">
        <v>103.84746731437477</v>
      </c>
      <c r="P62" s="47">
        <v>104.75881324221949</v>
      </c>
      <c r="Q62" s="47">
        <v>103.6</v>
      </c>
      <c r="R62" s="47">
        <v>113.3</v>
      </c>
      <c r="S62" s="47">
        <v>94.7</v>
      </c>
      <c r="T62" s="47">
        <v>96.4</v>
      </c>
      <c r="U62" s="47">
        <v>100.3</v>
      </c>
      <c r="V62" s="47">
        <v>108.3</v>
      </c>
      <c r="W62" s="47">
        <v>96.3</v>
      </c>
      <c r="X62" s="48">
        <v>0</v>
      </c>
    </row>
    <row r="63" spans="1:24" ht="15.75" x14ac:dyDescent="0.25">
      <c r="A63" s="9" t="s">
        <v>29</v>
      </c>
      <c r="B63" s="56">
        <v>106.2</v>
      </c>
      <c r="C63" s="57">
        <v>103.3</v>
      </c>
      <c r="D63" s="47">
        <v>101.2</v>
      </c>
      <c r="E63" s="47">
        <v>113.6</v>
      </c>
      <c r="F63" s="47">
        <v>118.3</v>
      </c>
      <c r="G63" s="47">
        <v>107.3</v>
      </c>
      <c r="H63" s="47">
        <v>120</v>
      </c>
      <c r="I63" s="47">
        <v>110.4</v>
      </c>
      <c r="J63" s="47">
        <v>101.9</v>
      </c>
      <c r="K63" s="47">
        <v>111.1</v>
      </c>
      <c r="L63" s="47">
        <v>101.3</v>
      </c>
      <c r="M63" s="47">
        <v>95.2</v>
      </c>
      <c r="N63" s="47">
        <v>100.4</v>
      </c>
      <c r="O63" s="47">
        <v>95.008571202583866</v>
      </c>
      <c r="P63" s="47">
        <v>103.87933256246893</v>
      </c>
      <c r="Q63" s="47">
        <v>108.5</v>
      </c>
      <c r="R63" s="47">
        <v>101.2</v>
      </c>
      <c r="S63" s="47">
        <v>95.6</v>
      </c>
      <c r="T63" s="47">
        <v>99.5</v>
      </c>
      <c r="U63" s="47">
        <v>98.8</v>
      </c>
      <c r="V63" s="47">
        <v>95.9</v>
      </c>
      <c r="W63" s="47">
        <v>101.2</v>
      </c>
      <c r="X63" s="48">
        <v>0</v>
      </c>
    </row>
    <row r="64" spans="1:24" ht="15.75" x14ac:dyDescent="0.25">
      <c r="A64" s="9" t="s">
        <v>105</v>
      </c>
      <c r="B64" s="56">
        <v>106.3</v>
      </c>
      <c r="C64" s="57">
        <v>100.3</v>
      </c>
      <c r="D64" s="47">
        <v>97</v>
      </c>
      <c r="E64" s="47">
        <v>115.6</v>
      </c>
      <c r="F64" s="47">
        <v>103.9</v>
      </c>
      <c r="G64" s="47">
        <v>101.5</v>
      </c>
      <c r="H64" s="47">
        <v>115.2</v>
      </c>
      <c r="I64" s="47">
        <v>106.6</v>
      </c>
      <c r="J64" s="47">
        <v>99.3</v>
      </c>
      <c r="K64" s="47">
        <v>109.8</v>
      </c>
      <c r="L64" s="47">
        <v>99</v>
      </c>
      <c r="M64" s="47">
        <v>98.2</v>
      </c>
      <c r="N64" s="47">
        <v>101.9</v>
      </c>
      <c r="O64" s="47">
        <v>101.50801052576605</v>
      </c>
      <c r="P64" s="47">
        <v>102.01146322006376</v>
      </c>
      <c r="Q64" s="47">
        <v>107.8</v>
      </c>
      <c r="R64" s="47">
        <v>123.4</v>
      </c>
      <c r="S64" s="47">
        <v>95.1</v>
      </c>
      <c r="T64" s="47">
        <v>101</v>
      </c>
      <c r="U64" s="47">
        <v>103.8</v>
      </c>
      <c r="V64" s="47">
        <v>92.2</v>
      </c>
      <c r="W64" s="47">
        <v>102.1</v>
      </c>
      <c r="X64" s="48">
        <v>0</v>
      </c>
    </row>
    <row r="65" spans="1:24" ht="15.75" x14ac:dyDescent="0.25">
      <c r="A65" s="9" t="s">
        <v>106</v>
      </c>
      <c r="B65" s="56">
        <v>104.1</v>
      </c>
      <c r="C65" s="57">
        <v>98.3</v>
      </c>
      <c r="D65" s="47">
        <v>89</v>
      </c>
      <c r="E65" s="47">
        <v>105.8</v>
      </c>
      <c r="F65" s="47">
        <v>102.4</v>
      </c>
      <c r="G65" s="47">
        <v>94.7</v>
      </c>
      <c r="H65" s="47">
        <v>110.5</v>
      </c>
      <c r="I65" s="47">
        <v>106.5</v>
      </c>
      <c r="J65" s="47">
        <v>104</v>
      </c>
      <c r="K65" s="47">
        <v>119.8</v>
      </c>
      <c r="L65" s="47">
        <v>104.3</v>
      </c>
      <c r="M65" s="47">
        <v>98.8</v>
      </c>
      <c r="N65" s="47">
        <v>103.6</v>
      </c>
      <c r="O65" s="47">
        <v>110.2797120485932</v>
      </c>
      <c r="P65" s="47">
        <v>102.51712056658589</v>
      </c>
      <c r="Q65" s="47">
        <v>96.7</v>
      </c>
      <c r="R65" s="47">
        <v>106.9</v>
      </c>
      <c r="S65" s="47">
        <v>99.5</v>
      </c>
      <c r="T65" s="47">
        <v>105.1</v>
      </c>
      <c r="U65" s="47">
        <v>101.9</v>
      </c>
      <c r="V65" s="47">
        <v>105.8</v>
      </c>
      <c r="W65" s="47">
        <v>110</v>
      </c>
      <c r="X65" s="48">
        <v>0</v>
      </c>
    </row>
    <row r="66" spans="1:24" ht="15.75" x14ac:dyDescent="0.25">
      <c r="A66" s="9" t="s">
        <v>107</v>
      </c>
      <c r="B66" s="56">
        <v>101.3</v>
      </c>
      <c r="C66" s="57">
        <v>108.5</v>
      </c>
      <c r="D66" s="47">
        <v>97</v>
      </c>
      <c r="E66" s="47">
        <v>106.1</v>
      </c>
      <c r="F66" s="47">
        <v>100.5</v>
      </c>
      <c r="G66" s="47">
        <v>92.4</v>
      </c>
      <c r="H66" s="47">
        <v>98.2</v>
      </c>
      <c r="I66" s="47">
        <v>108.2</v>
      </c>
      <c r="J66" s="47">
        <v>114.2</v>
      </c>
      <c r="K66" s="47">
        <v>97</v>
      </c>
      <c r="L66" s="47">
        <v>115.7</v>
      </c>
      <c r="M66" s="47">
        <v>96.1</v>
      </c>
      <c r="N66" s="47">
        <v>106.8</v>
      </c>
      <c r="O66" s="47">
        <v>104.23085052368977</v>
      </c>
      <c r="P66" s="47">
        <v>107.40041147319768</v>
      </c>
      <c r="Q66" s="47">
        <v>81.599999999999994</v>
      </c>
      <c r="R66" s="47">
        <v>104.3</v>
      </c>
      <c r="S66" s="47">
        <v>97.5</v>
      </c>
      <c r="T66" s="47">
        <v>99.4</v>
      </c>
      <c r="U66" s="47">
        <v>101</v>
      </c>
      <c r="V66" s="47">
        <v>89.6</v>
      </c>
      <c r="W66" s="47">
        <v>147.69999999999999</v>
      </c>
      <c r="X66" s="48">
        <v>0</v>
      </c>
    </row>
    <row r="67" spans="1:24" ht="15.75" x14ac:dyDescent="0.25">
      <c r="A67" s="9" t="s">
        <v>28</v>
      </c>
      <c r="B67" s="56">
        <v>106.8</v>
      </c>
      <c r="C67" s="57">
        <v>104.7</v>
      </c>
      <c r="D67" s="47">
        <v>99.9</v>
      </c>
      <c r="E67" s="47">
        <v>109.3</v>
      </c>
      <c r="F67" s="47">
        <v>105</v>
      </c>
      <c r="G67" s="47">
        <v>120</v>
      </c>
      <c r="H67" s="47">
        <v>126</v>
      </c>
      <c r="I67" s="47">
        <v>112.8</v>
      </c>
      <c r="J67" s="47">
        <v>101.5</v>
      </c>
      <c r="K67" s="47">
        <v>103</v>
      </c>
      <c r="L67" s="47">
        <v>114.7</v>
      </c>
      <c r="M67" s="47">
        <v>101.2</v>
      </c>
      <c r="N67" s="47">
        <v>101.5</v>
      </c>
      <c r="O67" s="47">
        <v>99.700406985719056</v>
      </c>
      <c r="P67" s="47">
        <v>102.30237193431687</v>
      </c>
      <c r="Q67" s="47">
        <v>104.2</v>
      </c>
      <c r="R67" s="47">
        <v>110.9</v>
      </c>
      <c r="S67" s="47">
        <v>98.2</v>
      </c>
      <c r="T67" s="47">
        <v>100.9</v>
      </c>
      <c r="U67" s="47">
        <v>105.1</v>
      </c>
      <c r="V67" s="47">
        <v>97.8</v>
      </c>
      <c r="W67" s="47">
        <v>100.5</v>
      </c>
      <c r="X67" s="48">
        <v>0</v>
      </c>
    </row>
    <row r="68" spans="1:24" ht="15.75" x14ac:dyDescent="0.25">
      <c r="A68" s="9" t="s">
        <v>27</v>
      </c>
      <c r="B68" s="56">
        <v>104.4</v>
      </c>
      <c r="C68" s="57">
        <v>105.6</v>
      </c>
      <c r="D68" s="47">
        <v>101.8</v>
      </c>
      <c r="E68" s="47">
        <v>117.1</v>
      </c>
      <c r="F68" s="47">
        <v>101.3</v>
      </c>
      <c r="G68" s="47">
        <v>87.1</v>
      </c>
      <c r="H68" s="47">
        <v>91.4</v>
      </c>
      <c r="I68" s="47">
        <v>102.7</v>
      </c>
      <c r="J68" s="47">
        <v>104.2</v>
      </c>
      <c r="K68" s="47">
        <v>108.6</v>
      </c>
      <c r="L68" s="47">
        <v>101.8</v>
      </c>
      <c r="M68" s="47">
        <v>104.3</v>
      </c>
      <c r="N68" s="47">
        <v>101</v>
      </c>
      <c r="O68" s="47">
        <v>101.40325123928331</v>
      </c>
      <c r="P68" s="47">
        <v>100.7920153008501</v>
      </c>
      <c r="Q68" s="47">
        <v>107.5</v>
      </c>
      <c r="R68" s="47">
        <v>98.7</v>
      </c>
      <c r="S68" s="47">
        <v>97.3</v>
      </c>
      <c r="T68" s="47">
        <v>101.3</v>
      </c>
      <c r="U68" s="47">
        <v>101.5</v>
      </c>
      <c r="V68" s="47">
        <v>97.1</v>
      </c>
      <c r="W68" s="47">
        <v>123</v>
      </c>
      <c r="X68" s="48">
        <v>0</v>
      </c>
    </row>
    <row r="69" spans="1:24" ht="15.75" x14ac:dyDescent="0.25">
      <c r="A69" s="9" t="s">
        <v>26</v>
      </c>
      <c r="B69" s="56">
        <v>100.3</v>
      </c>
      <c r="C69" s="57">
        <v>92.9</v>
      </c>
      <c r="D69" s="47">
        <v>92.1</v>
      </c>
      <c r="E69" s="47">
        <v>105.6</v>
      </c>
      <c r="F69" s="47">
        <v>99.9</v>
      </c>
      <c r="G69" s="47">
        <v>116</v>
      </c>
      <c r="H69" s="47">
        <v>99</v>
      </c>
      <c r="I69" s="47">
        <v>103.7</v>
      </c>
      <c r="J69" s="47">
        <v>104.6</v>
      </c>
      <c r="K69" s="47">
        <v>124.7</v>
      </c>
      <c r="L69" s="47">
        <v>108.3</v>
      </c>
      <c r="M69" s="47">
        <v>93.8</v>
      </c>
      <c r="N69" s="47">
        <v>101</v>
      </c>
      <c r="O69" s="47">
        <v>109.69608084980354</v>
      </c>
      <c r="P69" s="47">
        <v>98.508267143740539</v>
      </c>
      <c r="Q69" s="47">
        <v>86.2</v>
      </c>
      <c r="R69" s="47">
        <v>106.4</v>
      </c>
      <c r="S69" s="47">
        <v>98.4</v>
      </c>
      <c r="T69" s="47">
        <v>101.9</v>
      </c>
      <c r="U69" s="47">
        <v>101.8</v>
      </c>
      <c r="V69" s="47">
        <v>87.2</v>
      </c>
      <c r="W69" s="47">
        <v>113.2</v>
      </c>
      <c r="X69" s="48">
        <v>0</v>
      </c>
    </row>
    <row r="70" spans="1:24" ht="15.75" x14ac:dyDescent="0.25">
      <c r="A70" s="9" t="s">
        <v>25</v>
      </c>
      <c r="B70" s="56">
        <v>104.8</v>
      </c>
      <c r="C70" s="57">
        <v>101.6</v>
      </c>
      <c r="D70" s="47">
        <v>100.9</v>
      </c>
      <c r="E70" s="47">
        <v>113.1</v>
      </c>
      <c r="F70" s="47">
        <v>105.9</v>
      </c>
      <c r="G70" s="47">
        <v>98.7</v>
      </c>
      <c r="H70" s="47">
        <v>104.3</v>
      </c>
      <c r="I70" s="47">
        <v>111.9</v>
      </c>
      <c r="J70" s="47">
        <v>108.6</v>
      </c>
      <c r="K70" s="47">
        <v>111.3</v>
      </c>
      <c r="L70" s="47">
        <v>106</v>
      </c>
      <c r="M70" s="47">
        <v>106.7</v>
      </c>
      <c r="N70" s="47">
        <v>98.6</v>
      </c>
      <c r="O70" s="47">
        <v>90.652613190397602</v>
      </c>
      <c r="P70" s="47">
        <v>101.94530239616613</v>
      </c>
      <c r="Q70" s="47">
        <v>92</v>
      </c>
      <c r="R70" s="47">
        <v>102</v>
      </c>
      <c r="S70" s="47">
        <v>95.8</v>
      </c>
      <c r="T70" s="47">
        <v>98.2</v>
      </c>
      <c r="U70" s="47">
        <v>96.4</v>
      </c>
      <c r="V70" s="47">
        <v>104.1</v>
      </c>
      <c r="W70" s="47">
        <v>100.1</v>
      </c>
      <c r="X70" s="48">
        <v>0</v>
      </c>
    </row>
    <row r="71" spans="1:24" ht="15.75" x14ac:dyDescent="0.25">
      <c r="A71" s="7" t="s">
        <v>4</v>
      </c>
      <c r="B71" s="41">
        <v>101.4</v>
      </c>
      <c r="C71" s="41">
        <v>104.31430685924185</v>
      </c>
      <c r="D71" s="41">
        <v>99.990935734241802</v>
      </c>
      <c r="E71" s="41">
        <v>101.63873489180577</v>
      </c>
      <c r="F71" s="41">
        <v>101.18640175187494</v>
      </c>
      <c r="G71" s="41">
        <v>101.5833432087786</v>
      </c>
      <c r="H71" s="41">
        <v>108.6015066776405</v>
      </c>
      <c r="I71" s="41">
        <v>100.62759499557548</v>
      </c>
      <c r="J71" s="41">
        <v>102.62798488352513</v>
      </c>
      <c r="K71" s="41">
        <v>117.83726873037681</v>
      </c>
      <c r="L71" s="41">
        <v>108.02722656231718</v>
      </c>
      <c r="M71" s="41">
        <v>98.872194732168865</v>
      </c>
      <c r="N71" s="41">
        <v>102.39092501499498</v>
      </c>
      <c r="O71" s="41">
        <v>103.11420037400813</v>
      </c>
      <c r="P71" s="41">
        <v>101.96815465030065</v>
      </c>
      <c r="Q71" s="41">
        <v>95.645237483319491</v>
      </c>
      <c r="R71" s="41">
        <v>112.15106419722139</v>
      </c>
      <c r="S71" s="41">
        <v>98.571882645153053</v>
      </c>
      <c r="T71" s="41">
        <v>102.34603497842988</v>
      </c>
      <c r="U71" s="41">
        <v>104.88279104342679</v>
      </c>
      <c r="V71" s="41">
        <v>102.79601130899631</v>
      </c>
      <c r="W71" s="41">
        <v>106.56011763951405</v>
      </c>
      <c r="X71" s="41">
        <v>0</v>
      </c>
    </row>
    <row r="72" spans="1:24" ht="15.75" x14ac:dyDescent="0.25">
      <c r="A72" s="8" t="s">
        <v>108</v>
      </c>
      <c r="B72" s="56">
        <v>107.8</v>
      </c>
      <c r="C72" s="57">
        <v>118.1</v>
      </c>
      <c r="D72" s="47">
        <v>95.8</v>
      </c>
      <c r="E72" s="47">
        <v>122.2</v>
      </c>
      <c r="F72" s="47">
        <v>99.7</v>
      </c>
      <c r="G72" s="47">
        <v>101.6</v>
      </c>
      <c r="H72" s="47">
        <v>106.3</v>
      </c>
      <c r="I72" s="47">
        <v>102.6</v>
      </c>
      <c r="J72" s="47">
        <v>102.9</v>
      </c>
      <c r="K72" s="47">
        <v>114</v>
      </c>
      <c r="L72" s="47">
        <v>100</v>
      </c>
      <c r="M72" s="47">
        <v>90.6</v>
      </c>
      <c r="N72" s="47">
        <v>105.4</v>
      </c>
      <c r="O72" s="47">
        <v>125.82446036852402</v>
      </c>
      <c r="P72" s="47">
        <v>96.591042258070544</v>
      </c>
      <c r="Q72" s="47">
        <v>114.2</v>
      </c>
      <c r="R72" s="47">
        <v>125</v>
      </c>
      <c r="S72" s="47">
        <v>92.7</v>
      </c>
      <c r="T72" s="47">
        <v>98.1</v>
      </c>
      <c r="U72" s="47">
        <v>100.4</v>
      </c>
      <c r="V72" s="47">
        <v>107.9</v>
      </c>
      <c r="W72" s="47">
        <v>105.9</v>
      </c>
      <c r="X72" s="48">
        <v>0</v>
      </c>
    </row>
    <row r="73" spans="1:24" s="18" customFormat="1" ht="15.75" x14ac:dyDescent="0.25">
      <c r="A73" s="8" t="s">
        <v>24</v>
      </c>
      <c r="B73" s="56">
        <v>102.7</v>
      </c>
      <c r="C73" s="57">
        <v>105.5</v>
      </c>
      <c r="D73" s="47">
        <v>126.6</v>
      </c>
      <c r="E73" s="47">
        <v>105.4</v>
      </c>
      <c r="F73" s="47">
        <v>97.9</v>
      </c>
      <c r="G73" s="47">
        <v>99</v>
      </c>
      <c r="H73" s="47">
        <v>118.8</v>
      </c>
      <c r="I73" s="47">
        <v>90</v>
      </c>
      <c r="J73" s="47">
        <v>107.7</v>
      </c>
      <c r="K73" s="47">
        <v>119.6</v>
      </c>
      <c r="L73" s="47">
        <v>114.2</v>
      </c>
      <c r="M73" s="47">
        <v>99.2</v>
      </c>
      <c r="N73" s="47">
        <v>101.5</v>
      </c>
      <c r="O73" s="47">
        <v>96.768237168296949</v>
      </c>
      <c r="P73" s="47">
        <v>104.37139054395945</v>
      </c>
      <c r="Q73" s="47">
        <v>92.7</v>
      </c>
      <c r="R73" s="47">
        <v>109</v>
      </c>
      <c r="S73" s="47">
        <v>97.1</v>
      </c>
      <c r="T73" s="47">
        <v>100.4</v>
      </c>
      <c r="U73" s="47">
        <v>105.2</v>
      </c>
      <c r="V73" s="47">
        <v>114.8</v>
      </c>
      <c r="W73" s="47">
        <v>106.7</v>
      </c>
      <c r="X73" s="48">
        <v>0</v>
      </c>
    </row>
    <row r="74" spans="1:24" ht="15.75" x14ac:dyDescent="0.25">
      <c r="A74" s="9" t="s">
        <v>109</v>
      </c>
      <c r="B74" s="56">
        <v>100.6</v>
      </c>
      <c r="C74" s="57">
        <v>97</v>
      </c>
      <c r="D74" s="47">
        <v>99.9</v>
      </c>
      <c r="E74" s="47">
        <v>96.3</v>
      </c>
      <c r="F74" s="47">
        <v>102.6</v>
      </c>
      <c r="G74" s="47">
        <v>104.5</v>
      </c>
      <c r="H74" s="47">
        <v>106.8</v>
      </c>
      <c r="I74" s="47">
        <v>105.5</v>
      </c>
      <c r="J74" s="47">
        <v>101.2</v>
      </c>
      <c r="K74" s="47">
        <v>117.2</v>
      </c>
      <c r="L74" s="47">
        <v>105.1</v>
      </c>
      <c r="M74" s="47">
        <v>97</v>
      </c>
      <c r="N74" s="47">
        <v>103.8</v>
      </c>
      <c r="O74" s="47">
        <v>103.75655543708768</v>
      </c>
      <c r="P74" s="47">
        <v>103.76216248838348</v>
      </c>
      <c r="Q74" s="47">
        <v>90.3</v>
      </c>
      <c r="R74" s="47">
        <v>119.1</v>
      </c>
      <c r="S74" s="47">
        <v>100.6</v>
      </c>
      <c r="T74" s="47">
        <v>105.5</v>
      </c>
      <c r="U74" s="47">
        <v>105.1</v>
      </c>
      <c r="V74" s="47">
        <v>92.2</v>
      </c>
      <c r="W74" s="47">
        <v>104.3</v>
      </c>
      <c r="X74" s="48">
        <v>0</v>
      </c>
    </row>
    <row r="75" spans="1:24" ht="15.75" x14ac:dyDescent="0.25">
      <c r="A75" s="9" t="s">
        <v>23</v>
      </c>
      <c r="B75" s="56">
        <v>98.2</v>
      </c>
      <c r="C75" s="57">
        <v>83.1</v>
      </c>
      <c r="D75" s="47">
        <v>97.1</v>
      </c>
      <c r="E75" s="47">
        <v>95.8</v>
      </c>
      <c r="F75" s="47">
        <v>96.5</v>
      </c>
      <c r="G75" s="47">
        <v>100.1</v>
      </c>
      <c r="H75" s="47">
        <v>104.9</v>
      </c>
      <c r="I75" s="47">
        <v>107</v>
      </c>
      <c r="J75" s="47">
        <v>102.5</v>
      </c>
      <c r="K75" s="47">
        <v>113.3</v>
      </c>
      <c r="L75" s="47">
        <v>100.8</v>
      </c>
      <c r="M75" s="47">
        <v>94.5</v>
      </c>
      <c r="N75" s="47">
        <v>105.6</v>
      </c>
      <c r="O75" s="47">
        <v>101.56171196516655</v>
      </c>
      <c r="P75" s="47">
        <v>107.77177182589335</v>
      </c>
      <c r="Q75" s="47">
        <v>96.7</v>
      </c>
      <c r="R75" s="47">
        <v>117.3</v>
      </c>
      <c r="S75" s="47">
        <v>100.1</v>
      </c>
      <c r="T75" s="47">
        <v>103.9</v>
      </c>
      <c r="U75" s="47">
        <v>102.1</v>
      </c>
      <c r="V75" s="47">
        <v>82.2</v>
      </c>
      <c r="W75" s="47">
        <v>111.8</v>
      </c>
      <c r="X75" s="48">
        <v>0</v>
      </c>
    </row>
    <row r="76" spans="1:24" ht="15.75" x14ac:dyDescent="0.25">
      <c r="A76" s="5" t="s">
        <v>22</v>
      </c>
      <c r="B76" s="56">
        <v>103.5</v>
      </c>
      <c r="C76" s="57">
        <v>92.1</v>
      </c>
      <c r="D76" s="47">
        <v>105.1</v>
      </c>
      <c r="E76" s="47">
        <v>93.4</v>
      </c>
      <c r="F76" s="47">
        <v>113.4</v>
      </c>
      <c r="G76" s="47">
        <v>105.5</v>
      </c>
      <c r="H76" s="47">
        <v>106.1</v>
      </c>
      <c r="I76" s="47">
        <v>102.5</v>
      </c>
      <c r="J76" s="47">
        <v>97.3</v>
      </c>
      <c r="K76" s="47">
        <v>105.2</v>
      </c>
      <c r="L76" s="47">
        <v>103.1</v>
      </c>
      <c r="M76" s="47">
        <v>91.7</v>
      </c>
      <c r="N76" s="47">
        <v>112</v>
      </c>
      <c r="O76" s="47">
        <v>132.58666695160935</v>
      </c>
      <c r="P76" s="47">
        <v>105.06388533722226</v>
      </c>
      <c r="Q76" s="47">
        <v>85.8</v>
      </c>
      <c r="R76" s="47">
        <v>107.4</v>
      </c>
      <c r="S76" s="47">
        <v>100.7</v>
      </c>
      <c r="T76" s="47">
        <v>104.6</v>
      </c>
      <c r="U76" s="47">
        <v>103.8</v>
      </c>
      <c r="V76" s="47">
        <v>77.099999999999994</v>
      </c>
      <c r="W76" s="47">
        <v>95.8</v>
      </c>
      <c r="X76" s="48">
        <v>0</v>
      </c>
    </row>
    <row r="77" spans="1:24" ht="15.75" x14ac:dyDescent="0.25">
      <c r="A77" s="8" t="s">
        <v>85</v>
      </c>
      <c r="B77" s="56">
        <v>102.6</v>
      </c>
      <c r="C77" s="57">
        <v>99.9</v>
      </c>
      <c r="D77" s="47">
        <v>96.9</v>
      </c>
      <c r="E77" s="47">
        <v>99.9</v>
      </c>
      <c r="F77" s="47">
        <v>107.6</v>
      </c>
      <c r="G77" s="47">
        <v>108</v>
      </c>
      <c r="H77" s="47">
        <v>116.8</v>
      </c>
      <c r="I77" s="47">
        <v>105.2</v>
      </c>
      <c r="J77" s="47">
        <v>102.8</v>
      </c>
      <c r="K77" s="47">
        <v>134.80000000000001</v>
      </c>
      <c r="L77" s="47">
        <v>110.2</v>
      </c>
      <c r="M77" s="47">
        <v>104.7</v>
      </c>
      <c r="N77" s="47">
        <v>99.8</v>
      </c>
      <c r="O77" s="47">
        <v>101.40700644531702</v>
      </c>
      <c r="P77" s="47">
        <v>98.646398785205065</v>
      </c>
      <c r="Q77" s="47">
        <v>89.8</v>
      </c>
      <c r="R77" s="47">
        <v>132.30000000000001</v>
      </c>
      <c r="S77" s="47">
        <v>101.2</v>
      </c>
      <c r="T77" s="47">
        <v>109.1</v>
      </c>
      <c r="U77" s="47">
        <v>111.1</v>
      </c>
      <c r="V77" s="47">
        <v>115.6</v>
      </c>
      <c r="W77" s="47">
        <v>100.4</v>
      </c>
      <c r="X77" s="48">
        <v>0</v>
      </c>
    </row>
    <row r="78" spans="1:24" ht="15.75" x14ac:dyDescent="0.25">
      <c r="A78" s="11" t="s">
        <v>110</v>
      </c>
      <c r="B78" s="56">
        <v>103.2</v>
      </c>
      <c r="C78" s="57">
        <v>106</v>
      </c>
      <c r="D78" s="47">
        <v>92.1</v>
      </c>
      <c r="E78" s="47">
        <v>100.8</v>
      </c>
      <c r="F78" s="47">
        <v>102.8</v>
      </c>
      <c r="G78" s="47">
        <v>100.9</v>
      </c>
      <c r="H78" s="47">
        <v>108.7</v>
      </c>
      <c r="I78" s="47">
        <v>118.4</v>
      </c>
      <c r="J78" s="47">
        <v>98.5</v>
      </c>
      <c r="K78" s="47">
        <v>116.5</v>
      </c>
      <c r="L78" s="47">
        <v>99.3</v>
      </c>
      <c r="M78" s="47">
        <v>102</v>
      </c>
      <c r="N78" s="47">
        <v>101</v>
      </c>
      <c r="O78" s="47">
        <v>112.1080577820442</v>
      </c>
      <c r="P78" s="47">
        <v>94.618213242778523</v>
      </c>
      <c r="Q78" s="47">
        <v>113.9</v>
      </c>
      <c r="R78" s="47">
        <v>101.1</v>
      </c>
      <c r="S78" s="47">
        <v>98.3</v>
      </c>
      <c r="T78" s="47">
        <v>99.9</v>
      </c>
      <c r="U78" s="47">
        <v>104.7</v>
      </c>
      <c r="V78" s="47">
        <v>105.9</v>
      </c>
      <c r="W78" s="47">
        <v>108.9</v>
      </c>
      <c r="X78" s="48">
        <v>0</v>
      </c>
    </row>
    <row r="79" spans="1:24" ht="15.75" x14ac:dyDescent="0.25">
      <c r="A79" s="7" t="s">
        <v>5</v>
      </c>
      <c r="B79" s="41">
        <v>102.9</v>
      </c>
      <c r="C79" s="41">
        <v>108.88630678819302</v>
      </c>
      <c r="D79" s="41">
        <v>98.918870487434688</v>
      </c>
      <c r="E79" s="41">
        <v>103.16317513655395</v>
      </c>
      <c r="F79" s="41">
        <v>100.9302316154928</v>
      </c>
      <c r="G79" s="41">
        <v>103.47560385505055</v>
      </c>
      <c r="H79" s="41">
        <v>110.26430675815782</v>
      </c>
      <c r="I79" s="41">
        <v>103.66331495001127</v>
      </c>
      <c r="J79" s="41">
        <v>104.1850204549411</v>
      </c>
      <c r="K79" s="41">
        <v>111.63655232549038</v>
      </c>
      <c r="L79" s="41">
        <v>101.87369055403018</v>
      </c>
      <c r="M79" s="41">
        <v>102.56220780390855</v>
      </c>
      <c r="N79" s="41">
        <v>103.68019712005294</v>
      </c>
      <c r="O79" s="41">
        <v>104.70500683993107</v>
      </c>
      <c r="P79" s="41">
        <v>103.24147035623793</v>
      </c>
      <c r="Q79" s="41">
        <v>108.9256847842544</v>
      </c>
      <c r="R79" s="41">
        <v>103.11597799061988</v>
      </c>
      <c r="S79" s="41">
        <v>97.484980549817635</v>
      </c>
      <c r="T79" s="41">
        <v>99.870612253375754</v>
      </c>
      <c r="U79" s="41">
        <v>102.18310449363968</v>
      </c>
      <c r="V79" s="41">
        <v>104.62372428463328</v>
      </c>
      <c r="W79" s="41">
        <v>103.74450570475679</v>
      </c>
      <c r="X79" s="41">
        <v>0</v>
      </c>
    </row>
    <row r="80" spans="1:24" ht="15.75" x14ac:dyDescent="0.25">
      <c r="A80" s="8" t="s">
        <v>21</v>
      </c>
      <c r="B80" s="56">
        <v>102.5</v>
      </c>
      <c r="C80" s="57">
        <v>108.3</v>
      </c>
      <c r="D80" s="47">
        <v>96.6</v>
      </c>
      <c r="E80" s="47">
        <v>110.9</v>
      </c>
      <c r="F80" s="47">
        <v>115.7</v>
      </c>
      <c r="G80" s="47">
        <v>100.9</v>
      </c>
      <c r="H80" s="47">
        <v>96</v>
      </c>
      <c r="I80" s="47">
        <v>102.4</v>
      </c>
      <c r="J80" s="47">
        <v>113.8</v>
      </c>
      <c r="K80" s="47">
        <v>115.3</v>
      </c>
      <c r="L80" s="47">
        <v>103</v>
      </c>
      <c r="M80" s="47">
        <v>91.8</v>
      </c>
      <c r="N80" s="47">
        <v>104.1</v>
      </c>
      <c r="O80" s="47">
        <v>89.426664221217152</v>
      </c>
      <c r="P80" s="47">
        <v>108.79715281331966</v>
      </c>
      <c r="Q80" s="47">
        <v>83.4</v>
      </c>
      <c r="R80" s="47">
        <v>72.7</v>
      </c>
      <c r="S80" s="47">
        <v>90.9</v>
      </c>
      <c r="T80" s="47">
        <v>99.1</v>
      </c>
      <c r="U80" s="47">
        <v>109</v>
      </c>
      <c r="V80" s="47">
        <v>195.9</v>
      </c>
      <c r="W80" s="47">
        <v>159.30000000000001</v>
      </c>
      <c r="X80" s="48">
        <v>0</v>
      </c>
    </row>
    <row r="81" spans="1:24" ht="15.75" x14ac:dyDescent="0.25">
      <c r="A81" s="8" t="s">
        <v>20</v>
      </c>
      <c r="B81" s="56">
        <v>106.2</v>
      </c>
      <c r="C81" s="57">
        <v>108.3</v>
      </c>
      <c r="D81" s="47">
        <v>92.4</v>
      </c>
      <c r="E81" s="47">
        <v>72.8</v>
      </c>
      <c r="F81" s="47">
        <v>110.4</v>
      </c>
      <c r="G81" s="47">
        <v>227.3</v>
      </c>
      <c r="H81" s="47">
        <v>178.3</v>
      </c>
      <c r="I81" s="47">
        <v>111.9</v>
      </c>
      <c r="J81" s="47">
        <v>116.4</v>
      </c>
      <c r="K81" s="47">
        <v>132.30000000000001</v>
      </c>
      <c r="L81" s="47">
        <v>107.5</v>
      </c>
      <c r="M81" s="47">
        <v>86.7</v>
      </c>
      <c r="N81" s="47">
        <v>99</v>
      </c>
      <c r="O81" s="47">
        <v>98.027777960608205</v>
      </c>
      <c r="P81" s="47">
        <v>99.093748246289536</v>
      </c>
      <c r="Q81" s="47">
        <v>105</v>
      </c>
      <c r="R81" s="47">
        <v>88.6</v>
      </c>
      <c r="S81" s="47">
        <v>99.7</v>
      </c>
      <c r="T81" s="47">
        <v>100.2</v>
      </c>
      <c r="U81" s="47">
        <v>100.5</v>
      </c>
      <c r="V81" s="47">
        <v>102</v>
      </c>
      <c r="W81" s="47">
        <v>141.30000000000001</v>
      </c>
      <c r="X81" s="48">
        <v>0</v>
      </c>
    </row>
    <row r="82" spans="1:24" s="18" customFormat="1" ht="15.75" x14ac:dyDescent="0.25">
      <c r="A82" s="8" t="s">
        <v>19</v>
      </c>
      <c r="B82" s="56">
        <v>96</v>
      </c>
      <c r="C82" s="57">
        <v>96.6</v>
      </c>
      <c r="D82" s="47">
        <v>75.3</v>
      </c>
      <c r="E82" s="47">
        <v>99.6</v>
      </c>
      <c r="F82" s="47">
        <v>99.6</v>
      </c>
      <c r="G82" s="47">
        <v>83.5</v>
      </c>
      <c r="H82" s="47">
        <v>91.1</v>
      </c>
      <c r="I82" s="47">
        <v>100.3</v>
      </c>
      <c r="J82" s="47">
        <v>106.4</v>
      </c>
      <c r="K82" s="47">
        <v>116.8</v>
      </c>
      <c r="L82" s="47">
        <v>90.3</v>
      </c>
      <c r="M82" s="47">
        <v>96.7</v>
      </c>
      <c r="N82" s="47">
        <v>101.7</v>
      </c>
      <c r="O82" s="47">
        <v>123.33096429331979</v>
      </c>
      <c r="P82" s="47">
        <v>95.536097226545067</v>
      </c>
      <c r="Q82" s="47">
        <v>107.7</v>
      </c>
      <c r="R82" s="47">
        <v>116.9</v>
      </c>
      <c r="S82" s="47">
        <v>100.3</v>
      </c>
      <c r="T82" s="47">
        <v>99.5</v>
      </c>
      <c r="U82" s="47">
        <v>99.9</v>
      </c>
      <c r="V82" s="47">
        <v>98.1</v>
      </c>
      <c r="W82" s="47">
        <v>128.6</v>
      </c>
      <c r="X82" s="48">
        <v>0</v>
      </c>
    </row>
    <row r="83" spans="1:24" ht="15.75" x14ac:dyDescent="0.25">
      <c r="A83" s="8" t="s">
        <v>111</v>
      </c>
      <c r="B83" s="56">
        <v>106.8</v>
      </c>
      <c r="C83" s="57">
        <v>125.5</v>
      </c>
      <c r="D83" s="47">
        <v>102.1</v>
      </c>
      <c r="E83" s="47">
        <v>110</v>
      </c>
      <c r="F83" s="47">
        <v>94.7</v>
      </c>
      <c r="G83" s="47">
        <v>98.6</v>
      </c>
      <c r="H83" s="47">
        <v>131.1</v>
      </c>
      <c r="I83" s="47">
        <v>105.3</v>
      </c>
      <c r="J83" s="47">
        <v>100.5</v>
      </c>
      <c r="K83" s="47">
        <v>109.5</v>
      </c>
      <c r="L83" s="47">
        <v>80.8</v>
      </c>
      <c r="M83" s="47">
        <v>97.9</v>
      </c>
      <c r="N83" s="47">
        <v>107.1</v>
      </c>
      <c r="O83" s="47">
        <v>121.88833139375677</v>
      </c>
      <c r="P83" s="47">
        <v>101.67122539849967</v>
      </c>
      <c r="Q83" s="47">
        <v>114.5</v>
      </c>
      <c r="R83" s="47">
        <v>78.7</v>
      </c>
      <c r="S83" s="47">
        <v>98.6</v>
      </c>
      <c r="T83" s="47">
        <v>98.1</v>
      </c>
      <c r="U83" s="47">
        <v>101.5</v>
      </c>
      <c r="V83" s="47">
        <v>100.7</v>
      </c>
      <c r="W83" s="47">
        <v>96.3</v>
      </c>
      <c r="X83" s="48">
        <v>0</v>
      </c>
    </row>
    <row r="84" spans="1:24" ht="15.75" x14ac:dyDescent="0.25">
      <c r="A84" s="8" t="s">
        <v>112</v>
      </c>
      <c r="B84" s="56">
        <v>101.7</v>
      </c>
      <c r="C84" s="57">
        <v>97</v>
      </c>
      <c r="D84" s="47">
        <v>98</v>
      </c>
      <c r="E84" s="47">
        <v>101.6</v>
      </c>
      <c r="F84" s="47">
        <v>109.6</v>
      </c>
      <c r="G84" s="47">
        <v>100.9</v>
      </c>
      <c r="H84" s="47">
        <v>107.5</v>
      </c>
      <c r="I84" s="47">
        <v>104.1</v>
      </c>
      <c r="J84" s="47">
        <v>102.3</v>
      </c>
      <c r="K84" s="47">
        <v>109.7</v>
      </c>
      <c r="L84" s="47">
        <v>99.7</v>
      </c>
      <c r="M84" s="47">
        <v>108.7</v>
      </c>
      <c r="N84" s="47">
        <v>103.5</v>
      </c>
      <c r="O84" s="47">
        <v>103.55007550760227</v>
      </c>
      <c r="P84" s="47">
        <v>103.46264149615362</v>
      </c>
      <c r="Q84" s="47">
        <v>105.2</v>
      </c>
      <c r="R84" s="47">
        <v>104.9</v>
      </c>
      <c r="S84" s="47">
        <v>97.7</v>
      </c>
      <c r="T84" s="47">
        <v>99.2</v>
      </c>
      <c r="U84" s="47">
        <v>101.9</v>
      </c>
      <c r="V84" s="47">
        <v>102.9</v>
      </c>
      <c r="W84" s="47">
        <v>103.4</v>
      </c>
      <c r="X84" s="48">
        <v>0</v>
      </c>
    </row>
    <row r="85" spans="1:24" ht="15.75" x14ac:dyDescent="0.25">
      <c r="A85" s="8" t="s">
        <v>113</v>
      </c>
      <c r="B85" s="56">
        <v>105.5</v>
      </c>
      <c r="C85" s="57">
        <v>101.7</v>
      </c>
      <c r="D85" s="47">
        <v>108.2</v>
      </c>
      <c r="E85" s="47">
        <v>107.1</v>
      </c>
      <c r="F85" s="47">
        <v>103.7</v>
      </c>
      <c r="G85" s="47">
        <v>101.6</v>
      </c>
      <c r="H85" s="47">
        <v>105.3</v>
      </c>
      <c r="I85" s="47">
        <v>107.8</v>
      </c>
      <c r="J85" s="47">
        <v>101.8</v>
      </c>
      <c r="K85" s="47">
        <v>113.5</v>
      </c>
      <c r="L85" s="47">
        <v>100.1</v>
      </c>
      <c r="M85" s="47">
        <v>100.8</v>
      </c>
      <c r="N85" s="47">
        <v>106.5</v>
      </c>
      <c r="O85" s="47">
        <v>110.3486976167446</v>
      </c>
      <c r="P85" s="47">
        <v>104.80567797312735</v>
      </c>
      <c r="Q85" s="47">
        <v>111.8</v>
      </c>
      <c r="R85" s="47">
        <v>113.6</v>
      </c>
      <c r="S85" s="47">
        <v>95.9</v>
      </c>
      <c r="T85" s="47">
        <v>100.2</v>
      </c>
      <c r="U85" s="47">
        <v>102.4</v>
      </c>
      <c r="V85" s="47">
        <v>110.1</v>
      </c>
      <c r="W85" s="47">
        <v>108.5</v>
      </c>
      <c r="X85" s="48">
        <v>0</v>
      </c>
    </row>
    <row r="86" spans="1:24" ht="15.75" x14ac:dyDescent="0.25">
      <c r="A86" s="64" t="s">
        <v>183</v>
      </c>
      <c r="B86" s="56">
        <v>97.6</v>
      </c>
      <c r="C86" s="57">
        <v>96</v>
      </c>
      <c r="D86" s="47">
        <v>94.5</v>
      </c>
      <c r="E86" s="47">
        <v>87.7</v>
      </c>
      <c r="F86" s="47">
        <v>82.5</v>
      </c>
      <c r="G86" s="47">
        <v>103.2</v>
      </c>
      <c r="H86" s="47">
        <v>104.7</v>
      </c>
      <c r="I86" s="47">
        <v>105.3</v>
      </c>
      <c r="J86" s="47">
        <v>99.6</v>
      </c>
      <c r="K86" s="47">
        <v>114.9</v>
      </c>
      <c r="L86" s="47">
        <v>104.8</v>
      </c>
      <c r="M86" s="47">
        <v>88.8</v>
      </c>
      <c r="N86" s="47">
        <v>103.8</v>
      </c>
      <c r="O86" s="47">
        <v>103.84257408844995</v>
      </c>
      <c r="P86" s="47">
        <v>103.75389913745698</v>
      </c>
      <c r="Q86" s="47">
        <v>114.3</v>
      </c>
      <c r="R86" s="47">
        <v>99.6</v>
      </c>
      <c r="S86" s="47">
        <v>98.2</v>
      </c>
      <c r="T86" s="47">
        <v>101.6</v>
      </c>
      <c r="U86" s="47">
        <v>99</v>
      </c>
      <c r="V86" s="47">
        <v>89</v>
      </c>
      <c r="W86" s="47">
        <v>107.1</v>
      </c>
      <c r="X86" s="48">
        <v>0</v>
      </c>
    </row>
    <row r="87" spans="1:24" ht="15.75" x14ac:dyDescent="0.25">
      <c r="A87" s="8" t="s">
        <v>114</v>
      </c>
      <c r="B87" s="56">
        <v>104.7</v>
      </c>
      <c r="C87" s="57">
        <v>101.7</v>
      </c>
      <c r="D87" s="47">
        <v>85.8</v>
      </c>
      <c r="E87" s="47">
        <v>109.4</v>
      </c>
      <c r="F87" s="47">
        <v>102.7</v>
      </c>
      <c r="G87" s="47">
        <v>99.8</v>
      </c>
      <c r="H87" s="47">
        <v>133.1</v>
      </c>
      <c r="I87" s="47">
        <v>101</v>
      </c>
      <c r="J87" s="47">
        <v>104</v>
      </c>
      <c r="K87" s="47">
        <v>109.9</v>
      </c>
      <c r="L87" s="47">
        <v>108.7</v>
      </c>
      <c r="M87" s="47">
        <v>100.4</v>
      </c>
      <c r="N87" s="47">
        <v>102.8</v>
      </c>
      <c r="O87" s="47">
        <v>98.095486867326784</v>
      </c>
      <c r="P87" s="47">
        <v>105.46669318744866</v>
      </c>
      <c r="Q87" s="47">
        <v>107.5</v>
      </c>
      <c r="R87" s="47">
        <v>110.5</v>
      </c>
      <c r="S87" s="47">
        <v>96.3</v>
      </c>
      <c r="T87" s="47">
        <v>100.2</v>
      </c>
      <c r="U87" s="47">
        <v>104.9</v>
      </c>
      <c r="V87" s="47">
        <v>112.3</v>
      </c>
      <c r="W87" s="47">
        <v>111.1</v>
      </c>
      <c r="X87" s="48">
        <v>0</v>
      </c>
    </row>
    <row r="88" spans="1:24" ht="15.75" x14ac:dyDescent="0.25">
      <c r="A88" s="8" t="s">
        <v>18</v>
      </c>
      <c r="B88" s="56">
        <v>103.9</v>
      </c>
      <c r="C88" s="57">
        <v>123.4</v>
      </c>
      <c r="D88" s="47">
        <v>101.9</v>
      </c>
      <c r="E88" s="47">
        <v>104.6</v>
      </c>
      <c r="F88" s="47">
        <v>99.2</v>
      </c>
      <c r="G88" s="47">
        <v>138</v>
      </c>
      <c r="H88" s="47">
        <v>96.4</v>
      </c>
      <c r="I88" s="47">
        <v>100</v>
      </c>
      <c r="J88" s="47">
        <v>105.6</v>
      </c>
      <c r="K88" s="47">
        <v>113.1</v>
      </c>
      <c r="L88" s="47">
        <v>101.2</v>
      </c>
      <c r="M88" s="47">
        <v>112.8</v>
      </c>
      <c r="N88" s="47">
        <v>102</v>
      </c>
      <c r="O88" s="47">
        <v>107.26749395976709</v>
      </c>
      <c r="P88" s="47">
        <v>100.48744307715636</v>
      </c>
      <c r="Q88" s="47">
        <v>100</v>
      </c>
      <c r="R88" s="47">
        <v>107.7</v>
      </c>
      <c r="S88" s="47">
        <v>97.7</v>
      </c>
      <c r="T88" s="47">
        <v>100.6</v>
      </c>
      <c r="U88" s="47">
        <v>100.6</v>
      </c>
      <c r="V88" s="47">
        <v>100.9</v>
      </c>
      <c r="W88" s="47">
        <v>96.7</v>
      </c>
      <c r="X88" s="48">
        <v>0</v>
      </c>
    </row>
    <row r="89" spans="1:24" ht="15.75" x14ac:dyDescent="0.25">
      <c r="A89" s="11" t="s">
        <v>17</v>
      </c>
      <c r="B89" s="58">
        <v>103.9</v>
      </c>
      <c r="C89" s="57">
        <v>104.1</v>
      </c>
      <c r="D89" s="47">
        <v>94.3</v>
      </c>
      <c r="E89" s="47">
        <v>108.9</v>
      </c>
      <c r="F89" s="47">
        <v>99.7</v>
      </c>
      <c r="G89" s="47">
        <v>88.7</v>
      </c>
      <c r="H89" s="47">
        <v>114.1</v>
      </c>
      <c r="I89" s="47">
        <v>103.5</v>
      </c>
      <c r="J89" s="47">
        <v>128.80000000000001</v>
      </c>
      <c r="K89" s="47">
        <v>105</v>
      </c>
      <c r="L89" s="47">
        <v>102.9</v>
      </c>
      <c r="M89" s="47">
        <v>120.4</v>
      </c>
      <c r="N89" s="47">
        <v>100.8</v>
      </c>
      <c r="O89" s="47">
        <v>96.491818659581213</v>
      </c>
      <c r="P89" s="47">
        <v>102.96511554205551</v>
      </c>
      <c r="Q89" s="47">
        <v>116.9</v>
      </c>
      <c r="R89" s="47">
        <v>93.2</v>
      </c>
      <c r="S89" s="47">
        <v>99.4</v>
      </c>
      <c r="T89" s="47">
        <v>99.1</v>
      </c>
      <c r="U89" s="47">
        <v>106.4</v>
      </c>
      <c r="V89" s="47">
        <v>99.4</v>
      </c>
      <c r="W89" s="47">
        <v>74.2</v>
      </c>
      <c r="X89" s="48">
        <v>0</v>
      </c>
    </row>
    <row r="90" spans="1:24" ht="15.75" x14ac:dyDescent="0.25">
      <c r="A90" s="7" t="s">
        <v>6</v>
      </c>
      <c r="B90" s="41">
        <v>104.2</v>
      </c>
      <c r="C90" s="41">
        <v>94.501950560458894</v>
      </c>
      <c r="D90" s="41">
        <v>105.10043442836769</v>
      </c>
      <c r="E90" s="41">
        <v>110.28131416801629</v>
      </c>
      <c r="F90" s="41">
        <v>97.306328767696385</v>
      </c>
      <c r="G90" s="41">
        <v>99.957151819573141</v>
      </c>
      <c r="H90" s="41">
        <v>111.13968949568695</v>
      </c>
      <c r="I90" s="41">
        <v>102.70444268467133</v>
      </c>
      <c r="J90" s="41">
        <v>101.653480945078</v>
      </c>
      <c r="K90" s="41">
        <v>117.49446699666966</v>
      </c>
      <c r="L90" s="41">
        <v>102.27216735699764</v>
      </c>
      <c r="M90" s="41">
        <v>102.22138698738267</v>
      </c>
      <c r="N90" s="41">
        <v>106.82980709577174</v>
      </c>
      <c r="O90" s="41">
        <v>109.37771940650897</v>
      </c>
      <c r="P90" s="41">
        <v>105.74270380400321</v>
      </c>
      <c r="Q90" s="41">
        <v>112.02098121510656</v>
      </c>
      <c r="R90" s="41">
        <v>111.13884187100777</v>
      </c>
      <c r="S90" s="41">
        <v>99.513250652255564</v>
      </c>
      <c r="T90" s="41">
        <v>100.33618656684817</v>
      </c>
      <c r="U90" s="41">
        <v>101.67979435096146</v>
      </c>
      <c r="V90" s="41">
        <v>102.0208766279066</v>
      </c>
      <c r="W90" s="41">
        <v>109.11330085502675</v>
      </c>
      <c r="X90" s="41">
        <v>0</v>
      </c>
    </row>
    <row r="91" spans="1:24" ht="15.75" x14ac:dyDescent="0.25">
      <c r="A91" s="8" t="s">
        <v>115</v>
      </c>
      <c r="B91" s="59">
        <v>102.2</v>
      </c>
      <c r="C91" s="57">
        <v>100.7</v>
      </c>
      <c r="D91" s="47">
        <v>92.8</v>
      </c>
      <c r="E91" s="47">
        <v>100.7</v>
      </c>
      <c r="F91" s="47">
        <v>114.4</v>
      </c>
      <c r="G91" s="47">
        <v>90.7</v>
      </c>
      <c r="H91" s="47">
        <v>96.5</v>
      </c>
      <c r="I91" s="47">
        <v>105.4</v>
      </c>
      <c r="J91" s="47">
        <v>102.2</v>
      </c>
      <c r="K91" s="47">
        <v>132.1</v>
      </c>
      <c r="L91" s="47">
        <v>89.2</v>
      </c>
      <c r="M91" s="47">
        <v>97.9</v>
      </c>
      <c r="N91" s="47">
        <v>104.4</v>
      </c>
      <c r="O91" s="47">
        <v>106.67362488266434</v>
      </c>
      <c r="P91" s="47">
        <v>103.90561907518243</v>
      </c>
      <c r="Q91" s="47">
        <v>132.1</v>
      </c>
      <c r="R91" s="47">
        <v>113.5</v>
      </c>
      <c r="S91" s="47">
        <v>99.4</v>
      </c>
      <c r="T91" s="47">
        <v>100.7</v>
      </c>
      <c r="U91" s="47">
        <v>101.3</v>
      </c>
      <c r="V91" s="47">
        <v>108.6</v>
      </c>
      <c r="W91" s="47">
        <v>104.6</v>
      </c>
      <c r="X91" s="48">
        <v>0</v>
      </c>
    </row>
    <row r="92" spans="1:24" ht="15.75" x14ac:dyDescent="0.25">
      <c r="A92" s="8" t="s">
        <v>116</v>
      </c>
      <c r="B92" s="56">
        <v>103.4</v>
      </c>
      <c r="C92" s="57">
        <v>100.4</v>
      </c>
      <c r="D92" s="47">
        <v>104.9</v>
      </c>
      <c r="E92" s="47">
        <v>109.8</v>
      </c>
      <c r="F92" s="47">
        <v>87.3</v>
      </c>
      <c r="G92" s="47">
        <v>96.3</v>
      </c>
      <c r="H92" s="47">
        <v>97.5</v>
      </c>
      <c r="I92" s="47">
        <v>104.4</v>
      </c>
      <c r="J92" s="47">
        <v>108.7</v>
      </c>
      <c r="K92" s="47">
        <v>109.6</v>
      </c>
      <c r="L92" s="47">
        <v>96.4</v>
      </c>
      <c r="M92" s="47">
        <v>88.8</v>
      </c>
      <c r="N92" s="47">
        <v>109.5</v>
      </c>
      <c r="O92" s="47">
        <v>118.78497468355096</v>
      </c>
      <c r="P92" s="47">
        <v>105.89792507123352</v>
      </c>
      <c r="Q92" s="47">
        <v>92.1</v>
      </c>
      <c r="R92" s="47">
        <v>109.4</v>
      </c>
      <c r="S92" s="47">
        <v>100.8</v>
      </c>
      <c r="T92" s="47">
        <v>103</v>
      </c>
      <c r="U92" s="47">
        <v>103.6</v>
      </c>
      <c r="V92" s="47">
        <v>100.9</v>
      </c>
      <c r="W92" s="47">
        <v>110.6</v>
      </c>
      <c r="X92" s="48">
        <v>0</v>
      </c>
    </row>
    <row r="93" spans="1:24" s="18" customFormat="1" ht="15.75" x14ac:dyDescent="0.25">
      <c r="A93" s="8" t="s">
        <v>7</v>
      </c>
      <c r="B93" s="56">
        <v>105.1</v>
      </c>
      <c r="C93" s="57">
        <v>97.8</v>
      </c>
      <c r="D93" s="47">
        <v>127.1</v>
      </c>
      <c r="E93" s="47">
        <v>99.7</v>
      </c>
      <c r="F93" s="47">
        <v>101.7</v>
      </c>
      <c r="G93" s="47">
        <v>126.8</v>
      </c>
      <c r="H93" s="47">
        <v>81.3</v>
      </c>
      <c r="I93" s="47">
        <v>104.1</v>
      </c>
      <c r="J93" s="47">
        <v>104.5</v>
      </c>
      <c r="K93" s="47">
        <v>120.5</v>
      </c>
      <c r="L93" s="47">
        <v>99.8</v>
      </c>
      <c r="M93" s="47">
        <v>91.3</v>
      </c>
      <c r="N93" s="47">
        <v>93.5</v>
      </c>
      <c r="O93" s="47">
        <v>108.43696588346101</v>
      </c>
      <c r="P93" s="47">
        <v>89.927198573007757</v>
      </c>
      <c r="Q93" s="47">
        <v>108</v>
      </c>
      <c r="R93" s="47">
        <v>70.3</v>
      </c>
      <c r="S93" s="47">
        <v>98.6</v>
      </c>
      <c r="T93" s="47">
        <v>99</v>
      </c>
      <c r="U93" s="47">
        <v>104.8</v>
      </c>
      <c r="V93" s="47">
        <v>102.8</v>
      </c>
      <c r="W93" s="47">
        <v>102.6</v>
      </c>
      <c r="X93" s="48">
        <v>0</v>
      </c>
    </row>
    <row r="94" spans="1:24" ht="15.75" x14ac:dyDescent="0.25">
      <c r="A94" s="8" t="s">
        <v>16</v>
      </c>
      <c r="B94" s="56">
        <v>96.4</v>
      </c>
      <c r="C94" s="57">
        <v>85</v>
      </c>
      <c r="D94" s="47">
        <v>115.6</v>
      </c>
      <c r="E94" s="47">
        <v>93.3</v>
      </c>
      <c r="F94" s="47">
        <v>105.2</v>
      </c>
      <c r="G94" s="47">
        <v>92.1</v>
      </c>
      <c r="H94" s="47">
        <v>96.9</v>
      </c>
      <c r="I94" s="47">
        <v>101.1</v>
      </c>
      <c r="J94" s="47">
        <v>96.8</v>
      </c>
      <c r="K94" s="47">
        <v>92.9</v>
      </c>
      <c r="L94" s="47">
        <v>93</v>
      </c>
      <c r="M94" s="47">
        <v>96.3</v>
      </c>
      <c r="N94" s="47">
        <v>105.8</v>
      </c>
      <c r="O94" s="47">
        <v>115.47056159813329</v>
      </c>
      <c r="P94" s="47">
        <v>101.93615733986209</v>
      </c>
      <c r="Q94" s="47">
        <v>104</v>
      </c>
      <c r="R94" s="47">
        <v>84.5</v>
      </c>
      <c r="S94" s="47">
        <v>98</v>
      </c>
      <c r="T94" s="47">
        <v>99.4</v>
      </c>
      <c r="U94" s="47">
        <v>100.5</v>
      </c>
      <c r="V94" s="47">
        <v>103.3</v>
      </c>
      <c r="W94" s="47">
        <v>91.8</v>
      </c>
      <c r="X94" s="48">
        <v>0</v>
      </c>
    </row>
    <row r="95" spans="1:24" ht="15.75" x14ac:dyDescent="0.25">
      <c r="A95" s="8" t="s">
        <v>117</v>
      </c>
      <c r="B95" s="56">
        <v>101.8</v>
      </c>
      <c r="C95" s="57">
        <v>96.9</v>
      </c>
      <c r="D95" s="47">
        <v>119.7</v>
      </c>
      <c r="E95" s="47">
        <v>110.8</v>
      </c>
      <c r="F95" s="47">
        <v>93</v>
      </c>
      <c r="G95" s="47">
        <v>96.4</v>
      </c>
      <c r="H95" s="47">
        <v>113.1</v>
      </c>
      <c r="I95" s="47">
        <v>100.4</v>
      </c>
      <c r="J95" s="47">
        <v>96.2</v>
      </c>
      <c r="K95" s="47">
        <v>118.8</v>
      </c>
      <c r="L95" s="47">
        <v>111.9</v>
      </c>
      <c r="M95" s="47">
        <v>101.9</v>
      </c>
      <c r="N95" s="47">
        <v>103.4</v>
      </c>
      <c r="O95" s="47">
        <v>108.24609562123865</v>
      </c>
      <c r="P95" s="47">
        <v>101.22946319846322</v>
      </c>
      <c r="Q95" s="47">
        <v>111.1</v>
      </c>
      <c r="R95" s="47">
        <v>96.2</v>
      </c>
      <c r="S95" s="47">
        <v>100.5</v>
      </c>
      <c r="T95" s="47">
        <v>99.1</v>
      </c>
      <c r="U95" s="47">
        <v>105.9</v>
      </c>
      <c r="V95" s="47">
        <v>108.6</v>
      </c>
      <c r="W95" s="47">
        <v>106.4</v>
      </c>
      <c r="X95" s="48">
        <v>0</v>
      </c>
    </row>
    <row r="96" spans="1:24" ht="15.75" x14ac:dyDescent="0.25">
      <c r="A96" s="8" t="s">
        <v>15</v>
      </c>
      <c r="B96" s="56">
        <v>111.3</v>
      </c>
      <c r="C96" s="57">
        <v>104.3</v>
      </c>
      <c r="D96" s="47">
        <v>136.1</v>
      </c>
      <c r="E96" s="47">
        <v>104.3</v>
      </c>
      <c r="F96" s="47">
        <v>103.9</v>
      </c>
      <c r="G96" s="47">
        <v>99.3</v>
      </c>
      <c r="H96" s="47">
        <v>165.2</v>
      </c>
      <c r="I96" s="47">
        <v>103.8</v>
      </c>
      <c r="J96" s="47">
        <v>102</v>
      </c>
      <c r="K96" s="47">
        <v>118</v>
      </c>
      <c r="L96" s="47">
        <v>101.3</v>
      </c>
      <c r="M96" s="47">
        <v>120.5</v>
      </c>
      <c r="N96" s="47">
        <v>102.7</v>
      </c>
      <c r="O96" s="47">
        <v>98.635130935663184</v>
      </c>
      <c r="P96" s="47">
        <v>105.06783305241159</v>
      </c>
      <c r="Q96" s="47">
        <v>101.1</v>
      </c>
      <c r="R96" s="47">
        <v>137.69999999999999</v>
      </c>
      <c r="S96" s="47">
        <v>95.8</v>
      </c>
      <c r="T96" s="47">
        <v>99</v>
      </c>
      <c r="U96" s="47">
        <v>97.2</v>
      </c>
      <c r="V96" s="47">
        <v>103.4</v>
      </c>
      <c r="W96" s="47">
        <v>116.5</v>
      </c>
      <c r="X96" s="48">
        <v>0</v>
      </c>
    </row>
    <row r="97" spans="1:24" ht="15.75" x14ac:dyDescent="0.25">
      <c r="A97" s="11" t="s">
        <v>14</v>
      </c>
      <c r="B97" s="56">
        <v>111.9</v>
      </c>
      <c r="C97" s="57">
        <v>104.4</v>
      </c>
      <c r="D97" s="47">
        <v>99.8</v>
      </c>
      <c r="E97" s="47">
        <v>146.9</v>
      </c>
      <c r="F97" s="47">
        <v>99.7</v>
      </c>
      <c r="G97" s="47">
        <v>98.5</v>
      </c>
      <c r="H97" s="47">
        <v>119.3</v>
      </c>
      <c r="I97" s="47">
        <v>99.8</v>
      </c>
      <c r="J97" s="47">
        <v>108.3</v>
      </c>
      <c r="K97" s="47">
        <v>103.6</v>
      </c>
      <c r="L97" s="47">
        <v>100.4</v>
      </c>
      <c r="M97" s="47">
        <v>94.5</v>
      </c>
      <c r="N97" s="47">
        <v>124.7</v>
      </c>
      <c r="O97" s="47">
        <v>108.95882441067508</v>
      </c>
      <c r="P97" s="47">
        <v>129.78416314816624</v>
      </c>
      <c r="Q97" s="47">
        <v>164.8</v>
      </c>
      <c r="R97" s="47">
        <v>107.6</v>
      </c>
      <c r="S97" s="47">
        <v>98.8</v>
      </c>
      <c r="T97" s="47">
        <v>99</v>
      </c>
      <c r="U97" s="47">
        <v>98.1</v>
      </c>
      <c r="V97" s="47">
        <v>103.2</v>
      </c>
      <c r="W97" s="47">
        <v>105.6</v>
      </c>
      <c r="X97" s="48">
        <v>0</v>
      </c>
    </row>
    <row r="98" spans="1:24" ht="15.75" x14ac:dyDescent="0.25">
      <c r="A98" s="8" t="s">
        <v>118</v>
      </c>
      <c r="B98" s="56">
        <v>105.7</v>
      </c>
      <c r="C98" s="57">
        <v>57.7</v>
      </c>
      <c r="D98" s="47">
        <v>108.2</v>
      </c>
      <c r="E98" s="47">
        <v>93.8</v>
      </c>
      <c r="F98" s="47">
        <v>85</v>
      </c>
      <c r="G98" s="47">
        <v>96.1</v>
      </c>
      <c r="H98" s="47">
        <v>128.19999999999999</v>
      </c>
      <c r="I98" s="47">
        <v>114.2</v>
      </c>
      <c r="J98" s="47">
        <v>111.5</v>
      </c>
      <c r="K98" s="47">
        <v>111.5</v>
      </c>
      <c r="L98" s="47">
        <v>106</v>
      </c>
      <c r="M98" s="47">
        <v>95.2</v>
      </c>
      <c r="N98" s="47">
        <v>105.4</v>
      </c>
      <c r="O98" s="47">
        <v>118.22975552699432</v>
      </c>
      <c r="P98" s="47">
        <v>101.80130600171135</v>
      </c>
      <c r="Q98" s="47">
        <v>104.1</v>
      </c>
      <c r="R98" s="47">
        <v>156</v>
      </c>
      <c r="S98" s="47">
        <v>99.6</v>
      </c>
      <c r="T98" s="47">
        <v>98.5</v>
      </c>
      <c r="U98" s="47">
        <v>98.4</v>
      </c>
      <c r="V98" s="47">
        <v>105.7</v>
      </c>
      <c r="W98" s="47">
        <v>108.6</v>
      </c>
      <c r="X98" s="48">
        <v>0</v>
      </c>
    </row>
    <row r="99" spans="1:24" ht="15.75" x14ac:dyDescent="0.25">
      <c r="A99" s="8" t="s">
        <v>119</v>
      </c>
      <c r="B99" s="56">
        <v>100.6</v>
      </c>
      <c r="C99" s="57">
        <v>92.3</v>
      </c>
      <c r="D99" s="47">
        <v>96</v>
      </c>
      <c r="E99" s="47">
        <v>108</v>
      </c>
      <c r="F99" s="47">
        <v>106.6</v>
      </c>
      <c r="G99" s="47">
        <v>105.7</v>
      </c>
      <c r="H99" s="47">
        <v>110.6</v>
      </c>
      <c r="I99" s="47">
        <v>105</v>
      </c>
      <c r="J99" s="47">
        <v>109.8</v>
      </c>
      <c r="K99" s="47">
        <v>139.4</v>
      </c>
      <c r="L99" s="47">
        <v>107.2</v>
      </c>
      <c r="M99" s="47">
        <v>96.4</v>
      </c>
      <c r="N99" s="47">
        <v>118</v>
      </c>
      <c r="O99" s="47">
        <v>122.64253473084914</v>
      </c>
      <c r="P99" s="47">
        <v>114.30286086328516</v>
      </c>
      <c r="Q99" s="47">
        <v>114.3</v>
      </c>
      <c r="R99" s="47">
        <v>124.1</v>
      </c>
      <c r="S99" s="47">
        <v>103</v>
      </c>
      <c r="T99" s="47">
        <v>102.4</v>
      </c>
      <c r="U99" s="47">
        <v>100.2</v>
      </c>
      <c r="V99" s="47">
        <v>83.8</v>
      </c>
      <c r="W99" s="47">
        <v>117.4</v>
      </c>
      <c r="X99" s="48">
        <v>0</v>
      </c>
    </row>
    <row r="100" spans="1:24" ht="15.75" x14ac:dyDescent="0.25">
      <c r="A100" s="8" t="s">
        <v>13</v>
      </c>
      <c r="B100" s="56">
        <v>99.6</v>
      </c>
      <c r="C100" s="57">
        <v>102.4</v>
      </c>
      <c r="D100" s="47">
        <v>98.8</v>
      </c>
      <c r="E100" s="47">
        <v>93.7</v>
      </c>
      <c r="F100" s="47">
        <v>103.1</v>
      </c>
      <c r="G100" s="47">
        <v>141.1</v>
      </c>
      <c r="H100" s="47">
        <v>85.5</v>
      </c>
      <c r="I100" s="47">
        <v>100.7</v>
      </c>
      <c r="J100" s="47">
        <v>111.3</v>
      </c>
      <c r="K100" s="47">
        <v>103.1</v>
      </c>
      <c r="L100" s="47">
        <v>104.4</v>
      </c>
      <c r="M100" s="47">
        <v>95.7</v>
      </c>
      <c r="N100" s="47">
        <v>106.2</v>
      </c>
      <c r="O100" s="47">
        <v>117.99870408547565</v>
      </c>
      <c r="P100" s="47">
        <v>100.29910497760335</v>
      </c>
      <c r="Q100" s="47">
        <v>96.5</v>
      </c>
      <c r="R100" s="47">
        <v>61.9</v>
      </c>
      <c r="S100" s="47">
        <v>101.7</v>
      </c>
      <c r="T100" s="47">
        <v>98.9</v>
      </c>
      <c r="U100" s="47">
        <v>101.7</v>
      </c>
      <c r="V100" s="47">
        <v>102.1</v>
      </c>
      <c r="W100" s="47">
        <v>98.6</v>
      </c>
      <c r="X100" s="48">
        <v>0</v>
      </c>
    </row>
    <row r="101" spans="1:24" ht="15.75" x14ac:dyDescent="0.25">
      <c r="A101" s="8" t="s">
        <v>12</v>
      </c>
      <c r="B101" s="56">
        <v>105.7</v>
      </c>
      <c r="C101" s="53">
        <v>81.7</v>
      </c>
      <c r="D101" s="54">
        <v>118.8</v>
      </c>
      <c r="E101" s="54">
        <v>110.8</v>
      </c>
      <c r="F101" s="54">
        <v>99.1</v>
      </c>
      <c r="G101" s="54">
        <v>120.3</v>
      </c>
      <c r="H101" s="54">
        <v>99.5</v>
      </c>
      <c r="I101" s="54">
        <v>104.3</v>
      </c>
      <c r="J101" s="54">
        <v>66.099999999999994</v>
      </c>
      <c r="K101" s="54">
        <v>135.1</v>
      </c>
      <c r="L101" s="54">
        <v>123.7</v>
      </c>
      <c r="M101" s="54">
        <v>107.6</v>
      </c>
      <c r="N101" s="54">
        <v>107</v>
      </c>
      <c r="O101" s="54">
        <v>113.85140364491355</v>
      </c>
      <c r="P101" s="54">
        <v>102.45465197696855</v>
      </c>
      <c r="Q101" s="54">
        <v>107.2</v>
      </c>
      <c r="R101" s="54">
        <v>109.3</v>
      </c>
      <c r="S101" s="54">
        <v>103</v>
      </c>
      <c r="T101" s="54">
        <v>97.9</v>
      </c>
      <c r="U101" s="54">
        <v>99.4</v>
      </c>
      <c r="V101" s="54">
        <v>103.1</v>
      </c>
      <c r="W101" s="54">
        <v>110.9</v>
      </c>
      <c r="X101" s="55">
        <v>0</v>
      </c>
    </row>
    <row r="102" spans="1:24" x14ac:dyDescent="0.2">
      <c r="A102" s="111"/>
      <c r="B102" s="111"/>
      <c r="C102" s="111"/>
      <c r="D102" s="111"/>
      <c r="E102" s="111"/>
    </row>
    <row r="103" spans="1:24" s="83" customFormat="1" ht="52.5" customHeight="1" x14ac:dyDescent="0.2">
      <c r="A103" s="103" t="s">
        <v>202</v>
      </c>
      <c r="B103" s="103"/>
      <c r="C103" s="103"/>
      <c r="D103" s="103"/>
      <c r="E103" s="103"/>
    </row>
    <row r="104" spans="1:24" ht="80.25" customHeight="1" x14ac:dyDescent="0.2">
      <c r="A104" s="103" t="s">
        <v>227</v>
      </c>
      <c r="B104" s="103"/>
      <c r="C104" s="103"/>
      <c r="D104" s="103"/>
      <c r="E104" s="103"/>
    </row>
    <row r="105" spans="1:24" x14ac:dyDescent="0.2">
      <c r="A105" s="16"/>
    </row>
    <row r="106" spans="1:24" x14ac:dyDescent="0.2">
      <c r="A106" s="16"/>
    </row>
    <row r="107" spans="1:24" x14ac:dyDescent="0.2">
      <c r="A107" s="16"/>
    </row>
    <row r="108" spans="1:24" x14ac:dyDescent="0.2">
      <c r="A108" s="16"/>
    </row>
    <row r="109" spans="1:24" x14ac:dyDescent="0.2">
      <c r="A109" s="16"/>
    </row>
    <row r="110" spans="1:24" x14ac:dyDescent="0.2">
      <c r="A110" s="16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</row>
    <row r="111" spans="1:24" x14ac:dyDescent="0.2">
      <c r="A111" s="16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</row>
    <row r="112" spans="1:24" x14ac:dyDescent="0.2">
      <c r="A112" s="16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</row>
    <row r="113" spans="1:19" x14ac:dyDescent="0.2">
      <c r="A113" s="16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</row>
    <row r="114" spans="1:19" x14ac:dyDescent="0.2">
      <c r="A114" s="16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</row>
    <row r="115" spans="1:19" x14ac:dyDescent="0.2">
      <c r="A115" s="16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</row>
    <row r="116" spans="1:19" x14ac:dyDescent="0.2">
      <c r="A116" s="16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</row>
    <row r="117" spans="1:19" x14ac:dyDescent="0.2">
      <c r="A117" s="16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</row>
    <row r="118" spans="1:19" x14ac:dyDescent="0.2">
      <c r="A118" s="16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</row>
    <row r="119" spans="1:19" x14ac:dyDescent="0.2">
      <c r="A119" s="16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</row>
    <row r="120" spans="1:19" x14ac:dyDescent="0.2">
      <c r="A120" s="16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</row>
  </sheetData>
  <mergeCells count="28">
    <mergeCell ref="K3:K4"/>
    <mergeCell ref="F3:F4"/>
    <mergeCell ref="G3:G4"/>
    <mergeCell ref="H3:H4"/>
    <mergeCell ref="I3:I4"/>
    <mergeCell ref="J3:J4"/>
    <mergeCell ref="W3:W4"/>
    <mergeCell ref="X3:X4"/>
    <mergeCell ref="N4:N5"/>
    <mergeCell ref="O4:P4"/>
    <mergeCell ref="L3:L4"/>
    <mergeCell ref="M3:M4"/>
    <mergeCell ref="N3:P3"/>
    <mergeCell ref="Q3:Q4"/>
    <mergeCell ref="R3:R4"/>
    <mergeCell ref="S3:S4"/>
    <mergeCell ref="T3:T4"/>
    <mergeCell ref="U3:U4"/>
    <mergeCell ref="V3:V4"/>
    <mergeCell ref="A104:E104"/>
    <mergeCell ref="A2:E2"/>
    <mergeCell ref="A3:A5"/>
    <mergeCell ref="B3:B5"/>
    <mergeCell ref="C3:C4"/>
    <mergeCell ref="D3:D4"/>
    <mergeCell ref="E3:E4"/>
    <mergeCell ref="A102:E102"/>
    <mergeCell ref="A103:E103"/>
  </mergeCells>
  <conditionalFormatting sqref="A30">
    <cfRule type="cellIs" dxfId="31" priority="3" stopIfTrue="1" operator="lessThan">
      <formula>0</formula>
    </cfRule>
  </conditionalFormatting>
  <conditionalFormatting sqref="A76">
    <cfRule type="cellIs" dxfId="30" priority="2" stopIfTrue="1" operator="lessThan">
      <formula>0</formula>
    </cfRule>
  </conditionalFormatting>
  <conditionalFormatting sqref="A39:A46">
    <cfRule type="cellIs" dxfId="29" priority="1" stopIfTrue="1" operator="lessThan">
      <formula>0</formula>
    </cfRule>
  </conditionalFormatting>
  <hyperlinks>
    <hyperlink ref="A1" location="Содержание!A1" display="          К содержанию"/>
  </hyperlinks>
  <pageMargins left="0.7" right="0.7" top="0.75" bottom="0.75" header="0.3" footer="0.3"/>
  <pageSetup paperSize="9" orientation="portrait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31"/>
  <sheetViews>
    <sheetView zoomScale="85" zoomScaleNormal="85" workbookViewId="0">
      <pane xSplit="1" ySplit="6" topLeftCell="B7" activePane="bottomRight" state="frozen"/>
      <selection activeCell="B7" sqref="B7"/>
      <selection pane="topRight" activeCell="B7" sqref="B7"/>
      <selection pane="bottomLeft" activeCell="B7" sqref="B7"/>
      <selection pane="bottomRight" activeCell="B7" sqref="B7"/>
    </sheetView>
  </sheetViews>
  <sheetFormatPr defaultColWidth="9.140625" defaultRowHeight="15.75" x14ac:dyDescent="0.25"/>
  <cols>
    <col min="1" max="1" width="31.5703125" style="15" customWidth="1"/>
    <col min="2" max="2" width="37.42578125" style="15" bestFit="1" customWidth="1"/>
    <col min="3" max="3" width="19" style="18" customWidth="1"/>
    <col min="4" max="4" width="19.28515625" style="15" bestFit="1" customWidth="1"/>
    <col min="5" max="5" width="20.28515625" style="15" bestFit="1" customWidth="1"/>
    <col min="6" max="6" width="21.140625" style="15" bestFit="1" customWidth="1"/>
    <col min="7" max="7" width="20" style="15" bestFit="1" customWidth="1"/>
    <col min="8" max="8" width="19" style="15" bestFit="1" customWidth="1"/>
    <col min="9" max="9" width="21" style="15" bestFit="1" customWidth="1"/>
    <col min="10" max="10" width="20.7109375" style="15" bestFit="1" customWidth="1"/>
    <col min="11" max="11" width="16.7109375" style="15" bestFit="1" customWidth="1"/>
    <col min="12" max="12" width="19" style="15" bestFit="1" customWidth="1"/>
    <col min="13" max="13" width="16.7109375" style="15" bestFit="1" customWidth="1"/>
    <col min="14" max="14" width="19" style="15" bestFit="1" customWidth="1"/>
    <col min="15" max="16" width="19" style="15" customWidth="1"/>
    <col min="17" max="17" width="20.42578125" style="15" bestFit="1" customWidth="1"/>
    <col min="18" max="18" width="21.140625" style="15" bestFit="1" customWidth="1"/>
    <col min="19" max="20" width="19" style="15" bestFit="1" customWidth="1"/>
    <col min="21" max="21" width="20.140625" style="15" bestFit="1" customWidth="1"/>
    <col min="22" max="22" width="16.7109375" style="15" bestFit="1" customWidth="1"/>
    <col min="23" max="23" width="17.140625" style="15" bestFit="1" customWidth="1"/>
    <col min="24" max="24" width="25.7109375" style="15" bestFit="1" customWidth="1"/>
    <col min="25" max="16384" width="9.140625" style="15"/>
  </cols>
  <sheetData>
    <row r="1" spans="1:24" ht="33" customHeight="1" x14ac:dyDescent="0.2">
      <c r="A1" s="31" t="s">
        <v>126</v>
      </c>
      <c r="C1" s="15"/>
    </row>
    <row r="2" spans="1:24" ht="53.25" customHeight="1" x14ac:dyDescent="0.25">
      <c r="A2" s="122" t="s">
        <v>235</v>
      </c>
      <c r="B2" s="122"/>
      <c r="C2" s="122"/>
      <c r="D2" s="122"/>
      <c r="E2" s="122"/>
      <c r="F2" s="18"/>
    </row>
    <row r="3" spans="1:24" ht="15.75" customHeight="1" x14ac:dyDescent="0.25">
      <c r="A3" s="123"/>
      <c r="B3" s="106" t="s">
        <v>187</v>
      </c>
      <c r="C3" s="119" t="s">
        <v>88</v>
      </c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19"/>
      <c r="U3" s="120"/>
      <c r="V3" s="120"/>
      <c r="W3" s="120"/>
      <c r="X3" s="120"/>
    </row>
    <row r="4" spans="1:24" ht="15.75" customHeight="1" x14ac:dyDescent="0.2">
      <c r="A4" s="124"/>
      <c r="B4" s="107"/>
      <c r="C4" s="109" t="s">
        <v>82</v>
      </c>
      <c r="D4" s="109" t="s">
        <v>81</v>
      </c>
      <c r="E4" s="109" t="s">
        <v>80</v>
      </c>
      <c r="F4" s="109" t="s">
        <v>79</v>
      </c>
      <c r="G4" s="109" t="s">
        <v>78</v>
      </c>
      <c r="H4" s="109" t="s">
        <v>77</v>
      </c>
      <c r="I4" s="109" t="s">
        <v>76</v>
      </c>
      <c r="J4" s="109" t="s">
        <v>75</v>
      </c>
      <c r="K4" s="109" t="s">
        <v>74</v>
      </c>
      <c r="L4" s="109" t="s">
        <v>73</v>
      </c>
      <c r="M4" s="109" t="s">
        <v>72</v>
      </c>
      <c r="N4" s="116" t="s">
        <v>71</v>
      </c>
      <c r="O4" s="117"/>
      <c r="P4" s="118"/>
      <c r="Q4" s="109" t="s">
        <v>70</v>
      </c>
      <c r="R4" s="109" t="s">
        <v>69</v>
      </c>
      <c r="S4" s="109" t="s">
        <v>68</v>
      </c>
      <c r="T4" s="109" t="s">
        <v>84</v>
      </c>
      <c r="U4" s="109" t="s">
        <v>127</v>
      </c>
      <c r="V4" s="109" t="s">
        <v>128</v>
      </c>
      <c r="W4" s="109" t="s">
        <v>129</v>
      </c>
      <c r="X4" s="109" t="s">
        <v>130</v>
      </c>
    </row>
    <row r="5" spans="1:24" ht="26.25" customHeight="1" x14ac:dyDescent="0.25">
      <c r="A5" s="124"/>
      <c r="B5" s="107"/>
      <c r="C5" s="110"/>
      <c r="D5" s="110"/>
      <c r="E5" s="110"/>
      <c r="F5" s="110"/>
      <c r="G5" s="110"/>
      <c r="H5" s="110"/>
      <c r="I5" s="110"/>
      <c r="J5" s="110"/>
      <c r="K5" s="110"/>
      <c r="L5" s="110"/>
      <c r="M5" s="110"/>
      <c r="N5" s="112" t="s">
        <v>139</v>
      </c>
      <c r="O5" s="114" t="s">
        <v>215</v>
      </c>
      <c r="P5" s="115"/>
      <c r="Q5" s="110"/>
      <c r="R5" s="110"/>
      <c r="S5" s="110"/>
      <c r="T5" s="110"/>
      <c r="U5" s="110"/>
      <c r="V5" s="110"/>
      <c r="W5" s="110"/>
      <c r="X5" s="110"/>
    </row>
    <row r="6" spans="1:24" ht="145.5" customHeight="1" x14ac:dyDescent="0.2">
      <c r="A6" s="125"/>
      <c r="B6" s="126"/>
      <c r="C6" s="20" t="s">
        <v>131</v>
      </c>
      <c r="D6" s="20" t="s">
        <v>67</v>
      </c>
      <c r="E6" s="79" t="s">
        <v>66</v>
      </c>
      <c r="F6" s="20" t="s">
        <v>132</v>
      </c>
      <c r="G6" s="20" t="s">
        <v>133</v>
      </c>
      <c r="H6" s="20" t="s">
        <v>65</v>
      </c>
      <c r="I6" s="20" t="s">
        <v>134</v>
      </c>
      <c r="J6" s="20" t="s">
        <v>135</v>
      </c>
      <c r="K6" s="20" t="s">
        <v>136</v>
      </c>
      <c r="L6" s="20" t="s">
        <v>137</v>
      </c>
      <c r="M6" s="20" t="s">
        <v>138</v>
      </c>
      <c r="N6" s="113"/>
      <c r="O6" s="86" t="s">
        <v>210</v>
      </c>
      <c r="P6" s="86" t="s">
        <v>211</v>
      </c>
      <c r="Q6" s="20" t="s">
        <v>140</v>
      </c>
      <c r="R6" s="20" t="s">
        <v>141</v>
      </c>
      <c r="S6" s="20" t="s">
        <v>142</v>
      </c>
      <c r="T6" s="20" t="s">
        <v>64</v>
      </c>
      <c r="U6" s="20" t="s">
        <v>143</v>
      </c>
      <c r="V6" s="20" t="s">
        <v>144</v>
      </c>
      <c r="W6" s="20" t="s">
        <v>145</v>
      </c>
      <c r="X6" s="20" t="s">
        <v>200</v>
      </c>
    </row>
    <row r="7" spans="1:24" s="18" customFormat="1" ht="49.5" customHeight="1" x14ac:dyDescent="0.25">
      <c r="A7" s="32" t="s">
        <v>149</v>
      </c>
      <c r="B7" s="41">
        <v>74362794739.802002</v>
      </c>
      <c r="C7" s="41">
        <v>3436872113.3908734</v>
      </c>
      <c r="D7" s="41">
        <v>7547280089.3237562</v>
      </c>
      <c r="E7" s="41">
        <v>11706463434.498167</v>
      </c>
      <c r="F7" s="41">
        <v>2457697966.6881714</v>
      </c>
      <c r="G7" s="41">
        <v>447993962.87197661</v>
      </c>
      <c r="H7" s="41">
        <v>4625978725.2404957</v>
      </c>
      <c r="I7" s="41">
        <v>11704813589.507004</v>
      </c>
      <c r="J7" s="41">
        <v>5568533047.1644201</v>
      </c>
      <c r="K7" s="41">
        <v>735156145.39466667</v>
      </c>
      <c r="L7" s="41">
        <v>2109564564.7940996</v>
      </c>
      <c r="M7" s="41">
        <v>605872581.99608707</v>
      </c>
      <c r="N7" s="41">
        <v>8002907238.2018623</v>
      </c>
      <c r="O7" s="41">
        <v>3080251149.2018609</v>
      </c>
      <c r="P7" s="41">
        <v>4922656089</v>
      </c>
      <c r="Q7" s="41">
        <v>3242759273.5733943</v>
      </c>
      <c r="R7" s="41">
        <v>1800926042.0097108</v>
      </c>
      <c r="S7" s="41">
        <v>4554008633.5420313</v>
      </c>
      <c r="T7" s="41">
        <v>2104474660.1300509</v>
      </c>
      <c r="U7" s="41">
        <v>2748338151.6608787</v>
      </c>
      <c r="V7" s="41">
        <v>602036265.59449708</v>
      </c>
      <c r="W7" s="41">
        <v>361118254.21985376</v>
      </c>
      <c r="X7" s="41">
        <v>0</v>
      </c>
    </row>
    <row r="8" spans="1:24" s="18" customFormat="1" ht="31.5" x14ac:dyDescent="0.25">
      <c r="A8" s="33" t="s">
        <v>0</v>
      </c>
      <c r="B8" s="41">
        <v>26189814360.079411</v>
      </c>
      <c r="C8" s="41">
        <v>771885491.46956503</v>
      </c>
      <c r="D8" s="41">
        <v>131752641.80371609</v>
      </c>
      <c r="E8" s="41">
        <v>3889046718.5899711</v>
      </c>
      <c r="F8" s="41">
        <v>905953840.02090645</v>
      </c>
      <c r="G8" s="41">
        <v>137278817.42121422</v>
      </c>
      <c r="H8" s="41">
        <v>1346202272.4762344</v>
      </c>
      <c r="I8" s="41">
        <v>6029224483.2126369</v>
      </c>
      <c r="J8" s="41">
        <v>1664175251.3226712</v>
      </c>
      <c r="K8" s="41">
        <v>218148926.63164571</v>
      </c>
      <c r="L8" s="41">
        <v>1139739438.5805078</v>
      </c>
      <c r="M8" s="41">
        <v>442124241.79418099</v>
      </c>
      <c r="N8" s="41">
        <v>3592308103.5008564</v>
      </c>
      <c r="O8" s="41">
        <v>1587834655.0008562</v>
      </c>
      <c r="P8" s="41">
        <v>2004473448.5</v>
      </c>
      <c r="Q8" s="41">
        <v>1795840070.4356701</v>
      </c>
      <c r="R8" s="41">
        <v>686116887.70786464</v>
      </c>
      <c r="S8" s="41">
        <v>1610046647.2338476</v>
      </c>
      <c r="T8" s="41">
        <v>628491910.99830902</v>
      </c>
      <c r="U8" s="41">
        <v>829404957.84467137</v>
      </c>
      <c r="V8" s="41">
        <v>213149490.5261645</v>
      </c>
      <c r="W8" s="41">
        <v>158924168.50877392</v>
      </c>
      <c r="X8" s="41">
        <v>0</v>
      </c>
    </row>
    <row r="9" spans="1:24" x14ac:dyDescent="0.25">
      <c r="A9" s="34" t="s">
        <v>120</v>
      </c>
      <c r="B9" s="67">
        <v>778240562.43985868</v>
      </c>
      <c r="C9" s="43">
        <v>141016805.67223898</v>
      </c>
      <c r="D9" s="44">
        <v>80102785.038320005</v>
      </c>
      <c r="E9" s="44">
        <v>150611629.08550054</v>
      </c>
      <c r="F9" s="44">
        <v>19739503.063996378</v>
      </c>
      <c r="G9" s="44">
        <v>4701558.3979742564</v>
      </c>
      <c r="H9" s="44">
        <v>50867785.983624354</v>
      </c>
      <c r="I9" s="44">
        <v>110988817.4036158</v>
      </c>
      <c r="J9" s="44">
        <v>31899024.343142249</v>
      </c>
      <c r="K9" s="44">
        <v>3406082.0626400001</v>
      </c>
      <c r="L9" s="44">
        <v>10789099.390203893</v>
      </c>
      <c r="M9" s="44">
        <v>1791641.8970895237</v>
      </c>
      <c r="N9" s="44">
        <v>70297854.611874491</v>
      </c>
      <c r="O9" s="44">
        <v>20291390.011874482</v>
      </c>
      <c r="P9" s="44">
        <v>50006464.600000001</v>
      </c>
      <c r="Q9" s="44">
        <v>12171064.448811017</v>
      </c>
      <c r="R9" s="44">
        <v>9314575.7967286147</v>
      </c>
      <c r="S9" s="44">
        <v>29571429.720979996</v>
      </c>
      <c r="T9" s="44">
        <v>18664257.705819868</v>
      </c>
      <c r="U9" s="44">
        <v>24461341.185791444</v>
      </c>
      <c r="V9" s="44">
        <v>4583206.1364425896</v>
      </c>
      <c r="W9" s="45">
        <v>3262100.4950648798</v>
      </c>
      <c r="X9" s="73">
        <v>0</v>
      </c>
    </row>
    <row r="10" spans="1:24" x14ac:dyDescent="0.25">
      <c r="A10" s="34" t="s">
        <v>62</v>
      </c>
      <c r="B10" s="67">
        <v>316763699.96811652</v>
      </c>
      <c r="C10" s="46">
        <v>51795284.007664107</v>
      </c>
      <c r="D10" s="47">
        <v>181425.83500000002</v>
      </c>
      <c r="E10" s="44">
        <v>46814707.046114177</v>
      </c>
      <c r="F10" s="47">
        <v>9312851.5953799151</v>
      </c>
      <c r="G10" s="47">
        <v>2154525.7980109835</v>
      </c>
      <c r="H10" s="47">
        <v>14014918.277235113</v>
      </c>
      <c r="I10" s="47">
        <v>51733386.061588988</v>
      </c>
      <c r="J10" s="47">
        <v>23186964.400008604</v>
      </c>
      <c r="K10" s="47">
        <v>5363963.6033999994</v>
      </c>
      <c r="L10" s="47">
        <v>6938853.0858088043</v>
      </c>
      <c r="M10" s="47">
        <v>1205167.5096860551</v>
      </c>
      <c r="N10" s="47">
        <v>41759420.516604505</v>
      </c>
      <c r="O10" s="47">
        <v>9695296.0166045073</v>
      </c>
      <c r="P10" s="47">
        <v>32064124.499999996</v>
      </c>
      <c r="Q10" s="47">
        <v>5046317.75967946</v>
      </c>
      <c r="R10" s="47">
        <v>5425812.0685100723</v>
      </c>
      <c r="S10" s="47">
        <v>24090067.600000001</v>
      </c>
      <c r="T10" s="47">
        <v>10646619.979836853</v>
      </c>
      <c r="U10" s="47">
        <v>12698496.611049999</v>
      </c>
      <c r="V10" s="47">
        <v>3122945.5708879931</v>
      </c>
      <c r="W10" s="48">
        <v>1271972.6416507955</v>
      </c>
      <c r="X10" s="74">
        <v>0</v>
      </c>
    </row>
    <row r="11" spans="1:24" x14ac:dyDescent="0.25">
      <c r="A11" s="34" t="s">
        <v>121</v>
      </c>
      <c r="B11" s="67">
        <v>431621950.24941933</v>
      </c>
      <c r="C11" s="46">
        <v>16597317.912135769</v>
      </c>
      <c r="D11" s="47">
        <v>1233536.5414999998</v>
      </c>
      <c r="E11" s="44">
        <v>142566116.58788145</v>
      </c>
      <c r="F11" s="47">
        <v>17002899.015799999</v>
      </c>
      <c r="G11" s="47">
        <v>4478370.9327289984</v>
      </c>
      <c r="H11" s="47">
        <v>19382272.157334149</v>
      </c>
      <c r="I11" s="47">
        <v>48969570.133631304</v>
      </c>
      <c r="J11" s="47">
        <v>21923102.676667735</v>
      </c>
      <c r="K11" s="47">
        <v>3670064.9568624999</v>
      </c>
      <c r="L11" s="47">
        <v>7760278.66115373</v>
      </c>
      <c r="M11" s="47">
        <v>1607880.9528228487</v>
      </c>
      <c r="N11" s="47">
        <v>61797447.556622446</v>
      </c>
      <c r="O11" s="47">
        <v>22670619.656622462</v>
      </c>
      <c r="P11" s="47">
        <v>39126827.899999999</v>
      </c>
      <c r="Q11" s="47">
        <v>13929002.045236148</v>
      </c>
      <c r="R11" s="47">
        <v>7229187.6149975536</v>
      </c>
      <c r="S11" s="47">
        <v>27168266</v>
      </c>
      <c r="T11" s="47">
        <v>11685475.3575489</v>
      </c>
      <c r="U11" s="47">
        <v>18789160.209569797</v>
      </c>
      <c r="V11" s="47">
        <v>3785085.5398830306</v>
      </c>
      <c r="W11" s="48">
        <v>2046915.3970429355</v>
      </c>
      <c r="X11" s="74">
        <v>0</v>
      </c>
    </row>
    <row r="12" spans="1:24" x14ac:dyDescent="0.25">
      <c r="A12" s="34" t="s">
        <v>61</v>
      </c>
      <c r="B12" s="67">
        <v>828646197.87468183</v>
      </c>
      <c r="C12" s="46">
        <v>117741972.80629674</v>
      </c>
      <c r="D12" s="47">
        <v>3463897.6024000002</v>
      </c>
      <c r="E12" s="44">
        <v>123150292.36081845</v>
      </c>
      <c r="F12" s="47">
        <v>29295206.216300003</v>
      </c>
      <c r="G12" s="47">
        <v>6341559.3743187515</v>
      </c>
      <c r="H12" s="47">
        <v>67066379.288351625</v>
      </c>
      <c r="I12" s="47">
        <v>148919057.40465754</v>
      </c>
      <c r="J12" s="47">
        <v>55676358.296839356</v>
      </c>
      <c r="K12" s="47">
        <v>6218538.2412090003</v>
      </c>
      <c r="L12" s="47">
        <v>14135484.376305271</v>
      </c>
      <c r="M12" s="47">
        <v>2802415.1778615424</v>
      </c>
      <c r="N12" s="47">
        <v>87418842.950553164</v>
      </c>
      <c r="O12" s="47">
        <v>30811800.150553159</v>
      </c>
      <c r="P12" s="47">
        <v>56607042.799999997</v>
      </c>
      <c r="Q12" s="47">
        <v>32325980.405985616</v>
      </c>
      <c r="R12" s="47">
        <v>14585001.839723291</v>
      </c>
      <c r="S12" s="47">
        <v>52382508.200000003</v>
      </c>
      <c r="T12" s="47">
        <v>30025101.256392173</v>
      </c>
      <c r="U12" s="47">
        <v>28977113.122406356</v>
      </c>
      <c r="V12" s="47">
        <v>4095164.5122444266</v>
      </c>
      <c r="W12" s="48">
        <v>4025324.4420183627</v>
      </c>
      <c r="X12" s="74">
        <v>0</v>
      </c>
    </row>
    <row r="13" spans="1:24" x14ac:dyDescent="0.25">
      <c r="A13" s="34" t="s">
        <v>60</v>
      </c>
      <c r="B13" s="67">
        <v>205853954.73401552</v>
      </c>
      <c r="C13" s="46">
        <v>7864612.5850061979</v>
      </c>
      <c r="D13" s="47">
        <v>415733.75280000002</v>
      </c>
      <c r="E13" s="44">
        <v>29694644.290029138</v>
      </c>
      <c r="F13" s="47">
        <v>8995230.5144000053</v>
      </c>
      <c r="G13" s="47">
        <v>1797728.4895036791</v>
      </c>
      <c r="H13" s="47">
        <v>3308235.1266287398</v>
      </c>
      <c r="I13" s="47">
        <v>43066610.01783371</v>
      </c>
      <c r="J13" s="47">
        <v>11147579.997172497</v>
      </c>
      <c r="K13" s="47">
        <v>2539004.0113100004</v>
      </c>
      <c r="L13" s="47">
        <v>6010923.4986610692</v>
      </c>
      <c r="M13" s="47">
        <v>328675.06736407347</v>
      </c>
      <c r="N13" s="47">
        <v>31307218.345912792</v>
      </c>
      <c r="O13" s="47">
        <v>11068361.445912797</v>
      </c>
      <c r="P13" s="47">
        <v>20238856.900000002</v>
      </c>
      <c r="Q13" s="47">
        <v>7215874.0338630956</v>
      </c>
      <c r="R13" s="47">
        <v>4521396.1075665969</v>
      </c>
      <c r="S13" s="47">
        <v>22336274.634599999</v>
      </c>
      <c r="T13" s="47">
        <v>9013384.9848678932</v>
      </c>
      <c r="U13" s="47">
        <v>12587473.735596109</v>
      </c>
      <c r="V13" s="47">
        <v>2167919.8177616978</v>
      </c>
      <c r="W13" s="48">
        <v>1535435.7231382052</v>
      </c>
      <c r="X13" s="74">
        <v>0</v>
      </c>
    </row>
    <row r="14" spans="1:24" x14ac:dyDescent="0.25">
      <c r="A14" s="34" t="s">
        <v>122</v>
      </c>
      <c r="B14" s="67">
        <v>409517998.97793937</v>
      </c>
      <c r="C14" s="46">
        <v>20970332.644093227</v>
      </c>
      <c r="D14" s="47">
        <v>1559688.0829999999</v>
      </c>
      <c r="E14" s="44">
        <v>136404056.15284717</v>
      </c>
      <c r="F14" s="47">
        <v>6967700.8150000013</v>
      </c>
      <c r="G14" s="47">
        <v>3683203.6661821292</v>
      </c>
      <c r="H14" s="47">
        <v>31237608.48647245</v>
      </c>
      <c r="I14" s="47">
        <v>48318746.442825243</v>
      </c>
      <c r="J14" s="47">
        <v>12488207.089267405</v>
      </c>
      <c r="K14" s="47">
        <v>3585957.7629999998</v>
      </c>
      <c r="L14" s="47">
        <v>8147075.806160422</v>
      </c>
      <c r="M14" s="47">
        <v>1045887.6773014285</v>
      </c>
      <c r="N14" s="47">
        <v>56346511.280618295</v>
      </c>
      <c r="O14" s="47">
        <v>16220823.480618291</v>
      </c>
      <c r="P14" s="47">
        <v>40125687.800000004</v>
      </c>
      <c r="Q14" s="47">
        <v>17117947.016963951</v>
      </c>
      <c r="R14" s="47">
        <v>4458588.742493242</v>
      </c>
      <c r="S14" s="47">
        <v>23334578.5</v>
      </c>
      <c r="T14" s="47">
        <v>11744800.741079452</v>
      </c>
      <c r="U14" s="47">
        <v>16616105.09353305</v>
      </c>
      <c r="V14" s="47">
        <v>3584843.001324222</v>
      </c>
      <c r="W14" s="48">
        <v>1906159.9757776803</v>
      </c>
      <c r="X14" s="74">
        <v>0</v>
      </c>
    </row>
    <row r="15" spans="1:24" x14ac:dyDescent="0.25">
      <c r="A15" s="34" t="s">
        <v>59</v>
      </c>
      <c r="B15" s="67">
        <v>170235761.33742413</v>
      </c>
      <c r="C15" s="46">
        <v>10542724.35088128</v>
      </c>
      <c r="D15" s="47">
        <v>137693.952884217</v>
      </c>
      <c r="E15" s="44">
        <v>35526122.81538108</v>
      </c>
      <c r="F15" s="47">
        <v>13294117.016343296</v>
      </c>
      <c r="G15" s="47">
        <v>1272008.9145189289</v>
      </c>
      <c r="H15" s="47">
        <v>9288789.9203231577</v>
      </c>
      <c r="I15" s="47">
        <v>25134582.540244509</v>
      </c>
      <c r="J15" s="47">
        <v>9838207.86943019</v>
      </c>
      <c r="K15" s="47">
        <v>2095864.8537661741</v>
      </c>
      <c r="L15" s="47">
        <v>4046853.6291411896</v>
      </c>
      <c r="M15" s="47">
        <v>587441.28999746707</v>
      </c>
      <c r="N15" s="47">
        <v>19540273.925278135</v>
      </c>
      <c r="O15" s="47">
        <v>6794664.4252781356</v>
      </c>
      <c r="P15" s="47">
        <v>12745609.5</v>
      </c>
      <c r="Q15" s="47">
        <v>2374316.4275605949</v>
      </c>
      <c r="R15" s="47">
        <v>2192433.3316847901</v>
      </c>
      <c r="S15" s="47">
        <v>16170853.600000001</v>
      </c>
      <c r="T15" s="47">
        <v>7347130.9066210845</v>
      </c>
      <c r="U15" s="47">
        <v>8163117.0603624983</v>
      </c>
      <c r="V15" s="47">
        <v>1866809.2407005094</v>
      </c>
      <c r="W15" s="48">
        <v>816419.69230500644</v>
      </c>
      <c r="X15" s="74">
        <v>0</v>
      </c>
    </row>
    <row r="16" spans="1:24" x14ac:dyDescent="0.25">
      <c r="A16" s="34" t="s">
        <v>58</v>
      </c>
      <c r="B16" s="67">
        <v>379026961.84103233</v>
      </c>
      <c r="C16" s="46">
        <v>62634000.697139561</v>
      </c>
      <c r="D16" s="47">
        <v>31401560.33484</v>
      </c>
      <c r="E16" s="44">
        <v>66469683.377104104</v>
      </c>
      <c r="F16" s="47">
        <v>26684106.439918905</v>
      </c>
      <c r="G16" s="47">
        <v>2304454.7133513968</v>
      </c>
      <c r="H16" s="47">
        <v>24844154.466005795</v>
      </c>
      <c r="I16" s="47">
        <v>36382358.042669997</v>
      </c>
      <c r="J16" s="47">
        <v>16432198.678034797</v>
      </c>
      <c r="K16" s="47">
        <v>3030001.6766799996</v>
      </c>
      <c r="L16" s="47">
        <v>4510080.5954806712</v>
      </c>
      <c r="M16" s="47">
        <v>1093124.5695262167</v>
      </c>
      <c r="N16" s="47">
        <v>34062222.761260137</v>
      </c>
      <c r="O16" s="47">
        <v>11829865.761260133</v>
      </c>
      <c r="P16" s="47">
        <v>22232357</v>
      </c>
      <c r="Q16" s="47">
        <v>9240670.3898395859</v>
      </c>
      <c r="R16" s="47">
        <v>4288663.3151379945</v>
      </c>
      <c r="S16" s="47">
        <v>22322377.370000001</v>
      </c>
      <c r="T16" s="47">
        <v>14487466.832253614</v>
      </c>
      <c r="U16" s="47">
        <v>14721395.417645531</v>
      </c>
      <c r="V16" s="47">
        <v>2275895.6328509226</v>
      </c>
      <c r="W16" s="48">
        <v>1842546.531293039</v>
      </c>
      <c r="X16" s="74">
        <v>0</v>
      </c>
    </row>
    <row r="17" spans="1:24" x14ac:dyDescent="0.25">
      <c r="A17" s="34" t="s">
        <v>57</v>
      </c>
      <c r="B17" s="67">
        <v>502713420.37710911</v>
      </c>
      <c r="C17" s="46">
        <v>58828975.194236055</v>
      </c>
      <c r="D17" s="47">
        <v>2272774.8020000001</v>
      </c>
      <c r="E17" s="44">
        <v>194675576.11327904</v>
      </c>
      <c r="F17" s="47">
        <v>8843489.3892999999</v>
      </c>
      <c r="G17" s="47">
        <v>3697810.5331873558</v>
      </c>
      <c r="H17" s="47">
        <v>38652811.443069577</v>
      </c>
      <c r="I17" s="47">
        <v>48012229.576944813</v>
      </c>
      <c r="J17" s="47">
        <v>17095007.561639078</v>
      </c>
      <c r="K17" s="47">
        <v>3244861.2963999999</v>
      </c>
      <c r="L17" s="47">
        <v>8185190.6983159445</v>
      </c>
      <c r="M17" s="47">
        <v>2025530.6795495907</v>
      </c>
      <c r="N17" s="47">
        <v>48056340.703464419</v>
      </c>
      <c r="O17" s="47">
        <v>11720795.403464422</v>
      </c>
      <c r="P17" s="47">
        <v>36335545.299999997</v>
      </c>
      <c r="Q17" s="47">
        <v>5461250.3410190064</v>
      </c>
      <c r="R17" s="47">
        <v>6995063.5999168511</v>
      </c>
      <c r="S17" s="47">
        <v>23635243.199999996</v>
      </c>
      <c r="T17" s="47">
        <v>12248096.900309507</v>
      </c>
      <c r="U17" s="47">
        <v>15973556.384544227</v>
      </c>
      <c r="V17" s="47">
        <v>2412536.8510350748</v>
      </c>
      <c r="W17" s="48">
        <v>2397075.108898568</v>
      </c>
      <c r="X17" s="74">
        <v>0</v>
      </c>
    </row>
    <row r="18" spans="1:24" x14ac:dyDescent="0.25">
      <c r="A18" s="34" t="s">
        <v>123</v>
      </c>
      <c r="B18" s="67">
        <v>4207699736.7623343</v>
      </c>
      <c r="C18" s="46">
        <v>58797625.926490381</v>
      </c>
      <c r="D18" s="47">
        <v>6426244.400656661</v>
      </c>
      <c r="E18" s="44">
        <v>739044129.66601133</v>
      </c>
      <c r="F18" s="47">
        <v>111486244.31940705</v>
      </c>
      <c r="G18" s="47">
        <v>22125752.966768019</v>
      </c>
      <c r="H18" s="47">
        <v>214769536.89380941</v>
      </c>
      <c r="I18" s="47">
        <v>917616807.98721147</v>
      </c>
      <c r="J18" s="47">
        <v>263888907.56615621</v>
      </c>
      <c r="K18" s="47">
        <v>44179418.97896032</v>
      </c>
      <c r="L18" s="47">
        <v>50861980.445119783</v>
      </c>
      <c r="M18" s="47">
        <v>15575750.441171724</v>
      </c>
      <c r="N18" s="47">
        <v>805691531.63798213</v>
      </c>
      <c r="O18" s="47">
        <v>320790631.93798244</v>
      </c>
      <c r="P18" s="47">
        <v>484900899.69999993</v>
      </c>
      <c r="Q18" s="47">
        <v>237389911.35446328</v>
      </c>
      <c r="R18" s="47">
        <v>56931142.019611977</v>
      </c>
      <c r="S18" s="47">
        <v>353581475.57914776</v>
      </c>
      <c r="T18" s="47">
        <v>103632402.91785848</v>
      </c>
      <c r="U18" s="47">
        <v>151036404.92853925</v>
      </c>
      <c r="V18" s="47">
        <v>34848312.962996975</v>
      </c>
      <c r="W18" s="48">
        <v>19816155.769971691</v>
      </c>
      <c r="X18" s="74">
        <v>0</v>
      </c>
    </row>
    <row r="19" spans="1:24" x14ac:dyDescent="0.25">
      <c r="A19" s="34" t="s">
        <v>56</v>
      </c>
      <c r="B19" s="67">
        <v>228705505.8486844</v>
      </c>
      <c r="C19" s="46">
        <v>40055314.1915984</v>
      </c>
      <c r="D19" s="47">
        <v>276283.85097999999</v>
      </c>
      <c r="E19" s="44">
        <v>38077963.896399647</v>
      </c>
      <c r="F19" s="47">
        <v>7585668.4368196726</v>
      </c>
      <c r="G19" s="47">
        <v>1082346.3557586898</v>
      </c>
      <c r="H19" s="47">
        <v>17732581.433460813</v>
      </c>
      <c r="I19" s="47">
        <v>31584704.200155009</v>
      </c>
      <c r="J19" s="47">
        <v>20218544.650844723</v>
      </c>
      <c r="K19" s="47">
        <v>1445841.8171832873</v>
      </c>
      <c r="L19" s="47">
        <v>3764662.8486447218</v>
      </c>
      <c r="M19" s="47">
        <v>624058.25372831197</v>
      </c>
      <c r="N19" s="47">
        <v>19783653.194050234</v>
      </c>
      <c r="O19" s="47">
        <v>5628569.6940502338</v>
      </c>
      <c r="P19" s="47">
        <v>14155083.5</v>
      </c>
      <c r="Q19" s="47">
        <v>3198142.5971354102</v>
      </c>
      <c r="R19" s="47">
        <v>2598734.6827492742</v>
      </c>
      <c r="S19" s="47">
        <v>16017790.829120003</v>
      </c>
      <c r="T19" s="47">
        <v>12026690.013661768</v>
      </c>
      <c r="U19" s="47">
        <v>9427151.0481586624</v>
      </c>
      <c r="V19" s="47">
        <v>1758713.6916434774</v>
      </c>
      <c r="W19" s="48">
        <v>1446659.8565922806</v>
      </c>
      <c r="X19" s="74">
        <v>0</v>
      </c>
    </row>
    <row r="20" spans="1:24" x14ac:dyDescent="0.25">
      <c r="A20" s="34" t="s">
        <v>55</v>
      </c>
      <c r="B20" s="67">
        <v>366328599.66437167</v>
      </c>
      <c r="C20" s="46">
        <v>27270231.527185924</v>
      </c>
      <c r="D20" s="47">
        <v>881511.38269177685</v>
      </c>
      <c r="E20" s="44">
        <v>97768566.408960223</v>
      </c>
      <c r="F20" s="47">
        <v>13428263.165390201</v>
      </c>
      <c r="G20" s="47">
        <v>2423207.5129147437</v>
      </c>
      <c r="H20" s="47">
        <v>15480315.737884063</v>
      </c>
      <c r="I20" s="47">
        <v>53296269.489107996</v>
      </c>
      <c r="J20" s="47">
        <v>23143005.804852653</v>
      </c>
      <c r="K20" s="47">
        <v>1921417.2286</v>
      </c>
      <c r="L20" s="47">
        <v>9153959.2309862114</v>
      </c>
      <c r="M20" s="47">
        <v>1647073.9434157507</v>
      </c>
      <c r="N20" s="47">
        <v>42487259.860777929</v>
      </c>
      <c r="O20" s="47">
        <v>12503920.260777928</v>
      </c>
      <c r="P20" s="47">
        <v>29983339.600000001</v>
      </c>
      <c r="Q20" s="47">
        <v>11564355.406060124</v>
      </c>
      <c r="R20" s="47">
        <v>6580970.7546352614</v>
      </c>
      <c r="S20" s="47">
        <v>25780956</v>
      </c>
      <c r="T20" s="47">
        <v>13951255.461355031</v>
      </c>
      <c r="U20" s="47">
        <v>15134121.545336768</v>
      </c>
      <c r="V20" s="47">
        <v>2834383.0996222254</v>
      </c>
      <c r="W20" s="48">
        <v>1581476.1045947266</v>
      </c>
      <c r="X20" s="74">
        <v>0</v>
      </c>
    </row>
    <row r="21" spans="1:24" x14ac:dyDescent="0.25">
      <c r="A21" s="34" t="s">
        <v>54</v>
      </c>
      <c r="B21" s="67">
        <v>283769955.88332713</v>
      </c>
      <c r="C21" s="46">
        <v>12551978.850186242</v>
      </c>
      <c r="D21" s="47">
        <v>734226.15700000001</v>
      </c>
      <c r="E21" s="44">
        <v>61354505.039836049</v>
      </c>
      <c r="F21" s="47">
        <v>21584780.5524</v>
      </c>
      <c r="G21" s="47">
        <v>2220994.91733944</v>
      </c>
      <c r="H21" s="47">
        <v>16264945.496050954</v>
      </c>
      <c r="I21" s="47">
        <v>47855008.188341945</v>
      </c>
      <c r="J21" s="47">
        <v>29222257.510751545</v>
      </c>
      <c r="K21" s="47">
        <v>2694386.0406999998</v>
      </c>
      <c r="L21" s="47">
        <v>4640627.85815957</v>
      </c>
      <c r="M21" s="47">
        <v>1443211.6437345156</v>
      </c>
      <c r="N21" s="47">
        <v>27636717.635766372</v>
      </c>
      <c r="O21" s="47">
        <v>7737513.8357663732</v>
      </c>
      <c r="P21" s="47">
        <v>19899203.800000001</v>
      </c>
      <c r="Q21" s="47">
        <v>3810043.6357082361</v>
      </c>
      <c r="R21" s="47">
        <v>4250686.3247531168</v>
      </c>
      <c r="S21" s="47">
        <v>21262864.5</v>
      </c>
      <c r="T21" s="47">
        <v>10664569.840140754</v>
      </c>
      <c r="U21" s="47">
        <v>12741649.850140002</v>
      </c>
      <c r="V21" s="47">
        <v>1971606.4753273246</v>
      </c>
      <c r="W21" s="48">
        <v>864895.36699111084</v>
      </c>
      <c r="X21" s="74">
        <v>0</v>
      </c>
    </row>
    <row r="22" spans="1:24" x14ac:dyDescent="0.25">
      <c r="A22" s="34" t="s">
        <v>53</v>
      </c>
      <c r="B22" s="67">
        <v>320678850.28419125</v>
      </c>
      <c r="C22" s="46">
        <v>67337717.759690225</v>
      </c>
      <c r="D22" s="47">
        <v>94788.43823662537</v>
      </c>
      <c r="E22" s="44">
        <v>38732101.524397686</v>
      </c>
      <c r="F22" s="47">
        <v>7122830.442450542</v>
      </c>
      <c r="G22" s="47">
        <v>2223878.9010113045</v>
      </c>
      <c r="H22" s="47">
        <v>41202974.572766759</v>
      </c>
      <c r="I22" s="47">
        <v>48728604.712501936</v>
      </c>
      <c r="J22" s="47">
        <v>20334692.613571797</v>
      </c>
      <c r="K22" s="47">
        <v>2009044.7631000001</v>
      </c>
      <c r="L22" s="47">
        <v>5772581.7221192503</v>
      </c>
      <c r="M22" s="47">
        <v>764047.39980296814</v>
      </c>
      <c r="N22" s="47">
        <v>29248234.710229769</v>
      </c>
      <c r="O22" s="47">
        <v>7939059.9102297658</v>
      </c>
      <c r="P22" s="47">
        <v>21309174.800000001</v>
      </c>
      <c r="Q22" s="47">
        <v>4874627.6484195357</v>
      </c>
      <c r="R22" s="47">
        <v>4004211.327141609</v>
      </c>
      <c r="S22" s="47">
        <v>22510013.099999998</v>
      </c>
      <c r="T22" s="47">
        <v>10125351.18885866</v>
      </c>
      <c r="U22" s="47">
        <v>11940599.119627826</v>
      </c>
      <c r="V22" s="47">
        <v>2040799.9550990867</v>
      </c>
      <c r="W22" s="48">
        <v>1611750.3851655475</v>
      </c>
      <c r="X22" s="74">
        <v>0</v>
      </c>
    </row>
    <row r="23" spans="1:24" x14ac:dyDescent="0.25">
      <c r="A23" s="34" t="s">
        <v>124</v>
      </c>
      <c r="B23" s="67">
        <v>397457573.05432427</v>
      </c>
      <c r="C23" s="46">
        <v>21071235.173152905</v>
      </c>
      <c r="D23" s="47">
        <v>324886.79531000007</v>
      </c>
      <c r="E23" s="44">
        <v>63570289.829761833</v>
      </c>
      <c r="F23" s="47">
        <v>33227395.860689983</v>
      </c>
      <c r="G23" s="47">
        <v>2766960.5709775118</v>
      </c>
      <c r="H23" s="47">
        <v>30431744.844892494</v>
      </c>
      <c r="I23" s="47">
        <v>61210761.013640985</v>
      </c>
      <c r="J23" s="47">
        <v>28630769.991678372</v>
      </c>
      <c r="K23" s="47">
        <v>5103670.9047799986</v>
      </c>
      <c r="L23" s="47">
        <v>11186808.418240294</v>
      </c>
      <c r="M23" s="47">
        <v>1357407.2410435197</v>
      </c>
      <c r="N23" s="47">
        <v>51028839.178541891</v>
      </c>
      <c r="O23" s="47">
        <v>12683766.578541897</v>
      </c>
      <c r="P23" s="47">
        <v>38345072.600000001</v>
      </c>
      <c r="Q23" s="47">
        <v>12364525.434416216</v>
      </c>
      <c r="R23" s="47">
        <v>8596011.4814011808</v>
      </c>
      <c r="S23" s="47">
        <v>30166189</v>
      </c>
      <c r="T23" s="47">
        <v>14255041.626495857</v>
      </c>
      <c r="U23" s="47">
        <v>17485479.3585472</v>
      </c>
      <c r="V23" s="47">
        <v>3071500.7845015633</v>
      </c>
      <c r="W23" s="48">
        <v>1608055.5462524942</v>
      </c>
      <c r="X23" s="74">
        <v>0</v>
      </c>
    </row>
    <row r="24" spans="1:24" x14ac:dyDescent="0.25">
      <c r="A24" s="34" t="s">
        <v>125</v>
      </c>
      <c r="B24" s="67">
        <v>553436260.12123227</v>
      </c>
      <c r="C24" s="46">
        <v>31762040.234011073</v>
      </c>
      <c r="D24" s="47">
        <v>1695342.7726323614</v>
      </c>
      <c r="E24" s="44">
        <v>211048846.94512701</v>
      </c>
      <c r="F24" s="47">
        <v>14833413.275447592</v>
      </c>
      <c r="G24" s="47">
        <v>3978953.310590364</v>
      </c>
      <c r="H24" s="47">
        <v>26566330.072385818</v>
      </c>
      <c r="I24" s="47">
        <v>63653340.587337531</v>
      </c>
      <c r="J24" s="47">
        <v>27934182.667475108</v>
      </c>
      <c r="K24" s="47">
        <v>4787848.59147604</v>
      </c>
      <c r="L24" s="47">
        <v>12912009.916103164</v>
      </c>
      <c r="M24" s="47">
        <v>2665368.1081699478</v>
      </c>
      <c r="N24" s="47">
        <v>58166670.15991617</v>
      </c>
      <c r="O24" s="47">
        <v>16915624.559916165</v>
      </c>
      <c r="P24" s="47">
        <v>41251045.599999994</v>
      </c>
      <c r="Q24" s="47">
        <v>15844997.377526382</v>
      </c>
      <c r="R24" s="47">
        <v>8528672.4026805498</v>
      </c>
      <c r="S24" s="47">
        <v>25454949.599999998</v>
      </c>
      <c r="T24" s="47">
        <v>14922963.441323409</v>
      </c>
      <c r="U24" s="47">
        <v>21391264.670747742</v>
      </c>
      <c r="V24" s="47">
        <v>4919714.5358255878</v>
      </c>
      <c r="W24" s="48">
        <v>2369351.452456377</v>
      </c>
      <c r="X24" s="74">
        <v>0</v>
      </c>
    </row>
    <row r="25" spans="1:24" x14ac:dyDescent="0.25">
      <c r="A25" s="34" t="s">
        <v>52</v>
      </c>
      <c r="B25" s="67">
        <v>499618393.05374962</v>
      </c>
      <c r="C25" s="46">
        <v>17245753.259872846</v>
      </c>
      <c r="D25" s="47">
        <v>550262.06346445461</v>
      </c>
      <c r="E25" s="44">
        <v>127474305.64542019</v>
      </c>
      <c r="F25" s="47">
        <v>15941643.925019026</v>
      </c>
      <c r="G25" s="47">
        <v>4407351.5764788147</v>
      </c>
      <c r="H25" s="47">
        <v>29777145.536668099</v>
      </c>
      <c r="I25" s="47">
        <v>78212897.523594767</v>
      </c>
      <c r="J25" s="47">
        <v>57691017.809666961</v>
      </c>
      <c r="K25" s="47">
        <v>4366308.0978584215</v>
      </c>
      <c r="L25" s="47">
        <v>10929993.269373626</v>
      </c>
      <c r="M25" s="47">
        <v>1984422.3895017784</v>
      </c>
      <c r="N25" s="47">
        <v>56942780.685328662</v>
      </c>
      <c r="O25" s="47">
        <v>19053396.985328659</v>
      </c>
      <c r="P25" s="47">
        <v>37889383.700000003</v>
      </c>
      <c r="Q25" s="47">
        <v>14309133.298850276</v>
      </c>
      <c r="R25" s="47">
        <v>9904916.3184149358</v>
      </c>
      <c r="S25" s="47">
        <v>25680245.500000004</v>
      </c>
      <c r="T25" s="47">
        <v>15924558.103106342</v>
      </c>
      <c r="U25" s="47">
        <v>19655380.481756512</v>
      </c>
      <c r="V25" s="47">
        <v>5771060.607772436</v>
      </c>
      <c r="W25" s="48">
        <v>2849216.9616014953</v>
      </c>
      <c r="X25" s="74">
        <v>0</v>
      </c>
    </row>
    <row r="26" spans="1:24" x14ac:dyDescent="0.25">
      <c r="A26" s="34" t="s">
        <v>51</v>
      </c>
      <c r="B26" s="67">
        <v>15309498977.607597</v>
      </c>
      <c r="C26" s="50">
        <v>7801568.6776851323</v>
      </c>
      <c r="D26" s="51">
        <v>0</v>
      </c>
      <c r="E26" s="44">
        <v>1586063181.8051023</v>
      </c>
      <c r="F26" s="51">
        <v>540608495.97684395</v>
      </c>
      <c r="G26" s="51">
        <v>65618150.489598855</v>
      </c>
      <c r="H26" s="51">
        <v>695313742.73927116</v>
      </c>
      <c r="I26" s="51">
        <v>4165540731.886734</v>
      </c>
      <c r="J26" s="51">
        <v>993425221.79547191</v>
      </c>
      <c r="K26" s="51">
        <v>118486651.74371997</v>
      </c>
      <c r="L26" s="51">
        <v>959992975.13053024</v>
      </c>
      <c r="M26" s="51">
        <v>403575137.5524137</v>
      </c>
      <c r="N26" s="51">
        <v>2050736283.7860746</v>
      </c>
      <c r="O26" s="51">
        <v>1043478554.8860743</v>
      </c>
      <c r="P26" s="51">
        <v>1007257728.9000001</v>
      </c>
      <c r="Q26" s="51">
        <v>1387601910.8141322</v>
      </c>
      <c r="R26" s="51">
        <v>525710819.97971773</v>
      </c>
      <c r="S26" s="51">
        <v>848580564.29999995</v>
      </c>
      <c r="T26" s="51">
        <v>307126743.7407794</v>
      </c>
      <c r="U26" s="51">
        <v>417605148.02131844</v>
      </c>
      <c r="V26" s="51">
        <v>128038992.11024535</v>
      </c>
      <c r="W26" s="52">
        <v>107672657.05795872</v>
      </c>
      <c r="X26" s="75">
        <v>0</v>
      </c>
    </row>
    <row r="27" spans="1:24" s="18" customFormat="1" ht="31.5" x14ac:dyDescent="0.25">
      <c r="A27" s="33" t="s">
        <v>1</v>
      </c>
      <c r="B27" s="41">
        <v>8406270111.2088108</v>
      </c>
      <c r="C27" s="66">
        <v>232809913.76948789</v>
      </c>
      <c r="D27" s="41">
        <v>525808374.50742364</v>
      </c>
      <c r="E27" s="41">
        <v>1511654308.1966512</v>
      </c>
      <c r="F27" s="41">
        <v>252125696.80879146</v>
      </c>
      <c r="G27" s="41">
        <v>65266988.565145254</v>
      </c>
      <c r="H27" s="41">
        <v>515500453.08969474</v>
      </c>
      <c r="I27" s="41">
        <v>1145945073.7860913</v>
      </c>
      <c r="J27" s="41">
        <v>827721049.39067173</v>
      </c>
      <c r="K27" s="41">
        <v>81387855.076781824</v>
      </c>
      <c r="L27" s="41">
        <v>254096765.01337621</v>
      </c>
      <c r="M27" s="41">
        <v>35621979.442761958</v>
      </c>
      <c r="N27" s="41">
        <v>1047837883.0033243</v>
      </c>
      <c r="O27" s="41">
        <v>431888033.50332433</v>
      </c>
      <c r="P27" s="41">
        <v>615949849.5</v>
      </c>
      <c r="Q27" s="41">
        <v>366204123.80546373</v>
      </c>
      <c r="R27" s="41">
        <v>234434867.85579973</v>
      </c>
      <c r="S27" s="41">
        <v>534180898.34545612</v>
      </c>
      <c r="T27" s="41">
        <v>250276692.79584718</v>
      </c>
      <c r="U27" s="41">
        <v>386947046.34867346</v>
      </c>
      <c r="V27" s="41">
        <v>97965565.912492394</v>
      </c>
      <c r="W27" s="41">
        <v>40484575.494876355</v>
      </c>
      <c r="X27" s="41">
        <v>0</v>
      </c>
    </row>
    <row r="28" spans="1:24" x14ac:dyDescent="0.25">
      <c r="A28" s="33" t="s">
        <v>157</v>
      </c>
      <c r="B28" s="41">
        <v>248217381.87612572</v>
      </c>
      <c r="C28" s="43">
        <v>13772861.063868903</v>
      </c>
      <c r="D28" s="44">
        <v>30467121.698350005</v>
      </c>
      <c r="E28" s="44">
        <v>40610371.340517163</v>
      </c>
      <c r="F28" s="44">
        <v>11161033.508236106</v>
      </c>
      <c r="G28" s="44">
        <v>2080334.8002748259</v>
      </c>
      <c r="H28" s="44">
        <v>8192598.4333801754</v>
      </c>
      <c r="I28" s="44">
        <v>19336326.52834563</v>
      </c>
      <c r="J28" s="44">
        <v>28399935.385229111</v>
      </c>
      <c r="K28" s="44">
        <v>2286952.1726135593</v>
      </c>
      <c r="L28" s="44">
        <v>5816322.1715110186</v>
      </c>
      <c r="M28" s="44">
        <v>764051.78025880712</v>
      </c>
      <c r="N28" s="44">
        <v>22553893.427408062</v>
      </c>
      <c r="O28" s="44">
        <v>6746940.9274080573</v>
      </c>
      <c r="P28" s="44">
        <v>15806952.5</v>
      </c>
      <c r="Q28" s="44">
        <v>5244754.842534489</v>
      </c>
      <c r="R28" s="44">
        <v>3091166.9133948116</v>
      </c>
      <c r="S28" s="44">
        <v>26740979.199999992</v>
      </c>
      <c r="T28" s="44">
        <v>9043753.6282276772</v>
      </c>
      <c r="U28" s="44">
        <v>15963789.632409703</v>
      </c>
      <c r="V28" s="44">
        <v>1936975.862457175</v>
      </c>
      <c r="W28" s="44">
        <v>754159.48710852151</v>
      </c>
      <c r="X28" s="45">
        <v>0</v>
      </c>
    </row>
    <row r="29" spans="1:24" x14ac:dyDescent="0.25">
      <c r="A29" s="34" t="s">
        <v>50</v>
      </c>
      <c r="B29" s="41">
        <v>578724150.61780131</v>
      </c>
      <c r="C29" s="46">
        <v>9800467.3946714196</v>
      </c>
      <c r="D29" s="47">
        <v>191568599.28975448</v>
      </c>
      <c r="E29" s="44">
        <v>64415515.149170935</v>
      </c>
      <c r="F29" s="47">
        <v>14754690.34009999</v>
      </c>
      <c r="G29" s="47">
        <v>2697628.1565672494</v>
      </c>
      <c r="H29" s="47">
        <v>54769709.479611114</v>
      </c>
      <c r="I29" s="47">
        <v>27237506.887117557</v>
      </c>
      <c r="J29" s="47">
        <v>41925532.324337885</v>
      </c>
      <c r="K29" s="47">
        <v>3896534.3555967081</v>
      </c>
      <c r="L29" s="47">
        <v>7915120.8031465691</v>
      </c>
      <c r="M29" s="47">
        <v>1069674.0139381154</v>
      </c>
      <c r="N29" s="47">
        <v>35786881.026338384</v>
      </c>
      <c r="O29" s="47">
        <v>12473766.726338373</v>
      </c>
      <c r="P29" s="47">
        <v>23313114.300000001</v>
      </c>
      <c r="Q29" s="47">
        <v>12075434.446894407</v>
      </c>
      <c r="R29" s="47">
        <v>23983686.886551991</v>
      </c>
      <c r="S29" s="47">
        <v>39253439.864499994</v>
      </c>
      <c r="T29" s="47">
        <v>17649727.820588339</v>
      </c>
      <c r="U29" s="47">
        <v>23802834.904541768</v>
      </c>
      <c r="V29" s="47">
        <v>3901350.0423993375</v>
      </c>
      <c r="W29" s="47">
        <v>2219817.4319750858</v>
      </c>
      <c r="X29" s="48">
        <v>0</v>
      </c>
    </row>
    <row r="30" spans="1:24" x14ac:dyDescent="0.25">
      <c r="A30" s="34" t="s">
        <v>49</v>
      </c>
      <c r="B30" s="41">
        <v>713179296.6739186</v>
      </c>
      <c r="C30" s="46">
        <v>29583351.537331674</v>
      </c>
      <c r="D30" s="47">
        <v>204198136.85541999</v>
      </c>
      <c r="E30" s="44">
        <v>96878751.0012739</v>
      </c>
      <c r="F30" s="47">
        <v>15969494.24605</v>
      </c>
      <c r="G30" s="47">
        <v>2416958.2772600618</v>
      </c>
      <c r="H30" s="47">
        <v>39639890.299062148</v>
      </c>
      <c r="I30" s="47">
        <v>48935893.836688817</v>
      </c>
      <c r="J30" s="47">
        <v>78645127.614164203</v>
      </c>
      <c r="K30" s="47">
        <v>7177516.5351949986</v>
      </c>
      <c r="L30" s="47">
        <v>9185995.995654963</v>
      </c>
      <c r="M30" s="47">
        <v>1302961.7403379986</v>
      </c>
      <c r="N30" s="47">
        <v>46404670.470060676</v>
      </c>
      <c r="O30" s="47">
        <v>14064925.070060683</v>
      </c>
      <c r="P30" s="47">
        <v>32339745.399999999</v>
      </c>
      <c r="Q30" s="47">
        <v>8610288.0545618255</v>
      </c>
      <c r="R30" s="47">
        <v>10861240.022643501</v>
      </c>
      <c r="S30" s="47">
        <v>55953341.785856009</v>
      </c>
      <c r="T30" s="47">
        <v>19673020.829999678</v>
      </c>
      <c r="U30" s="47">
        <v>30500848.947227322</v>
      </c>
      <c r="V30" s="47">
        <v>5241762.7140299175</v>
      </c>
      <c r="W30" s="47">
        <v>2000045.9111010334</v>
      </c>
      <c r="X30" s="48">
        <v>0</v>
      </c>
    </row>
    <row r="31" spans="1:24" ht="31.5" x14ac:dyDescent="0.25">
      <c r="A31" s="34" t="s">
        <v>48</v>
      </c>
      <c r="B31" s="41">
        <v>261772622.38545328</v>
      </c>
      <c r="C31" s="46">
        <v>2184233.24554</v>
      </c>
      <c r="D31" s="47">
        <v>190431872.89642</v>
      </c>
      <c r="E31" s="44">
        <v>496318.28522888629</v>
      </c>
      <c r="F31" s="47">
        <v>2184825.3793900004</v>
      </c>
      <c r="G31" s="47">
        <v>85315.716555715553</v>
      </c>
      <c r="H31" s="47">
        <v>20420228.349921376</v>
      </c>
      <c r="I31" s="47">
        <v>1841849.6644800543</v>
      </c>
      <c r="J31" s="47">
        <v>20352299.397835415</v>
      </c>
      <c r="K31" s="47">
        <v>315179.47827799997</v>
      </c>
      <c r="L31" s="47">
        <v>2135056.0342162238</v>
      </c>
      <c r="M31" s="47">
        <v>146.81971315449562</v>
      </c>
      <c r="N31" s="47">
        <v>2310367.6911249999</v>
      </c>
      <c r="O31" s="47">
        <v>448085.69112500007</v>
      </c>
      <c r="P31" s="47">
        <v>1862282</v>
      </c>
      <c r="Q31" s="47">
        <v>1808073.470411842</v>
      </c>
      <c r="R31" s="47">
        <v>2644329.2750939727</v>
      </c>
      <c r="S31" s="47">
        <v>9311764.9415199999</v>
      </c>
      <c r="T31" s="47">
        <v>1994689.4695553344</v>
      </c>
      <c r="U31" s="47">
        <v>2167209.1742793387</v>
      </c>
      <c r="V31" s="47">
        <v>827851.3885197551</v>
      </c>
      <c r="W31" s="47">
        <v>261011.70736922167</v>
      </c>
      <c r="X31" s="48">
        <v>0</v>
      </c>
    </row>
    <row r="32" spans="1:24" ht="31.5" x14ac:dyDescent="0.25">
      <c r="A32" s="34" t="s">
        <v>86</v>
      </c>
      <c r="B32" s="41">
        <v>451406674.26256132</v>
      </c>
      <c r="C32" s="46">
        <v>27399118.29179167</v>
      </c>
      <c r="D32" s="47">
        <v>13766263.959000001</v>
      </c>
      <c r="E32" s="44">
        <v>96382432.716044992</v>
      </c>
      <c r="F32" s="47">
        <v>13784668.866659999</v>
      </c>
      <c r="G32" s="47">
        <v>2331642.5541185415</v>
      </c>
      <c r="H32" s="47">
        <v>19219661.949140772</v>
      </c>
      <c r="I32" s="47">
        <v>47094044.172208764</v>
      </c>
      <c r="J32" s="47">
        <v>58292828.216328777</v>
      </c>
      <c r="K32" s="47">
        <v>6862337.0310130008</v>
      </c>
      <c r="L32" s="47">
        <v>7050939.9614387397</v>
      </c>
      <c r="M32" s="47">
        <v>1302814.9206248438</v>
      </c>
      <c r="N32" s="47">
        <v>44094302.778935686</v>
      </c>
      <c r="O32" s="47">
        <v>13616839.378935687</v>
      </c>
      <c r="P32" s="47">
        <v>30477463.399999999</v>
      </c>
      <c r="Q32" s="47">
        <v>6802214.5841499846</v>
      </c>
      <c r="R32" s="47">
        <v>8216910.7475495301</v>
      </c>
      <c r="S32" s="47">
        <v>46641576.844336003</v>
      </c>
      <c r="T32" s="47">
        <v>17678331.360444341</v>
      </c>
      <c r="U32" s="47">
        <v>28333639.772947982</v>
      </c>
      <c r="V32" s="47">
        <v>4413911.3255101638</v>
      </c>
      <c r="W32" s="47">
        <v>1739034.210317617</v>
      </c>
      <c r="X32" s="48">
        <v>0</v>
      </c>
    </row>
    <row r="33" spans="1:24" x14ac:dyDescent="0.25">
      <c r="A33" s="33" t="s">
        <v>158</v>
      </c>
      <c r="B33" s="41">
        <v>510088011.5136264</v>
      </c>
      <c r="C33" s="46">
        <v>24410922.531902969</v>
      </c>
      <c r="D33" s="47">
        <v>186738.14031999998</v>
      </c>
      <c r="E33" s="44">
        <v>174447808.21526438</v>
      </c>
      <c r="F33" s="47">
        <v>15302681.4309792</v>
      </c>
      <c r="G33" s="47">
        <v>4089036.2073330181</v>
      </c>
      <c r="H33" s="47">
        <v>31626389.629356705</v>
      </c>
      <c r="I33" s="47">
        <v>59349475.626863122</v>
      </c>
      <c r="J33" s="47">
        <v>63435398.136411242</v>
      </c>
      <c r="K33" s="47">
        <v>2766273.951356994</v>
      </c>
      <c r="L33" s="47">
        <v>9736202.6535609551</v>
      </c>
      <c r="M33" s="47">
        <v>1369036.9439830072</v>
      </c>
      <c r="N33" s="47">
        <v>39460136.33582224</v>
      </c>
      <c r="O33" s="47">
        <v>12843369.935822234</v>
      </c>
      <c r="P33" s="47">
        <v>26616766.400000002</v>
      </c>
      <c r="Q33" s="47">
        <v>12382101.796119072</v>
      </c>
      <c r="R33" s="47">
        <v>6711821.5040590037</v>
      </c>
      <c r="S33" s="47">
        <v>29960500.199999999</v>
      </c>
      <c r="T33" s="47">
        <v>10127398.575049957</v>
      </c>
      <c r="U33" s="47">
        <v>17403246.311721407</v>
      </c>
      <c r="V33" s="47">
        <v>4586072.3702660268</v>
      </c>
      <c r="W33" s="47">
        <v>2736770.9532571184</v>
      </c>
      <c r="X33" s="48">
        <v>0</v>
      </c>
    </row>
    <row r="34" spans="1:24" x14ac:dyDescent="0.25">
      <c r="A34" s="34" t="s">
        <v>47</v>
      </c>
      <c r="B34" s="41">
        <v>417445060.09739077</v>
      </c>
      <c r="C34" s="46">
        <v>24180510.46464888</v>
      </c>
      <c r="D34" s="47">
        <v>11958187.82200695</v>
      </c>
      <c r="E34" s="44">
        <v>87607536.436934888</v>
      </c>
      <c r="F34" s="47">
        <v>11829131.895346824</v>
      </c>
      <c r="G34" s="47">
        <v>3604857.4069201462</v>
      </c>
      <c r="H34" s="47">
        <v>26941566.620145142</v>
      </c>
      <c r="I34" s="47">
        <v>47907241.338051967</v>
      </c>
      <c r="J34" s="47">
        <v>35655684.595728509</v>
      </c>
      <c r="K34" s="47">
        <v>3514775.9003930846</v>
      </c>
      <c r="L34" s="47">
        <v>7287418.645806957</v>
      </c>
      <c r="M34" s="47">
        <v>1800671.091631379</v>
      </c>
      <c r="N34" s="47">
        <v>68007107.865519583</v>
      </c>
      <c r="O34" s="47">
        <v>31047796.66551958</v>
      </c>
      <c r="P34" s="47">
        <v>36959311.199999996</v>
      </c>
      <c r="Q34" s="47">
        <v>11019024.17050641</v>
      </c>
      <c r="R34" s="47">
        <v>12584294.360134672</v>
      </c>
      <c r="S34" s="47">
        <v>29556244.779999994</v>
      </c>
      <c r="T34" s="47">
        <v>12019670.351602089</v>
      </c>
      <c r="U34" s="47">
        <v>16460993.919303577</v>
      </c>
      <c r="V34" s="47">
        <v>3332399.4534244896</v>
      </c>
      <c r="W34" s="47">
        <v>2177742.9792851629</v>
      </c>
      <c r="X34" s="48">
        <v>0</v>
      </c>
    </row>
    <row r="35" spans="1:24" x14ac:dyDescent="0.25">
      <c r="A35" s="33" t="s">
        <v>159</v>
      </c>
      <c r="B35" s="41">
        <v>953829726.78177643</v>
      </c>
      <c r="C35" s="46">
        <v>42315470.985813133</v>
      </c>
      <c r="D35" s="47">
        <v>5430453.8351423526</v>
      </c>
      <c r="E35" s="44">
        <v>280931302.27557969</v>
      </c>
      <c r="F35" s="47">
        <v>50093935.976095319</v>
      </c>
      <c r="G35" s="47">
        <v>6471363.5529762264</v>
      </c>
      <c r="H35" s="47">
        <v>94963882.67801857</v>
      </c>
      <c r="I35" s="47">
        <v>108168191.05016756</v>
      </c>
      <c r="J35" s="47">
        <v>124463011.16829154</v>
      </c>
      <c r="K35" s="47">
        <v>6402259.9091879996</v>
      </c>
      <c r="L35" s="47">
        <v>5359429.409857206</v>
      </c>
      <c r="M35" s="47">
        <v>2149628.8561321502</v>
      </c>
      <c r="N35" s="47">
        <v>95895885.550383851</v>
      </c>
      <c r="O35" s="47">
        <v>40148908.350383878</v>
      </c>
      <c r="P35" s="47">
        <v>55746977.199999996</v>
      </c>
      <c r="Q35" s="47">
        <v>18599330.559102468</v>
      </c>
      <c r="R35" s="47">
        <v>11579858.979127701</v>
      </c>
      <c r="S35" s="47">
        <v>43909834.515100002</v>
      </c>
      <c r="T35" s="47">
        <v>18541510.383551251</v>
      </c>
      <c r="U35" s="47">
        <v>29683236.947796226</v>
      </c>
      <c r="V35" s="47">
        <v>6935810.4458248522</v>
      </c>
      <c r="W35" s="47">
        <v>1935329.7036284441</v>
      </c>
      <c r="X35" s="48">
        <v>0</v>
      </c>
    </row>
    <row r="36" spans="1:24" x14ac:dyDescent="0.25">
      <c r="A36" s="34" t="s">
        <v>46</v>
      </c>
      <c r="B36" s="41">
        <v>467162806.20458084</v>
      </c>
      <c r="C36" s="46">
        <v>49388816.721334785</v>
      </c>
      <c r="D36" s="47">
        <v>67118612.373236015</v>
      </c>
      <c r="E36" s="44">
        <v>39731150.86271394</v>
      </c>
      <c r="F36" s="47">
        <v>23468963.618556917</v>
      </c>
      <c r="G36" s="47">
        <v>4843219.3580200793</v>
      </c>
      <c r="H36" s="47">
        <v>28890356.232343331</v>
      </c>
      <c r="I36" s="47">
        <v>44320033.455797128</v>
      </c>
      <c r="J36" s="47">
        <v>43397432.028694674</v>
      </c>
      <c r="K36" s="47">
        <v>7605495.1102000009</v>
      </c>
      <c r="L36" s="47">
        <v>5537156.1458004275</v>
      </c>
      <c r="M36" s="47">
        <v>796518.84554046951</v>
      </c>
      <c r="N36" s="47">
        <v>28798495.204561211</v>
      </c>
      <c r="O36" s="47">
        <v>11673885.104561212</v>
      </c>
      <c r="P36" s="47">
        <v>17124610.099999998</v>
      </c>
      <c r="Q36" s="47">
        <v>14690161.719969137</v>
      </c>
      <c r="R36" s="47">
        <v>6975266.8876410834</v>
      </c>
      <c r="S36" s="47">
        <v>54681456.400000013</v>
      </c>
      <c r="T36" s="47">
        <v>13758718.50832789</v>
      </c>
      <c r="U36" s="47">
        <v>26501947.143051989</v>
      </c>
      <c r="V36" s="47">
        <v>3914092.1263392773</v>
      </c>
      <c r="W36" s="47">
        <v>2744913.4624524475</v>
      </c>
      <c r="X36" s="48">
        <v>0</v>
      </c>
    </row>
    <row r="37" spans="1:24" x14ac:dyDescent="0.25">
      <c r="A37" s="34" t="s">
        <v>45</v>
      </c>
      <c r="B37" s="41">
        <v>253065224.85947946</v>
      </c>
      <c r="C37" s="46">
        <v>15966110.77786959</v>
      </c>
      <c r="D37" s="47">
        <v>2602817.7847999996</v>
      </c>
      <c r="E37" s="44">
        <v>87326754.75218603</v>
      </c>
      <c r="F37" s="47">
        <v>8784057.8475000039</v>
      </c>
      <c r="G37" s="47">
        <v>2006236.8550004733</v>
      </c>
      <c r="H37" s="47">
        <v>32134287.09343382</v>
      </c>
      <c r="I37" s="47">
        <v>21487262.355011854</v>
      </c>
      <c r="J37" s="47">
        <v>15266944.576328626</v>
      </c>
      <c r="K37" s="47">
        <v>2621377.4505384713</v>
      </c>
      <c r="L37" s="47">
        <v>3534113.5426962152</v>
      </c>
      <c r="M37" s="47">
        <v>515709.25198089285</v>
      </c>
      <c r="N37" s="47">
        <v>18108492.056173924</v>
      </c>
      <c r="O37" s="47">
        <v>4251440.0561739272</v>
      </c>
      <c r="P37" s="47">
        <v>13857051.999999998</v>
      </c>
      <c r="Q37" s="47">
        <v>5509565.1573963892</v>
      </c>
      <c r="R37" s="47">
        <v>1819453.6616960936</v>
      </c>
      <c r="S37" s="47">
        <v>14021068.800000001</v>
      </c>
      <c r="T37" s="47">
        <v>7319855.8397933636</v>
      </c>
      <c r="U37" s="47">
        <v>10766536.033458827</v>
      </c>
      <c r="V37" s="47">
        <v>2551118.3948902129</v>
      </c>
      <c r="W37" s="47">
        <v>723462.62872466934</v>
      </c>
      <c r="X37" s="48">
        <v>0</v>
      </c>
    </row>
    <row r="38" spans="1:24" x14ac:dyDescent="0.25">
      <c r="A38" s="33" t="s">
        <v>160</v>
      </c>
      <c r="B38" s="41">
        <v>159210289.30780423</v>
      </c>
      <c r="C38" s="46">
        <v>15840654.479105178</v>
      </c>
      <c r="D38" s="47">
        <v>568395.19390000007</v>
      </c>
      <c r="E38" s="44">
        <v>24556043.966243319</v>
      </c>
      <c r="F38" s="47">
        <v>5247754.0079999994</v>
      </c>
      <c r="G38" s="47">
        <v>2533357.0475259079</v>
      </c>
      <c r="H38" s="47">
        <v>10170996.641041284</v>
      </c>
      <c r="I38" s="47">
        <v>22275473.465804357</v>
      </c>
      <c r="J38" s="47">
        <v>15100253.874230307</v>
      </c>
      <c r="K38" s="47">
        <v>2485310.9503000001</v>
      </c>
      <c r="L38" s="47">
        <v>3614303.9389611697</v>
      </c>
      <c r="M38" s="47">
        <v>536956.21103157755</v>
      </c>
      <c r="N38" s="47">
        <v>16942040.208265334</v>
      </c>
      <c r="O38" s="47">
        <v>5499638.1082653366</v>
      </c>
      <c r="P38" s="47">
        <v>11442402.1</v>
      </c>
      <c r="Q38" s="47">
        <v>1994343.1406731415</v>
      </c>
      <c r="R38" s="47">
        <v>2396696.6551396307</v>
      </c>
      <c r="S38" s="47">
        <v>17452248.800000001</v>
      </c>
      <c r="T38" s="47">
        <v>5571234.9401884405</v>
      </c>
      <c r="U38" s="47">
        <v>8989596.8290404752</v>
      </c>
      <c r="V38" s="47">
        <v>1762939.9544274313</v>
      </c>
      <c r="W38" s="47">
        <v>1171689.0039266925</v>
      </c>
      <c r="X38" s="48">
        <v>0</v>
      </c>
    </row>
    <row r="39" spans="1:24" x14ac:dyDescent="0.25">
      <c r="A39" s="34" t="s">
        <v>44</v>
      </c>
      <c r="B39" s="41">
        <v>4105348163.2763071</v>
      </c>
      <c r="C39" s="50">
        <v>7550747.8129413752</v>
      </c>
      <c r="D39" s="51">
        <v>11709311.514493767</v>
      </c>
      <c r="E39" s="44">
        <v>615149074.19676709</v>
      </c>
      <c r="F39" s="51">
        <v>95513953.937927127</v>
      </c>
      <c r="G39" s="51">
        <v>34523996.903267257</v>
      </c>
      <c r="H39" s="51">
        <v>188170775.98330247</v>
      </c>
      <c r="I39" s="51">
        <v>746927669.24224329</v>
      </c>
      <c r="J39" s="51">
        <v>381431729.68725556</v>
      </c>
      <c r="K39" s="51">
        <v>42631358.741400003</v>
      </c>
      <c r="L39" s="51">
        <v>196110701.70638075</v>
      </c>
      <c r="M39" s="51">
        <v>25316770.707927555</v>
      </c>
      <c r="N39" s="51">
        <v>675880280.85879087</v>
      </c>
      <c r="O39" s="51">
        <v>293137362.55879104</v>
      </c>
      <c r="P39" s="51">
        <v>382742918.30000001</v>
      </c>
      <c r="Q39" s="51">
        <v>276079119.91770637</v>
      </c>
      <c r="R39" s="51">
        <v>154431381.98541123</v>
      </c>
      <c r="S39" s="51">
        <v>222651784</v>
      </c>
      <c r="T39" s="51">
        <v>136571801.91851848</v>
      </c>
      <c r="U39" s="51">
        <v>206874015.6801222</v>
      </c>
      <c r="V39" s="51">
        <v>63803044.548433661</v>
      </c>
      <c r="W39" s="51">
        <v>24020643.933417186</v>
      </c>
      <c r="X39" s="52">
        <v>0</v>
      </c>
    </row>
    <row r="40" spans="1:24" s="18" customFormat="1" x14ac:dyDescent="0.25">
      <c r="A40" s="33" t="s">
        <v>2</v>
      </c>
      <c r="B40" s="41">
        <v>5452018460.859026</v>
      </c>
      <c r="C40" s="66">
        <v>591140142.93612027</v>
      </c>
      <c r="D40" s="41">
        <v>168947763.4650282</v>
      </c>
      <c r="E40" s="41">
        <v>734010037.87421858</v>
      </c>
      <c r="F40" s="41">
        <v>158391190.55072343</v>
      </c>
      <c r="G40" s="41">
        <v>40455514.131569497</v>
      </c>
      <c r="H40" s="41">
        <v>375310901.85786164</v>
      </c>
      <c r="I40" s="41">
        <v>814792798.19982445</v>
      </c>
      <c r="J40" s="41">
        <v>547194210.02081978</v>
      </c>
      <c r="K40" s="41">
        <v>104872005.17834844</v>
      </c>
      <c r="L40" s="41">
        <v>109452099.72109342</v>
      </c>
      <c r="M40" s="41">
        <v>13111449.716107128</v>
      </c>
      <c r="N40" s="41">
        <v>648082233.21469069</v>
      </c>
      <c r="O40" s="41">
        <v>189260473.91469073</v>
      </c>
      <c r="P40" s="41">
        <v>458821759.29999995</v>
      </c>
      <c r="Q40" s="41">
        <v>142367803.50119147</v>
      </c>
      <c r="R40" s="41">
        <v>125181947.1800783</v>
      </c>
      <c r="S40" s="41">
        <v>383867463.70080006</v>
      </c>
      <c r="T40" s="41">
        <v>164463411.59352633</v>
      </c>
      <c r="U40" s="41">
        <v>239340359.22559118</v>
      </c>
      <c r="V40" s="41">
        <v>61223471.513419561</v>
      </c>
      <c r="W40" s="41">
        <v>29813657.278013207</v>
      </c>
      <c r="X40" s="41">
        <v>0</v>
      </c>
    </row>
    <row r="41" spans="1:24" x14ac:dyDescent="0.25">
      <c r="A41" s="34" t="s">
        <v>43</v>
      </c>
      <c r="B41" s="41">
        <v>101107400.62438817</v>
      </c>
      <c r="C41" s="43">
        <v>13857924.821231356</v>
      </c>
      <c r="D41" s="44">
        <v>1069812.7670320305</v>
      </c>
      <c r="E41" s="44">
        <v>16032674.110327452</v>
      </c>
      <c r="F41" s="44">
        <v>1265277.0362686384</v>
      </c>
      <c r="G41" s="44">
        <v>738953.88522600452</v>
      </c>
      <c r="H41" s="44">
        <v>6541330.475239004</v>
      </c>
      <c r="I41" s="44">
        <v>13554149.507081725</v>
      </c>
      <c r="J41" s="44">
        <v>3534898.1099789487</v>
      </c>
      <c r="K41" s="44">
        <v>1181560.5100811874</v>
      </c>
      <c r="L41" s="44">
        <v>1897172.9700933818</v>
      </c>
      <c r="M41" s="44">
        <v>11834.003583317677</v>
      </c>
      <c r="N41" s="44">
        <v>17249372.825865842</v>
      </c>
      <c r="O41" s="44">
        <v>4892278.2258658446</v>
      </c>
      <c r="P41" s="44">
        <v>12357094.6</v>
      </c>
      <c r="Q41" s="44">
        <v>1767909.8364431283</v>
      </c>
      <c r="R41" s="44">
        <v>1598037.2040424326</v>
      </c>
      <c r="S41" s="44">
        <v>9137249.1999999993</v>
      </c>
      <c r="T41" s="44">
        <v>4703018.7106829183</v>
      </c>
      <c r="U41" s="44">
        <v>5166865.979400021</v>
      </c>
      <c r="V41" s="44">
        <v>1498671.085829735</v>
      </c>
      <c r="W41" s="44">
        <v>300687.5859810462</v>
      </c>
      <c r="X41" s="45">
        <v>0</v>
      </c>
    </row>
    <row r="42" spans="1:24" x14ac:dyDescent="0.25">
      <c r="A42" s="34" t="s">
        <v>42</v>
      </c>
      <c r="B42" s="41">
        <v>69564592.566533893</v>
      </c>
      <c r="C42" s="46">
        <v>19383750.726864945</v>
      </c>
      <c r="D42" s="47">
        <v>608220.67580000008</v>
      </c>
      <c r="E42" s="44">
        <v>594983.06922499044</v>
      </c>
      <c r="F42" s="47">
        <v>576105.7942499998</v>
      </c>
      <c r="G42" s="47">
        <v>189977.37367580755</v>
      </c>
      <c r="H42" s="47">
        <v>2717042.1724505229</v>
      </c>
      <c r="I42" s="47">
        <v>4169783.1016448596</v>
      </c>
      <c r="J42" s="47">
        <v>15174575.99248334</v>
      </c>
      <c r="K42" s="47">
        <v>161040.68095999997</v>
      </c>
      <c r="L42" s="47">
        <v>677623.89824508689</v>
      </c>
      <c r="M42" s="47">
        <v>64438.664241795166</v>
      </c>
      <c r="N42" s="47">
        <v>4535872.3352096686</v>
      </c>
      <c r="O42" s="47">
        <v>434921.93520966871</v>
      </c>
      <c r="P42" s="47">
        <v>4100950.4000000004</v>
      </c>
      <c r="Q42" s="47">
        <v>353768.42398199998</v>
      </c>
      <c r="R42" s="47">
        <v>603633.69684465311</v>
      </c>
      <c r="S42" s="47">
        <v>12579460.100000001</v>
      </c>
      <c r="T42" s="47">
        <v>3260303.1900795316</v>
      </c>
      <c r="U42" s="47">
        <v>3117238.0336230807</v>
      </c>
      <c r="V42" s="47">
        <v>715759.93848896155</v>
      </c>
      <c r="W42" s="47">
        <v>81014.698464649991</v>
      </c>
      <c r="X42" s="48">
        <v>0</v>
      </c>
    </row>
    <row r="43" spans="1:24" x14ac:dyDescent="0.25">
      <c r="A43" s="34" t="s">
        <v>10</v>
      </c>
      <c r="B43" s="41">
        <v>362842361.42709041</v>
      </c>
      <c r="C43" s="46">
        <v>32329471.723016173</v>
      </c>
      <c r="D43" s="47">
        <v>8688978.2772557084</v>
      </c>
      <c r="E43" s="44">
        <v>33182815.637040861</v>
      </c>
      <c r="F43" s="47">
        <v>18573892.39364</v>
      </c>
      <c r="G43" s="47">
        <v>4030111.0644889101</v>
      </c>
      <c r="H43" s="47">
        <v>11107692.090359718</v>
      </c>
      <c r="I43" s="47">
        <v>52383748.524317712</v>
      </c>
      <c r="J43" s="47">
        <v>16634648.481422691</v>
      </c>
      <c r="K43" s="47">
        <v>9367599.2715199981</v>
      </c>
      <c r="L43" s="47">
        <v>9446116.9890320543</v>
      </c>
      <c r="M43" s="47">
        <v>1697320.1640550452</v>
      </c>
      <c r="N43" s="47">
        <v>59798297.576535143</v>
      </c>
      <c r="O43" s="47">
        <v>24542518.976535127</v>
      </c>
      <c r="P43" s="47">
        <v>35255778.600000001</v>
      </c>
      <c r="Q43" s="47">
        <v>7077685.5949867386</v>
      </c>
      <c r="R43" s="47">
        <v>8847983.2761082426</v>
      </c>
      <c r="S43" s="47">
        <v>38123718.700000003</v>
      </c>
      <c r="T43" s="47">
        <v>14577791.076143105</v>
      </c>
      <c r="U43" s="47">
        <v>28776135.659312565</v>
      </c>
      <c r="V43" s="47">
        <v>5439974.8691613637</v>
      </c>
      <c r="W43" s="47">
        <v>2758380.0586944148</v>
      </c>
      <c r="X43" s="48">
        <v>0</v>
      </c>
    </row>
    <row r="44" spans="1:24" x14ac:dyDescent="0.25">
      <c r="A44" s="34" t="s">
        <v>41</v>
      </c>
      <c r="B44" s="41">
        <v>2257605668.5207095</v>
      </c>
      <c r="C44" s="46">
        <v>240661055.07100499</v>
      </c>
      <c r="D44" s="47">
        <v>14419317.679568797</v>
      </c>
      <c r="E44" s="44">
        <v>230920119.06161213</v>
      </c>
      <c r="F44" s="47">
        <v>52343615.892492875</v>
      </c>
      <c r="G44" s="47">
        <v>15627658.570968503</v>
      </c>
      <c r="H44" s="47">
        <v>146247061.61872327</v>
      </c>
      <c r="I44" s="47">
        <v>371161867.88019109</v>
      </c>
      <c r="J44" s="47">
        <v>342072930.05933428</v>
      </c>
      <c r="K44" s="47">
        <v>64957755.155200005</v>
      </c>
      <c r="L44" s="47">
        <v>49282734.149483979</v>
      </c>
      <c r="M44" s="47">
        <v>4105028.3791940566</v>
      </c>
      <c r="N44" s="47">
        <v>262777910.24567837</v>
      </c>
      <c r="O44" s="47">
        <v>84194277.745678365</v>
      </c>
      <c r="P44" s="47">
        <v>178583632.5</v>
      </c>
      <c r="Q44" s="47">
        <v>62773258.160547435</v>
      </c>
      <c r="R44" s="47">
        <v>64632846.645424843</v>
      </c>
      <c r="S44" s="47">
        <v>125969945.90000001</v>
      </c>
      <c r="T44" s="47">
        <v>64923826.296610489</v>
      </c>
      <c r="U44" s="47">
        <v>95990462.714157164</v>
      </c>
      <c r="V44" s="47">
        <v>37436591.303927369</v>
      </c>
      <c r="W44" s="47">
        <v>11301683.736589506</v>
      </c>
      <c r="X44" s="48">
        <v>0</v>
      </c>
    </row>
    <row r="45" spans="1:24" x14ac:dyDescent="0.25">
      <c r="A45" s="33" t="s">
        <v>161</v>
      </c>
      <c r="B45" s="41">
        <v>368561961.65411341</v>
      </c>
      <c r="C45" s="46">
        <v>23969212.070854481</v>
      </c>
      <c r="D45" s="47">
        <v>96782398.841019839</v>
      </c>
      <c r="E45" s="44">
        <v>14271155.556973945</v>
      </c>
      <c r="F45" s="47">
        <v>9826386.5414080024</v>
      </c>
      <c r="G45" s="47">
        <v>2716085.1006885595</v>
      </c>
      <c r="H45" s="47">
        <v>37765740.412262417</v>
      </c>
      <c r="I45" s="47">
        <v>37286810.257830039</v>
      </c>
      <c r="J45" s="47">
        <v>31131036.537694003</v>
      </c>
      <c r="K45" s="47">
        <v>4960206.6852672379</v>
      </c>
      <c r="L45" s="47">
        <v>4397334.8934291825</v>
      </c>
      <c r="M45" s="47">
        <v>875133.71797922952</v>
      </c>
      <c r="N45" s="47">
        <v>28519549.974032521</v>
      </c>
      <c r="O45" s="47">
        <v>6894514.9740325203</v>
      </c>
      <c r="P45" s="47">
        <v>21625035</v>
      </c>
      <c r="Q45" s="47">
        <v>3980332.6594566177</v>
      </c>
      <c r="R45" s="47">
        <v>9878459.17699668</v>
      </c>
      <c r="S45" s="47">
        <v>33699121.899999999</v>
      </c>
      <c r="T45" s="47">
        <v>10019233.389612211</v>
      </c>
      <c r="U45" s="47">
        <v>14975396.665976027</v>
      </c>
      <c r="V45" s="47">
        <v>2346634.0717800329</v>
      </c>
      <c r="W45" s="47">
        <v>1161733.2008523692</v>
      </c>
      <c r="X45" s="48">
        <v>0</v>
      </c>
    </row>
    <row r="46" spans="1:24" x14ac:dyDescent="0.25">
      <c r="A46" s="34" t="s">
        <v>40</v>
      </c>
      <c r="B46" s="41">
        <v>826063206.92939389</v>
      </c>
      <c r="C46" s="46">
        <v>98764680.533003166</v>
      </c>
      <c r="D46" s="47">
        <v>35381026.841434002</v>
      </c>
      <c r="E46" s="44">
        <v>177751355.63426489</v>
      </c>
      <c r="F46" s="47">
        <v>13856938.117975004</v>
      </c>
      <c r="G46" s="47">
        <v>5601879.1561709866</v>
      </c>
      <c r="H46" s="47">
        <v>69433891.516365051</v>
      </c>
      <c r="I46" s="47">
        <v>93200315.060720742</v>
      </c>
      <c r="J46" s="47">
        <v>47590224.142273813</v>
      </c>
      <c r="K46" s="47">
        <v>5473895.2533999998</v>
      </c>
      <c r="L46" s="47">
        <v>15121432.176014878</v>
      </c>
      <c r="M46" s="47">
        <v>1597843.1902514743</v>
      </c>
      <c r="N46" s="47">
        <v>86282318.376692891</v>
      </c>
      <c r="O46" s="47">
        <v>18833874.376692895</v>
      </c>
      <c r="P46" s="47">
        <v>67448444</v>
      </c>
      <c r="Q46" s="47">
        <v>27916570.267521001</v>
      </c>
      <c r="R46" s="47">
        <v>16159734.390930152</v>
      </c>
      <c r="S46" s="47">
        <v>63824962.799999997</v>
      </c>
      <c r="T46" s="47">
        <v>26944310.187545896</v>
      </c>
      <c r="U46" s="47">
        <v>31024769.629919697</v>
      </c>
      <c r="V46" s="47">
        <v>4948652.1525677852</v>
      </c>
      <c r="W46" s="47">
        <v>5188407.5023425687</v>
      </c>
      <c r="X46" s="48">
        <v>0</v>
      </c>
    </row>
    <row r="47" spans="1:24" x14ac:dyDescent="0.25">
      <c r="A47" s="33" t="s">
        <v>162</v>
      </c>
      <c r="B47" s="41">
        <v>1376960783.5019424</v>
      </c>
      <c r="C47" s="46">
        <v>159411643.27973723</v>
      </c>
      <c r="D47" s="47">
        <v>11152704.544221327</v>
      </c>
      <c r="E47" s="44">
        <v>254961453.78834742</v>
      </c>
      <c r="F47" s="47">
        <v>57700677.713588908</v>
      </c>
      <c r="G47" s="47">
        <v>10620833.954072846</v>
      </c>
      <c r="H47" s="47">
        <v>97840808.309290618</v>
      </c>
      <c r="I47" s="47">
        <v>232122630.29949421</v>
      </c>
      <c r="J47" s="47">
        <v>87549825.859584451</v>
      </c>
      <c r="K47" s="47">
        <v>15995565.685120001</v>
      </c>
      <c r="L47" s="47">
        <v>26795898.505750909</v>
      </c>
      <c r="M47" s="47">
        <v>4684064.6757563027</v>
      </c>
      <c r="N47" s="47">
        <v>167524397.54637468</v>
      </c>
      <c r="O47" s="47">
        <v>45912904.246374696</v>
      </c>
      <c r="P47" s="47">
        <v>121611493.29999998</v>
      </c>
      <c r="Q47" s="47">
        <v>36523525.490375802</v>
      </c>
      <c r="R47" s="47">
        <v>21882304.308279738</v>
      </c>
      <c r="S47" s="47">
        <v>82646166.300800011</v>
      </c>
      <c r="T47" s="47">
        <v>37795701.170355894</v>
      </c>
      <c r="U47" s="47">
        <v>56451877.177521586</v>
      </c>
      <c r="V47" s="47">
        <v>7727535.1127850525</v>
      </c>
      <c r="W47" s="47">
        <v>7573169.7804856338</v>
      </c>
      <c r="X47" s="48">
        <v>0</v>
      </c>
    </row>
    <row r="48" spans="1:24" x14ac:dyDescent="0.25">
      <c r="A48" s="34" t="s">
        <v>11</v>
      </c>
      <c r="B48" s="41">
        <v>89312485.634854048</v>
      </c>
      <c r="C48" s="50">
        <v>2762404.710407936</v>
      </c>
      <c r="D48" s="51">
        <v>845303.83869651915</v>
      </c>
      <c r="E48" s="44">
        <v>6295481.0164269265</v>
      </c>
      <c r="F48" s="51">
        <v>4248297.0611000005</v>
      </c>
      <c r="G48" s="51">
        <v>930015.02627788135</v>
      </c>
      <c r="H48" s="51">
        <v>3657335.2631711038</v>
      </c>
      <c r="I48" s="51">
        <v>10913493.568543999</v>
      </c>
      <c r="J48" s="51">
        <v>3506070.8380483142</v>
      </c>
      <c r="K48" s="51">
        <v>2774381.9368000003</v>
      </c>
      <c r="L48" s="51">
        <v>1833786.1390439381</v>
      </c>
      <c r="M48" s="51">
        <v>75786.921045906463</v>
      </c>
      <c r="N48" s="51">
        <v>21394514.334301621</v>
      </c>
      <c r="O48" s="51">
        <v>3555183.4343016213</v>
      </c>
      <c r="P48" s="51">
        <v>17839330.899999999</v>
      </c>
      <c r="Q48" s="51">
        <v>1974753.0678787536</v>
      </c>
      <c r="R48" s="51">
        <v>1578948.4814515691</v>
      </c>
      <c r="S48" s="51">
        <v>17886838.800000001</v>
      </c>
      <c r="T48" s="51">
        <v>2239227.5724963075</v>
      </c>
      <c r="U48" s="51">
        <v>3837613.3656810103</v>
      </c>
      <c r="V48" s="51">
        <v>1109652.9788792471</v>
      </c>
      <c r="W48" s="51">
        <v>1448580.7146030175</v>
      </c>
      <c r="X48" s="52">
        <v>0</v>
      </c>
    </row>
    <row r="49" spans="1:24" s="18" customFormat="1" ht="31.5" x14ac:dyDescent="0.25">
      <c r="A49" s="33" t="s">
        <v>8</v>
      </c>
      <c r="B49" s="41">
        <v>1970497896.6027498</v>
      </c>
      <c r="C49" s="66">
        <v>283280255.00182438</v>
      </c>
      <c r="D49" s="41">
        <v>11986367.539952818</v>
      </c>
      <c r="E49" s="41">
        <v>165434709.32548308</v>
      </c>
      <c r="F49" s="41">
        <v>50286501.007406935</v>
      </c>
      <c r="G49" s="41">
        <v>9856126.4259200133</v>
      </c>
      <c r="H49" s="41">
        <v>208039648.62063992</v>
      </c>
      <c r="I49" s="41">
        <v>346945536.18309247</v>
      </c>
      <c r="J49" s="41">
        <v>100015075.50687012</v>
      </c>
      <c r="K49" s="41">
        <v>56131034.869768545</v>
      </c>
      <c r="L49" s="41">
        <v>36301582.379675582</v>
      </c>
      <c r="M49" s="41">
        <v>2570881.3637225032</v>
      </c>
      <c r="N49" s="41">
        <v>190904307.49121207</v>
      </c>
      <c r="O49" s="41">
        <v>35159589.191212058</v>
      </c>
      <c r="P49" s="41">
        <v>155744718.30000001</v>
      </c>
      <c r="Q49" s="41">
        <v>23625871.140239812</v>
      </c>
      <c r="R49" s="41">
        <v>17894094.521457311</v>
      </c>
      <c r="S49" s="41">
        <v>219517104.55000001</v>
      </c>
      <c r="T49" s="41">
        <v>102437161.87309049</v>
      </c>
      <c r="U49" s="41">
        <v>115362157.44979097</v>
      </c>
      <c r="V49" s="41">
        <v>18920102.266514044</v>
      </c>
      <c r="W49" s="41">
        <v>10989379.086088927</v>
      </c>
      <c r="X49" s="41">
        <v>0</v>
      </c>
    </row>
    <row r="50" spans="1:24" x14ac:dyDescent="0.25">
      <c r="A50" s="34" t="s">
        <v>39</v>
      </c>
      <c r="B50" s="41">
        <v>617610885.82779074</v>
      </c>
      <c r="C50" s="43">
        <v>96617145.389160365</v>
      </c>
      <c r="D50" s="44">
        <v>2470151.9452028195</v>
      </c>
      <c r="E50" s="44">
        <v>27839944.51150189</v>
      </c>
      <c r="F50" s="44">
        <v>6615959.3098478559</v>
      </c>
      <c r="G50" s="44">
        <v>1242727.409974758</v>
      </c>
      <c r="H50" s="44">
        <v>98435136.751669243</v>
      </c>
      <c r="I50" s="44">
        <v>160252700.27467203</v>
      </c>
      <c r="J50" s="44">
        <v>35205586.985140204</v>
      </c>
      <c r="K50" s="44">
        <v>28418921.022778548</v>
      </c>
      <c r="L50" s="44">
        <v>5701403.3374297274</v>
      </c>
      <c r="M50" s="44">
        <v>177568.83145952073</v>
      </c>
      <c r="N50" s="44">
        <v>40162725.29949607</v>
      </c>
      <c r="O50" s="44">
        <v>2339317.6994960578</v>
      </c>
      <c r="P50" s="44">
        <v>37823407.600000009</v>
      </c>
      <c r="Q50" s="44">
        <v>3592530.5475942446</v>
      </c>
      <c r="R50" s="44">
        <v>3686058.1148516182</v>
      </c>
      <c r="S50" s="44">
        <v>41662294.400000006</v>
      </c>
      <c r="T50" s="44">
        <v>29372891.767430529</v>
      </c>
      <c r="U50" s="44">
        <v>26012374.538290404</v>
      </c>
      <c r="V50" s="44">
        <v>5513001.2010192089</v>
      </c>
      <c r="W50" s="44">
        <v>4631764.1902716821</v>
      </c>
      <c r="X50" s="45">
        <v>0</v>
      </c>
    </row>
    <row r="51" spans="1:24" x14ac:dyDescent="0.25">
      <c r="A51" s="33" t="s">
        <v>163</v>
      </c>
      <c r="B51" s="41">
        <v>58141513.918766491</v>
      </c>
      <c r="C51" s="46">
        <v>5203155.1264033057</v>
      </c>
      <c r="D51" s="47">
        <v>816175</v>
      </c>
      <c r="E51" s="44">
        <v>4623589.7384597454</v>
      </c>
      <c r="F51" s="47">
        <v>883008.89258119999</v>
      </c>
      <c r="G51" s="47">
        <v>470207.6076313149</v>
      </c>
      <c r="H51" s="47">
        <v>7250097.3505240921</v>
      </c>
      <c r="I51" s="47">
        <v>5746771.0922680236</v>
      </c>
      <c r="J51" s="47">
        <v>1566026.7409753017</v>
      </c>
      <c r="K51" s="47">
        <v>261376.90659999999</v>
      </c>
      <c r="L51" s="47">
        <v>2224338.4531533797</v>
      </c>
      <c r="M51" s="47">
        <v>0</v>
      </c>
      <c r="N51" s="47">
        <v>3511078.1107958206</v>
      </c>
      <c r="O51" s="47">
        <v>208454.91079582</v>
      </c>
      <c r="P51" s="47">
        <v>3302623.1999999997</v>
      </c>
      <c r="Q51" s="47">
        <v>129611.0998298526</v>
      </c>
      <c r="R51" s="47">
        <v>302520.85075236997</v>
      </c>
      <c r="S51" s="47">
        <v>14534566.799999999</v>
      </c>
      <c r="T51" s="47">
        <v>4998004.0667417469</v>
      </c>
      <c r="U51" s="47">
        <v>4016470.2252447954</v>
      </c>
      <c r="V51" s="47">
        <v>1533262.1342307099</v>
      </c>
      <c r="W51" s="47">
        <v>71253.722574827814</v>
      </c>
      <c r="X51" s="48">
        <v>0</v>
      </c>
    </row>
    <row r="52" spans="1:24" x14ac:dyDescent="0.25">
      <c r="A52" s="34" t="s">
        <v>92</v>
      </c>
      <c r="B52" s="41">
        <v>152971885.24889976</v>
      </c>
      <c r="C52" s="46">
        <v>22680099.968472112</v>
      </c>
      <c r="D52" s="47">
        <v>314278.33050000004</v>
      </c>
      <c r="E52" s="44">
        <v>16970127.524757169</v>
      </c>
      <c r="F52" s="47">
        <v>5333980.1079000002</v>
      </c>
      <c r="G52" s="47">
        <v>856265.57826188242</v>
      </c>
      <c r="H52" s="47">
        <v>16613000.401515387</v>
      </c>
      <c r="I52" s="47">
        <v>24170910.268880002</v>
      </c>
      <c r="J52" s="47">
        <v>3889810.881327433</v>
      </c>
      <c r="K52" s="47">
        <v>2599298.87585</v>
      </c>
      <c r="L52" s="47">
        <v>3580524.5026461789</v>
      </c>
      <c r="M52" s="47">
        <v>183064.01010064629</v>
      </c>
      <c r="N52" s="47">
        <v>15274986.717356218</v>
      </c>
      <c r="O52" s="47">
        <v>2221135.2173562194</v>
      </c>
      <c r="P52" s="47">
        <v>13053851.5</v>
      </c>
      <c r="Q52" s="47">
        <v>1452484.491709569</v>
      </c>
      <c r="R52" s="47">
        <v>1320991.8761032489</v>
      </c>
      <c r="S52" s="47">
        <v>17621518.600000001</v>
      </c>
      <c r="T52" s="47">
        <v>9775442.6810357869</v>
      </c>
      <c r="U52" s="47">
        <v>8421943.5503442287</v>
      </c>
      <c r="V52" s="47">
        <v>1546017.7646983408</v>
      </c>
      <c r="W52" s="47">
        <v>367139.11744153406</v>
      </c>
      <c r="X52" s="48">
        <v>0</v>
      </c>
    </row>
    <row r="53" spans="1:24" x14ac:dyDescent="0.25">
      <c r="A53" s="34" t="s">
        <v>91</v>
      </c>
      <c r="B53" s="41">
        <v>78526869.573496684</v>
      </c>
      <c r="C53" s="43">
        <v>14639197.964794805</v>
      </c>
      <c r="D53" s="44">
        <v>1650373.2428000001</v>
      </c>
      <c r="E53" s="44">
        <v>9684183.0800877064</v>
      </c>
      <c r="F53" s="44">
        <v>2816273.4683999997</v>
      </c>
      <c r="G53" s="44">
        <v>364306.6129692315</v>
      </c>
      <c r="H53" s="44">
        <v>7285126.0758107342</v>
      </c>
      <c r="I53" s="44">
        <v>6853566.0864257235</v>
      </c>
      <c r="J53" s="44">
        <v>1897634.3374164361</v>
      </c>
      <c r="K53" s="44">
        <v>574619.30710000009</v>
      </c>
      <c r="L53" s="44">
        <v>1431304.682447365</v>
      </c>
      <c r="M53" s="44">
        <v>7737.6753089122194</v>
      </c>
      <c r="N53" s="44">
        <v>6962008.0463929996</v>
      </c>
      <c r="O53" s="44">
        <v>1027432.0463929998</v>
      </c>
      <c r="P53" s="44">
        <v>5934576</v>
      </c>
      <c r="Q53" s="44">
        <v>994960.68259999983</v>
      </c>
      <c r="R53" s="44">
        <v>677675.07881310466</v>
      </c>
      <c r="S53" s="44">
        <v>11692843.049999999</v>
      </c>
      <c r="T53" s="44">
        <v>4454455.7437920813</v>
      </c>
      <c r="U53" s="44">
        <v>4648816.9552557021</v>
      </c>
      <c r="V53" s="44">
        <v>1327288.4091754667</v>
      </c>
      <c r="W53" s="44">
        <v>564499.07390640257</v>
      </c>
      <c r="X53" s="45">
        <v>0</v>
      </c>
    </row>
    <row r="54" spans="1:24" x14ac:dyDescent="0.25">
      <c r="A54" s="34" t="s">
        <v>90</v>
      </c>
      <c r="B54" s="41">
        <v>148814306.58332482</v>
      </c>
      <c r="C54" s="46">
        <v>18523899.281606924</v>
      </c>
      <c r="D54" s="47">
        <v>375680.81024999998</v>
      </c>
      <c r="E54" s="44">
        <v>9973391.2407922242</v>
      </c>
      <c r="F54" s="47">
        <v>1876604.7024866994</v>
      </c>
      <c r="G54" s="47">
        <v>1033940.6349044973</v>
      </c>
      <c r="H54" s="47">
        <v>10376150.720634425</v>
      </c>
      <c r="I54" s="47">
        <v>22456304.823548079</v>
      </c>
      <c r="J54" s="47">
        <v>6874978.3337414283</v>
      </c>
      <c r="K54" s="47">
        <v>2587213.1031999998</v>
      </c>
      <c r="L54" s="47">
        <v>3587265.5751940934</v>
      </c>
      <c r="M54" s="47">
        <v>166084.65923643683</v>
      </c>
      <c r="N54" s="47">
        <v>23471512.407048199</v>
      </c>
      <c r="O54" s="47">
        <v>2529712.4070481965</v>
      </c>
      <c r="P54" s="47">
        <v>20941800</v>
      </c>
      <c r="Q54" s="47">
        <v>1347832.479189002</v>
      </c>
      <c r="R54" s="47">
        <v>1330407.6816964555</v>
      </c>
      <c r="S54" s="47">
        <v>24028056.100000001</v>
      </c>
      <c r="T54" s="47">
        <v>8810584.2066515293</v>
      </c>
      <c r="U54" s="47">
        <v>9460160.2197009474</v>
      </c>
      <c r="V54" s="47">
        <v>1707658.7750088011</v>
      </c>
      <c r="W54" s="47">
        <v>826580.8284350835</v>
      </c>
      <c r="X54" s="48">
        <v>0</v>
      </c>
    </row>
    <row r="55" spans="1:24" x14ac:dyDescent="0.25">
      <c r="A55" s="34" t="s">
        <v>35</v>
      </c>
      <c r="B55" s="41">
        <v>201678965.31154257</v>
      </c>
      <c r="C55" s="46">
        <v>14939312.432575354</v>
      </c>
      <c r="D55" s="47">
        <v>2768819.9275999996</v>
      </c>
      <c r="E55" s="44">
        <v>4049918.4730084464</v>
      </c>
      <c r="F55" s="47">
        <v>3744581.2701000012</v>
      </c>
      <c r="G55" s="47">
        <v>540874.97656063864</v>
      </c>
      <c r="H55" s="47">
        <v>30331246.952113859</v>
      </c>
      <c r="I55" s="47">
        <v>28790406.998279121</v>
      </c>
      <c r="J55" s="47">
        <v>5692366.2876980212</v>
      </c>
      <c r="K55" s="47">
        <v>6077651.0664400011</v>
      </c>
      <c r="L55" s="47">
        <v>3671701.2343327049</v>
      </c>
      <c r="M55" s="47">
        <v>236415.10282025934</v>
      </c>
      <c r="N55" s="47">
        <v>22010399.926589504</v>
      </c>
      <c r="O55" s="47">
        <v>1766808.126589505</v>
      </c>
      <c r="P55" s="47">
        <v>20243591.799999997</v>
      </c>
      <c r="Q55" s="47">
        <v>1597861.5295006088</v>
      </c>
      <c r="R55" s="47">
        <v>913798.44759713777</v>
      </c>
      <c r="S55" s="47">
        <v>41012535.700000003</v>
      </c>
      <c r="T55" s="47">
        <v>19322025.219157975</v>
      </c>
      <c r="U55" s="47">
        <v>13031999.885082684</v>
      </c>
      <c r="V55" s="47">
        <v>2202808.3864994938</v>
      </c>
      <c r="W55" s="47">
        <v>744241.49558678502</v>
      </c>
      <c r="X55" s="48">
        <v>0</v>
      </c>
    </row>
    <row r="56" spans="1:24" x14ac:dyDescent="0.25">
      <c r="A56" s="33" t="s">
        <v>164</v>
      </c>
      <c r="B56" s="41">
        <v>712753470.13892889</v>
      </c>
      <c r="C56" s="43">
        <v>110677444.83881158</v>
      </c>
      <c r="D56" s="44">
        <v>3590888.2835999988</v>
      </c>
      <c r="E56" s="44">
        <v>92293554.756875902</v>
      </c>
      <c r="F56" s="44">
        <v>29016093.256091177</v>
      </c>
      <c r="G56" s="44">
        <v>5347803.6056176908</v>
      </c>
      <c r="H56" s="44">
        <v>37748890.368372187</v>
      </c>
      <c r="I56" s="44">
        <v>98674876.639019489</v>
      </c>
      <c r="J56" s="44">
        <v>44888671.940571301</v>
      </c>
      <c r="K56" s="44">
        <v>15611954.587799998</v>
      </c>
      <c r="L56" s="44">
        <v>16105044.594472136</v>
      </c>
      <c r="M56" s="44">
        <v>1800011.0847967281</v>
      </c>
      <c r="N56" s="44">
        <v>79511596.983533263</v>
      </c>
      <c r="O56" s="44">
        <v>25066728.78353326</v>
      </c>
      <c r="P56" s="44">
        <v>54444868.200000003</v>
      </c>
      <c r="Q56" s="44">
        <v>14510590.309816537</v>
      </c>
      <c r="R56" s="44">
        <v>9662642.4716433752</v>
      </c>
      <c r="S56" s="44">
        <v>68965289.899999991</v>
      </c>
      <c r="T56" s="44">
        <v>25703758.188280832</v>
      </c>
      <c r="U56" s="44">
        <v>49770392.075872205</v>
      </c>
      <c r="V56" s="44">
        <v>5090065.5958820228</v>
      </c>
      <c r="W56" s="44">
        <v>3783900.6578726117</v>
      </c>
      <c r="X56" s="45">
        <v>0</v>
      </c>
    </row>
    <row r="57" spans="1:24" s="18" customFormat="1" ht="31.5" x14ac:dyDescent="0.25">
      <c r="A57" s="33" t="s">
        <v>3</v>
      </c>
      <c r="B57" s="41">
        <v>11089719532.01144</v>
      </c>
      <c r="C57" s="66">
        <v>736612275.01649022</v>
      </c>
      <c r="D57" s="41">
        <v>1249401765.1190751</v>
      </c>
      <c r="E57" s="41">
        <v>2450052607.7726393</v>
      </c>
      <c r="F57" s="41">
        <v>361491924.53730875</v>
      </c>
      <c r="G57" s="41">
        <v>79437299.678017348</v>
      </c>
      <c r="H57" s="41">
        <v>736093092.57921672</v>
      </c>
      <c r="I57" s="41">
        <v>1295697397.2201865</v>
      </c>
      <c r="J57" s="41">
        <v>651579716.07450235</v>
      </c>
      <c r="K57" s="41">
        <v>108152803.33304666</v>
      </c>
      <c r="L57" s="41">
        <v>242145133.50514111</v>
      </c>
      <c r="M57" s="41">
        <v>43748834.126460209</v>
      </c>
      <c r="N57" s="41">
        <v>1084743434.3914056</v>
      </c>
      <c r="O57" s="41">
        <v>329562223.69140559</v>
      </c>
      <c r="P57" s="41">
        <v>755181210.70000005</v>
      </c>
      <c r="Q57" s="41">
        <v>372811525.9455241</v>
      </c>
      <c r="R57" s="41">
        <v>206789674.54140711</v>
      </c>
      <c r="S57" s="41">
        <v>576235899.95738602</v>
      </c>
      <c r="T57" s="41">
        <v>344859585.25719291</v>
      </c>
      <c r="U57" s="41">
        <v>420535122.34558672</v>
      </c>
      <c r="V57" s="41">
        <v>78543410.740645096</v>
      </c>
      <c r="W57" s="41">
        <v>50788029.870210409</v>
      </c>
      <c r="X57" s="41">
        <v>0</v>
      </c>
    </row>
    <row r="58" spans="1:24" x14ac:dyDescent="0.25">
      <c r="A58" s="33" t="s">
        <v>165</v>
      </c>
      <c r="B58" s="41">
        <v>1422153811.5455475</v>
      </c>
      <c r="C58" s="43">
        <v>95236896.191016585</v>
      </c>
      <c r="D58" s="44">
        <v>49228519.025319219</v>
      </c>
      <c r="E58" s="44">
        <v>365926856.72379279</v>
      </c>
      <c r="F58" s="44">
        <v>43324057.759336829</v>
      </c>
      <c r="G58" s="44">
        <v>11035660.630269969</v>
      </c>
      <c r="H58" s="44">
        <v>121774019.91183031</v>
      </c>
      <c r="I58" s="44">
        <v>209373358.03150725</v>
      </c>
      <c r="J58" s="44">
        <v>90032236.126858011</v>
      </c>
      <c r="K58" s="44">
        <v>16556577.0998</v>
      </c>
      <c r="L58" s="44">
        <v>29639906.091478795</v>
      </c>
      <c r="M58" s="44">
        <v>4255123.9933849061</v>
      </c>
      <c r="N58" s="44">
        <v>111883425.21432801</v>
      </c>
      <c r="O58" s="44">
        <v>29539678.414328013</v>
      </c>
      <c r="P58" s="44">
        <v>82343746.800000012</v>
      </c>
      <c r="Q58" s="44">
        <v>48270170.112875685</v>
      </c>
      <c r="R58" s="44">
        <v>29615233.615812287</v>
      </c>
      <c r="S58" s="44">
        <v>60841586.100000001</v>
      </c>
      <c r="T58" s="44">
        <v>56223494.073337376</v>
      </c>
      <c r="U58" s="44">
        <v>62045103.111799985</v>
      </c>
      <c r="V58" s="44">
        <v>9713256.6556094587</v>
      </c>
      <c r="W58" s="44">
        <v>7178331.0771900937</v>
      </c>
      <c r="X58" s="45">
        <v>0</v>
      </c>
    </row>
    <row r="59" spans="1:24" x14ac:dyDescent="0.25">
      <c r="A59" s="34" t="s">
        <v>34</v>
      </c>
      <c r="B59" s="41">
        <v>170906463.1850988</v>
      </c>
      <c r="C59" s="46">
        <v>23512145.312015962</v>
      </c>
      <c r="D59" s="47">
        <v>172673.87589999998</v>
      </c>
      <c r="E59" s="44">
        <v>47087555.982051447</v>
      </c>
      <c r="F59" s="47">
        <v>5947611.9631199986</v>
      </c>
      <c r="G59" s="47">
        <v>1543168.348514461</v>
      </c>
      <c r="H59" s="47">
        <v>9322191.2635084391</v>
      </c>
      <c r="I59" s="47">
        <v>18110735.489246488</v>
      </c>
      <c r="J59" s="47">
        <v>6464304.5788740795</v>
      </c>
      <c r="K59" s="47">
        <v>1976489.1509500004</v>
      </c>
      <c r="L59" s="47">
        <v>2484296.1136193443</v>
      </c>
      <c r="M59" s="47">
        <v>650022.14077392966</v>
      </c>
      <c r="N59" s="47">
        <v>19721438.452130519</v>
      </c>
      <c r="O59" s="47">
        <v>6650954.2521305205</v>
      </c>
      <c r="P59" s="47">
        <v>13070484.199999999</v>
      </c>
      <c r="Q59" s="47">
        <v>2266229.8021066003</v>
      </c>
      <c r="R59" s="47">
        <v>4084441.0050769318</v>
      </c>
      <c r="S59" s="47">
        <v>12840859.900000002</v>
      </c>
      <c r="T59" s="47">
        <v>5596662.9825932886</v>
      </c>
      <c r="U59" s="47">
        <v>6579605.5831916584</v>
      </c>
      <c r="V59" s="47">
        <v>1810295.9894306008</v>
      </c>
      <c r="W59" s="47">
        <v>735735.2519949883</v>
      </c>
      <c r="X59" s="48">
        <v>0</v>
      </c>
    </row>
    <row r="60" spans="1:24" x14ac:dyDescent="0.25">
      <c r="A60" s="34" t="s">
        <v>33</v>
      </c>
      <c r="B60" s="41">
        <v>223343601.22875839</v>
      </c>
      <c r="C60" s="46">
        <v>28650624.674421139</v>
      </c>
      <c r="D60" s="47">
        <v>76558.200000000012</v>
      </c>
      <c r="E60" s="44">
        <v>51425401.550715476</v>
      </c>
      <c r="F60" s="47">
        <v>8463264.8286799993</v>
      </c>
      <c r="G60" s="47">
        <v>929168.14490141394</v>
      </c>
      <c r="H60" s="47">
        <v>22199698.283123575</v>
      </c>
      <c r="I60" s="47">
        <v>22001488.489815116</v>
      </c>
      <c r="J60" s="47">
        <v>9490270.5071847476</v>
      </c>
      <c r="K60" s="47">
        <v>2177732.1426470587</v>
      </c>
      <c r="L60" s="47">
        <v>4944094.0976973213</v>
      </c>
      <c r="M60" s="47">
        <v>654930.33236769028</v>
      </c>
      <c r="N60" s="47">
        <v>25464967.733195104</v>
      </c>
      <c r="O60" s="47">
        <v>8336717.2331951037</v>
      </c>
      <c r="P60" s="47">
        <v>17128250.5</v>
      </c>
      <c r="Q60" s="47">
        <v>3913384.5345004746</v>
      </c>
      <c r="R60" s="47">
        <v>2714651.2016347842</v>
      </c>
      <c r="S60" s="47">
        <v>18948635.859839998</v>
      </c>
      <c r="T60" s="47">
        <v>8199518.1957474705</v>
      </c>
      <c r="U60" s="47">
        <v>10338683.007888926</v>
      </c>
      <c r="V60" s="47">
        <v>1866186.3909063726</v>
      </c>
      <c r="W60" s="47">
        <v>884343.05349178007</v>
      </c>
      <c r="X60" s="48">
        <v>0</v>
      </c>
    </row>
    <row r="61" spans="1:24" x14ac:dyDescent="0.25">
      <c r="A61" s="34" t="s">
        <v>32</v>
      </c>
      <c r="B61" s="41">
        <v>2061445160.6618989</v>
      </c>
      <c r="C61" s="43">
        <v>140431182.07380748</v>
      </c>
      <c r="D61" s="44">
        <v>410505045.77624738</v>
      </c>
      <c r="E61" s="44">
        <v>356363988.92091227</v>
      </c>
      <c r="F61" s="44">
        <v>42969560.461188763</v>
      </c>
      <c r="G61" s="44">
        <v>8019769.1841233522</v>
      </c>
      <c r="H61" s="44">
        <v>191059309.42045122</v>
      </c>
      <c r="I61" s="44">
        <v>264561823.42281404</v>
      </c>
      <c r="J61" s="44">
        <v>109470510.59691465</v>
      </c>
      <c r="K61" s="44">
        <v>17008261.410800003</v>
      </c>
      <c r="L61" s="44">
        <v>40036176.989656448</v>
      </c>
      <c r="M61" s="44">
        <v>9524720.4094090536</v>
      </c>
      <c r="N61" s="44">
        <v>165409640.43973574</v>
      </c>
      <c r="O61" s="44">
        <v>41417367.139735714</v>
      </c>
      <c r="P61" s="44">
        <v>123992273.3</v>
      </c>
      <c r="Q61" s="44">
        <v>56455783.724422529</v>
      </c>
      <c r="R61" s="44">
        <v>42449405.055627882</v>
      </c>
      <c r="S61" s="44">
        <v>77096082.219999999</v>
      </c>
      <c r="T61" s="44">
        <v>54843073.389526419</v>
      </c>
      <c r="U61" s="44">
        <v>47632562.721820459</v>
      </c>
      <c r="V61" s="44">
        <v>17716806.213137642</v>
      </c>
      <c r="W61" s="44">
        <v>9891458.2313038446</v>
      </c>
      <c r="X61" s="45">
        <v>0</v>
      </c>
    </row>
    <row r="62" spans="1:24" x14ac:dyDescent="0.25">
      <c r="A62" s="34" t="s">
        <v>31</v>
      </c>
      <c r="B62" s="41">
        <v>570500085.99067521</v>
      </c>
      <c r="C62" s="43">
        <v>37590877.157299697</v>
      </c>
      <c r="D62" s="44">
        <v>123004667.574</v>
      </c>
      <c r="E62" s="44">
        <v>113349578.04454997</v>
      </c>
      <c r="F62" s="44">
        <v>13223584.161600001</v>
      </c>
      <c r="G62" s="44">
        <v>2704666.9608206926</v>
      </c>
      <c r="H62" s="44">
        <v>28941502.604506969</v>
      </c>
      <c r="I62" s="44">
        <v>52570249.362990826</v>
      </c>
      <c r="J62" s="44">
        <v>30303560.025560703</v>
      </c>
      <c r="K62" s="44">
        <v>5025818.1522000013</v>
      </c>
      <c r="L62" s="44">
        <v>8946961.3700429797</v>
      </c>
      <c r="M62" s="44">
        <v>1915398.1447393745</v>
      </c>
      <c r="N62" s="44">
        <v>50795025.363056973</v>
      </c>
      <c r="O62" s="44">
        <v>18154463.763056971</v>
      </c>
      <c r="P62" s="44">
        <v>32640561.600000001</v>
      </c>
      <c r="Q62" s="44">
        <v>14335713.637239251</v>
      </c>
      <c r="R62" s="44">
        <v>8865241.9177897964</v>
      </c>
      <c r="S62" s="44">
        <v>29811582.000000007</v>
      </c>
      <c r="T62" s="44">
        <v>17520295.083399661</v>
      </c>
      <c r="U62" s="44">
        <v>24890584.015896112</v>
      </c>
      <c r="V62" s="44">
        <v>4274260.7492514756</v>
      </c>
      <c r="W62" s="44">
        <v>2430519.6657306976</v>
      </c>
      <c r="X62" s="45">
        <v>0</v>
      </c>
    </row>
    <row r="63" spans="1:24" x14ac:dyDescent="0.25">
      <c r="A63" s="34" t="s">
        <v>30</v>
      </c>
      <c r="B63" s="41">
        <v>284994081.37333113</v>
      </c>
      <c r="C63" s="46">
        <v>24703613.103565358</v>
      </c>
      <c r="D63" s="47">
        <v>266604.37366656226</v>
      </c>
      <c r="E63" s="44">
        <v>67844890.733636722</v>
      </c>
      <c r="F63" s="47">
        <v>10611576.184351403</v>
      </c>
      <c r="G63" s="47">
        <v>1908274.9950864837</v>
      </c>
      <c r="H63" s="47">
        <v>18010908.562085167</v>
      </c>
      <c r="I63" s="47">
        <v>35821635.594597861</v>
      </c>
      <c r="J63" s="47">
        <v>14108135.335970709</v>
      </c>
      <c r="K63" s="47">
        <v>4582810.640617596</v>
      </c>
      <c r="L63" s="47">
        <v>6182239.6129428335</v>
      </c>
      <c r="M63" s="47">
        <v>1554898.8727658186</v>
      </c>
      <c r="N63" s="47">
        <v>41636546.042326421</v>
      </c>
      <c r="O63" s="47">
        <v>10801544.942326412</v>
      </c>
      <c r="P63" s="47">
        <v>30835001.100000001</v>
      </c>
      <c r="Q63" s="47">
        <v>7699010.1639375715</v>
      </c>
      <c r="R63" s="47">
        <v>3000240.5285183247</v>
      </c>
      <c r="S63" s="47">
        <v>18555436.528000001</v>
      </c>
      <c r="T63" s="47">
        <v>10813020.740355261</v>
      </c>
      <c r="U63" s="47">
        <v>13742007.876246441</v>
      </c>
      <c r="V63" s="47">
        <v>2531247.7232215721</v>
      </c>
      <c r="W63" s="47">
        <v>1420983.7614389972</v>
      </c>
      <c r="X63" s="48">
        <v>0</v>
      </c>
    </row>
    <row r="64" spans="1:24" x14ac:dyDescent="0.25">
      <c r="A64" s="34" t="s">
        <v>29</v>
      </c>
      <c r="B64" s="41">
        <v>1148146191.5840886</v>
      </c>
      <c r="C64" s="46">
        <v>21599043.070387244</v>
      </c>
      <c r="D64" s="47">
        <v>184135211.816167</v>
      </c>
      <c r="E64" s="44">
        <v>344229223.40615463</v>
      </c>
      <c r="F64" s="47">
        <v>29510147.702815846</v>
      </c>
      <c r="G64" s="47">
        <v>9327105.5818538107</v>
      </c>
      <c r="H64" s="47">
        <v>51575372.619506359</v>
      </c>
      <c r="I64" s="47">
        <v>124257130.12388515</v>
      </c>
      <c r="J64" s="47">
        <v>58365566.17772001</v>
      </c>
      <c r="K64" s="47">
        <v>10120530.100281201</v>
      </c>
      <c r="L64" s="47">
        <v>28814236.991048578</v>
      </c>
      <c r="M64" s="47">
        <v>3871965.7031360893</v>
      </c>
      <c r="N64" s="47">
        <v>92830235.636621445</v>
      </c>
      <c r="O64" s="47">
        <v>40324848.836621448</v>
      </c>
      <c r="P64" s="47">
        <v>52505386.799999997</v>
      </c>
      <c r="Q64" s="47">
        <v>29254324.003825583</v>
      </c>
      <c r="R64" s="47">
        <v>19103366.478554562</v>
      </c>
      <c r="S64" s="47">
        <v>55084508.200000003</v>
      </c>
      <c r="T64" s="47">
        <v>32142166.953445416</v>
      </c>
      <c r="U64" s="47">
        <v>40574512.273249149</v>
      </c>
      <c r="V64" s="47">
        <v>6762696.2956734393</v>
      </c>
      <c r="W64" s="47">
        <v>6588848.4497630019</v>
      </c>
      <c r="X64" s="48">
        <v>0</v>
      </c>
    </row>
    <row r="65" spans="1:24" x14ac:dyDescent="0.25">
      <c r="A65" s="33" t="s">
        <v>166</v>
      </c>
      <c r="B65" s="41">
        <v>313614919.48532486</v>
      </c>
      <c r="C65" s="43">
        <v>24236092.277460244</v>
      </c>
      <c r="D65" s="44">
        <v>895943.31067321857</v>
      </c>
      <c r="E65" s="44">
        <v>85067000.186117411</v>
      </c>
      <c r="F65" s="44">
        <v>10374753.204444863</v>
      </c>
      <c r="G65" s="44">
        <v>2313986.6803509188</v>
      </c>
      <c r="H65" s="44">
        <v>13858217.19462404</v>
      </c>
      <c r="I65" s="44">
        <v>39831275.348974451</v>
      </c>
      <c r="J65" s="44">
        <v>19728860.63886027</v>
      </c>
      <c r="K65" s="44">
        <v>4401922.5178608261</v>
      </c>
      <c r="L65" s="44">
        <v>6138660.1352632074</v>
      </c>
      <c r="M65" s="44">
        <v>1109769.3457710338</v>
      </c>
      <c r="N65" s="44">
        <v>33520074.564470921</v>
      </c>
      <c r="O65" s="44">
        <v>11224895.464470919</v>
      </c>
      <c r="P65" s="44">
        <v>22295179.100000001</v>
      </c>
      <c r="Q65" s="44">
        <v>6152334.5557244364</v>
      </c>
      <c r="R65" s="44">
        <v>5382353.7688621962</v>
      </c>
      <c r="S65" s="44">
        <v>26457029.806835972</v>
      </c>
      <c r="T65" s="44">
        <v>12242063.709117364</v>
      </c>
      <c r="U65" s="44">
        <v>16842410.905443087</v>
      </c>
      <c r="V65" s="44">
        <v>2613261.4006495532</v>
      </c>
      <c r="W65" s="44">
        <v>2448909.9338209257</v>
      </c>
      <c r="X65" s="45">
        <v>0</v>
      </c>
    </row>
    <row r="66" spans="1:24" x14ac:dyDescent="0.25">
      <c r="A66" s="33" t="s">
        <v>167</v>
      </c>
      <c r="B66" s="41">
        <v>1285200890.5039113</v>
      </c>
      <c r="C66" s="43">
        <v>37028223.152926266</v>
      </c>
      <c r="D66" s="44">
        <v>1042518.3601338496</v>
      </c>
      <c r="E66" s="44">
        <v>358942475.20750356</v>
      </c>
      <c r="F66" s="44">
        <v>39927427.494544119</v>
      </c>
      <c r="G66" s="44">
        <v>9996675.4846083485</v>
      </c>
      <c r="H66" s="44">
        <v>67843070.745641455</v>
      </c>
      <c r="I66" s="44">
        <v>182579811.04425418</v>
      </c>
      <c r="J66" s="44">
        <v>83376897.432960346</v>
      </c>
      <c r="K66" s="44">
        <v>10836970.2916</v>
      </c>
      <c r="L66" s="44">
        <v>44249071.019272588</v>
      </c>
      <c r="M66" s="44">
        <v>5634648.7731397189</v>
      </c>
      <c r="N66" s="44">
        <v>168530931.96191603</v>
      </c>
      <c r="O66" s="44">
        <v>44133569.66191601</v>
      </c>
      <c r="P66" s="44">
        <v>124397362.30000001</v>
      </c>
      <c r="Q66" s="44">
        <v>83223751.246401221</v>
      </c>
      <c r="R66" s="44">
        <v>27480396.498071551</v>
      </c>
      <c r="S66" s="44">
        <v>61591149.600000001</v>
      </c>
      <c r="T66" s="44">
        <v>36806285.579368636</v>
      </c>
      <c r="U66" s="44">
        <v>50520503.493729666</v>
      </c>
      <c r="V66" s="44">
        <v>10292315.800306741</v>
      </c>
      <c r="W66" s="44">
        <v>5297767.3175328225</v>
      </c>
      <c r="X66" s="45">
        <v>0</v>
      </c>
    </row>
    <row r="67" spans="1:24" x14ac:dyDescent="0.25">
      <c r="A67" s="33" t="s">
        <v>168</v>
      </c>
      <c r="B67" s="41">
        <v>815152741.56470871</v>
      </c>
      <c r="C67" s="46">
        <v>75269647.06728515</v>
      </c>
      <c r="D67" s="47">
        <v>266104436.65740612</v>
      </c>
      <c r="E67" s="44">
        <v>101376725.66634053</v>
      </c>
      <c r="F67" s="47">
        <v>26553797.465969034</v>
      </c>
      <c r="G67" s="47">
        <v>4263577.6058571916</v>
      </c>
      <c r="H67" s="47">
        <v>55871928.536442459</v>
      </c>
      <c r="I67" s="47">
        <v>51295196.437731065</v>
      </c>
      <c r="J67" s="47">
        <v>38108052.597732127</v>
      </c>
      <c r="K67" s="47">
        <v>8545771.8889199998</v>
      </c>
      <c r="L67" s="47">
        <v>11409448.273498362</v>
      </c>
      <c r="M67" s="47">
        <v>1891342.2780261384</v>
      </c>
      <c r="N67" s="47">
        <v>56490759.433165342</v>
      </c>
      <c r="O67" s="47">
        <v>13928229.833165349</v>
      </c>
      <c r="P67" s="47">
        <v>42562529.599999994</v>
      </c>
      <c r="Q67" s="47">
        <v>12258966.026708461</v>
      </c>
      <c r="R67" s="47">
        <v>7785727.9625484347</v>
      </c>
      <c r="S67" s="47">
        <v>40614220.112190001</v>
      </c>
      <c r="T67" s="47">
        <v>22035312.234312333</v>
      </c>
      <c r="U67" s="47">
        <v>29307464.025191769</v>
      </c>
      <c r="V67" s="47">
        <v>3845472.1590245059</v>
      </c>
      <c r="W67" s="47">
        <v>2124895.1363599203</v>
      </c>
      <c r="X67" s="48">
        <v>0</v>
      </c>
    </row>
    <row r="68" spans="1:24" x14ac:dyDescent="0.25">
      <c r="A68" s="34" t="s">
        <v>28</v>
      </c>
      <c r="B68" s="41">
        <v>358349173.46750444</v>
      </c>
      <c r="C68" s="46">
        <v>47295278.159512252</v>
      </c>
      <c r="D68" s="47">
        <v>544235.9225478092</v>
      </c>
      <c r="E68" s="44">
        <v>70180201.130155802</v>
      </c>
      <c r="F68" s="47">
        <v>9104355.999426689</v>
      </c>
      <c r="G68" s="47">
        <v>2079698.9797985898</v>
      </c>
      <c r="H68" s="47">
        <v>23818923.457617227</v>
      </c>
      <c r="I68" s="47">
        <v>53282788.830753662</v>
      </c>
      <c r="J68" s="47">
        <v>23592347.583352901</v>
      </c>
      <c r="K68" s="47">
        <v>4602493.987949999</v>
      </c>
      <c r="L68" s="47">
        <v>6996244.9922978813</v>
      </c>
      <c r="M68" s="47">
        <v>1055364.7313613722</v>
      </c>
      <c r="N68" s="47">
        <v>39668399.038954943</v>
      </c>
      <c r="O68" s="47">
        <v>11938576.038954936</v>
      </c>
      <c r="P68" s="47">
        <v>27729823</v>
      </c>
      <c r="Q68" s="47">
        <v>11392524.229440456</v>
      </c>
      <c r="R68" s="47">
        <v>5005144.1651223609</v>
      </c>
      <c r="S68" s="47">
        <v>23229661.099999998</v>
      </c>
      <c r="T68" s="47">
        <v>12250132.899750123</v>
      </c>
      <c r="U68" s="47">
        <v>19054222.195394002</v>
      </c>
      <c r="V68" s="47">
        <v>3487930.8731330121</v>
      </c>
      <c r="W68" s="47">
        <v>1709225.1909353973</v>
      </c>
      <c r="X68" s="48">
        <v>0</v>
      </c>
    </row>
    <row r="69" spans="1:24" x14ac:dyDescent="0.25">
      <c r="A69" s="34" t="s">
        <v>27</v>
      </c>
      <c r="B69" s="41">
        <v>1366826655.1291506</v>
      </c>
      <c r="C69" s="43">
        <v>64697437.519452795</v>
      </c>
      <c r="D69" s="44">
        <v>193987156.22013384</v>
      </c>
      <c r="E69" s="44">
        <v>272410971.62947977</v>
      </c>
      <c r="F69" s="44">
        <v>47933584.531331241</v>
      </c>
      <c r="G69" s="44">
        <v>16532338.772512112</v>
      </c>
      <c r="H69" s="44">
        <v>69957981.786412358</v>
      </c>
      <c r="I69" s="44">
        <v>129160870.06262848</v>
      </c>
      <c r="J69" s="44">
        <v>93626611.145463318</v>
      </c>
      <c r="K69" s="44">
        <v>12672140.628199998</v>
      </c>
      <c r="L69" s="44">
        <v>31675242.937508117</v>
      </c>
      <c r="M69" s="44">
        <v>7538322.6452896148</v>
      </c>
      <c r="N69" s="44">
        <v>163421874.73570105</v>
      </c>
      <c r="O69" s="44">
        <v>60650683.835701056</v>
      </c>
      <c r="P69" s="44">
        <v>102771190.90000001</v>
      </c>
      <c r="Q69" s="44">
        <v>66499169.306487888</v>
      </c>
      <c r="R69" s="44">
        <v>36586799.450682014</v>
      </c>
      <c r="S69" s="44">
        <v>62971759.300000012</v>
      </c>
      <c r="T69" s="44">
        <v>37695436.671957389</v>
      </c>
      <c r="U69" s="44">
        <v>48269546.006533988</v>
      </c>
      <c r="V69" s="44">
        <v>6170081.6691601118</v>
      </c>
      <c r="W69" s="44">
        <v>5019330.1102163885</v>
      </c>
      <c r="X69" s="45">
        <v>0</v>
      </c>
    </row>
    <row r="70" spans="1:24" x14ac:dyDescent="0.25">
      <c r="A70" s="35" t="s">
        <v>26</v>
      </c>
      <c r="B70" s="41">
        <v>701992836.83882821</v>
      </c>
      <c r="C70" s="43">
        <v>90861262.64605315</v>
      </c>
      <c r="D70" s="44">
        <v>12439250.770580001</v>
      </c>
      <c r="E70" s="44">
        <v>130742722.84022883</v>
      </c>
      <c r="F70" s="44">
        <v>61791700.471599996</v>
      </c>
      <c r="G70" s="44">
        <v>5017461.4619083432</v>
      </c>
      <c r="H70" s="44">
        <v>41235405.684920713</v>
      </c>
      <c r="I70" s="44">
        <v>71382609.267379761</v>
      </c>
      <c r="J70" s="44">
        <v>50069573.353191152</v>
      </c>
      <c r="K70" s="44">
        <v>7076222.4571199995</v>
      </c>
      <c r="L70" s="44">
        <v>11891863.163224291</v>
      </c>
      <c r="M70" s="44">
        <v>2737571.4548256705</v>
      </c>
      <c r="N70" s="44">
        <v>73226322.452803642</v>
      </c>
      <c r="O70" s="44">
        <v>20066668.152803667</v>
      </c>
      <c r="P70" s="44">
        <v>53159654.299999997</v>
      </c>
      <c r="Q70" s="44">
        <v>18536574.737733774</v>
      </c>
      <c r="R70" s="44">
        <v>9340393.2449289523</v>
      </c>
      <c r="S70" s="44">
        <v>48677645.911519989</v>
      </c>
      <c r="T70" s="44">
        <v>23973008.18800883</v>
      </c>
      <c r="U70" s="44">
        <v>35426584.507601418</v>
      </c>
      <c r="V70" s="44">
        <v>4526488.0304218493</v>
      </c>
      <c r="W70" s="44">
        <v>3040176.1947780238</v>
      </c>
      <c r="X70" s="45">
        <v>0</v>
      </c>
    </row>
    <row r="71" spans="1:24" x14ac:dyDescent="0.25">
      <c r="A71" s="35" t="s">
        <v>25</v>
      </c>
      <c r="B71" s="41">
        <v>367092919.45261478</v>
      </c>
      <c r="C71" s="50">
        <v>25499952.611286856</v>
      </c>
      <c r="D71" s="51">
        <v>6998943.2363</v>
      </c>
      <c r="E71" s="44">
        <v>85105015.751000017</v>
      </c>
      <c r="F71" s="51">
        <v>11756502.308900002</v>
      </c>
      <c r="G71" s="51">
        <v>3765746.847411654</v>
      </c>
      <c r="H71" s="51">
        <v>20624562.508546323</v>
      </c>
      <c r="I71" s="51">
        <v>41468425.713608176</v>
      </c>
      <c r="J71" s="51">
        <v>24842789.973859295</v>
      </c>
      <c r="K71" s="51">
        <v>2569062.8640999999</v>
      </c>
      <c r="L71" s="51">
        <v>8736691.7175903823</v>
      </c>
      <c r="M71" s="51">
        <v>1354755.3014698001</v>
      </c>
      <c r="N71" s="51">
        <v>42143793.32299947</v>
      </c>
      <c r="O71" s="51">
        <v>12394026.122999474</v>
      </c>
      <c r="P71" s="51">
        <v>29749767.199999999</v>
      </c>
      <c r="Q71" s="51">
        <v>12553589.864120159</v>
      </c>
      <c r="R71" s="51">
        <v>5376279.6481770165</v>
      </c>
      <c r="S71" s="51">
        <v>39515743.318999991</v>
      </c>
      <c r="T71" s="51">
        <v>14519114.55627336</v>
      </c>
      <c r="U71" s="51">
        <v>15311332.621600004</v>
      </c>
      <c r="V71" s="51">
        <v>2933110.7907187617</v>
      </c>
      <c r="W71" s="51">
        <v>2017506.4956535348</v>
      </c>
      <c r="X71" s="52">
        <v>0</v>
      </c>
    </row>
    <row r="72" spans="1:24" s="18" customFormat="1" ht="31.5" x14ac:dyDescent="0.25">
      <c r="A72" s="33" t="s">
        <v>4</v>
      </c>
      <c r="B72" s="41">
        <v>9783407640.8489075</v>
      </c>
      <c r="C72" s="67">
        <v>197706282.23950955</v>
      </c>
      <c r="D72" s="67">
        <v>3315487993.9570794</v>
      </c>
      <c r="E72" s="41">
        <v>1331222933.1697555</v>
      </c>
      <c r="F72" s="67">
        <v>283506398.10011178</v>
      </c>
      <c r="G72" s="67">
        <v>47936749.762973934</v>
      </c>
      <c r="H72" s="67">
        <v>782462677.88961983</v>
      </c>
      <c r="I72" s="67">
        <v>923703496.64655018</v>
      </c>
      <c r="J72" s="67">
        <v>699397584.94914484</v>
      </c>
      <c r="K72" s="67">
        <v>68109157.737796992</v>
      </c>
      <c r="L72" s="67">
        <v>123583456.43218096</v>
      </c>
      <c r="M72" s="67">
        <v>30019946.335908398</v>
      </c>
      <c r="N72" s="67">
        <v>551338327.83651352</v>
      </c>
      <c r="O72" s="67">
        <v>189652252.1365135</v>
      </c>
      <c r="P72" s="67">
        <v>361686075.70000005</v>
      </c>
      <c r="Q72" s="67">
        <v>252556422.57894233</v>
      </c>
      <c r="R72" s="67">
        <v>284408604.45288509</v>
      </c>
      <c r="S72" s="67">
        <v>354627007.80000007</v>
      </c>
      <c r="T72" s="67">
        <v>204919018.99836421</v>
      </c>
      <c r="U72" s="67">
        <v>263501766.12528914</v>
      </c>
      <c r="V72" s="67">
        <v>45159779.599673271</v>
      </c>
      <c r="W72" s="67">
        <v>23760036.23661039</v>
      </c>
      <c r="X72" s="71">
        <v>0</v>
      </c>
    </row>
    <row r="73" spans="1:24" x14ac:dyDescent="0.25">
      <c r="A73" s="36" t="s">
        <v>169</v>
      </c>
      <c r="B73" s="41">
        <v>202177312.12415412</v>
      </c>
      <c r="C73" s="43">
        <v>21745239.27649584</v>
      </c>
      <c r="D73" s="44">
        <v>2011204.40655</v>
      </c>
      <c r="E73" s="44">
        <v>41859559.32704141</v>
      </c>
      <c r="F73" s="44">
        <v>14803086.925960001</v>
      </c>
      <c r="G73" s="44">
        <v>952061.54195054248</v>
      </c>
      <c r="H73" s="44">
        <v>9152633.9282272235</v>
      </c>
      <c r="I73" s="44">
        <v>19033664.896296363</v>
      </c>
      <c r="J73" s="44">
        <v>19146675.963176142</v>
      </c>
      <c r="K73" s="44">
        <v>1805545.17081</v>
      </c>
      <c r="L73" s="44">
        <v>4764961.2205100991</v>
      </c>
      <c r="M73" s="44">
        <v>555948.41188269691</v>
      </c>
      <c r="N73" s="44">
        <v>16363953.548269195</v>
      </c>
      <c r="O73" s="44">
        <v>3809603.1482691942</v>
      </c>
      <c r="P73" s="44">
        <v>12554350.4</v>
      </c>
      <c r="Q73" s="44">
        <v>2502862.7303822273</v>
      </c>
      <c r="R73" s="44">
        <v>2669403.7064416376</v>
      </c>
      <c r="S73" s="44">
        <v>19955082.100000001</v>
      </c>
      <c r="T73" s="44">
        <v>9103291.6716903914</v>
      </c>
      <c r="U73" s="44">
        <v>13018925.227335177</v>
      </c>
      <c r="V73" s="44">
        <v>1850916.0338253011</v>
      </c>
      <c r="W73" s="44">
        <v>882296.03730982286</v>
      </c>
      <c r="X73" s="45">
        <v>0</v>
      </c>
    </row>
    <row r="74" spans="1:24" x14ac:dyDescent="0.25">
      <c r="A74" s="11" t="s">
        <v>24</v>
      </c>
      <c r="B74" s="41">
        <v>2112962645.4422655</v>
      </c>
      <c r="C74" s="46">
        <v>45542135.712733559</v>
      </c>
      <c r="D74" s="47">
        <v>26931161.933307212</v>
      </c>
      <c r="E74" s="44">
        <v>608741120.41165471</v>
      </c>
      <c r="F74" s="47">
        <v>67304041.118069977</v>
      </c>
      <c r="G74" s="47">
        <v>19350167.912255637</v>
      </c>
      <c r="H74" s="47">
        <v>96396984.147736683</v>
      </c>
      <c r="I74" s="47">
        <v>382563538.30823696</v>
      </c>
      <c r="J74" s="47">
        <v>169789265.50334311</v>
      </c>
      <c r="K74" s="47">
        <v>23866791.424309999</v>
      </c>
      <c r="L74" s="47">
        <v>47797347.780192584</v>
      </c>
      <c r="M74" s="47">
        <v>9275491.3610412143</v>
      </c>
      <c r="N74" s="47">
        <v>208788357.33067226</v>
      </c>
      <c r="O74" s="47">
        <v>83448101.330672264</v>
      </c>
      <c r="P74" s="47">
        <v>125340256.00000001</v>
      </c>
      <c r="Q74" s="47">
        <v>67971920.925117031</v>
      </c>
      <c r="R74" s="47">
        <v>50954473.650281116</v>
      </c>
      <c r="S74" s="47">
        <v>122248681.10000002</v>
      </c>
      <c r="T74" s="47">
        <v>61124930.158622831</v>
      </c>
      <c r="U74" s="47">
        <v>78644895.045800298</v>
      </c>
      <c r="V74" s="47">
        <v>14392051.5235254</v>
      </c>
      <c r="W74" s="47">
        <v>11279290.095364895</v>
      </c>
      <c r="X74" s="48">
        <v>0</v>
      </c>
    </row>
    <row r="75" spans="1:24" x14ac:dyDescent="0.25">
      <c r="A75" s="36" t="s">
        <v>170</v>
      </c>
      <c r="B75" s="41">
        <v>6133567549.13585</v>
      </c>
      <c r="C75" s="43">
        <v>50395564.739607781</v>
      </c>
      <c r="D75" s="44">
        <v>3256825815.5732121</v>
      </c>
      <c r="E75" s="44">
        <v>236049802.21978998</v>
      </c>
      <c r="F75" s="44">
        <v>155931910.16877192</v>
      </c>
      <c r="G75" s="44">
        <v>16307270.70738495</v>
      </c>
      <c r="H75" s="44">
        <v>605481552.37856627</v>
      </c>
      <c r="I75" s="44">
        <v>366286154.22534037</v>
      </c>
      <c r="J75" s="44">
        <v>423032953.99400175</v>
      </c>
      <c r="K75" s="44">
        <v>33663262.96987699</v>
      </c>
      <c r="L75" s="44">
        <v>46619998.973914534</v>
      </c>
      <c r="M75" s="44">
        <v>15093863.679571752</v>
      </c>
      <c r="N75" s="44">
        <v>199834584.06683722</v>
      </c>
      <c r="O75" s="44">
        <v>56961238.266837239</v>
      </c>
      <c r="P75" s="44">
        <v>142873345.80000001</v>
      </c>
      <c r="Q75" s="44">
        <v>135300915.42428041</v>
      </c>
      <c r="R75" s="44">
        <v>209096793.56795502</v>
      </c>
      <c r="S75" s="44">
        <v>148600360.10000002</v>
      </c>
      <c r="T75" s="44">
        <v>93788096.679769754</v>
      </c>
      <c r="U75" s="44">
        <v>113727119.80055235</v>
      </c>
      <c r="V75" s="44">
        <v>20973006.816559207</v>
      </c>
      <c r="W75" s="44">
        <v>6558523.0498594716</v>
      </c>
      <c r="X75" s="45">
        <v>0</v>
      </c>
    </row>
    <row r="76" spans="1:24" ht="31.5" x14ac:dyDescent="0.25">
      <c r="A76" s="34" t="s">
        <v>94</v>
      </c>
      <c r="B76" s="41">
        <v>3137450911.125031</v>
      </c>
      <c r="C76" s="46">
        <v>9578313.5166437067</v>
      </c>
      <c r="D76" s="47">
        <v>1993123948.9744658</v>
      </c>
      <c r="E76" s="44">
        <v>71795320.201976985</v>
      </c>
      <c r="F76" s="47">
        <v>91710257.632351995</v>
      </c>
      <c r="G76" s="47">
        <v>9648255.1692757346</v>
      </c>
      <c r="H76" s="47">
        <v>200192446.04445541</v>
      </c>
      <c r="I76" s="47">
        <v>86375218.852136776</v>
      </c>
      <c r="J76" s="47">
        <v>209397183.74113554</v>
      </c>
      <c r="K76" s="47">
        <v>16448584.691914998</v>
      </c>
      <c r="L76" s="47">
        <v>21890195.962187964</v>
      </c>
      <c r="M76" s="47">
        <v>10622499.785152961</v>
      </c>
      <c r="N76" s="47">
        <v>100116743.79395153</v>
      </c>
      <c r="O76" s="47">
        <v>25348677.593951538</v>
      </c>
      <c r="P76" s="47">
        <v>74768066.200000003</v>
      </c>
      <c r="Q76" s="47">
        <v>25483247.915305674</v>
      </c>
      <c r="R76" s="47">
        <v>103295662.45462021</v>
      </c>
      <c r="S76" s="47">
        <v>65208279.699999988</v>
      </c>
      <c r="T76" s="47">
        <v>46684425.236833118</v>
      </c>
      <c r="U76" s="47">
        <v>62480957.585660137</v>
      </c>
      <c r="V76" s="47">
        <v>10884355.778037943</v>
      </c>
      <c r="W76" s="47">
        <v>2515014.0889247027</v>
      </c>
      <c r="X76" s="48">
        <v>0</v>
      </c>
    </row>
    <row r="77" spans="1:24" ht="31.5" x14ac:dyDescent="0.25">
      <c r="A77" s="34" t="s">
        <v>22</v>
      </c>
      <c r="B77" s="41">
        <v>2028248341.7493367</v>
      </c>
      <c r="C77" s="46">
        <v>2860789.469300969</v>
      </c>
      <c r="D77" s="47">
        <v>1129856484.0766258</v>
      </c>
      <c r="E77" s="44">
        <v>36834780.604361594</v>
      </c>
      <c r="F77" s="47">
        <v>38972506.97880099</v>
      </c>
      <c r="G77" s="47">
        <v>3389960.69795937</v>
      </c>
      <c r="H77" s="47">
        <v>338360608.17677474</v>
      </c>
      <c r="I77" s="47">
        <v>138998686.88042355</v>
      </c>
      <c r="J77" s="47">
        <v>116656543.58211103</v>
      </c>
      <c r="K77" s="47">
        <v>6516874.8512619995</v>
      </c>
      <c r="L77" s="47">
        <v>8690250.8714790381</v>
      </c>
      <c r="M77" s="47">
        <v>767053.30509123299</v>
      </c>
      <c r="N77" s="47">
        <v>22878832.685296942</v>
      </c>
      <c r="O77" s="47">
        <v>6648292.9852969423</v>
      </c>
      <c r="P77" s="47">
        <v>16230539.699999999</v>
      </c>
      <c r="Q77" s="47">
        <v>10575383.362040874</v>
      </c>
      <c r="R77" s="47">
        <v>85659295.657673925</v>
      </c>
      <c r="S77" s="47">
        <v>36079247.200000003</v>
      </c>
      <c r="T77" s="47">
        <v>18563437.998365473</v>
      </c>
      <c r="U77" s="47">
        <v>26805304.953746445</v>
      </c>
      <c r="V77" s="47">
        <v>4845089.7585913092</v>
      </c>
      <c r="W77" s="47">
        <v>937210.63943125645</v>
      </c>
      <c r="X77" s="48">
        <v>0</v>
      </c>
    </row>
    <row r="78" spans="1:24" ht="63" x14ac:dyDescent="0.25">
      <c r="A78" s="34" t="s">
        <v>9</v>
      </c>
      <c r="B78" s="41">
        <v>967868295.82543159</v>
      </c>
      <c r="C78" s="43">
        <v>37956461.7536631</v>
      </c>
      <c r="D78" s="44">
        <v>133845382.52212104</v>
      </c>
      <c r="E78" s="44">
        <v>127419701.41345131</v>
      </c>
      <c r="F78" s="44">
        <v>25249145.557618998</v>
      </c>
      <c r="G78" s="44">
        <v>3269054.8401498459</v>
      </c>
      <c r="H78" s="44">
        <v>66928498.157335982</v>
      </c>
      <c r="I78" s="44">
        <v>140912248.49277991</v>
      </c>
      <c r="J78" s="44">
        <v>96979226.670755327</v>
      </c>
      <c r="K78" s="44">
        <v>10697803.5767</v>
      </c>
      <c r="L78" s="44">
        <v>16039552.140247509</v>
      </c>
      <c r="M78" s="44">
        <v>3704310.589327557</v>
      </c>
      <c r="N78" s="44">
        <v>76839007.001536012</v>
      </c>
      <c r="O78" s="44">
        <v>24964268.101536024</v>
      </c>
      <c r="P78" s="44">
        <v>51874738.899999999</v>
      </c>
      <c r="Q78" s="44">
        <v>99242284.146933824</v>
      </c>
      <c r="R78" s="44">
        <v>20141835.455660883</v>
      </c>
      <c r="S78" s="44">
        <v>47312833.199999988</v>
      </c>
      <c r="T78" s="44">
        <v>28540233.444571152</v>
      </c>
      <c r="U78" s="44">
        <v>24440857.261145771</v>
      </c>
      <c r="V78" s="44">
        <v>5243561.2799299527</v>
      </c>
      <c r="W78" s="44">
        <v>3106298.3215035126</v>
      </c>
      <c r="X78" s="45">
        <v>0</v>
      </c>
    </row>
    <row r="79" spans="1:24" x14ac:dyDescent="0.25">
      <c r="A79" s="36" t="s">
        <v>171</v>
      </c>
      <c r="B79" s="41">
        <v>1334700134.1466365</v>
      </c>
      <c r="C79" s="46">
        <v>80023342.510672361</v>
      </c>
      <c r="D79" s="47">
        <v>29719812.044008803</v>
      </c>
      <c r="E79" s="44">
        <v>444572451.21126926</v>
      </c>
      <c r="F79" s="47">
        <v>45467359.887309849</v>
      </c>
      <c r="G79" s="47">
        <v>11327249.601382807</v>
      </c>
      <c r="H79" s="47">
        <v>71431507.435089722</v>
      </c>
      <c r="I79" s="47">
        <v>155820139.21667665</v>
      </c>
      <c r="J79" s="47">
        <v>87428689.488623813</v>
      </c>
      <c r="K79" s="47">
        <v>8773558.1728000008</v>
      </c>
      <c r="L79" s="47">
        <v>24401148.45756375</v>
      </c>
      <c r="M79" s="47">
        <v>5094642.8834127355</v>
      </c>
      <c r="N79" s="47">
        <v>126351432.89073482</v>
      </c>
      <c r="O79" s="47">
        <v>45433309.390734807</v>
      </c>
      <c r="P79" s="47">
        <v>80918123.5</v>
      </c>
      <c r="Q79" s="47">
        <v>46780723.499162644</v>
      </c>
      <c r="R79" s="47">
        <v>21687933.52820731</v>
      </c>
      <c r="S79" s="47">
        <v>63822884.499999993</v>
      </c>
      <c r="T79" s="47">
        <v>40902700.48828122</v>
      </c>
      <c r="U79" s="47">
        <v>58110826.051601291</v>
      </c>
      <c r="V79" s="47">
        <v>7943805.2257633656</v>
      </c>
      <c r="W79" s="47">
        <v>5039927.0540762022</v>
      </c>
      <c r="X79" s="48">
        <v>0</v>
      </c>
    </row>
    <row r="80" spans="1:24" s="18" customFormat="1" ht="31.5" x14ac:dyDescent="0.25">
      <c r="A80" s="37" t="s">
        <v>5</v>
      </c>
      <c r="B80" s="41">
        <v>6981227848.615283</v>
      </c>
      <c r="C80" s="67">
        <v>356074158.78451443</v>
      </c>
      <c r="D80" s="67">
        <v>1061927067.2263259</v>
      </c>
      <c r="E80" s="41">
        <v>1388662544.1338711</v>
      </c>
      <c r="F80" s="67">
        <v>278236738.29186803</v>
      </c>
      <c r="G80" s="67">
        <v>42864911.300676242</v>
      </c>
      <c r="H80" s="67">
        <v>371422048.32956564</v>
      </c>
      <c r="I80" s="67">
        <v>692124881.53846538</v>
      </c>
      <c r="J80" s="67">
        <v>559770675.11558461</v>
      </c>
      <c r="K80" s="67">
        <v>53949390.695658006</v>
      </c>
      <c r="L80" s="67">
        <v>134074964.55049612</v>
      </c>
      <c r="M80" s="67">
        <v>22373853.354731191</v>
      </c>
      <c r="N80" s="67">
        <v>593566833.035267</v>
      </c>
      <c r="O80" s="67">
        <v>222509436.53526711</v>
      </c>
      <c r="P80" s="67">
        <v>371057396.5</v>
      </c>
      <c r="Q80" s="67">
        <v>203728170.57148525</v>
      </c>
      <c r="R80" s="67">
        <v>166854590.08321279</v>
      </c>
      <c r="S80" s="67">
        <v>443653173.18375397</v>
      </c>
      <c r="T80" s="67">
        <v>245360668.01507407</v>
      </c>
      <c r="U80" s="67">
        <v>292111046.33788598</v>
      </c>
      <c r="V80" s="67">
        <v>44802059.793390051</v>
      </c>
      <c r="W80" s="67">
        <v>29670074.273458377</v>
      </c>
      <c r="X80" s="67">
        <v>0</v>
      </c>
    </row>
    <row r="81" spans="1:24" x14ac:dyDescent="0.25">
      <c r="A81" s="11" t="s">
        <v>21</v>
      </c>
      <c r="B81" s="41">
        <v>47435728.652004644</v>
      </c>
      <c r="C81" s="43">
        <v>6093218.4206930678</v>
      </c>
      <c r="D81" s="44">
        <v>503522.12889006466</v>
      </c>
      <c r="E81" s="44">
        <v>2509269.8213100033</v>
      </c>
      <c r="F81" s="44">
        <v>1844689.4443191243</v>
      </c>
      <c r="G81" s="44">
        <v>273764.06285783288</v>
      </c>
      <c r="H81" s="44">
        <v>5037838.535630269</v>
      </c>
      <c r="I81" s="44">
        <v>6788655.1373021463</v>
      </c>
      <c r="J81" s="44">
        <v>1428661.2877789645</v>
      </c>
      <c r="K81" s="44">
        <v>662195.86304931634</v>
      </c>
      <c r="L81" s="44">
        <v>746121.87718294619</v>
      </c>
      <c r="M81" s="44">
        <v>121233.44398344134</v>
      </c>
      <c r="N81" s="44">
        <v>3907322.4341726578</v>
      </c>
      <c r="O81" s="44">
        <v>1345046.9341726573</v>
      </c>
      <c r="P81" s="44">
        <v>2562275.5</v>
      </c>
      <c r="Q81" s="44">
        <v>674016.92707764683</v>
      </c>
      <c r="R81" s="44">
        <v>564012.14658633096</v>
      </c>
      <c r="S81" s="44">
        <v>8336252.0554314936</v>
      </c>
      <c r="T81" s="44">
        <v>4091410.2749654907</v>
      </c>
      <c r="U81" s="44">
        <v>2907578.3024096359</v>
      </c>
      <c r="V81" s="44">
        <v>849169.99364421703</v>
      </c>
      <c r="W81" s="44">
        <v>96796.494720000002</v>
      </c>
      <c r="X81" s="45">
        <v>0</v>
      </c>
    </row>
    <row r="82" spans="1:24" x14ac:dyDescent="0.25">
      <c r="A82" s="11" t="s">
        <v>20</v>
      </c>
      <c r="B82" s="41">
        <v>58002930.688541427</v>
      </c>
      <c r="C82" s="46">
        <v>3770533.3666073554</v>
      </c>
      <c r="D82" s="47">
        <v>9881265.9473999999</v>
      </c>
      <c r="E82" s="44">
        <v>566143.94577979948</v>
      </c>
      <c r="F82" s="47">
        <v>1281405.1398999998</v>
      </c>
      <c r="G82" s="47">
        <v>129901.3919201204</v>
      </c>
      <c r="H82" s="47">
        <v>3755555.8340073247</v>
      </c>
      <c r="I82" s="47">
        <v>5002900.8536799997</v>
      </c>
      <c r="J82" s="47">
        <v>1037787.1607878337</v>
      </c>
      <c r="K82" s="47">
        <v>426655.60759999999</v>
      </c>
      <c r="L82" s="47">
        <v>701927.88290147088</v>
      </c>
      <c r="M82" s="47">
        <v>50543.272846069332</v>
      </c>
      <c r="N82" s="47">
        <v>4436289.6873137727</v>
      </c>
      <c r="O82" s="47">
        <v>468250.08731377329</v>
      </c>
      <c r="P82" s="47">
        <v>3968039.6</v>
      </c>
      <c r="Q82" s="47">
        <v>547905.01869485353</v>
      </c>
      <c r="R82" s="47">
        <v>362629.031824178</v>
      </c>
      <c r="S82" s="47">
        <v>12294754.700000001</v>
      </c>
      <c r="T82" s="47">
        <v>6460328.7909493791</v>
      </c>
      <c r="U82" s="47">
        <v>6134644.6840357352</v>
      </c>
      <c r="V82" s="47">
        <v>1000993.6611635319</v>
      </c>
      <c r="W82" s="47">
        <v>160764.71113000001</v>
      </c>
      <c r="X82" s="48">
        <v>0</v>
      </c>
    </row>
    <row r="83" spans="1:24" x14ac:dyDescent="0.25">
      <c r="A83" s="11" t="s">
        <v>19</v>
      </c>
      <c r="B83" s="41">
        <v>207790301.04702631</v>
      </c>
      <c r="C83" s="46">
        <v>8060407.8602098851</v>
      </c>
      <c r="D83" s="47">
        <v>24097234.00172</v>
      </c>
      <c r="E83" s="44">
        <v>39510664.110309444</v>
      </c>
      <c r="F83" s="47">
        <v>28377064.025770597</v>
      </c>
      <c r="G83" s="47">
        <v>651015.42506242252</v>
      </c>
      <c r="H83" s="47">
        <v>8192214.7778849471</v>
      </c>
      <c r="I83" s="47">
        <v>25318014.730795868</v>
      </c>
      <c r="J83" s="47">
        <v>11575966.738195196</v>
      </c>
      <c r="K83" s="47">
        <v>2533643.6064338861</v>
      </c>
      <c r="L83" s="47">
        <v>3946136.7972764429</v>
      </c>
      <c r="M83" s="47">
        <v>379358.77361263684</v>
      </c>
      <c r="N83" s="47">
        <v>14668204.862433517</v>
      </c>
      <c r="O83" s="47">
        <v>4249664.4624335151</v>
      </c>
      <c r="P83" s="47">
        <v>10418540.399999999</v>
      </c>
      <c r="Q83" s="47">
        <v>1918898.2452313385</v>
      </c>
      <c r="R83" s="47">
        <v>2395822.3084920077</v>
      </c>
      <c r="S83" s="47">
        <v>17164833.699999999</v>
      </c>
      <c r="T83" s="47">
        <v>7173628.7204392422</v>
      </c>
      <c r="U83" s="47">
        <v>9808813.952084301</v>
      </c>
      <c r="V83" s="47">
        <v>1645862.0380872299</v>
      </c>
      <c r="W83" s="47">
        <v>372516.37298734818</v>
      </c>
      <c r="X83" s="48">
        <v>0</v>
      </c>
    </row>
    <row r="84" spans="1:24" x14ac:dyDescent="0.25">
      <c r="A84" s="36" t="s">
        <v>172</v>
      </c>
      <c r="B84" s="41">
        <v>532506738.37140262</v>
      </c>
      <c r="C84" s="43">
        <v>87743311.12107043</v>
      </c>
      <c r="D84" s="44">
        <v>4059161.1519135283</v>
      </c>
      <c r="E84" s="44">
        <v>91475602.478976786</v>
      </c>
      <c r="F84" s="44">
        <v>12717662.684542485</v>
      </c>
      <c r="G84" s="44">
        <v>3878817.5351330452</v>
      </c>
      <c r="H84" s="44">
        <v>23521073.727283515</v>
      </c>
      <c r="I84" s="44">
        <v>73586005.16613014</v>
      </c>
      <c r="J84" s="44">
        <v>24724610.848214697</v>
      </c>
      <c r="K84" s="44">
        <v>5054480.0581359984</v>
      </c>
      <c r="L84" s="44">
        <v>14895459.698691346</v>
      </c>
      <c r="M84" s="44">
        <v>1481863.6674542502</v>
      </c>
      <c r="N84" s="44">
        <v>74357138.208411247</v>
      </c>
      <c r="O84" s="44">
        <v>30213604.208411261</v>
      </c>
      <c r="P84" s="44">
        <v>44143534</v>
      </c>
      <c r="Q84" s="44">
        <v>12508522.912176058</v>
      </c>
      <c r="R84" s="44">
        <v>8341289.7904750332</v>
      </c>
      <c r="S84" s="44">
        <v>39246727.400000006</v>
      </c>
      <c r="T84" s="44">
        <v>20630236.856594354</v>
      </c>
      <c r="U84" s="44">
        <v>27629000.180577792</v>
      </c>
      <c r="V84" s="44">
        <v>2930556.421109708</v>
      </c>
      <c r="W84" s="44">
        <v>3725218.4645122071</v>
      </c>
      <c r="X84" s="45">
        <v>0</v>
      </c>
    </row>
    <row r="85" spans="1:24" x14ac:dyDescent="0.25">
      <c r="A85" s="36" t="s">
        <v>173</v>
      </c>
      <c r="B85" s="41">
        <v>1823378373.0926774</v>
      </c>
      <c r="C85" s="46">
        <v>50822747.911794797</v>
      </c>
      <c r="D85" s="47">
        <v>337794318.60072637</v>
      </c>
      <c r="E85" s="44">
        <v>558578280.24085307</v>
      </c>
      <c r="F85" s="47">
        <v>81795156.438052461</v>
      </c>
      <c r="G85" s="47">
        <v>11605585.761293864</v>
      </c>
      <c r="H85" s="47">
        <v>125057452.3230333</v>
      </c>
      <c r="I85" s="47">
        <v>117880591.90084144</v>
      </c>
      <c r="J85" s="47">
        <v>108582808.01722723</v>
      </c>
      <c r="K85" s="47">
        <v>9970067.7614617497</v>
      </c>
      <c r="L85" s="47">
        <v>23981645.257235028</v>
      </c>
      <c r="M85" s="47">
        <v>4116426.9084606906</v>
      </c>
      <c r="N85" s="47">
        <v>100069569.50521132</v>
      </c>
      <c r="O85" s="47">
        <v>33146378.005211327</v>
      </c>
      <c r="P85" s="47">
        <v>66923191.500000007</v>
      </c>
      <c r="Q85" s="47">
        <v>42987770.571828827</v>
      </c>
      <c r="R85" s="47">
        <v>27353688.403060723</v>
      </c>
      <c r="S85" s="47">
        <v>89631450.203529984</v>
      </c>
      <c r="T85" s="47">
        <v>51855684.102393836</v>
      </c>
      <c r="U85" s="47">
        <v>61755693.13928546</v>
      </c>
      <c r="V85" s="47">
        <v>12239984.050404478</v>
      </c>
      <c r="W85" s="47">
        <v>7299451.9959826916</v>
      </c>
      <c r="X85" s="48">
        <v>0</v>
      </c>
    </row>
    <row r="86" spans="1:24" x14ac:dyDescent="0.25">
      <c r="A86" s="36" t="s">
        <v>174</v>
      </c>
      <c r="B86" s="41">
        <v>1140745084.6589832</v>
      </c>
      <c r="C86" s="46">
        <v>56854529.390224561</v>
      </c>
      <c r="D86" s="47">
        <v>279039620.15074378</v>
      </c>
      <c r="E86" s="44">
        <v>135935913.65162283</v>
      </c>
      <c r="F86" s="47">
        <v>57359659.116731443</v>
      </c>
      <c r="G86" s="47">
        <v>5536227.4624290727</v>
      </c>
      <c r="H86" s="47">
        <v>70541385.295791745</v>
      </c>
      <c r="I86" s="47">
        <v>97608257.39134714</v>
      </c>
      <c r="J86" s="47">
        <v>110390309.97848178</v>
      </c>
      <c r="K86" s="47">
        <v>7614080.2160400013</v>
      </c>
      <c r="L86" s="47">
        <v>16129853.844855454</v>
      </c>
      <c r="M86" s="47">
        <v>4115382.2728595575</v>
      </c>
      <c r="N86" s="47">
        <v>70507795.891492501</v>
      </c>
      <c r="O86" s="47">
        <v>23640596.791492496</v>
      </c>
      <c r="P86" s="47">
        <v>46867199.100000001</v>
      </c>
      <c r="Q86" s="47">
        <v>28145615.437991057</v>
      </c>
      <c r="R86" s="47">
        <v>22962297.046082832</v>
      </c>
      <c r="S86" s="47">
        <v>85647147.900000006</v>
      </c>
      <c r="T86" s="47">
        <v>36015117.039904222</v>
      </c>
      <c r="U86" s="47">
        <v>47234914.163073584</v>
      </c>
      <c r="V86" s="47">
        <v>5102163.5741283391</v>
      </c>
      <c r="W86" s="47">
        <v>4004814.8351833103</v>
      </c>
      <c r="X86" s="48">
        <v>0</v>
      </c>
    </row>
    <row r="87" spans="1:24" x14ac:dyDescent="0.25">
      <c r="A87" s="64" t="s">
        <v>183</v>
      </c>
      <c r="B87" s="41">
        <v>903675220.58765543</v>
      </c>
      <c r="C87" s="43">
        <v>27441068.560082648</v>
      </c>
      <c r="D87" s="44">
        <v>255970463.80711555</v>
      </c>
      <c r="E87" s="44">
        <v>139438272.51555026</v>
      </c>
      <c r="F87" s="44">
        <v>39988531.916266248</v>
      </c>
      <c r="G87" s="44">
        <v>7950930.8643151522</v>
      </c>
      <c r="H87" s="44">
        <v>34187972.358568557</v>
      </c>
      <c r="I87" s="44">
        <v>84215962.445570022</v>
      </c>
      <c r="J87" s="44">
        <v>54642676.409024656</v>
      </c>
      <c r="K87" s="44">
        <v>8117354.3412799984</v>
      </c>
      <c r="L87" s="44">
        <v>11479293.402914906</v>
      </c>
      <c r="M87" s="44">
        <v>2796133.9557831353</v>
      </c>
      <c r="N87" s="44">
        <v>68151785.420907646</v>
      </c>
      <c r="O87" s="44">
        <v>22938285.720907658</v>
      </c>
      <c r="P87" s="44">
        <v>45213499.699999988</v>
      </c>
      <c r="Q87" s="44">
        <v>17165622.759974975</v>
      </c>
      <c r="R87" s="44">
        <v>19681404.669726949</v>
      </c>
      <c r="S87" s="44">
        <v>51991335.20000001</v>
      </c>
      <c r="T87" s="44">
        <v>30006517.069320977</v>
      </c>
      <c r="U87" s="44">
        <v>41801056.87588948</v>
      </c>
      <c r="V87" s="44">
        <v>5114448.2978073386</v>
      </c>
      <c r="W87" s="44">
        <v>3534389.7175566694</v>
      </c>
      <c r="X87" s="45">
        <v>0</v>
      </c>
    </row>
    <row r="88" spans="1:24" x14ac:dyDescent="0.25">
      <c r="A88" s="36" t="s">
        <v>175</v>
      </c>
      <c r="B88" s="41">
        <v>1076906081.865804</v>
      </c>
      <c r="C88" s="46">
        <v>45618905.269302502</v>
      </c>
      <c r="D88" s="47">
        <v>17067381.939078517</v>
      </c>
      <c r="E88" s="44">
        <v>144471847.95063835</v>
      </c>
      <c r="F88" s="47">
        <v>27773967.020900808</v>
      </c>
      <c r="G88" s="47">
        <v>6279199.8714594152</v>
      </c>
      <c r="H88" s="47">
        <v>42610375.946441025</v>
      </c>
      <c r="I88" s="47">
        <v>164411360.63881645</v>
      </c>
      <c r="J88" s="47">
        <v>157526976.3250089</v>
      </c>
      <c r="K88" s="47">
        <v>9452639.1222470403</v>
      </c>
      <c r="L88" s="47">
        <v>38716084.027807035</v>
      </c>
      <c r="M88" s="47">
        <v>6018263.230134001</v>
      </c>
      <c r="N88" s="47">
        <v>135416588.13590968</v>
      </c>
      <c r="O88" s="47">
        <v>58658091.035909705</v>
      </c>
      <c r="P88" s="47">
        <v>76758497.099999994</v>
      </c>
      <c r="Q88" s="47">
        <v>53798555.376077101</v>
      </c>
      <c r="R88" s="47">
        <v>60979743.252134785</v>
      </c>
      <c r="S88" s="47">
        <v>62488829.824792527</v>
      </c>
      <c r="T88" s="47">
        <v>43325113.521973014</v>
      </c>
      <c r="U88" s="47">
        <v>47975601.309386693</v>
      </c>
      <c r="V88" s="47">
        <v>7786576.5093096737</v>
      </c>
      <c r="W88" s="47">
        <v>5188072.5943865553</v>
      </c>
      <c r="X88" s="48">
        <v>0</v>
      </c>
    </row>
    <row r="89" spans="1:24" x14ac:dyDescent="0.25">
      <c r="A89" s="11" t="s">
        <v>18</v>
      </c>
      <c r="B89" s="41">
        <v>669655126.1938287</v>
      </c>
      <c r="C89" s="46">
        <v>53397412.266400114</v>
      </c>
      <c r="D89" s="47">
        <v>2431202.9419</v>
      </c>
      <c r="E89" s="44">
        <v>231950516.62966949</v>
      </c>
      <c r="F89" s="47">
        <v>14132924.622271322</v>
      </c>
      <c r="G89" s="47">
        <v>4298976.8684855895</v>
      </c>
      <c r="H89" s="47">
        <v>27785763.676363535</v>
      </c>
      <c r="I89" s="47">
        <v>72646326.855220005</v>
      </c>
      <c r="J89" s="47">
        <v>43345218.691265561</v>
      </c>
      <c r="K89" s="47">
        <v>4995044.9709999999</v>
      </c>
      <c r="L89" s="47">
        <v>12571227.579146851</v>
      </c>
      <c r="M89" s="47">
        <v>2142719.1826569405</v>
      </c>
      <c r="N89" s="47">
        <v>68529728.969094336</v>
      </c>
      <c r="O89" s="47">
        <v>25520437.369094327</v>
      </c>
      <c r="P89" s="47">
        <v>43009291.599999994</v>
      </c>
      <c r="Q89" s="47">
        <v>20076079.859355196</v>
      </c>
      <c r="R89" s="47">
        <v>10708186.896889148</v>
      </c>
      <c r="S89" s="47">
        <v>40147888.799999997</v>
      </c>
      <c r="T89" s="47">
        <v>24271533.681668147</v>
      </c>
      <c r="U89" s="47">
        <v>27677378.939078979</v>
      </c>
      <c r="V89" s="47">
        <v>5059844.4929477097</v>
      </c>
      <c r="W89" s="47">
        <v>3487150.2704159087</v>
      </c>
      <c r="X89" s="48">
        <v>0</v>
      </c>
    </row>
    <row r="90" spans="1:24" x14ac:dyDescent="0.25">
      <c r="A90" s="11" t="s">
        <v>17</v>
      </c>
      <c r="B90" s="41">
        <v>521132263.45736033</v>
      </c>
      <c r="C90" s="43">
        <v>16272024.618129075</v>
      </c>
      <c r="D90" s="44">
        <v>131082896.55683793</v>
      </c>
      <c r="E90" s="44">
        <v>44226032.789160892</v>
      </c>
      <c r="F90" s="44">
        <v>12965677.883113518</v>
      </c>
      <c r="G90" s="44">
        <v>2260492.0577197191</v>
      </c>
      <c r="H90" s="44">
        <v>30732415.854561418</v>
      </c>
      <c r="I90" s="44">
        <v>44666806.418762259</v>
      </c>
      <c r="J90" s="44">
        <v>46515659.659599766</v>
      </c>
      <c r="K90" s="44">
        <v>5123229.1484100176</v>
      </c>
      <c r="L90" s="44">
        <v>10907214.182484632</v>
      </c>
      <c r="M90" s="44">
        <v>1151928.6469404693</v>
      </c>
      <c r="N90" s="44">
        <v>53522409.920320421</v>
      </c>
      <c r="O90" s="44">
        <v>22329081.920320407</v>
      </c>
      <c r="P90" s="44">
        <v>31193328</v>
      </c>
      <c r="Q90" s="44">
        <v>25905183.463078178</v>
      </c>
      <c r="R90" s="44">
        <v>13505516.5379408</v>
      </c>
      <c r="S90" s="44">
        <v>36703953.399999991</v>
      </c>
      <c r="T90" s="44">
        <v>21531097.95686543</v>
      </c>
      <c r="U90" s="44">
        <v>19186364.792064331</v>
      </c>
      <c r="V90" s="44">
        <v>3072460.7547878213</v>
      </c>
      <c r="W90" s="44">
        <v>1800898.8165836837</v>
      </c>
      <c r="X90" s="45">
        <v>0</v>
      </c>
    </row>
    <row r="91" spans="1:24" s="18" customFormat="1" ht="31.5" x14ac:dyDescent="0.25">
      <c r="A91" s="37" t="s">
        <v>6</v>
      </c>
      <c r="B91" s="41">
        <v>4489838889.5763636</v>
      </c>
      <c r="C91" s="67">
        <v>267363594.17336136</v>
      </c>
      <c r="D91" s="67">
        <v>1081968115.7051556</v>
      </c>
      <c r="E91" s="41">
        <v>236379575.43557617</v>
      </c>
      <c r="F91" s="67">
        <v>167705677.37105483</v>
      </c>
      <c r="G91" s="67">
        <v>24897555.58646011</v>
      </c>
      <c r="H91" s="67">
        <v>290947630.3976621</v>
      </c>
      <c r="I91" s="67">
        <v>456379922.72015494</v>
      </c>
      <c r="J91" s="67">
        <v>518679484.78415585</v>
      </c>
      <c r="K91" s="67">
        <v>44404971.871620581</v>
      </c>
      <c r="L91" s="67">
        <v>70171124.611628488</v>
      </c>
      <c r="M91" s="67">
        <v>16301395.862214707</v>
      </c>
      <c r="N91" s="67">
        <v>294126115.7285915</v>
      </c>
      <c r="O91" s="67">
        <v>94384485.228591546</v>
      </c>
      <c r="P91" s="67">
        <v>199741630.50000003</v>
      </c>
      <c r="Q91" s="67">
        <v>85625285.59487766</v>
      </c>
      <c r="R91" s="67">
        <v>79245375.667005539</v>
      </c>
      <c r="S91" s="67">
        <v>431880438.77078766</v>
      </c>
      <c r="T91" s="67">
        <v>163666210.59864688</v>
      </c>
      <c r="U91" s="67">
        <v>201135695.98338979</v>
      </c>
      <c r="V91" s="67">
        <v>42272385.242198162</v>
      </c>
      <c r="W91" s="67">
        <v>16688333.471822128</v>
      </c>
      <c r="X91" s="67">
        <v>0</v>
      </c>
    </row>
    <row r="92" spans="1:24" x14ac:dyDescent="0.25">
      <c r="A92" s="36" t="s">
        <v>176</v>
      </c>
      <c r="B92" s="41">
        <v>220942718.20747834</v>
      </c>
      <c r="C92" s="46">
        <v>8980139.5589590333</v>
      </c>
      <c r="D92" s="47">
        <v>11352341.493459998</v>
      </c>
      <c r="E92" s="44">
        <v>23937901.107166879</v>
      </c>
      <c r="F92" s="47">
        <v>11595510.335639283</v>
      </c>
      <c r="G92" s="47">
        <v>1328855.2315916123</v>
      </c>
      <c r="H92" s="47">
        <v>11982274.387651343</v>
      </c>
      <c r="I92" s="47">
        <v>31146810.589324478</v>
      </c>
      <c r="J92" s="47">
        <v>22501572.18172247</v>
      </c>
      <c r="K92" s="47">
        <v>4699831.1569385109</v>
      </c>
      <c r="L92" s="47">
        <v>5278041.904813732</v>
      </c>
      <c r="M92" s="47">
        <v>646520.47999108396</v>
      </c>
      <c r="N92" s="47">
        <v>19599974.320220597</v>
      </c>
      <c r="O92" s="47">
        <v>4409408.5202205963</v>
      </c>
      <c r="P92" s="47">
        <v>15190565.799999999</v>
      </c>
      <c r="Q92" s="47">
        <v>3829220.7928324905</v>
      </c>
      <c r="R92" s="47">
        <v>3684725.1364591224</v>
      </c>
      <c r="S92" s="47">
        <v>27484543.400000006</v>
      </c>
      <c r="T92" s="47">
        <v>13988638.046319574</v>
      </c>
      <c r="U92" s="47">
        <v>14321550.22227948</v>
      </c>
      <c r="V92" s="47">
        <v>2767179.63205723</v>
      </c>
      <c r="W92" s="47">
        <v>1817088.2300514341</v>
      </c>
      <c r="X92" s="48">
        <v>0</v>
      </c>
    </row>
    <row r="93" spans="1:24" x14ac:dyDescent="0.25">
      <c r="A93" s="36" t="s">
        <v>177</v>
      </c>
      <c r="B93" s="41">
        <v>893148667.31159961</v>
      </c>
      <c r="C93" s="43">
        <v>14640824.351367304</v>
      </c>
      <c r="D93" s="44">
        <v>441184620.64036584</v>
      </c>
      <c r="E93" s="44">
        <v>8639332.908700943</v>
      </c>
      <c r="F93" s="44">
        <v>37061499.89974232</v>
      </c>
      <c r="G93" s="44">
        <v>4880337.1682498278</v>
      </c>
      <c r="H93" s="44">
        <v>71199712.197495937</v>
      </c>
      <c r="I93" s="44">
        <v>53366504.255003482</v>
      </c>
      <c r="J93" s="44">
        <v>60161384.413370155</v>
      </c>
      <c r="K93" s="44">
        <v>5936702.3636070006</v>
      </c>
      <c r="L93" s="44">
        <v>9625828.568520654</v>
      </c>
      <c r="M93" s="44">
        <v>4921061.9946781537</v>
      </c>
      <c r="N93" s="44">
        <v>33377254.409348495</v>
      </c>
      <c r="O93" s="44">
        <v>8191650.209348496</v>
      </c>
      <c r="P93" s="44">
        <v>25185604.200000003</v>
      </c>
      <c r="Q93" s="44">
        <v>10789877.468401644</v>
      </c>
      <c r="R93" s="44">
        <v>5890018.17258853</v>
      </c>
      <c r="S93" s="44">
        <v>52003409.364339985</v>
      </c>
      <c r="T93" s="44">
        <v>37377356.877011202</v>
      </c>
      <c r="U93" s="44">
        <v>31810553.669834699</v>
      </c>
      <c r="V93" s="44">
        <v>8260231.4521282511</v>
      </c>
      <c r="W93" s="44">
        <v>2022157.136845134</v>
      </c>
      <c r="X93" s="45">
        <v>0</v>
      </c>
    </row>
    <row r="94" spans="1:24" x14ac:dyDescent="0.25">
      <c r="A94" s="11" t="s">
        <v>7</v>
      </c>
      <c r="B94" s="41">
        <v>280034412.38506275</v>
      </c>
      <c r="C94" s="46">
        <v>14443811.438271062</v>
      </c>
      <c r="D94" s="47">
        <v>37161108.406617396</v>
      </c>
      <c r="E94" s="44">
        <v>9412402.2932788692</v>
      </c>
      <c r="F94" s="47">
        <v>11137029.866389845</v>
      </c>
      <c r="G94" s="47">
        <v>918030.62909619883</v>
      </c>
      <c r="H94" s="47">
        <v>19211328.720794111</v>
      </c>
      <c r="I94" s="47">
        <v>29953980.110307049</v>
      </c>
      <c r="J94" s="47">
        <v>53984117.012188047</v>
      </c>
      <c r="K94" s="47">
        <v>3048140.953545263</v>
      </c>
      <c r="L94" s="47">
        <v>5899175.8687020354</v>
      </c>
      <c r="M94" s="47">
        <v>1564028.8732507299</v>
      </c>
      <c r="N94" s="47">
        <v>17091558.484405983</v>
      </c>
      <c r="O94" s="47">
        <v>5569250.2844059821</v>
      </c>
      <c r="P94" s="47">
        <v>11522308.199999999</v>
      </c>
      <c r="Q94" s="47">
        <v>3346655.5020813383</v>
      </c>
      <c r="R94" s="47">
        <v>2904074.4769619992</v>
      </c>
      <c r="S94" s="47">
        <v>33414973.818127722</v>
      </c>
      <c r="T94" s="47">
        <v>16299871.796125285</v>
      </c>
      <c r="U94" s="47">
        <v>16762413.906901963</v>
      </c>
      <c r="V94" s="47">
        <v>2658078.2960535474</v>
      </c>
      <c r="W94" s="47">
        <v>823631.93196435669</v>
      </c>
      <c r="X94" s="48">
        <v>0</v>
      </c>
    </row>
    <row r="95" spans="1:24" x14ac:dyDescent="0.25">
      <c r="A95" s="11" t="s">
        <v>16</v>
      </c>
      <c r="B95" s="41">
        <v>224102526.99616635</v>
      </c>
      <c r="C95" s="46">
        <v>42716333.556913421</v>
      </c>
      <c r="D95" s="47">
        <v>15250290.5425</v>
      </c>
      <c r="E95" s="44">
        <v>20073806.900910676</v>
      </c>
      <c r="F95" s="47">
        <v>10532659.4034</v>
      </c>
      <c r="G95" s="47">
        <v>1824405.3646199999</v>
      </c>
      <c r="H95" s="47">
        <v>8596187.127954457</v>
      </c>
      <c r="I95" s="47">
        <v>16053536.864937752</v>
      </c>
      <c r="J95" s="47">
        <v>9754191.6598242335</v>
      </c>
      <c r="K95" s="47">
        <v>2482332.7197000002</v>
      </c>
      <c r="L95" s="47">
        <v>3293304.103182144</v>
      </c>
      <c r="M95" s="47">
        <v>180842.08293664071</v>
      </c>
      <c r="N95" s="47">
        <v>13211533.760936037</v>
      </c>
      <c r="O95" s="47">
        <v>4116417.3609360373</v>
      </c>
      <c r="P95" s="47">
        <v>9095116.3999999985</v>
      </c>
      <c r="Q95" s="47">
        <v>4221844.5729592778</v>
      </c>
      <c r="R95" s="47">
        <v>4659825.638042042</v>
      </c>
      <c r="S95" s="47">
        <v>43481692.599999994</v>
      </c>
      <c r="T95" s="47">
        <v>9365665.0103168748</v>
      </c>
      <c r="U95" s="47">
        <v>15088114.465868875</v>
      </c>
      <c r="V95" s="47">
        <v>2695800.3307698593</v>
      </c>
      <c r="W95" s="47">
        <v>620160.29039410152</v>
      </c>
      <c r="X95" s="48">
        <v>0</v>
      </c>
    </row>
    <row r="96" spans="1:24" x14ac:dyDescent="0.25">
      <c r="A96" s="36" t="s">
        <v>178</v>
      </c>
      <c r="B96" s="41">
        <v>861626869.01016819</v>
      </c>
      <c r="C96" s="43">
        <v>69461623.695135057</v>
      </c>
      <c r="D96" s="44">
        <v>9444767.5341280028</v>
      </c>
      <c r="E96" s="44">
        <v>67773789.103693336</v>
      </c>
      <c r="F96" s="44">
        <v>23413755.298731998</v>
      </c>
      <c r="G96" s="44">
        <v>5723963.2124199951</v>
      </c>
      <c r="H96" s="44">
        <v>39698581.530546293</v>
      </c>
      <c r="I96" s="44">
        <v>133450004.46223226</v>
      </c>
      <c r="J96" s="44">
        <v>164025926.74221659</v>
      </c>
      <c r="K96" s="44">
        <v>11369635.558489803</v>
      </c>
      <c r="L96" s="44">
        <v>17043264.888961032</v>
      </c>
      <c r="M96" s="44">
        <v>2746859.0046423534</v>
      </c>
      <c r="N96" s="44">
        <v>90850715.197086766</v>
      </c>
      <c r="O96" s="44">
        <v>26887854.79708676</v>
      </c>
      <c r="P96" s="44">
        <v>63962860.399999999</v>
      </c>
      <c r="Q96" s="44">
        <v>19563195.885769803</v>
      </c>
      <c r="R96" s="44">
        <v>19160655.7789177</v>
      </c>
      <c r="S96" s="44">
        <v>110819725.70399998</v>
      </c>
      <c r="T96" s="44">
        <v>23357616.123065189</v>
      </c>
      <c r="U96" s="44">
        <v>37307279.239230022</v>
      </c>
      <c r="V96" s="44">
        <v>12064997.820512354</v>
      </c>
      <c r="W96" s="44">
        <v>4350512.2303894348</v>
      </c>
      <c r="X96" s="45">
        <v>0</v>
      </c>
    </row>
    <row r="97" spans="1:24" x14ac:dyDescent="0.25">
      <c r="A97" s="11" t="s">
        <v>15</v>
      </c>
      <c r="B97" s="41">
        <v>674771701.89298534</v>
      </c>
      <c r="C97" s="46">
        <v>40843184.925106533</v>
      </c>
      <c r="D97" s="47">
        <v>36357208.381384321</v>
      </c>
      <c r="E97" s="44">
        <v>71192606.932715863</v>
      </c>
      <c r="F97" s="47">
        <v>24726664.090051055</v>
      </c>
      <c r="G97" s="47">
        <v>5430729.9248583941</v>
      </c>
      <c r="H97" s="47">
        <v>34405731.604497164</v>
      </c>
      <c r="I97" s="47">
        <v>99438509.826566949</v>
      </c>
      <c r="J97" s="47">
        <v>116920488.2704615</v>
      </c>
      <c r="K97" s="47">
        <v>8097693.9800000004</v>
      </c>
      <c r="L97" s="47">
        <v>17120777.781826869</v>
      </c>
      <c r="M97" s="47">
        <v>4152534.7701000357</v>
      </c>
      <c r="N97" s="47">
        <v>53506388.212773442</v>
      </c>
      <c r="O97" s="47">
        <v>18109298.912773445</v>
      </c>
      <c r="P97" s="47">
        <v>35397089.299999997</v>
      </c>
      <c r="Q97" s="47">
        <v>11640637.972204499</v>
      </c>
      <c r="R97" s="47">
        <v>16570011.471783586</v>
      </c>
      <c r="S97" s="47">
        <v>65985778.349999987</v>
      </c>
      <c r="T97" s="47">
        <v>25866950.024520572</v>
      </c>
      <c r="U97" s="47">
        <v>33562291.111138828</v>
      </c>
      <c r="V97" s="47">
        <v>4631568.5875853449</v>
      </c>
      <c r="W97" s="47">
        <v>4321945.675410389</v>
      </c>
      <c r="X97" s="48">
        <v>0</v>
      </c>
    </row>
    <row r="98" spans="1:24" x14ac:dyDescent="0.25">
      <c r="A98" s="11" t="s">
        <v>14</v>
      </c>
      <c r="B98" s="41">
        <v>297803634.47765583</v>
      </c>
      <c r="C98" s="46">
        <v>16829211.873705372</v>
      </c>
      <c r="D98" s="47">
        <v>39851181.915399998</v>
      </c>
      <c r="E98" s="44">
        <v>9261314.6895000003</v>
      </c>
      <c r="F98" s="47">
        <v>20406397.498199999</v>
      </c>
      <c r="G98" s="47">
        <v>1165927.8685000001</v>
      </c>
      <c r="H98" s="47">
        <v>37923281.736458302</v>
      </c>
      <c r="I98" s="47">
        <v>31448586.899824068</v>
      </c>
      <c r="J98" s="47">
        <v>39731645.433254972</v>
      </c>
      <c r="K98" s="47">
        <v>2535060.6475199996</v>
      </c>
      <c r="L98" s="47">
        <v>4434274.0483081648</v>
      </c>
      <c r="M98" s="47">
        <v>713981.25403731619</v>
      </c>
      <c r="N98" s="47">
        <v>29086818.038478017</v>
      </c>
      <c r="O98" s="47">
        <v>6558437.2384780217</v>
      </c>
      <c r="P98" s="47">
        <v>22528380.800000001</v>
      </c>
      <c r="Q98" s="47">
        <v>4318813.7660878003</v>
      </c>
      <c r="R98" s="47">
        <v>4653136.5546266586</v>
      </c>
      <c r="S98" s="47">
        <v>25291679.600000001</v>
      </c>
      <c r="T98" s="47">
        <v>12516170.038202193</v>
      </c>
      <c r="U98" s="47">
        <v>14955838.910060002</v>
      </c>
      <c r="V98" s="47">
        <v>2001723.7333491796</v>
      </c>
      <c r="W98" s="47">
        <v>678589.97214379371</v>
      </c>
      <c r="X98" s="48">
        <v>0</v>
      </c>
    </row>
    <row r="99" spans="1:24" x14ac:dyDescent="0.25">
      <c r="A99" s="36" t="s">
        <v>179</v>
      </c>
      <c r="B99" s="41">
        <v>153884564.48867282</v>
      </c>
      <c r="C99" s="43">
        <v>9839583.6181739308</v>
      </c>
      <c r="D99" s="44">
        <v>59844528.167800002</v>
      </c>
      <c r="E99" s="44">
        <v>2634621.8876510118</v>
      </c>
      <c r="F99" s="44">
        <v>9418197.8892458584</v>
      </c>
      <c r="G99" s="44">
        <v>435100.80192455283</v>
      </c>
      <c r="H99" s="44">
        <v>9157551.8669323809</v>
      </c>
      <c r="I99" s="44">
        <v>11083125.63314116</v>
      </c>
      <c r="J99" s="44">
        <v>7188574.4687900022</v>
      </c>
      <c r="K99" s="44">
        <v>1030923</v>
      </c>
      <c r="L99" s="44">
        <v>1406602.6833047406</v>
      </c>
      <c r="M99" s="44">
        <v>191733.68398857821</v>
      </c>
      <c r="N99" s="44">
        <v>4695785.8577484023</v>
      </c>
      <c r="O99" s="44">
        <v>1266530.3577484027</v>
      </c>
      <c r="P99" s="44">
        <v>3429255.5</v>
      </c>
      <c r="Q99" s="44">
        <v>2659146.046391556</v>
      </c>
      <c r="R99" s="44">
        <v>2233329.8942618673</v>
      </c>
      <c r="S99" s="44">
        <v>16233890.23432</v>
      </c>
      <c r="T99" s="44">
        <v>5487797.8709719274</v>
      </c>
      <c r="U99" s="44">
        <v>8396363.0966099985</v>
      </c>
      <c r="V99" s="44">
        <v>1671686.9522745959</v>
      </c>
      <c r="W99" s="44">
        <v>276020.83514225506</v>
      </c>
      <c r="X99" s="45">
        <v>0</v>
      </c>
    </row>
    <row r="100" spans="1:24" x14ac:dyDescent="0.25">
      <c r="A100" s="36" t="s">
        <v>180</v>
      </c>
      <c r="B100" s="41">
        <v>762786415.51803064</v>
      </c>
      <c r="C100" s="46">
        <v>44336379.708290406</v>
      </c>
      <c r="D100" s="47">
        <v>397150343.95679998</v>
      </c>
      <c r="E100" s="44">
        <v>20686100.752678558</v>
      </c>
      <c r="F100" s="47">
        <v>9788582.6713878103</v>
      </c>
      <c r="G100" s="47">
        <v>2183125.7483920124</v>
      </c>
      <c r="H100" s="47">
        <v>49546617.848903179</v>
      </c>
      <c r="I100" s="47">
        <v>43014839.587618642</v>
      </c>
      <c r="J100" s="47">
        <v>34665986.657206453</v>
      </c>
      <c r="K100" s="47">
        <v>4631015.1400000006</v>
      </c>
      <c r="L100" s="47">
        <v>4659082.5798128499</v>
      </c>
      <c r="M100" s="47">
        <v>1033983.6559784852</v>
      </c>
      <c r="N100" s="47">
        <v>28199836.414429601</v>
      </c>
      <c r="O100" s="47">
        <v>17995152.314429607</v>
      </c>
      <c r="P100" s="47">
        <v>10204684.1</v>
      </c>
      <c r="Q100" s="47">
        <v>24211752.399809685</v>
      </c>
      <c r="R100" s="47">
        <v>18938542.210161172</v>
      </c>
      <c r="S100" s="47">
        <v>38359793.20000001</v>
      </c>
      <c r="T100" s="47">
        <v>14256487.77107894</v>
      </c>
      <c r="U100" s="47">
        <v>21539846.231120311</v>
      </c>
      <c r="V100" s="47">
        <v>4306020.7190170642</v>
      </c>
      <c r="W100" s="47">
        <v>1278078.2653456305</v>
      </c>
      <c r="X100" s="48">
        <v>0</v>
      </c>
    </row>
    <row r="101" spans="1:24" x14ac:dyDescent="0.25">
      <c r="A101" s="11" t="s">
        <v>93</v>
      </c>
      <c r="B101" s="41">
        <v>48563230.821515501</v>
      </c>
      <c r="C101" s="46">
        <v>4525668.3742332635</v>
      </c>
      <c r="D101" s="47">
        <v>1053370.2307</v>
      </c>
      <c r="E101" s="44">
        <v>2463078.7395800008</v>
      </c>
      <c r="F101" s="47">
        <v>2666671.8495</v>
      </c>
      <c r="G101" s="47">
        <v>369534.93680751661</v>
      </c>
      <c r="H101" s="47">
        <v>5076564.8624105863</v>
      </c>
      <c r="I101" s="47">
        <v>4190596.2564415839</v>
      </c>
      <c r="J101" s="47">
        <v>7085231.9615291506</v>
      </c>
      <c r="K101" s="47">
        <v>439962.34632000001</v>
      </c>
      <c r="L101" s="47">
        <v>828626.71532879758</v>
      </c>
      <c r="M101" s="47">
        <v>112257.06261132989</v>
      </c>
      <c r="N101" s="47">
        <v>3793858.3264871594</v>
      </c>
      <c r="O101" s="47">
        <v>1128441.3264871601</v>
      </c>
      <c r="P101" s="47">
        <v>2665417</v>
      </c>
      <c r="Q101" s="47">
        <v>736641.47928264469</v>
      </c>
      <c r="R101" s="47">
        <v>300913.12850196112</v>
      </c>
      <c r="S101" s="47">
        <v>8129263.5999999987</v>
      </c>
      <c r="T101" s="47">
        <v>2083431.2954991234</v>
      </c>
      <c r="U101" s="47">
        <v>3822508.404366238</v>
      </c>
      <c r="V101" s="47">
        <v>586555.72788054007</v>
      </c>
      <c r="W101" s="47">
        <v>298495.52403560001</v>
      </c>
      <c r="X101" s="48">
        <v>0</v>
      </c>
    </row>
    <row r="102" spans="1:24" x14ac:dyDescent="0.25">
      <c r="A102" s="11" t="s">
        <v>12</v>
      </c>
      <c r="B102" s="41">
        <v>72174148.467028633</v>
      </c>
      <c r="C102" s="76">
        <v>746833.0732060069</v>
      </c>
      <c r="D102" s="77">
        <v>33318354.436000004</v>
      </c>
      <c r="E102" s="77">
        <v>304620.11969999998</v>
      </c>
      <c r="F102" s="77">
        <v>6958708.5687666386</v>
      </c>
      <c r="G102" s="77">
        <v>637544.70000000007</v>
      </c>
      <c r="H102" s="77">
        <v>4149798.5140182953</v>
      </c>
      <c r="I102" s="77">
        <v>3233428.2347574737</v>
      </c>
      <c r="J102" s="77">
        <v>2660365.9835923165</v>
      </c>
      <c r="K102" s="77">
        <v>133674.00549999997</v>
      </c>
      <c r="L102" s="77">
        <v>582145.46886746155</v>
      </c>
      <c r="M102" s="77">
        <v>37593</v>
      </c>
      <c r="N102" s="77">
        <v>712392.70667703322</v>
      </c>
      <c r="O102" s="77">
        <v>152043.90667703317</v>
      </c>
      <c r="P102" s="77">
        <v>560348.80000000005</v>
      </c>
      <c r="Q102" s="77">
        <v>307499.70905690768</v>
      </c>
      <c r="R102" s="77">
        <v>250143.20470090059</v>
      </c>
      <c r="S102" s="77">
        <v>10675688.900000002</v>
      </c>
      <c r="T102" s="77">
        <v>3066225.745536</v>
      </c>
      <c r="U102" s="77">
        <v>3568936.7259793999</v>
      </c>
      <c r="V102" s="77">
        <v>628541.99057019479</v>
      </c>
      <c r="W102" s="77">
        <v>201653.38010000001</v>
      </c>
      <c r="X102" s="78">
        <v>0</v>
      </c>
    </row>
    <row r="103" spans="1:24" ht="15" x14ac:dyDescent="0.2">
      <c r="A103" s="111"/>
      <c r="B103" s="121"/>
      <c r="C103" s="121"/>
      <c r="D103" s="121"/>
      <c r="E103" s="121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</row>
    <row r="104" spans="1:24" s="83" customFormat="1" ht="52.5" customHeight="1" x14ac:dyDescent="0.2">
      <c r="A104" s="103" t="s">
        <v>202</v>
      </c>
      <c r="B104" s="103"/>
      <c r="C104" s="103"/>
      <c r="D104" s="103"/>
      <c r="E104" s="103"/>
    </row>
    <row r="105" spans="1:24" ht="73.5" customHeight="1" x14ac:dyDescent="0.2">
      <c r="A105" s="103" t="s">
        <v>236</v>
      </c>
      <c r="B105" s="103"/>
      <c r="C105" s="103"/>
      <c r="D105" s="103"/>
      <c r="E105" s="103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</row>
    <row r="106" spans="1:24" ht="15" x14ac:dyDescent="0.2">
      <c r="C106" s="15"/>
    </row>
    <row r="107" spans="1:24" ht="15" x14ac:dyDescent="0.2">
      <c r="C107" s="15"/>
    </row>
    <row r="108" spans="1:24" ht="15" x14ac:dyDescent="0.2">
      <c r="C108" s="15"/>
    </row>
    <row r="109" spans="1:24" ht="15" x14ac:dyDescent="0.2">
      <c r="C109" s="15"/>
    </row>
    <row r="110" spans="1:24" ht="15" x14ac:dyDescent="0.2">
      <c r="C110" s="15"/>
    </row>
    <row r="111" spans="1:24" ht="15" x14ac:dyDescent="0.2">
      <c r="C111" s="15"/>
    </row>
    <row r="112" spans="1:24" ht="15" x14ac:dyDescent="0.2">
      <c r="C112" s="15"/>
    </row>
    <row r="113" spans="3:3" ht="15" x14ac:dyDescent="0.2">
      <c r="C113" s="15"/>
    </row>
    <row r="114" spans="3:3" ht="15" x14ac:dyDescent="0.2">
      <c r="C114" s="15"/>
    </row>
    <row r="115" spans="3:3" ht="15" x14ac:dyDescent="0.2">
      <c r="C115" s="15"/>
    </row>
    <row r="116" spans="3:3" ht="15" x14ac:dyDescent="0.2">
      <c r="C116" s="15"/>
    </row>
    <row r="117" spans="3:3" ht="15" x14ac:dyDescent="0.2">
      <c r="C117" s="15"/>
    </row>
    <row r="118" spans="3:3" ht="15" x14ac:dyDescent="0.2">
      <c r="C118" s="15"/>
    </row>
    <row r="119" spans="3:3" ht="15" x14ac:dyDescent="0.2">
      <c r="C119" s="15"/>
    </row>
    <row r="120" spans="3:3" ht="15" x14ac:dyDescent="0.2">
      <c r="C120" s="15"/>
    </row>
    <row r="121" spans="3:3" ht="15" x14ac:dyDescent="0.2">
      <c r="C121" s="15"/>
    </row>
    <row r="122" spans="3:3" ht="15" x14ac:dyDescent="0.2">
      <c r="C122" s="15"/>
    </row>
    <row r="123" spans="3:3" ht="15" x14ac:dyDescent="0.2">
      <c r="C123" s="15"/>
    </row>
    <row r="124" spans="3:3" ht="15" x14ac:dyDescent="0.2">
      <c r="C124" s="15"/>
    </row>
    <row r="125" spans="3:3" ht="15" x14ac:dyDescent="0.2">
      <c r="C125" s="15"/>
    </row>
    <row r="126" spans="3:3" ht="15" x14ac:dyDescent="0.2">
      <c r="C126" s="15"/>
    </row>
    <row r="127" spans="3:3" ht="15" x14ac:dyDescent="0.2">
      <c r="C127" s="15"/>
    </row>
    <row r="128" spans="3:3" ht="15" x14ac:dyDescent="0.2">
      <c r="C128" s="15"/>
    </row>
    <row r="129" spans="3:3" ht="15" x14ac:dyDescent="0.2">
      <c r="C129" s="15"/>
    </row>
    <row r="130" spans="3:3" ht="15" x14ac:dyDescent="0.2">
      <c r="C130" s="15"/>
    </row>
    <row r="131" spans="3:3" ht="15" x14ac:dyDescent="0.2">
      <c r="C131" s="15"/>
    </row>
  </sheetData>
  <mergeCells count="30">
    <mergeCell ref="R4:R5"/>
    <mergeCell ref="X4:X5"/>
    <mergeCell ref="N5:N6"/>
    <mergeCell ref="O5:P5"/>
    <mergeCell ref="S4:S5"/>
    <mergeCell ref="T4:T5"/>
    <mergeCell ref="U4:U5"/>
    <mergeCell ref="V4:V5"/>
    <mergeCell ref="W4:W5"/>
    <mergeCell ref="K4:K5"/>
    <mergeCell ref="L4:L5"/>
    <mergeCell ref="M4:M5"/>
    <mergeCell ref="N4:P4"/>
    <mergeCell ref="Q4:Q5"/>
    <mergeCell ref="A105:E105"/>
    <mergeCell ref="T3:X3"/>
    <mergeCell ref="A103:E103"/>
    <mergeCell ref="A104:E104"/>
    <mergeCell ref="A2:E2"/>
    <mergeCell ref="A3:A6"/>
    <mergeCell ref="B3:B6"/>
    <mergeCell ref="C3:S3"/>
    <mergeCell ref="C4:C5"/>
    <mergeCell ref="D4:D5"/>
    <mergeCell ref="E4:E5"/>
    <mergeCell ref="F4:F5"/>
    <mergeCell ref="G4:G5"/>
    <mergeCell ref="H4:H5"/>
    <mergeCell ref="I4:I5"/>
    <mergeCell ref="J4:J5"/>
  </mergeCells>
  <conditionalFormatting sqref="A8:A102">
    <cfRule type="cellIs" dxfId="28" priority="1" stopIfTrue="1" operator="lessThan">
      <formula>0</formula>
    </cfRule>
  </conditionalFormatting>
  <hyperlinks>
    <hyperlink ref="A1" location="Содержание!A1" display="          К содержанию"/>
  </hyperlinks>
  <pageMargins left="0.7" right="0.7" top="0.75" bottom="0.75" header="0.3" footer="0.3"/>
  <pageSetup paperSize="9" orientation="portrait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31"/>
  <sheetViews>
    <sheetView zoomScale="85" zoomScaleNormal="85" workbookViewId="0">
      <pane xSplit="1" ySplit="6" topLeftCell="B7" activePane="bottomRight" state="frozen"/>
      <selection activeCell="B7" sqref="B7"/>
      <selection pane="topRight" activeCell="B7" sqref="B7"/>
      <selection pane="bottomLeft" activeCell="B7" sqref="B7"/>
      <selection pane="bottomRight" activeCell="B7" sqref="B7"/>
    </sheetView>
  </sheetViews>
  <sheetFormatPr defaultColWidth="9.140625" defaultRowHeight="15.75" x14ac:dyDescent="0.25"/>
  <cols>
    <col min="1" max="1" width="31.5703125" style="15" customWidth="1"/>
    <col min="2" max="2" width="37.42578125" style="15" bestFit="1" customWidth="1"/>
    <col min="3" max="3" width="19" style="18" customWidth="1"/>
    <col min="4" max="4" width="19.28515625" style="15" bestFit="1" customWidth="1"/>
    <col min="5" max="5" width="20.28515625" style="15" bestFit="1" customWidth="1"/>
    <col min="6" max="6" width="21.140625" style="15" bestFit="1" customWidth="1"/>
    <col min="7" max="7" width="20" style="15" bestFit="1" customWidth="1"/>
    <col min="8" max="8" width="19" style="15" bestFit="1" customWidth="1"/>
    <col min="9" max="9" width="21" style="15" bestFit="1" customWidth="1"/>
    <col min="10" max="10" width="20.7109375" style="15" bestFit="1" customWidth="1"/>
    <col min="11" max="11" width="16.7109375" style="15" bestFit="1" customWidth="1"/>
    <col min="12" max="12" width="19" style="15" bestFit="1" customWidth="1"/>
    <col min="13" max="13" width="21.42578125" style="15" customWidth="1"/>
    <col min="14" max="14" width="19" style="15" bestFit="1" customWidth="1"/>
    <col min="15" max="16" width="19" style="15" customWidth="1"/>
    <col min="17" max="17" width="20.42578125" style="15" bestFit="1" customWidth="1"/>
    <col min="18" max="18" width="21.140625" style="15" bestFit="1" customWidth="1"/>
    <col min="19" max="20" width="19" style="15" bestFit="1" customWidth="1"/>
    <col min="21" max="21" width="20.140625" style="15" bestFit="1" customWidth="1"/>
    <col min="22" max="22" width="16.7109375" style="15" bestFit="1" customWidth="1"/>
    <col min="23" max="23" width="17.140625" style="15" bestFit="1" customWidth="1"/>
    <col min="24" max="24" width="25.7109375" style="15" bestFit="1" customWidth="1"/>
    <col min="25" max="16384" width="9.140625" style="15"/>
  </cols>
  <sheetData>
    <row r="1" spans="1:24" ht="33" customHeight="1" x14ac:dyDescent="0.2">
      <c r="A1" s="31" t="s">
        <v>126</v>
      </c>
      <c r="C1" s="15"/>
    </row>
    <row r="2" spans="1:24" ht="53.25" customHeight="1" x14ac:dyDescent="0.25">
      <c r="A2" s="122" t="s">
        <v>237</v>
      </c>
      <c r="B2" s="122"/>
      <c r="C2" s="122"/>
      <c r="D2" s="122"/>
      <c r="E2" s="122"/>
      <c r="F2" s="18"/>
    </row>
    <row r="3" spans="1:24" ht="15.75" customHeight="1" x14ac:dyDescent="0.25">
      <c r="A3" s="123"/>
      <c r="B3" s="106" t="s">
        <v>187</v>
      </c>
      <c r="C3" s="119" t="s">
        <v>88</v>
      </c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19"/>
      <c r="U3" s="120"/>
      <c r="V3" s="120"/>
      <c r="W3" s="120"/>
      <c r="X3" s="120"/>
    </row>
    <row r="4" spans="1:24" ht="15.75" customHeight="1" x14ac:dyDescent="0.2">
      <c r="A4" s="124"/>
      <c r="B4" s="107"/>
      <c r="C4" s="109" t="s">
        <v>82</v>
      </c>
      <c r="D4" s="109" t="s">
        <v>81</v>
      </c>
      <c r="E4" s="109" t="s">
        <v>80</v>
      </c>
      <c r="F4" s="109" t="s">
        <v>79</v>
      </c>
      <c r="G4" s="109" t="s">
        <v>78</v>
      </c>
      <c r="H4" s="109" t="s">
        <v>77</v>
      </c>
      <c r="I4" s="109" t="s">
        <v>76</v>
      </c>
      <c r="J4" s="109" t="s">
        <v>75</v>
      </c>
      <c r="K4" s="109" t="s">
        <v>74</v>
      </c>
      <c r="L4" s="109" t="s">
        <v>73</v>
      </c>
      <c r="M4" s="109" t="s">
        <v>72</v>
      </c>
      <c r="N4" s="116" t="s">
        <v>71</v>
      </c>
      <c r="O4" s="117"/>
      <c r="P4" s="118"/>
      <c r="Q4" s="109" t="s">
        <v>70</v>
      </c>
      <c r="R4" s="109" t="s">
        <v>69</v>
      </c>
      <c r="S4" s="109" t="s">
        <v>68</v>
      </c>
      <c r="T4" s="109" t="s">
        <v>84</v>
      </c>
      <c r="U4" s="109" t="s">
        <v>127</v>
      </c>
      <c r="V4" s="109" t="s">
        <v>128</v>
      </c>
      <c r="W4" s="109" t="s">
        <v>129</v>
      </c>
      <c r="X4" s="109" t="s">
        <v>130</v>
      </c>
    </row>
    <row r="5" spans="1:24" ht="26.25" customHeight="1" x14ac:dyDescent="0.25">
      <c r="A5" s="124"/>
      <c r="B5" s="107"/>
      <c r="C5" s="110"/>
      <c r="D5" s="110"/>
      <c r="E5" s="110"/>
      <c r="F5" s="110"/>
      <c r="G5" s="110"/>
      <c r="H5" s="110"/>
      <c r="I5" s="110"/>
      <c r="J5" s="110"/>
      <c r="K5" s="110"/>
      <c r="L5" s="110"/>
      <c r="M5" s="110"/>
      <c r="N5" s="112" t="s">
        <v>139</v>
      </c>
      <c r="O5" s="114" t="s">
        <v>215</v>
      </c>
      <c r="P5" s="115"/>
      <c r="Q5" s="110"/>
      <c r="R5" s="110"/>
      <c r="S5" s="110"/>
      <c r="T5" s="110"/>
      <c r="U5" s="110"/>
      <c r="V5" s="110"/>
      <c r="W5" s="110"/>
      <c r="X5" s="110"/>
    </row>
    <row r="6" spans="1:24" ht="145.5" customHeight="1" x14ac:dyDescent="0.2">
      <c r="A6" s="125"/>
      <c r="B6" s="126"/>
      <c r="C6" s="20" t="s">
        <v>131</v>
      </c>
      <c r="D6" s="20" t="s">
        <v>67</v>
      </c>
      <c r="E6" s="79" t="s">
        <v>66</v>
      </c>
      <c r="F6" s="20" t="s">
        <v>132</v>
      </c>
      <c r="G6" s="20" t="s">
        <v>133</v>
      </c>
      <c r="H6" s="20" t="s">
        <v>65</v>
      </c>
      <c r="I6" s="20" t="s">
        <v>134</v>
      </c>
      <c r="J6" s="20" t="s">
        <v>135</v>
      </c>
      <c r="K6" s="20" t="s">
        <v>136</v>
      </c>
      <c r="L6" s="20" t="s">
        <v>137</v>
      </c>
      <c r="M6" s="20" t="s">
        <v>138</v>
      </c>
      <c r="N6" s="113"/>
      <c r="O6" s="86" t="s">
        <v>210</v>
      </c>
      <c r="P6" s="86" t="s">
        <v>211</v>
      </c>
      <c r="Q6" s="20" t="s">
        <v>140</v>
      </c>
      <c r="R6" s="20" t="s">
        <v>141</v>
      </c>
      <c r="S6" s="20" t="s">
        <v>142</v>
      </c>
      <c r="T6" s="20" t="s">
        <v>64</v>
      </c>
      <c r="U6" s="20" t="s">
        <v>143</v>
      </c>
      <c r="V6" s="20" t="s">
        <v>144</v>
      </c>
      <c r="W6" s="20" t="s">
        <v>145</v>
      </c>
      <c r="X6" s="20" t="s">
        <v>200</v>
      </c>
    </row>
    <row r="7" spans="1:24" s="18" customFormat="1" ht="49.5" customHeight="1" x14ac:dyDescent="0.25">
      <c r="A7" s="32" t="s">
        <v>149</v>
      </c>
      <c r="B7" s="41">
        <v>82923516308.086456</v>
      </c>
      <c r="C7" s="41">
        <v>3423549479.2409091</v>
      </c>
      <c r="D7" s="41">
        <v>9045400679.5886002</v>
      </c>
      <c r="E7" s="41">
        <v>13009584520.758156</v>
      </c>
      <c r="F7" s="41">
        <v>2513919595.2638936</v>
      </c>
      <c r="G7" s="41">
        <v>476347079.48264152</v>
      </c>
      <c r="H7" s="41">
        <v>4633174786.6364956</v>
      </c>
      <c r="I7" s="41">
        <v>12451909364.48596</v>
      </c>
      <c r="J7" s="41">
        <v>5984245574.1596632</v>
      </c>
      <c r="K7" s="41">
        <v>800503600.87442267</v>
      </c>
      <c r="L7" s="41">
        <v>2262277127.3474779</v>
      </c>
      <c r="M7" s="41">
        <v>3562981869.5394702</v>
      </c>
      <c r="N7" s="41">
        <v>8509859289.1036491</v>
      </c>
      <c r="O7" s="41">
        <v>3447085093.303647</v>
      </c>
      <c r="P7" s="41">
        <v>5062774195.7999992</v>
      </c>
      <c r="Q7" s="41">
        <v>3320436920.4136672</v>
      </c>
      <c r="R7" s="41">
        <v>1902364482.0936646</v>
      </c>
      <c r="S7" s="41">
        <v>4682125378.0811987</v>
      </c>
      <c r="T7" s="41">
        <v>2299199529.5610814</v>
      </c>
      <c r="U7" s="41">
        <v>2955445908.8719182</v>
      </c>
      <c r="V7" s="41">
        <v>713985746.87956166</v>
      </c>
      <c r="W7" s="41">
        <v>376205375.70404375</v>
      </c>
      <c r="X7" s="41">
        <v>0</v>
      </c>
    </row>
    <row r="8" spans="1:24" s="18" customFormat="1" ht="31.5" x14ac:dyDescent="0.25">
      <c r="A8" s="33" t="s">
        <v>0</v>
      </c>
      <c r="B8" s="41">
        <v>29708647265.715302</v>
      </c>
      <c r="C8" s="41">
        <v>791070850.23647642</v>
      </c>
      <c r="D8" s="41">
        <v>179745104.57112643</v>
      </c>
      <c r="E8" s="41">
        <v>4556945572.1199579</v>
      </c>
      <c r="F8" s="41">
        <v>859473804.54052663</v>
      </c>
      <c r="G8" s="41">
        <v>143897065.63785464</v>
      </c>
      <c r="H8" s="41">
        <v>1218654770.276072</v>
      </c>
      <c r="I8" s="41">
        <v>6620247851.1613398</v>
      </c>
      <c r="J8" s="41">
        <v>1803050101.0473342</v>
      </c>
      <c r="K8" s="41">
        <v>235021009.65457425</v>
      </c>
      <c r="L8" s="41">
        <v>1218388590.0315371</v>
      </c>
      <c r="M8" s="41">
        <v>2062853348.2010448</v>
      </c>
      <c r="N8" s="41">
        <v>3822156619.33461</v>
      </c>
      <c r="O8" s="41">
        <v>1824355742.6346097</v>
      </c>
      <c r="P8" s="41">
        <v>1997800876.6999998</v>
      </c>
      <c r="Q8" s="41">
        <v>1773338235.2884903</v>
      </c>
      <c r="R8" s="41">
        <v>744027132.58187175</v>
      </c>
      <c r="S8" s="41">
        <v>1647134348.3256798</v>
      </c>
      <c r="T8" s="41">
        <v>696277321.83051753</v>
      </c>
      <c r="U8" s="41">
        <v>898089137.05496967</v>
      </c>
      <c r="V8" s="41">
        <v>284331623.74189651</v>
      </c>
      <c r="W8" s="41">
        <v>153944780.07943416</v>
      </c>
      <c r="X8" s="41">
        <v>0</v>
      </c>
    </row>
    <row r="9" spans="1:24" x14ac:dyDescent="0.25">
      <c r="A9" s="34" t="s">
        <v>120</v>
      </c>
      <c r="B9" s="67">
        <v>848061044.31112969</v>
      </c>
      <c r="C9" s="43">
        <v>142470677.70815229</v>
      </c>
      <c r="D9" s="44">
        <v>116547918.60499999</v>
      </c>
      <c r="E9" s="44">
        <v>153895784.55260533</v>
      </c>
      <c r="F9" s="44">
        <v>18020998.796310768</v>
      </c>
      <c r="G9" s="44">
        <v>4653689.8299862854</v>
      </c>
      <c r="H9" s="44">
        <v>50121840.926361546</v>
      </c>
      <c r="I9" s="44">
        <v>112655413.05513701</v>
      </c>
      <c r="J9" s="44">
        <v>34397174.932540014</v>
      </c>
      <c r="K9" s="44">
        <v>3693715.0143914232</v>
      </c>
      <c r="L9" s="44">
        <v>12648384.529318176</v>
      </c>
      <c r="M9" s="44">
        <v>11929586.987215245</v>
      </c>
      <c r="N9" s="44">
        <v>79454140.462869227</v>
      </c>
      <c r="O9" s="44">
        <v>25639136.16286923</v>
      </c>
      <c r="P9" s="44">
        <v>53815004.299999997</v>
      </c>
      <c r="Q9" s="44">
        <v>12742563.38720079</v>
      </c>
      <c r="R9" s="44">
        <v>9275601.7865244262</v>
      </c>
      <c r="S9" s="44">
        <v>30994267.799999993</v>
      </c>
      <c r="T9" s="44">
        <v>20333888.943704527</v>
      </c>
      <c r="U9" s="44">
        <v>25488374.599058911</v>
      </c>
      <c r="V9" s="44">
        <v>5307331.1485747257</v>
      </c>
      <c r="W9" s="45">
        <v>3429691.2461791337</v>
      </c>
      <c r="X9" s="73">
        <v>0</v>
      </c>
    </row>
    <row r="10" spans="1:24" x14ac:dyDescent="0.25">
      <c r="A10" s="34" t="s">
        <v>62</v>
      </c>
      <c r="B10" s="67">
        <v>347948539.23714471</v>
      </c>
      <c r="C10" s="46">
        <v>60268971.088912666</v>
      </c>
      <c r="D10" s="47">
        <v>141308.74469999998</v>
      </c>
      <c r="E10" s="44">
        <v>53362490.700362414</v>
      </c>
      <c r="F10" s="47">
        <v>9988592.5604014732</v>
      </c>
      <c r="G10" s="47">
        <v>2526238.0403999994</v>
      </c>
      <c r="H10" s="47">
        <v>12690568.24044602</v>
      </c>
      <c r="I10" s="47">
        <v>54502718.078323185</v>
      </c>
      <c r="J10" s="47">
        <v>26274279.334609315</v>
      </c>
      <c r="K10" s="47">
        <v>5692447.4459999995</v>
      </c>
      <c r="L10" s="47">
        <v>7022683.7283153199</v>
      </c>
      <c r="M10" s="47">
        <v>7780570.1886204369</v>
      </c>
      <c r="N10" s="47">
        <v>42256917.644835837</v>
      </c>
      <c r="O10" s="47">
        <v>9648720.4448358398</v>
      </c>
      <c r="P10" s="47">
        <v>32608197.200000003</v>
      </c>
      <c r="Q10" s="47">
        <v>5547132.2106521204</v>
      </c>
      <c r="R10" s="47">
        <v>4752689.0197803369</v>
      </c>
      <c r="S10" s="47">
        <v>24083619.149999995</v>
      </c>
      <c r="T10" s="47">
        <v>11720877.597388357</v>
      </c>
      <c r="U10" s="47">
        <v>13926361.212180002</v>
      </c>
      <c r="V10" s="47">
        <v>4148599.0971159032</v>
      </c>
      <c r="W10" s="48">
        <v>1261475.1541013606</v>
      </c>
      <c r="X10" s="74">
        <v>0</v>
      </c>
    </row>
    <row r="11" spans="1:24" x14ac:dyDescent="0.25">
      <c r="A11" s="34" t="s">
        <v>121</v>
      </c>
      <c r="B11" s="67">
        <v>458575789.03607386</v>
      </c>
      <c r="C11" s="46">
        <v>16923878.546343438</v>
      </c>
      <c r="D11" s="47">
        <v>1732580.7125300001</v>
      </c>
      <c r="E11" s="44">
        <v>134922824.12655228</v>
      </c>
      <c r="F11" s="47">
        <v>12836839.542637728</v>
      </c>
      <c r="G11" s="47">
        <v>5047446.5080990326</v>
      </c>
      <c r="H11" s="47">
        <v>22598466.929983456</v>
      </c>
      <c r="I11" s="47">
        <v>64565293.677707165</v>
      </c>
      <c r="J11" s="47">
        <v>23876047.537939996</v>
      </c>
      <c r="K11" s="47">
        <v>3693631.3644339042</v>
      </c>
      <c r="L11" s="47">
        <v>9478603.36028024</v>
      </c>
      <c r="M11" s="47">
        <v>10277243.495706463</v>
      </c>
      <c r="N11" s="47">
        <v>60898631.072387584</v>
      </c>
      <c r="O11" s="47">
        <v>22138946.672387585</v>
      </c>
      <c r="P11" s="47">
        <v>38759684.399999999</v>
      </c>
      <c r="Q11" s="47">
        <v>16275645.624965606</v>
      </c>
      <c r="R11" s="47">
        <v>7337300.1597326836</v>
      </c>
      <c r="S11" s="47">
        <v>27007113</v>
      </c>
      <c r="T11" s="47">
        <v>13612532.068582429</v>
      </c>
      <c r="U11" s="47">
        <v>20614506.033730805</v>
      </c>
      <c r="V11" s="47">
        <v>4435075.1166863954</v>
      </c>
      <c r="W11" s="48">
        <v>2442130.157774725</v>
      </c>
      <c r="X11" s="74">
        <v>0</v>
      </c>
    </row>
    <row r="12" spans="1:24" x14ac:dyDescent="0.25">
      <c r="A12" s="34" t="s">
        <v>61</v>
      </c>
      <c r="B12" s="67">
        <v>904496304.57983315</v>
      </c>
      <c r="C12" s="46">
        <v>124024716.38954946</v>
      </c>
      <c r="D12" s="47">
        <v>4653348.0034999996</v>
      </c>
      <c r="E12" s="44">
        <v>120532262.65659994</v>
      </c>
      <c r="F12" s="47">
        <v>25202795.687899992</v>
      </c>
      <c r="G12" s="47">
        <v>7609533.2337999996</v>
      </c>
      <c r="H12" s="47">
        <v>79251112.453947067</v>
      </c>
      <c r="I12" s="47">
        <v>166978308.65608925</v>
      </c>
      <c r="J12" s="47">
        <v>56928179.094850004</v>
      </c>
      <c r="K12" s="47">
        <v>6834260.8783999998</v>
      </c>
      <c r="L12" s="47">
        <v>18088973.853706039</v>
      </c>
      <c r="M12" s="47">
        <v>33113853.761188507</v>
      </c>
      <c r="N12" s="47">
        <v>85185487.914902225</v>
      </c>
      <c r="O12" s="47">
        <v>30670062.714902245</v>
      </c>
      <c r="P12" s="47">
        <v>54515425.199999996</v>
      </c>
      <c r="Q12" s="47">
        <v>34657160.050300002</v>
      </c>
      <c r="R12" s="47">
        <v>14744713.998125801</v>
      </c>
      <c r="S12" s="47">
        <v>54652507.200000018</v>
      </c>
      <c r="T12" s="47">
        <v>31206947.163459439</v>
      </c>
      <c r="U12" s="47">
        <v>32086431.164180003</v>
      </c>
      <c r="V12" s="47">
        <v>4501966.2943900004</v>
      </c>
      <c r="W12" s="48">
        <v>4243746.1249454934</v>
      </c>
      <c r="X12" s="74">
        <v>0</v>
      </c>
    </row>
    <row r="13" spans="1:24" x14ac:dyDescent="0.25">
      <c r="A13" s="34" t="s">
        <v>60</v>
      </c>
      <c r="B13" s="67">
        <v>218259569.649257</v>
      </c>
      <c r="C13" s="46">
        <v>5605409.4014309999</v>
      </c>
      <c r="D13" s="47">
        <v>207721.70536000002</v>
      </c>
      <c r="E13" s="44">
        <v>35245093.162410066</v>
      </c>
      <c r="F13" s="47">
        <v>9712131.0901400037</v>
      </c>
      <c r="G13" s="47">
        <v>2167298.0794200003</v>
      </c>
      <c r="H13" s="47">
        <v>3722991.4212613404</v>
      </c>
      <c r="I13" s="47">
        <v>37134251.454739168</v>
      </c>
      <c r="J13" s="47">
        <v>16774157.585859999</v>
      </c>
      <c r="K13" s="47">
        <v>2626267.9493</v>
      </c>
      <c r="L13" s="47">
        <v>6430160.3393001258</v>
      </c>
      <c r="M13" s="47">
        <v>6305479.8871928025</v>
      </c>
      <c r="N13" s="47">
        <v>31770258.179744482</v>
      </c>
      <c r="O13" s="47">
        <v>11321899.779744485</v>
      </c>
      <c r="P13" s="47">
        <v>20448358.399999999</v>
      </c>
      <c r="Q13" s="47">
        <v>6485048.8037401065</v>
      </c>
      <c r="R13" s="47">
        <v>3468412.3988261283</v>
      </c>
      <c r="S13" s="47">
        <v>22441487.600000001</v>
      </c>
      <c r="T13" s="47">
        <v>9490782.691757502</v>
      </c>
      <c r="U13" s="47">
        <v>13824210.288778998</v>
      </c>
      <c r="V13" s="47">
        <v>2316730.58709</v>
      </c>
      <c r="W13" s="48">
        <v>2531677.0229052892</v>
      </c>
      <c r="X13" s="74">
        <v>0</v>
      </c>
    </row>
    <row r="14" spans="1:24" x14ac:dyDescent="0.25">
      <c r="A14" s="34" t="s">
        <v>122</v>
      </c>
      <c r="B14" s="67">
        <v>468088535.91542524</v>
      </c>
      <c r="C14" s="46">
        <v>25649443.9274983</v>
      </c>
      <c r="D14" s="47">
        <v>1582736.6910000001</v>
      </c>
      <c r="E14" s="44">
        <v>165529510.66550195</v>
      </c>
      <c r="F14" s="47">
        <v>7100620.8568800017</v>
      </c>
      <c r="G14" s="47">
        <v>4866916.3653499996</v>
      </c>
      <c r="H14" s="47">
        <v>25033501.204135992</v>
      </c>
      <c r="I14" s="47">
        <v>52411357.980493948</v>
      </c>
      <c r="J14" s="47">
        <v>13520474.19376176</v>
      </c>
      <c r="K14" s="47">
        <v>4571575.8879699996</v>
      </c>
      <c r="L14" s="47">
        <v>6335836.7149399035</v>
      </c>
      <c r="M14" s="47">
        <v>12187605.006671622</v>
      </c>
      <c r="N14" s="47">
        <v>64182880.135192275</v>
      </c>
      <c r="O14" s="47">
        <v>20196759.435192276</v>
      </c>
      <c r="P14" s="47">
        <v>43986120.700000003</v>
      </c>
      <c r="Q14" s="47">
        <v>18294124.907389689</v>
      </c>
      <c r="R14" s="47">
        <v>6626556.2621447528</v>
      </c>
      <c r="S14" s="47">
        <v>24334112.700000003</v>
      </c>
      <c r="T14" s="47">
        <v>12494088.825474778</v>
      </c>
      <c r="U14" s="47">
        <v>17545232.531806998</v>
      </c>
      <c r="V14" s="47">
        <v>3928635.538542001</v>
      </c>
      <c r="W14" s="48">
        <v>1893325.520671329</v>
      </c>
      <c r="X14" s="74">
        <v>0</v>
      </c>
    </row>
    <row r="15" spans="1:24" x14ac:dyDescent="0.25">
      <c r="A15" s="34" t="s">
        <v>59</v>
      </c>
      <c r="B15" s="67">
        <v>188229947.92990303</v>
      </c>
      <c r="C15" s="46">
        <v>11573980.382380784</v>
      </c>
      <c r="D15" s="47">
        <v>101714.78343999997</v>
      </c>
      <c r="E15" s="44">
        <v>39156136.958962157</v>
      </c>
      <c r="F15" s="47">
        <v>14318863.906099997</v>
      </c>
      <c r="G15" s="47">
        <v>1439815.5988921474</v>
      </c>
      <c r="H15" s="47">
        <v>8439828.1059872601</v>
      </c>
      <c r="I15" s="47">
        <v>25060788.613443784</v>
      </c>
      <c r="J15" s="47">
        <v>10128651.248730861</v>
      </c>
      <c r="K15" s="47">
        <v>2106587.5955689717</v>
      </c>
      <c r="L15" s="47">
        <v>4410011.7967387335</v>
      </c>
      <c r="M15" s="47">
        <v>10270861.548010066</v>
      </c>
      <c r="N15" s="47">
        <v>19407792.697496109</v>
      </c>
      <c r="O15" s="47">
        <v>7290529.9974961039</v>
      </c>
      <c r="P15" s="47">
        <v>12117262.700000001</v>
      </c>
      <c r="Q15" s="47">
        <v>2816440.5688733459</v>
      </c>
      <c r="R15" s="47">
        <v>2658703.6973556178</v>
      </c>
      <c r="S15" s="47">
        <v>17057072.599999994</v>
      </c>
      <c r="T15" s="47">
        <v>7824222.040389495</v>
      </c>
      <c r="U15" s="47">
        <v>8555553.8856850006</v>
      </c>
      <c r="V15" s="47">
        <v>2082924.2667116011</v>
      </c>
      <c r="W15" s="48">
        <v>819997.63513711002</v>
      </c>
      <c r="X15" s="74">
        <v>0</v>
      </c>
    </row>
    <row r="16" spans="1:24" x14ac:dyDescent="0.25">
      <c r="A16" s="34" t="s">
        <v>58</v>
      </c>
      <c r="B16" s="67">
        <v>411958769.97848892</v>
      </c>
      <c r="C16" s="46">
        <v>67813786.243360326</v>
      </c>
      <c r="D16" s="47">
        <v>36982613.943437189</v>
      </c>
      <c r="E16" s="44">
        <v>69023129.581115663</v>
      </c>
      <c r="F16" s="47">
        <v>29927548.089541361</v>
      </c>
      <c r="G16" s="47">
        <v>2824264.3096411601</v>
      </c>
      <c r="H16" s="47">
        <v>21616674.699789405</v>
      </c>
      <c r="I16" s="47">
        <v>40177031.182667315</v>
      </c>
      <c r="J16" s="47">
        <v>18192967.792139996</v>
      </c>
      <c r="K16" s="47">
        <v>4229976.78902</v>
      </c>
      <c r="L16" s="47">
        <v>4322077.9872139944</v>
      </c>
      <c r="M16" s="47">
        <v>8174950.9919327646</v>
      </c>
      <c r="N16" s="47">
        <v>35495226.069626659</v>
      </c>
      <c r="O16" s="47">
        <v>11930990.869626652</v>
      </c>
      <c r="P16" s="47">
        <v>23564235.199999999</v>
      </c>
      <c r="Q16" s="47">
        <v>8748543.8673020378</v>
      </c>
      <c r="R16" s="47">
        <v>4724267.1656773249</v>
      </c>
      <c r="S16" s="47">
        <v>22953522.800000004</v>
      </c>
      <c r="T16" s="47">
        <v>15786470.200000543</v>
      </c>
      <c r="U16" s="47">
        <v>16322323.242172059</v>
      </c>
      <c r="V16" s="47">
        <v>2685718.3343088371</v>
      </c>
      <c r="W16" s="48">
        <v>1957676.6895423215</v>
      </c>
      <c r="X16" s="74">
        <v>0</v>
      </c>
    </row>
    <row r="17" spans="1:24" x14ac:dyDescent="0.25">
      <c r="A17" s="34" t="s">
        <v>57</v>
      </c>
      <c r="B17" s="67">
        <v>531408599.94582307</v>
      </c>
      <c r="C17" s="46">
        <v>56757490.854935408</v>
      </c>
      <c r="D17" s="47">
        <v>2355053.3355999999</v>
      </c>
      <c r="E17" s="44">
        <v>203157060.22817993</v>
      </c>
      <c r="F17" s="47">
        <v>10808361.730010003</v>
      </c>
      <c r="G17" s="47">
        <v>2640910.0283200005</v>
      </c>
      <c r="H17" s="47">
        <v>35284076.339537561</v>
      </c>
      <c r="I17" s="47">
        <v>48263161.974584714</v>
      </c>
      <c r="J17" s="47">
        <v>23495150.639010012</v>
      </c>
      <c r="K17" s="47">
        <v>3310563.8257400002</v>
      </c>
      <c r="L17" s="47">
        <v>9332523.9823401328</v>
      </c>
      <c r="M17" s="47">
        <v>9668529.8897066843</v>
      </c>
      <c r="N17" s="47">
        <v>53250178.416429155</v>
      </c>
      <c r="O17" s="47">
        <v>17251790.316429149</v>
      </c>
      <c r="P17" s="47">
        <v>35998388.100000001</v>
      </c>
      <c r="Q17" s="47">
        <v>6669602.8362291642</v>
      </c>
      <c r="R17" s="47">
        <v>6982371.9659509733</v>
      </c>
      <c r="S17" s="47">
        <v>24626989.600000001</v>
      </c>
      <c r="T17" s="47">
        <v>13028623.810039703</v>
      </c>
      <c r="U17" s="47">
        <v>16556310.520986</v>
      </c>
      <c r="V17" s="47">
        <v>2657786.128606</v>
      </c>
      <c r="W17" s="48">
        <v>2563853.8396175536</v>
      </c>
      <c r="X17" s="74">
        <v>0</v>
      </c>
    </row>
    <row r="18" spans="1:24" x14ac:dyDescent="0.25">
      <c r="A18" s="34" t="s">
        <v>123</v>
      </c>
      <c r="B18" s="67">
        <v>4344930083.2229404</v>
      </c>
      <c r="C18" s="46">
        <v>51788484.257533953</v>
      </c>
      <c r="D18" s="47">
        <v>9656376.5097216778</v>
      </c>
      <c r="E18" s="44">
        <v>859109442.75119615</v>
      </c>
      <c r="F18" s="47">
        <v>98774007.710390031</v>
      </c>
      <c r="G18" s="47">
        <v>26607974.266926296</v>
      </c>
      <c r="H18" s="47">
        <v>163920993.24584937</v>
      </c>
      <c r="I18" s="47">
        <v>919210943.9598093</v>
      </c>
      <c r="J18" s="47">
        <v>265800271.38620466</v>
      </c>
      <c r="K18" s="47">
        <v>44047660.231809005</v>
      </c>
      <c r="L18" s="47">
        <v>59406882.867715508</v>
      </c>
      <c r="M18" s="47">
        <v>65858303.195852876</v>
      </c>
      <c r="N18" s="47">
        <v>756314072.34127545</v>
      </c>
      <c r="O18" s="47">
        <v>307879246.44127536</v>
      </c>
      <c r="P18" s="47">
        <v>448434825.89999998</v>
      </c>
      <c r="Q18" s="47">
        <v>218462876.66435468</v>
      </c>
      <c r="R18" s="47">
        <v>91618350.387686431</v>
      </c>
      <c r="S18" s="47">
        <v>371732076.89999998</v>
      </c>
      <c r="T18" s="47">
        <v>116689511.89727864</v>
      </c>
      <c r="U18" s="47">
        <v>162913045.80698374</v>
      </c>
      <c r="V18" s="47">
        <v>44602494.595578879</v>
      </c>
      <c r="W18" s="48">
        <v>18416314.246773444</v>
      </c>
      <c r="X18" s="74">
        <v>0</v>
      </c>
    </row>
    <row r="19" spans="1:24" x14ac:dyDescent="0.25">
      <c r="A19" s="34" t="s">
        <v>56</v>
      </c>
      <c r="B19" s="67">
        <v>235776145.36828572</v>
      </c>
      <c r="C19" s="46">
        <v>34134602.410392247</v>
      </c>
      <c r="D19" s="47">
        <v>252259.97</v>
      </c>
      <c r="E19" s="44">
        <v>38448040.994348183</v>
      </c>
      <c r="F19" s="47">
        <v>7986747.8775600009</v>
      </c>
      <c r="G19" s="47">
        <v>1516653.9428293244</v>
      </c>
      <c r="H19" s="47">
        <v>15844116.008039294</v>
      </c>
      <c r="I19" s="47">
        <v>34777127.525628857</v>
      </c>
      <c r="J19" s="47">
        <v>20377425.848365001</v>
      </c>
      <c r="K19" s="47">
        <v>1496479.4658869999</v>
      </c>
      <c r="L19" s="47">
        <v>4075732.0526073147</v>
      </c>
      <c r="M19" s="47">
        <v>5233734.170506835</v>
      </c>
      <c r="N19" s="47">
        <v>23846201.283854105</v>
      </c>
      <c r="O19" s="47">
        <v>6822041.8838541042</v>
      </c>
      <c r="P19" s="47">
        <v>17024159.399999999</v>
      </c>
      <c r="Q19" s="47">
        <v>2909910.1940865051</v>
      </c>
      <c r="R19" s="47">
        <v>2151976.8010141724</v>
      </c>
      <c r="S19" s="47">
        <v>16291456.875680001</v>
      </c>
      <c r="T19" s="47">
        <v>12909094.788206521</v>
      </c>
      <c r="U19" s="47">
        <v>10373931.532373998</v>
      </c>
      <c r="V19" s="47">
        <v>1988110.3429265351</v>
      </c>
      <c r="W19" s="48">
        <v>1162543.2839797903</v>
      </c>
      <c r="X19" s="74">
        <v>0</v>
      </c>
    </row>
    <row r="20" spans="1:24" x14ac:dyDescent="0.25">
      <c r="A20" s="34" t="s">
        <v>55</v>
      </c>
      <c r="B20" s="67">
        <v>406415582.69168943</v>
      </c>
      <c r="C20" s="46">
        <v>27377411.847671028</v>
      </c>
      <c r="D20" s="47">
        <v>779337.29780000006</v>
      </c>
      <c r="E20" s="44">
        <v>109134705.11149645</v>
      </c>
      <c r="F20" s="47">
        <v>14239493.077871315</v>
      </c>
      <c r="G20" s="47">
        <v>2673960.7602562122</v>
      </c>
      <c r="H20" s="47">
        <v>17565387.47589336</v>
      </c>
      <c r="I20" s="47">
        <v>57138928.840496182</v>
      </c>
      <c r="J20" s="47">
        <v>23928965.640779994</v>
      </c>
      <c r="K20" s="47">
        <v>2063479.8260267791</v>
      </c>
      <c r="L20" s="47">
        <v>10314536.922015026</v>
      </c>
      <c r="M20" s="47">
        <v>12724576.66362064</v>
      </c>
      <c r="N20" s="47">
        <v>50400572.42479036</v>
      </c>
      <c r="O20" s="47">
        <v>17444106.224790365</v>
      </c>
      <c r="P20" s="47">
        <v>32956466.199999999</v>
      </c>
      <c r="Q20" s="47">
        <v>7719123.6382795917</v>
      </c>
      <c r="R20" s="47">
        <v>7482739.784792901</v>
      </c>
      <c r="S20" s="47">
        <v>26078499.099999998</v>
      </c>
      <c r="T20" s="47">
        <v>15258288.965915309</v>
      </c>
      <c r="U20" s="47">
        <v>16394601.319921</v>
      </c>
      <c r="V20" s="47">
        <v>3479411.5388914784</v>
      </c>
      <c r="W20" s="48">
        <v>1661562.4551717099</v>
      </c>
      <c r="X20" s="74">
        <v>0</v>
      </c>
    </row>
    <row r="21" spans="1:24" x14ac:dyDescent="0.25">
      <c r="A21" s="34" t="s">
        <v>54</v>
      </c>
      <c r="B21" s="67">
        <v>319311110.44267708</v>
      </c>
      <c r="C21" s="46">
        <v>13879143.443020063</v>
      </c>
      <c r="D21" s="47">
        <v>747104.30694999988</v>
      </c>
      <c r="E21" s="44">
        <v>64820218.938611299</v>
      </c>
      <c r="F21" s="47">
        <v>37292142.729340002</v>
      </c>
      <c r="G21" s="47">
        <v>1936134.0016900012</v>
      </c>
      <c r="H21" s="47">
        <v>15447045.572931811</v>
      </c>
      <c r="I21" s="47">
        <v>49140516.166730359</v>
      </c>
      <c r="J21" s="47">
        <v>31339364.416237503</v>
      </c>
      <c r="K21" s="47">
        <v>2883340.1675307392</v>
      </c>
      <c r="L21" s="47">
        <v>5035633.1980146635</v>
      </c>
      <c r="M21" s="47">
        <v>7181589.5800670497</v>
      </c>
      <c r="N21" s="47">
        <v>29981027.515255809</v>
      </c>
      <c r="O21" s="47">
        <v>8586508.615255814</v>
      </c>
      <c r="P21" s="47">
        <v>21394518.899999999</v>
      </c>
      <c r="Q21" s="47">
        <v>4879876.865122389</v>
      </c>
      <c r="R21" s="47">
        <v>4236153.3790600002</v>
      </c>
      <c r="S21" s="47">
        <v>21901570.600000001</v>
      </c>
      <c r="T21" s="47">
        <v>11535393.83165334</v>
      </c>
      <c r="U21" s="47">
        <v>13782344.854675997</v>
      </c>
      <c r="V21" s="47">
        <v>2261517.8679119996</v>
      </c>
      <c r="W21" s="48">
        <v>1030993.0078740268</v>
      </c>
      <c r="X21" s="74">
        <v>0</v>
      </c>
    </row>
    <row r="22" spans="1:24" x14ac:dyDescent="0.25">
      <c r="A22" s="34" t="s">
        <v>53</v>
      </c>
      <c r="B22" s="67">
        <v>325944362.2671144</v>
      </c>
      <c r="C22" s="46">
        <v>65455320.128171384</v>
      </c>
      <c r="D22" s="47">
        <v>98414.134743444971</v>
      </c>
      <c r="E22" s="44">
        <v>37123724.584167868</v>
      </c>
      <c r="F22" s="47">
        <v>7652816.8826356977</v>
      </c>
      <c r="G22" s="47">
        <v>1516306.8753316295</v>
      </c>
      <c r="H22" s="47">
        <v>41670234.949669749</v>
      </c>
      <c r="I22" s="47">
        <v>49545670.247280531</v>
      </c>
      <c r="J22" s="47">
        <v>20722253.890399996</v>
      </c>
      <c r="K22" s="47">
        <v>2287545.5870528538</v>
      </c>
      <c r="L22" s="47">
        <v>5881590.7690802608</v>
      </c>
      <c r="M22" s="47">
        <v>5987851.8105870867</v>
      </c>
      <c r="N22" s="47">
        <v>28941032.99939578</v>
      </c>
      <c r="O22" s="47">
        <v>8609343.9993957821</v>
      </c>
      <c r="P22" s="47">
        <v>20331689</v>
      </c>
      <c r="Q22" s="47">
        <v>4343692.6405908437</v>
      </c>
      <c r="R22" s="47">
        <v>4118591.8287302284</v>
      </c>
      <c r="S22" s="47">
        <v>23299588.5</v>
      </c>
      <c r="T22" s="47">
        <v>10703111.330853548</v>
      </c>
      <c r="U22" s="47">
        <v>12624455.688928001</v>
      </c>
      <c r="V22" s="47">
        <v>2287166.114996959</v>
      </c>
      <c r="W22" s="48">
        <v>1684993.3044985391</v>
      </c>
      <c r="X22" s="74">
        <v>0</v>
      </c>
    </row>
    <row r="23" spans="1:24" x14ac:dyDescent="0.25">
      <c r="A23" s="34" t="s">
        <v>124</v>
      </c>
      <c r="B23" s="67">
        <v>428710561.63206387</v>
      </c>
      <c r="C23" s="46">
        <v>25119141.146869373</v>
      </c>
      <c r="D23" s="47">
        <v>474609.57771999994</v>
      </c>
      <c r="E23" s="44">
        <v>70668133.452864408</v>
      </c>
      <c r="F23" s="47">
        <v>35848242.498439983</v>
      </c>
      <c r="G23" s="47">
        <v>3036270.4127599993</v>
      </c>
      <c r="H23" s="47">
        <v>28378917.759405598</v>
      </c>
      <c r="I23" s="47">
        <v>60094313.623239242</v>
      </c>
      <c r="J23" s="47">
        <v>34273624.493109986</v>
      </c>
      <c r="K23" s="47">
        <v>5305350.6181672178</v>
      </c>
      <c r="L23" s="47">
        <v>12525355.398033602</v>
      </c>
      <c r="M23" s="47">
        <v>9411609.1804605611</v>
      </c>
      <c r="N23" s="47">
        <v>48631505.02753327</v>
      </c>
      <c r="O23" s="47">
        <v>12620853.127533261</v>
      </c>
      <c r="P23" s="47">
        <v>36010651.900000006</v>
      </c>
      <c r="Q23" s="47">
        <v>14427587.254565107</v>
      </c>
      <c r="R23" s="47">
        <v>10156469.796568001</v>
      </c>
      <c r="S23" s="47">
        <v>31322529.399999999</v>
      </c>
      <c r="T23" s="47">
        <v>15355190.846142406</v>
      </c>
      <c r="U23" s="47">
        <v>18525832.414906003</v>
      </c>
      <c r="V23" s="47">
        <v>3627935.5870372672</v>
      </c>
      <c r="W23" s="48">
        <v>1527943.1442418043</v>
      </c>
      <c r="X23" s="74">
        <v>0</v>
      </c>
    </row>
    <row r="24" spans="1:24" x14ac:dyDescent="0.25">
      <c r="A24" s="34" t="s">
        <v>125</v>
      </c>
      <c r="B24" s="67">
        <v>611224867.64237356</v>
      </c>
      <c r="C24" s="46">
        <v>33644971.677146584</v>
      </c>
      <c r="D24" s="47">
        <v>2805925.6677999999</v>
      </c>
      <c r="E24" s="44">
        <v>230989876.2515099</v>
      </c>
      <c r="F24" s="47">
        <v>19186842.396872304</v>
      </c>
      <c r="G24" s="47">
        <v>3361715.1645414587</v>
      </c>
      <c r="H24" s="47">
        <v>26313934.853985287</v>
      </c>
      <c r="I24" s="47">
        <v>64923887.823139146</v>
      </c>
      <c r="J24" s="47">
        <v>29578522.939609036</v>
      </c>
      <c r="K24" s="47">
        <v>4898640.6636400009</v>
      </c>
      <c r="L24" s="47">
        <v>13179600.573515195</v>
      </c>
      <c r="M24" s="47">
        <v>18523147.603624117</v>
      </c>
      <c r="N24" s="47">
        <v>66199671.211779609</v>
      </c>
      <c r="O24" s="47">
        <v>20664651.511779606</v>
      </c>
      <c r="P24" s="47">
        <v>45535019.700000003</v>
      </c>
      <c r="Q24" s="47">
        <v>15294202.408650622</v>
      </c>
      <c r="R24" s="47">
        <v>9135059.3814130966</v>
      </c>
      <c r="S24" s="47">
        <v>25879956.399999999</v>
      </c>
      <c r="T24" s="47">
        <v>16881465.220648564</v>
      </c>
      <c r="U24" s="47">
        <v>22499315.4966546</v>
      </c>
      <c r="V24" s="47">
        <v>5398062.8160350639</v>
      </c>
      <c r="W24" s="48">
        <v>2530069.0918090888</v>
      </c>
      <c r="X24" s="74">
        <v>0</v>
      </c>
    </row>
    <row r="25" spans="1:24" x14ac:dyDescent="0.25">
      <c r="A25" s="34" t="s">
        <v>52</v>
      </c>
      <c r="B25" s="67">
        <v>553181072.46515107</v>
      </c>
      <c r="C25" s="46">
        <v>15669811.414827652</v>
      </c>
      <c r="D25" s="47">
        <v>626080.58182414155</v>
      </c>
      <c r="E25" s="44">
        <v>140083494.42937565</v>
      </c>
      <c r="F25" s="47">
        <v>20931249.40893586</v>
      </c>
      <c r="G25" s="47">
        <v>4769542.62795108</v>
      </c>
      <c r="H25" s="47">
        <v>31487388.862723358</v>
      </c>
      <c r="I25" s="47">
        <v>81479797.849081293</v>
      </c>
      <c r="J25" s="47">
        <v>63195232.523576759</v>
      </c>
      <c r="K25" s="47">
        <v>4502798.2850609692</v>
      </c>
      <c r="L25" s="47">
        <v>13102128.038135421</v>
      </c>
      <c r="M25" s="47">
        <v>19932322.988136943</v>
      </c>
      <c r="N25" s="47">
        <v>56978855.686175242</v>
      </c>
      <c r="O25" s="47">
        <v>20228561.586175248</v>
      </c>
      <c r="P25" s="47">
        <v>36750294.100000001</v>
      </c>
      <c r="Q25" s="47">
        <v>12949670.193149958</v>
      </c>
      <c r="R25" s="47">
        <v>11909370.123364093</v>
      </c>
      <c r="S25" s="47">
        <v>27350146.299999993</v>
      </c>
      <c r="T25" s="47">
        <v>17285865.533907861</v>
      </c>
      <c r="U25" s="47">
        <v>21617475.409832999</v>
      </c>
      <c r="V25" s="47">
        <v>7095409.5081290752</v>
      </c>
      <c r="W25" s="48">
        <v>2214432.7009628164</v>
      </c>
      <c r="X25" s="74">
        <v>0</v>
      </c>
    </row>
    <row r="26" spans="1:24" x14ac:dyDescent="0.25">
      <c r="A26" s="34" t="s">
        <v>51</v>
      </c>
      <c r="B26" s="67">
        <v>18106126379.399929</v>
      </c>
      <c r="C26" s="50">
        <v>12913609.3682804</v>
      </c>
      <c r="D26" s="51">
        <v>0</v>
      </c>
      <c r="E26" s="44">
        <v>2031743642.9740982</v>
      </c>
      <c r="F26" s="51">
        <v>479645509.69856012</v>
      </c>
      <c r="G26" s="51">
        <v>64702395.591660008</v>
      </c>
      <c r="H26" s="51">
        <v>619267691.22612441</v>
      </c>
      <c r="I26" s="51">
        <v>4702188340.4527493</v>
      </c>
      <c r="J26" s="51">
        <v>1090247357.5496092</v>
      </c>
      <c r="K26" s="51">
        <v>130776688.05857536</v>
      </c>
      <c r="L26" s="51">
        <v>1016797873.9202673</v>
      </c>
      <c r="M26" s="51">
        <v>1808291531.2519441</v>
      </c>
      <c r="N26" s="51">
        <v>2288962168.2510667</v>
      </c>
      <c r="O26" s="51">
        <v>1265411592.8510666</v>
      </c>
      <c r="P26" s="51">
        <v>1023550575.4</v>
      </c>
      <c r="Q26" s="51">
        <v>1380115033.1730375</v>
      </c>
      <c r="R26" s="51">
        <v>542647804.64512479</v>
      </c>
      <c r="S26" s="51">
        <v>855127831.80000007</v>
      </c>
      <c r="T26" s="51">
        <v>344160966.07511461</v>
      </c>
      <c r="U26" s="51">
        <v>454438831.05211443</v>
      </c>
      <c r="V26" s="51">
        <v>181526748.85836378</v>
      </c>
      <c r="W26" s="52">
        <v>102572355.45324863</v>
      </c>
      <c r="X26" s="75">
        <v>0</v>
      </c>
    </row>
    <row r="27" spans="1:24" s="18" customFormat="1" ht="31.5" x14ac:dyDescent="0.25">
      <c r="A27" s="33" t="s">
        <v>1</v>
      </c>
      <c r="B27" s="41">
        <v>9222647549.6981506</v>
      </c>
      <c r="C27" s="66">
        <v>242195266.86443743</v>
      </c>
      <c r="D27" s="41">
        <v>562835608.33510578</v>
      </c>
      <c r="E27" s="41">
        <v>1603697728.041086</v>
      </c>
      <c r="F27" s="41">
        <v>265640272.96773607</v>
      </c>
      <c r="G27" s="41">
        <v>71973824.776166052</v>
      </c>
      <c r="H27" s="41">
        <v>501079293.16390681</v>
      </c>
      <c r="I27" s="41">
        <v>1103823738.5868864</v>
      </c>
      <c r="J27" s="41">
        <v>873893479.36082959</v>
      </c>
      <c r="K27" s="41">
        <v>91047535.995077029</v>
      </c>
      <c r="L27" s="41">
        <v>262890909.51806793</v>
      </c>
      <c r="M27" s="41">
        <v>436567382.11722261</v>
      </c>
      <c r="N27" s="41">
        <v>1115350502.0773313</v>
      </c>
      <c r="O27" s="41">
        <v>461893806.4773311</v>
      </c>
      <c r="P27" s="41">
        <v>653456695.60000002</v>
      </c>
      <c r="Q27" s="41">
        <v>411887736.78799391</v>
      </c>
      <c r="R27" s="41">
        <v>270589448.73589075</v>
      </c>
      <c r="S27" s="41">
        <v>555336969.42550004</v>
      </c>
      <c r="T27" s="41">
        <v>275461235.84320015</v>
      </c>
      <c r="U27" s="41">
        <v>427016950.71308768</v>
      </c>
      <c r="V27" s="41">
        <v>104904320.53280294</v>
      </c>
      <c r="W27" s="41">
        <v>46455345.855822928</v>
      </c>
      <c r="X27" s="41">
        <v>0</v>
      </c>
    </row>
    <row r="28" spans="1:24" x14ac:dyDescent="0.25">
      <c r="A28" s="33" t="s">
        <v>157</v>
      </c>
      <c r="B28" s="41">
        <v>276881005.38059306</v>
      </c>
      <c r="C28" s="43">
        <v>14455409.204413768</v>
      </c>
      <c r="D28" s="44">
        <v>44134566.074100003</v>
      </c>
      <c r="E28" s="44">
        <v>43035079.196753308</v>
      </c>
      <c r="F28" s="44">
        <v>10415396.568559997</v>
      </c>
      <c r="G28" s="44">
        <v>2431466.1961499997</v>
      </c>
      <c r="H28" s="44">
        <v>6455178.8432280384</v>
      </c>
      <c r="I28" s="44">
        <v>24677611.388493374</v>
      </c>
      <c r="J28" s="44">
        <v>29933223.770551477</v>
      </c>
      <c r="K28" s="44">
        <v>2596631.72376</v>
      </c>
      <c r="L28" s="44">
        <v>3225886.6642547911</v>
      </c>
      <c r="M28" s="44">
        <v>6686601.2216415759</v>
      </c>
      <c r="N28" s="44">
        <v>24951813.231351927</v>
      </c>
      <c r="O28" s="44">
        <v>7780088.2313519241</v>
      </c>
      <c r="P28" s="44">
        <v>17171725</v>
      </c>
      <c r="Q28" s="44">
        <v>4049809.3787310412</v>
      </c>
      <c r="R28" s="44">
        <v>3793392.7240697523</v>
      </c>
      <c r="S28" s="44">
        <v>27038798.599999998</v>
      </c>
      <c r="T28" s="44">
        <v>9918904.4380748123</v>
      </c>
      <c r="U28" s="44">
        <v>16430223.719615441</v>
      </c>
      <c r="V28" s="44">
        <v>2117950.0809172913</v>
      </c>
      <c r="W28" s="44">
        <v>533062.35592646897</v>
      </c>
      <c r="X28" s="45">
        <v>0</v>
      </c>
    </row>
    <row r="29" spans="1:24" x14ac:dyDescent="0.25">
      <c r="A29" s="34" t="s">
        <v>50</v>
      </c>
      <c r="B29" s="41">
        <v>618813860.06766284</v>
      </c>
      <c r="C29" s="46">
        <v>9706870.6644672789</v>
      </c>
      <c r="D29" s="47">
        <v>213361922.41749001</v>
      </c>
      <c r="E29" s="44">
        <v>67410007.404110044</v>
      </c>
      <c r="F29" s="47">
        <v>16354001.40941</v>
      </c>
      <c r="G29" s="47">
        <v>2962779.7491299994</v>
      </c>
      <c r="H29" s="47">
        <v>41482694.730295032</v>
      </c>
      <c r="I29" s="47">
        <v>31036912.707916372</v>
      </c>
      <c r="J29" s="47">
        <v>45994571.837932214</v>
      </c>
      <c r="K29" s="47">
        <v>3848735.3894500006</v>
      </c>
      <c r="L29" s="47">
        <v>8494099.6460118257</v>
      </c>
      <c r="M29" s="47">
        <v>11109846.610927187</v>
      </c>
      <c r="N29" s="47">
        <v>37000776.907342717</v>
      </c>
      <c r="O29" s="47">
        <v>11888327.407342721</v>
      </c>
      <c r="P29" s="47">
        <v>25112449.5</v>
      </c>
      <c r="Q29" s="47">
        <v>14416581.395515775</v>
      </c>
      <c r="R29" s="47">
        <v>26026435.285156026</v>
      </c>
      <c r="S29" s="47">
        <v>40699541.125500001</v>
      </c>
      <c r="T29" s="47">
        <v>18099911.324730732</v>
      </c>
      <c r="U29" s="47">
        <v>24289072.802941937</v>
      </c>
      <c r="V29" s="47">
        <v>4555498.5520033473</v>
      </c>
      <c r="W29" s="47">
        <v>1963600.107332183</v>
      </c>
      <c r="X29" s="48">
        <v>0</v>
      </c>
    </row>
    <row r="30" spans="1:24" x14ac:dyDescent="0.25">
      <c r="A30" s="34" t="s">
        <v>49</v>
      </c>
      <c r="B30" s="41">
        <v>768971884.34318292</v>
      </c>
      <c r="C30" s="46">
        <v>28452301.452663839</v>
      </c>
      <c r="D30" s="47">
        <v>212176120.71998</v>
      </c>
      <c r="E30" s="44">
        <v>124382282.69120219</v>
      </c>
      <c r="F30" s="47">
        <v>16426967.111139998</v>
      </c>
      <c r="G30" s="47">
        <v>3066239.9598000003</v>
      </c>
      <c r="H30" s="47">
        <v>47887569.445817113</v>
      </c>
      <c r="I30" s="47">
        <v>50231049.190204084</v>
      </c>
      <c r="J30" s="47">
        <v>75366494.970799983</v>
      </c>
      <c r="K30" s="47">
        <v>8083857.7354109995</v>
      </c>
      <c r="L30" s="47">
        <v>8879024.7890423108</v>
      </c>
      <c r="M30" s="47">
        <v>11124313.731107559</v>
      </c>
      <c r="N30" s="47">
        <v>46928260.96197018</v>
      </c>
      <c r="O30" s="47">
        <v>13710479.861970177</v>
      </c>
      <c r="P30" s="47">
        <v>33217781.099999998</v>
      </c>
      <c r="Q30" s="47">
        <v>8848282.5458820015</v>
      </c>
      <c r="R30" s="47">
        <v>10009377.733346</v>
      </c>
      <c r="S30" s="47">
        <v>56385579.599999994</v>
      </c>
      <c r="T30" s="47">
        <v>20073338.955533508</v>
      </c>
      <c r="U30" s="47">
        <v>32653528.493675999</v>
      </c>
      <c r="V30" s="47">
        <v>5985928.0908140009</v>
      </c>
      <c r="W30" s="47">
        <v>2011366.1647929952</v>
      </c>
      <c r="X30" s="48">
        <v>0</v>
      </c>
    </row>
    <row r="31" spans="1:24" ht="31.5" x14ac:dyDescent="0.25">
      <c r="A31" s="34" t="s">
        <v>48</v>
      </c>
      <c r="B31" s="41">
        <v>265791056.81187364</v>
      </c>
      <c r="C31" s="46">
        <v>1936905.2432215996</v>
      </c>
      <c r="D31" s="47">
        <v>192823737.30168003</v>
      </c>
      <c r="E31" s="44">
        <v>539198.984248213</v>
      </c>
      <c r="F31" s="47">
        <v>2305572.21104</v>
      </c>
      <c r="G31" s="47">
        <v>118412.09049999999</v>
      </c>
      <c r="H31" s="47">
        <v>24594401.728994884</v>
      </c>
      <c r="I31" s="47">
        <v>1645977.9586099999</v>
      </c>
      <c r="J31" s="47">
        <v>18630139.652449999</v>
      </c>
      <c r="K31" s="47">
        <v>331035.11713100015</v>
      </c>
      <c r="L31" s="47">
        <v>2332838.7662421269</v>
      </c>
      <c r="M31" s="47">
        <v>183.75720841890208</v>
      </c>
      <c r="N31" s="47">
        <v>2165631.8300550524</v>
      </c>
      <c r="O31" s="47">
        <v>474639.0300550526</v>
      </c>
      <c r="P31" s="47">
        <v>1690992.8</v>
      </c>
      <c r="Q31" s="47">
        <v>1866667.7460900003</v>
      </c>
      <c r="R31" s="47">
        <v>1944256.85363</v>
      </c>
      <c r="S31" s="47">
        <v>9345225.5</v>
      </c>
      <c r="T31" s="47">
        <v>1805180.9628142607</v>
      </c>
      <c r="U31" s="47">
        <v>2369927.6879700003</v>
      </c>
      <c r="V31" s="47">
        <v>832987.87180200021</v>
      </c>
      <c r="W31" s="47">
        <v>202775.54818607081</v>
      </c>
      <c r="X31" s="48">
        <v>0</v>
      </c>
    </row>
    <row r="32" spans="1:24" ht="31.5" x14ac:dyDescent="0.25">
      <c r="A32" s="34" t="s">
        <v>86</v>
      </c>
      <c r="B32" s="41">
        <v>503180827.52130914</v>
      </c>
      <c r="C32" s="46">
        <v>26515396.19944223</v>
      </c>
      <c r="D32" s="47">
        <v>19352383.418300003</v>
      </c>
      <c r="E32" s="44">
        <v>123843083.706954</v>
      </c>
      <c r="F32" s="47">
        <v>14121394.9001</v>
      </c>
      <c r="G32" s="47">
        <v>2947827.8693000004</v>
      </c>
      <c r="H32" s="47">
        <v>23293167.716822229</v>
      </c>
      <c r="I32" s="47">
        <v>48585071.231594086</v>
      </c>
      <c r="J32" s="47">
        <v>56736355.318349995</v>
      </c>
      <c r="K32" s="47">
        <v>7752822.6182799991</v>
      </c>
      <c r="L32" s="47">
        <v>6546186.0228001829</v>
      </c>
      <c r="M32" s="47">
        <v>11124129.973899141</v>
      </c>
      <c r="N32" s="47">
        <v>44762629.131915122</v>
      </c>
      <c r="O32" s="47">
        <v>13235840.831915127</v>
      </c>
      <c r="P32" s="47">
        <v>31526788.300000001</v>
      </c>
      <c r="Q32" s="47">
        <v>6981614.799792001</v>
      </c>
      <c r="R32" s="47">
        <v>8065120.8797159996</v>
      </c>
      <c r="S32" s="47">
        <v>47040354.099999994</v>
      </c>
      <c r="T32" s="47">
        <v>18268157.992719248</v>
      </c>
      <c r="U32" s="47">
        <v>30283600.805705994</v>
      </c>
      <c r="V32" s="47">
        <v>5152940.2190119997</v>
      </c>
      <c r="W32" s="47">
        <v>1808590.6166069242</v>
      </c>
      <c r="X32" s="48">
        <v>0</v>
      </c>
    </row>
    <row r="33" spans="1:24" x14ac:dyDescent="0.25">
      <c r="A33" s="33" t="s">
        <v>158</v>
      </c>
      <c r="B33" s="41">
        <v>552842428.7106576</v>
      </c>
      <c r="C33" s="46">
        <v>20888938.376739331</v>
      </c>
      <c r="D33" s="47">
        <v>205657.39214999997</v>
      </c>
      <c r="E33" s="44">
        <v>193170056.12759882</v>
      </c>
      <c r="F33" s="47">
        <v>15972193.390000001</v>
      </c>
      <c r="G33" s="47">
        <v>4492219.5258399993</v>
      </c>
      <c r="H33" s="47">
        <v>36373821.788883701</v>
      </c>
      <c r="I33" s="47">
        <v>64360885.64760004</v>
      </c>
      <c r="J33" s="47">
        <v>64793231.187240005</v>
      </c>
      <c r="K33" s="47">
        <v>3160558.4323799997</v>
      </c>
      <c r="L33" s="47">
        <v>8117724.6549508711</v>
      </c>
      <c r="M33" s="47">
        <v>11546058.8080475</v>
      </c>
      <c r="N33" s="47">
        <v>41308343.574196309</v>
      </c>
      <c r="O33" s="47">
        <v>13686224.174196314</v>
      </c>
      <c r="P33" s="47">
        <v>27622119.399999999</v>
      </c>
      <c r="Q33" s="47">
        <v>10751442.057353403</v>
      </c>
      <c r="R33" s="47">
        <v>9243653.0447599981</v>
      </c>
      <c r="S33" s="47">
        <v>30425080.899999999</v>
      </c>
      <c r="T33" s="47">
        <v>11753713.878426682</v>
      </c>
      <c r="U33" s="47">
        <v>18681375.995501</v>
      </c>
      <c r="V33" s="47">
        <v>5205126.2352940002</v>
      </c>
      <c r="W33" s="47">
        <v>2392347.6936960528</v>
      </c>
      <c r="X33" s="48">
        <v>0</v>
      </c>
    </row>
    <row r="34" spans="1:24" x14ac:dyDescent="0.25">
      <c r="A34" s="34" t="s">
        <v>47</v>
      </c>
      <c r="B34" s="41">
        <v>457548149.11438954</v>
      </c>
      <c r="C34" s="46">
        <v>25320674.679822326</v>
      </c>
      <c r="D34" s="47">
        <v>13932215.804638825</v>
      </c>
      <c r="E34" s="44">
        <v>93896111.156075954</v>
      </c>
      <c r="F34" s="47">
        <v>15858890.894725323</v>
      </c>
      <c r="G34" s="47">
        <v>4293654.4985644855</v>
      </c>
      <c r="H34" s="47">
        <v>30264269.831400007</v>
      </c>
      <c r="I34" s="47">
        <v>52123746.427109405</v>
      </c>
      <c r="J34" s="47">
        <v>36631923.386633299</v>
      </c>
      <c r="K34" s="47">
        <v>4191736.7017626874</v>
      </c>
      <c r="L34" s="47">
        <v>7449439.749535935</v>
      </c>
      <c r="M34" s="47">
        <v>12299734.932705101</v>
      </c>
      <c r="N34" s="47">
        <v>67735139.389215425</v>
      </c>
      <c r="O34" s="47">
        <v>31991569.389215447</v>
      </c>
      <c r="P34" s="47">
        <v>35743570</v>
      </c>
      <c r="Q34" s="47">
        <v>12111040.251936443</v>
      </c>
      <c r="R34" s="47">
        <v>13218534.054144453</v>
      </c>
      <c r="S34" s="47">
        <v>30301994.399999991</v>
      </c>
      <c r="T34" s="47">
        <v>13124224.319779634</v>
      </c>
      <c r="U34" s="47">
        <v>18159389.131288242</v>
      </c>
      <c r="V34" s="47">
        <v>4304252.9258619826</v>
      </c>
      <c r="W34" s="47">
        <v>2331176.5791901443</v>
      </c>
      <c r="X34" s="48">
        <v>0</v>
      </c>
    </row>
    <row r="35" spans="1:24" x14ac:dyDescent="0.25">
      <c r="A35" s="33" t="s">
        <v>159</v>
      </c>
      <c r="B35" s="41">
        <v>1008601681.1196537</v>
      </c>
      <c r="C35" s="46">
        <v>43994891.657148004</v>
      </c>
      <c r="D35" s="47">
        <v>5958940.5653639827</v>
      </c>
      <c r="E35" s="44">
        <v>285453515.12772751</v>
      </c>
      <c r="F35" s="47">
        <v>51018940.362399995</v>
      </c>
      <c r="G35" s="47">
        <v>6458361.1870806301</v>
      </c>
      <c r="H35" s="47">
        <v>100004706.75621036</v>
      </c>
      <c r="I35" s="47">
        <v>115564377.60756788</v>
      </c>
      <c r="J35" s="47">
        <v>134733008.36674002</v>
      </c>
      <c r="K35" s="47">
        <v>6787298.3909232756</v>
      </c>
      <c r="L35" s="47">
        <v>5644852.1377456365</v>
      </c>
      <c r="M35" s="47">
        <v>7470507.6502892785</v>
      </c>
      <c r="N35" s="47">
        <v>93358020.810236663</v>
      </c>
      <c r="O35" s="47">
        <v>33016523.410236683</v>
      </c>
      <c r="P35" s="47">
        <v>60341497.399999999</v>
      </c>
      <c r="Q35" s="47">
        <v>26598764.750014402</v>
      </c>
      <c r="R35" s="47">
        <v>15466664.258665469</v>
      </c>
      <c r="S35" s="47">
        <v>45232879.29999999</v>
      </c>
      <c r="T35" s="47">
        <v>20877071.002823442</v>
      </c>
      <c r="U35" s="47">
        <v>33520342.152380992</v>
      </c>
      <c r="V35" s="47">
        <v>7643706.2184400009</v>
      </c>
      <c r="W35" s="47">
        <v>2814832.8178960802</v>
      </c>
      <c r="X35" s="48">
        <v>0</v>
      </c>
    </row>
    <row r="36" spans="1:24" x14ac:dyDescent="0.25">
      <c r="A36" s="34" t="s">
        <v>46</v>
      </c>
      <c r="B36" s="41">
        <v>488320516.90872663</v>
      </c>
      <c r="C36" s="46">
        <v>57662956.585669801</v>
      </c>
      <c r="D36" s="47">
        <v>59850436.081200004</v>
      </c>
      <c r="E36" s="44">
        <v>43264247.118085071</v>
      </c>
      <c r="F36" s="47">
        <v>17257667.242849439</v>
      </c>
      <c r="G36" s="47">
        <v>5209505.4541499987</v>
      </c>
      <c r="H36" s="47">
        <v>29316266.038785573</v>
      </c>
      <c r="I36" s="47">
        <v>47046221.204267614</v>
      </c>
      <c r="J36" s="47">
        <v>50201350.293090016</v>
      </c>
      <c r="K36" s="47">
        <v>7728832.4494600007</v>
      </c>
      <c r="L36" s="47">
        <v>6175565.5577343786</v>
      </c>
      <c r="M36" s="47">
        <v>9795113.7153088246</v>
      </c>
      <c r="N36" s="47">
        <v>27771024.652823597</v>
      </c>
      <c r="O36" s="47">
        <v>10730232.352823604</v>
      </c>
      <c r="P36" s="47">
        <v>17040792.300000001</v>
      </c>
      <c r="Q36" s="47">
        <v>13410925.202241678</v>
      </c>
      <c r="R36" s="47">
        <v>8170964.2685980285</v>
      </c>
      <c r="S36" s="47">
        <v>55216825.299999997</v>
      </c>
      <c r="T36" s="47">
        <v>14854213.609364405</v>
      </c>
      <c r="U36" s="47">
        <v>27950840.962847032</v>
      </c>
      <c r="V36" s="47">
        <v>4434231.4443892194</v>
      </c>
      <c r="W36" s="47">
        <v>3003329.7278619064</v>
      </c>
      <c r="X36" s="48">
        <v>0</v>
      </c>
    </row>
    <row r="37" spans="1:24" x14ac:dyDescent="0.25">
      <c r="A37" s="34" t="s">
        <v>45</v>
      </c>
      <c r="B37" s="41">
        <v>260379010.26941106</v>
      </c>
      <c r="C37" s="46">
        <v>16941945.191581015</v>
      </c>
      <c r="D37" s="47">
        <v>2148684.0124655366</v>
      </c>
      <c r="E37" s="44">
        <v>81692098.14335452</v>
      </c>
      <c r="F37" s="47">
        <v>14840489.481279995</v>
      </c>
      <c r="G37" s="47">
        <v>2154879.7346304539</v>
      </c>
      <c r="H37" s="47">
        <v>25861859.315841697</v>
      </c>
      <c r="I37" s="47">
        <v>22528717.907987945</v>
      </c>
      <c r="J37" s="47">
        <v>18460559.277051993</v>
      </c>
      <c r="K37" s="47">
        <v>2803745.7710800003</v>
      </c>
      <c r="L37" s="47">
        <v>4799369.3107603695</v>
      </c>
      <c r="M37" s="47">
        <v>4760766.909801973</v>
      </c>
      <c r="N37" s="47">
        <v>19771943.91077403</v>
      </c>
      <c r="O37" s="47">
        <v>6395150.610774029</v>
      </c>
      <c r="P37" s="47">
        <v>13376793.299999999</v>
      </c>
      <c r="Q37" s="47">
        <v>3793195.0974836419</v>
      </c>
      <c r="R37" s="47">
        <v>2287445.8000395</v>
      </c>
      <c r="S37" s="47">
        <v>14612306.600000001</v>
      </c>
      <c r="T37" s="47">
        <v>7293117.1547244219</v>
      </c>
      <c r="U37" s="47">
        <v>11636610.321649</v>
      </c>
      <c r="V37" s="47">
        <v>3056959.8209005371</v>
      </c>
      <c r="W37" s="47">
        <v>934316.50800449005</v>
      </c>
      <c r="X37" s="48">
        <v>0</v>
      </c>
    </row>
    <row r="38" spans="1:24" x14ac:dyDescent="0.25">
      <c r="A38" s="33" t="s">
        <v>160</v>
      </c>
      <c r="B38" s="41">
        <v>169673275.90124834</v>
      </c>
      <c r="C38" s="46">
        <v>16911906.479419984</v>
      </c>
      <c r="D38" s="47">
        <v>571630.06408527715</v>
      </c>
      <c r="E38" s="44">
        <v>26413554.516457379</v>
      </c>
      <c r="F38" s="47">
        <v>5855322.3681577463</v>
      </c>
      <c r="G38" s="47">
        <v>2152813.4632570641</v>
      </c>
      <c r="H38" s="47">
        <v>9989566.2392117456</v>
      </c>
      <c r="I38" s="47">
        <v>24307548.350766554</v>
      </c>
      <c r="J38" s="47">
        <v>14873426.478110554</v>
      </c>
      <c r="K38" s="47">
        <v>2464259.6490967446</v>
      </c>
      <c r="L38" s="47">
        <v>4104661.638387253</v>
      </c>
      <c r="M38" s="47">
        <v>4362621.054012578</v>
      </c>
      <c r="N38" s="47">
        <v>17033154.066271849</v>
      </c>
      <c r="O38" s="47">
        <v>5260172.5662718471</v>
      </c>
      <c r="P38" s="47">
        <v>11772981.5</v>
      </c>
      <c r="Q38" s="47">
        <v>1965138.7505894168</v>
      </c>
      <c r="R38" s="47">
        <v>2281051.8455029204</v>
      </c>
      <c r="S38" s="47">
        <v>17960818</v>
      </c>
      <c r="T38" s="47">
        <v>6020445.3545917561</v>
      </c>
      <c r="U38" s="47">
        <v>9333376.4345279988</v>
      </c>
      <c r="V38" s="47">
        <v>1946580.3395729405</v>
      </c>
      <c r="W38" s="47">
        <v>1125400.8092285614</v>
      </c>
      <c r="X38" s="48">
        <v>0</v>
      </c>
    </row>
    <row r="39" spans="1:24" x14ac:dyDescent="0.25">
      <c r="A39" s="34" t="s">
        <v>44</v>
      </c>
      <c r="B39" s="41">
        <v>4620615737.8826256</v>
      </c>
      <c r="C39" s="50">
        <v>7859372.5725121284</v>
      </c>
      <c r="D39" s="51">
        <v>10495435.203631982</v>
      </c>
      <c r="E39" s="44">
        <v>644980776.55972123</v>
      </c>
      <c r="F39" s="51">
        <v>101640404.13921359</v>
      </c>
      <c r="G39" s="51">
        <v>38751905.007563435</v>
      </c>
      <c r="H39" s="51">
        <v>173443360.17423356</v>
      </c>
      <c r="I39" s="51">
        <v>671946668.15497327</v>
      </c>
      <c r="J39" s="51">
        <v>402905689.79267997</v>
      </c>
      <c r="K39" s="51">
        <v>49381879.751753315</v>
      </c>
      <c r="L39" s="51">
        <v>206000285.36964458</v>
      </c>
      <c r="M39" s="51">
        <v>357411817.48338097</v>
      </c>
      <c r="N39" s="51">
        <v>739492024.57314849</v>
      </c>
      <c r="O39" s="51">
        <v>327435038.47314835</v>
      </c>
      <c r="P39" s="51">
        <v>412056986.09999996</v>
      </c>
      <c r="Q39" s="51">
        <v>315942557.35824609</v>
      </c>
      <c r="R39" s="51">
        <v>180091929.72160855</v>
      </c>
      <c r="S39" s="51">
        <v>237463145.60000002</v>
      </c>
      <c r="T39" s="51">
        <v>153446295.80515075</v>
      </c>
      <c r="U39" s="51">
        <v>234362190.69865999</v>
      </c>
      <c r="V39" s="51">
        <v>65654086.824609615</v>
      </c>
      <c r="W39" s="51">
        <v>29345913.091894038</v>
      </c>
      <c r="X39" s="52">
        <v>0</v>
      </c>
    </row>
    <row r="40" spans="1:24" s="18" customFormat="1" x14ac:dyDescent="0.25">
      <c r="A40" s="33" t="s">
        <v>2</v>
      </c>
      <c r="B40" s="41">
        <v>5962861800.6599817</v>
      </c>
      <c r="C40" s="66">
        <v>562732774.87142396</v>
      </c>
      <c r="D40" s="41">
        <v>246069450.69984826</v>
      </c>
      <c r="E40" s="41">
        <v>808065104.65761757</v>
      </c>
      <c r="F40" s="41">
        <v>162489247.30851439</v>
      </c>
      <c r="G40" s="41">
        <v>44039971.631745875</v>
      </c>
      <c r="H40" s="41">
        <v>440391340.6723752</v>
      </c>
      <c r="I40" s="41">
        <v>859712263.56865358</v>
      </c>
      <c r="J40" s="41">
        <v>575940815.60874975</v>
      </c>
      <c r="K40" s="41">
        <v>116033943.57075</v>
      </c>
      <c r="L40" s="41">
        <v>120707753.29094873</v>
      </c>
      <c r="M40" s="41">
        <v>139072026.90702528</v>
      </c>
      <c r="N40" s="41">
        <v>684634547.90166366</v>
      </c>
      <c r="O40" s="41">
        <v>198891223.30166373</v>
      </c>
      <c r="P40" s="41">
        <v>485743324.59999996</v>
      </c>
      <c r="Q40" s="41">
        <v>142380360.46482408</v>
      </c>
      <c r="R40" s="41">
        <v>120503240.64355479</v>
      </c>
      <c r="S40" s="41">
        <v>392560159.32076001</v>
      </c>
      <c r="T40" s="41">
        <v>182920449.55208975</v>
      </c>
      <c r="U40" s="41">
        <v>258030556.4967227</v>
      </c>
      <c r="V40" s="41">
        <v>68500899.945881397</v>
      </c>
      <c r="W40" s="41">
        <v>38076893.546833366</v>
      </c>
      <c r="X40" s="41">
        <v>0</v>
      </c>
    </row>
    <row r="41" spans="1:24" x14ac:dyDescent="0.25">
      <c r="A41" s="34" t="s">
        <v>43</v>
      </c>
      <c r="B41" s="41">
        <v>111609447.37698966</v>
      </c>
      <c r="C41" s="43">
        <v>14912720.72942988</v>
      </c>
      <c r="D41" s="44">
        <v>1291256.6732417904</v>
      </c>
      <c r="E41" s="44">
        <v>16485224.334676474</v>
      </c>
      <c r="F41" s="44">
        <v>1616680.4588399995</v>
      </c>
      <c r="G41" s="44">
        <v>742364.77844498609</v>
      </c>
      <c r="H41" s="44">
        <v>6077514.7399299685</v>
      </c>
      <c r="I41" s="44">
        <v>15427242.219693616</v>
      </c>
      <c r="J41" s="44">
        <v>4127749.6924484088</v>
      </c>
      <c r="K41" s="44">
        <v>1711441.9216087307</v>
      </c>
      <c r="L41" s="44">
        <v>2370724.0264673806</v>
      </c>
      <c r="M41" s="44">
        <v>1904559.2534970737</v>
      </c>
      <c r="N41" s="44">
        <v>18399902.407016173</v>
      </c>
      <c r="O41" s="44">
        <v>6198299.4070161749</v>
      </c>
      <c r="P41" s="44">
        <v>12201603</v>
      </c>
      <c r="Q41" s="44">
        <v>1666852.5009000001</v>
      </c>
      <c r="R41" s="44">
        <v>2550706.5099999998</v>
      </c>
      <c r="S41" s="44">
        <v>9441224.5</v>
      </c>
      <c r="T41" s="44">
        <v>5318473.075105641</v>
      </c>
      <c r="U41" s="44">
        <v>5587486.1626646742</v>
      </c>
      <c r="V41" s="44">
        <v>1668144.8682764701</v>
      </c>
      <c r="W41" s="44">
        <v>309178.52474838175</v>
      </c>
      <c r="X41" s="45">
        <v>0</v>
      </c>
    </row>
    <row r="42" spans="1:24" x14ac:dyDescent="0.25">
      <c r="A42" s="34" t="s">
        <v>42</v>
      </c>
      <c r="B42" s="41">
        <v>81376159.079701573</v>
      </c>
      <c r="C42" s="46">
        <v>20095103.183991041</v>
      </c>
      <c r="D42" s="47">
        <v>764969.90599999996</v>
      </c>
      <c r="E42" s="44">
        <v>566387.17496520886</v>
      </c>
      <c r="F42" s="47">
        <v>584094.14880000008</v>
      </c>
      <c r="G42" s="47">
        <v>213795.5154</v>
      </c>
      <c r="H42" s="47">
        <v>4799477.6337580867</v>
      </c>
      <c r="I42" s="47">
        <v>3877499.7359544463</v>
      </c>
      <c r="J42" s="47">
        <v>20409633.341430001</v>
      </c>
      <c r="K42" s="47">
        <v>174292.94640999992</v>
      </c>
      <c r="L42" s="47">
        <v>1280921.068160695</v>
      </c>
      <c r="M42" s="47">
        <v>1300963.649506595</v>
      </c>
      <c r="N42" s="47">
        <v>5125787.1931545027</v>
      </c>
      <c r="O42" s="47">
        <v>533067.5931545028</v>
      </c>
      <c r="P42" s="47">
        <v>4592719.5999999996</v>
      </c>
      <c r="Q42" s="47">
        <v>788804.05987766664</v>
      </c>
      <c r="R42" s="47">
        <v>654527.09849899996</v>
      </c>
      <c r="S42" s="47">
        <v>12667044.799999999</v>
      </c>
      <c r="T42" s="47">
        <v>3774673.198661197</v>
      </c>
      <c r="U42" s="47">
        <v>3453987.9684859999</v>
      </c>
      <c r="V42" s="47">
        <v>765478.89630199992</v>
      </c>
      <c r="W42" s="47">
        <v>78717.560345139151</v>
      </c>
      <c r="X42" s="48">
        <v>0</v>
      </c>
    </row>
    <row r="43" spans="1:24" x14ac:dyDescent="0.25">
      <c r="A43" s="34" t="s">
        <v>10</v>
      </c>
      <c r="B43" s="41">
        <v>396395452.74998057</v>
      </c>
      <c r="C43" s="46">
        <v>28433756.874123547</v>
      </c>
      <c r="D43" s="47">
        <v>8901344.4813199714</v>
      </c>
      <c r="E43" s="44">
        <v>27415138.939549863</v>
      </c>
      <c r="F43" s="47">
        <v>16538592.101560004</v>
      </c>
      <c r="G43" s="47">
        <v>4320962.9249679092</v>
      </c>
      <c r="H43" s="47">
        <v>30517424.824338764</v>
      </c>
      <c r="I43" s="47">
        <v>62319192.807917267</v>
      </c>
      <c r="J43" s="47">
        <v>17978236.521123901</v>
      </c>
      <c r="K43" s="47">
        <v>10123325.817409594</v>
      </c>
      <c r="L43" s="47">
        <v>8655981.8597270194</v>
      </c>
      <c r="M43" s="47">
        <v>11948740.121470213</v>
      </c>
      <c r="N43" s="47">
        <v>60325340.461416006</v>
      </c>
      <c r="O43" s="47">
        <v>20285994.261416003</v>
      </c>
      <c r="P43" s="47">
        <v>40039346.200000003</v>
      </c>
      <c r="Q43" s="47">
        <v>8999132.0039479379</v>
      </c>
      <c r="R43" s="47">
        <v>6569494.3237143196</v>
      </c>
      <c r="S43" s="47">
        <v>39531488.745760009</v>
      </c>
      <c r="T43" s="47">
        <v>15572872.772734251</v>
      </c>
      <c r="U43" s="47">
        <v>29058191.372630898</v>
      </c>
      <c r="V43" s="47">
        <v>5328836.0433539432</v>
      </c>
      <c r="W43" s="47">
        <v>3857399.7529152124</v>
      </c>
      <c r="X43" s="48">
        <v>0</v>
      </c>
    </row>
    <row r="44" spans="1:24" x14ac:dyDescent="0.25">
      <c r="A44" s="34" t="s">
        <v>41</v>
      </c>
      <c r="B44" s="41">
        <v>2467327795.1753526</v>
      </c>
      <c r="C44" s="46">
        <v>231686138.66461423</v>
      </c>
      <c r="D44" s="47">
        <v>22673889.670359999</v>
      </c>
      <c r="E44" s="44">
        <v>274694875.75327718</v>
      </c>
      <c r="F44" s="47">
        <v>53750078.687662035</v>
      </c>
      <c r="G44" s="47">
        <v>17443326.396343909</v>
      </c>
      <c r="H44" s="47">
        <v>173987577.97999328</v>
      </c>
      <c r="I44" s="47">
        <v>389158762.81570894</v>
      </c>
      <c r="J44" s="47">
        <v>353451725.31490862</v>
      </c>
      <c r="K44" s="47">
        <v>72569591.434728444</v>
      </c>
      <c r="L44" s="47">
        <v>56800124.971878722</v>
      </c>
      <c r="M44" s="47">
        <v>48609334.079401508</v>
      </c>
      <c r="N44" s="47">
        <v>282576174.68721324</v>
      </c>
      <c r="O44" s="47">
        <v>88163420.687213272</v>
      </c>
      <c r="P44" s="47">
        <v>194412754</v>
      </c>
      <c r="Q44" s="47">
        <v>59742942.924995258</v>
      </c>
      <c r="R44" s="47">
        <v>63792823.840697587</v>
      </c>
      <c r="S44" s="47">
        <v>128970861.80000003</v>
      </c>
      <c r="T44" s="47">
        <v>71407820.151585996</v>
      </c>
      <c r="U44" s="47">
        <v>103544119.84256282</v>
      </c>
      <c r="V44" s="47">
        <v>43267757.308042914</v>
      </c>
      <c r="W44" s="47">
        <v>19199868.851378143</v>
      </c>
      <c r="X44" s="48">
        <v>0</v>
      </c>
    </row>
    <row r="45" spans="1:24" x14ac:dyDescent="0.25">
      <c r="A45" s="33" t="s">
        <v>161</v>
      </c>
      <c r="B45" s="41">
        <v>449023609.08645332</v>
      </c>
      <c r="C45" s="46">
        <v>26127897.785757475</v>
      </c>
      <c r="D45" s="47">
        <v>158158072.7373358</v>
      </c>
      <c r="E45" s="44">
        <v>14458812.346781064</v>
      </c>
      <c r="F45" s="47">
        <v>10450510.009667732</v>
      </c>
      <c r="G45" s="47">
        <v>2116959.6886847317</v>
      </c>
      <c r="H45" s="47">
        <v>41162804.700351149</v>
      </c>
      <c r="I45" s="47">
        <v>36277185.351282641</v>
      </c>
      <c r="J45" s="47">
        <v>33763887.549635008</v>
      </c>
      <c r="K45" s="47">
        <v>4870865.9996599993</v>
      </c>
      <c r="L45" s="47">
        <v>4744390.5461827572</v>
      </c>
      <c r="M45" s="47">
        <v>7259277.4424090078</v>
      </c>
      <c r="N45" s="47">
        <v>29807255.716569133</v>
      </c>
      <c r="O45" s="47">
        <v>7789017.5165691264</v>
      </c>
      <c r="P45" s="47">
        <v>22018238.199999999</v>
      </c>
      <c r="Q45" s="47">
        <v>4900332.8912200006</v>
      </c>
      <c r="R45" s="47">
        <v>9956609.090391688</v>
      </c>
      <c r="S45" s="47">
        <v>34724478</v>
      </c>
      <c r="T45" s="47">
        <v>10673099.276942987</v>
      </c>
      <c r="U45" s="47">
        <v>15900208.337919269</v>
      </c>
      <c r="V45" s="47">
        <v>2494946.4523182581</v>
      </c>
      <c r="W45" s="47">
        <v>1176015.1633446719</v>
      </c>
      <c r="X45" s="48">
        <v>0</v>
      </c>
    </row>
    <row r="46" spans="1:24" x14ac:dyDescent="0.25">
      <c r="A46" s="34" t="s">
        <v>40</v>
      </c>
      <c r="B46" s="41">
        <v>868865069.46876669</v>
      </c>
      <c r="C46" s="46">
        <v>94974055.744789973</v>
      </c>
      <c r="D46" s="47">
        <v>37195640.21401</v>
      </c>
      <c r="E46" s="44">
        <v>189793453.50493002</v>
      </c>
      <c r="F46" s="47">
        <v>17479087.613549992</v>
      </c>
      <c r="G46" s="47">
        <v>5765482.6080300007</v>
      </c>
      <c r="H46" s="47">
        <v>73505704.882717818</v>
      </c>
      <c r="I46" s="47">
        <v>100507378.04191102</v>
      </c>
      <c r="J46" s="47">
        <v>46805486.996709988</v>
      </c>
      <c r="K46" s="47">
        <v>6020340.8601700002</v>
      </c>
      <c r="L46" s="47">
        <v>16091663.213213202</v>
      </c>
      <c r="M46" s="47">
        <v>20201353.803056955</v>
      </c>
      <c r="N46" s="47">
        <v>84989413.098970473</v>
      </c>
      <c r="O46" s="47">
        <v>18726003.59897048</v>
      </c>
      <c r="P46" s="47">
        <v>66263409.500000007</v>
      </c>
      <c r="Q46" s="47">
        <v>26361839.637949999</v>
      </c>
      <c r="R46" s="47">
        <v>12982565.243660301</v>
      </c>
      <c r="S46" s="47">
        <v>64662953.399999991</v>
      </c>
      <c r="T46" s="47">
        <v>27201787.443983994</v>
      </c>
      <c r="U46" s="47">
        <v>33521839.391419001</v>
      </c>
      <c r="V46" s="47">
        <v>5147180.0092159994</v>
      </c>
      <c r="W46" s="47">
        <v>5657843.7604779638</v>
      </c>
      <c r="X46" s="48">
        <v>0</v>
      </c>
    </row>
    <row r="47" spans="1:24" x14ac:dyDescent="0.25">
      <c r="A47" s="33" t="s">
        <v>162</v>
      </c>
      <c r="B47" s="41">
        <v>1485532044.2220156</v>
      </c>
      <c r="C47" s="46">
        <v>143519310.00268543</v>
      </c>
      <c r="D47" s="47">
        <v>16117170.767140716</v>
      </c>
      <c r="E47" s="44">
        <v>277817677.58314443</v>
      </c>
      <c r="F47" s="47">
        <v>59226503.113934651</v>
      </c>
      <c r="G47" s="47">
        <v>12162855.384587195</v>
      </c>
      <c r="H47" s="47">
        <v>104684780.94932643</v>
      </c>
      <c r="I47" s="47">
        <v>240574327.52398556</v>
      </c>
      <c r="J47" s="47">
        <v>96527947.420929</v>
      </c>
      <c r="K47" s="47">
        <v>17258680.498203229</v>
      </c>
      <c r="L47" s="47">
        <v>28845376.317822509</v>
      </c>
      <c r="M47" s="47">
        <v>46360109.346104696</v>
      </c>
      <c r="N47" s="47">
        <v>175942135.84966579</v>
      </c>
      <c r="O47" s="47">
        <v>52317488.649665765</v>
      </c>
      <c r="P47" s="47">
        <v>123624647.2</v>
      </c>
      <c r="Q47" s="47">
        <v>37442256.286886536</v>
      </c>
      <c r="R47" s="47">
        <v>22120947.796965178</v>
      </c>
      <c r="S47" s="47">
        <v>83593066.214999959</v>
      </c>
      <c r="T47" s="47">
        <v>46081976.607281372</v>
      </c>
      <c r="U47" s="47">
        <v>61688282.742274001</v>
      </c>
      <c r="V47" s="47">
        <v>8274373.7865595911</v>
      </c>
      <c r="W47" s="47">
        <v>7294266.0295196325</v>
      </c>
      <c r="X47" s="48">
        <v>0</v>
      </c>
    </row>
    <row r="48" spans="1:24" x14ac:dyDescent="0.25">
      <c r="A48" s="34" t="s">
        <v>11</v>
      </c>
      <c r="B48" s="41">
        <v>102732223.5007215</v>
      </c>
      <c r="C48" s="50">
        <v>2983791.8860323001</v>
      </c>
      <c r="D48" s="51">
        <v>967106.25044000009</v>
      </c>
      <c r="E48" s="44">
        <v>6833535.0202932619</v>
      </c>
      <c r="F48" s="51">
        <v>2843701.1744999997</v>
      </c>
      <c r="G48" s="51">
        <v>1274224.3352871425</v>
      </c>
      <c r="H48" s="51">
        <v>5656054.9619597234</v>
      </c>
      <c r="I48" s="51">
        <v>11570675.0722</v>
      </c>
      <c r="J48" s="51">
        <v>2876148.7715648068</v>
      </c>
      <c r="K48" s="51">
        <v>3305404.0925600007</v>
      </c>
      <c r="L48" s="51">
        <v>1918571.2874964597</v>
      </c>
      <c r="M48" s="51">
        <v>1487689.2115792471</v>
      </c>
      <c r="N48" s="51">
        <v>27468538.487658408</v>
      </c>
      <c r="O48" s="51">
        <v>4877931.5876584025</v>
      </c>
      <c r="P48" s="51">
        <v>22590606.899999999</v>
      </c>
      <c r="Q48" s="51">
        <v>2478200.1590466853</v>
      </c>
      <c r="R48" s="51">
        <v>1875566.7396267243</v>
      </c>
      <c r="S48" s="51">
        <v>18969041.860000003</v>
      </c>
      <c r="T48" s="51">
        <v>2889747.0257943161</v>
      </c>
      <c r="U48" s="51">
        <v>5276440.678766001</v>
      </c>
      <c r="V48" s="51">
        <v>1554182.5818122181</v>
      </c>
      <c r="W48" s="51">
        <v>503603.90410421416</v>
      </c>
      <c r="X48" s="52">
        <v>0</v>
      </c>
    </row>
    <row r="49" spans="1:24" s="18" customFormat="1" ht="31.5" x14ac:dyDescent="0.25">
      <c r="A49" s="33" t="s">
        <v>8</v>
      </c>
      <c r="B49" s="41">
        <v>2076806249.4157989</v>
      </c>
      <c r="C49" s="66">
        <v>283669712.20949686</v>
      </c>
      <c r="D49" s="41">
        <v>12092989.00807</v>
      </c>
      <c r="E49" s="41">
        <v>171882664.58147025</v>
      </c>
      <c r="F49" s="41">
        <v>58094470.734379895</v>
      </c>
      <c r="G49" s="41">
        <v>10177307.271117378</v>
      </c>
      <c r="H49" s="41">
        <v>208224822.09444296</v>
      </c>
      <c r="I49" s="41">
        <v>349716511.6072427</v>
      </c>
      <c r="J49" s="41">
        <v>105313911.08350992</v>
      </c>
      <c r="K49" s="41">
        <v>61737717.947791994</v>
      </c>
      <c r="L49" s="41">
        <v>36870880.958990142</v>
      </c>
      <c r="M49" s="41">
        <v>35916282.373126052</v>
      </c>
      <c r="N49" s="41">
        <v>204272473.84030145</v>
      </c>
      <c r="O49" s="41">
        <v>37259513.540301487</v>
      </c>
      <c r="P49" s="41">
        <v>167012960.30000001</v>
      </c>
      <c r="Q49" s="41">
        <v>23073092.923382562</v>
      </c>
      <c r="R49" s="41">
        <v>18926547.653828356</v>
      </c>
      <c r="S49" s="41">
        <v>224865175.706</v>
      </c>
      <c r="T49" s="41">
        <v>113040068.16849859</v>
      </c>
      <c r="U49" s="41">
        <v>126045202.66531032</v>
      </c>
      <c r="V49" s="41">
        <v>20806529.347661171</v>
      </c>
      <c r="W49" s="41">
        <v>12079889.241178194</v>
      </c>
      <c r="X49" s="41">
        <v>0</v>
      </c>
    </row>
    <row r="50" spans="1:24" x14ac:dyDescent="0.25">
      <c r="A50" s="34" t="s">
        <v>39</v>
      </c>
      <c r="B50" s="41">
        <v>643486432.56723082</v>
      </c>
      <c r="C50" s="43">
        <v>105300017.67710391</v>
      </c>
      <c r="D50" s="44">
        <v>2505546.72988</v>
      </c>
      <c r="E50" s="44">
        <v>29955666.031668432</v>
      </c>
      <c r="F50" s="44">
        <v>7752517.994969897</v>
      </c>
      <c r="G50" s="44">
        <v>757942.14650960057</v>
      </c>
      <c r="H50" s="44">
        <v>94488349.853706241</v>
      </c>
      <c r="I50" s="44">
        <v>154017888.24322322</v>
      </c>
      <c r="J50" s="44">
        <v>34546898.030286171</v>
      </c>
      <c r="K50" s="44">
        <v>34505629.719850004</v>
      </c>
      <c r="L50" s="44">
        <v>6517800.7907480123</v>
      </c>
      <c r="M50" s="44">
        <v>3974570.7090011984</v>
      </c>
      <c r="N50" s="44">
        <v>47221323.475330539</v>
      </c>
      <c r="O50" s="44">
        <v>3433796.2753305463</v>
      </c>
      <c r="P50" s="44">
        <v>43787527.200000003</v>
      </c>
      <c r="Q50" s="44">
        <v>3382596.0197429946</v>
      </c>
      <c r="R50" s="44">
        <v>4845260.6611570008</v>
      </c>
      <c r="S50" s="44">
        <v>42155900.300000012</v>
      </c>
      <c r="T50" s="44">
        <v>32442565.356231838</v>
      </c>
      <c r="U50" s="44">
        <v>29013244.053270999</v>
      </c>
      <c r="V50" s="44">
        <v>5098130.9441440003</v>
      </c>
      <c r="W50" s="44">
        <v>5004583.8304067096</v>
      </c>
      <c r="X50" s="45">
        <v>0</v>
      </c>
    </row>
    <row r="51" spans="1:24" x14ac:dyDescent="0.25">
      <c r="A51" s="33" t="s">
        <v>163</v>
      </c>
      <c r="B51" s="41">
        <v>61526974.917415015</v>
      </c>
      <c r="C51" s="46">
        <v>5436464.8686210001</v>
      </c>
      <c r="D51" s="47">
        <v>889049.64</v>
      </c>
      <c r="E51" s="44">
        <v>4587315.0065316129</v>
      </c>
      <c r="F51" s="47">
        <v>1661961.76725</v>
      </c>
      <c r="G51" s="47">
        <v>721741.53929777828</v>
      </c>
      <c r="H51" s="47">
        <v>5863561.3435335513</v>
      </c>
      <c r="I51" s="47">
        <v>5262942.5144189997</v>
      </c>
      <c r="J51" s="47">
        <v>1444838.8003400001</v>
      </c>
      <c r="K51" s="47">
        <v>186168.26281278627</v>
      </c>
      <c r="L51" s="47">
        <v>2820479.8937828909</v>
      </c>
      <c r="M51" s="47">
        <v>671162.57094144647</v>
      </c>
      <c r="N51" s="47">
        <v>4931229.8309421344</v>
      </c>
      <c r="O51" s="47">
        <v>234802.13094213381</v>
      </c>
      <c r="P51" s="47">
        <v>4696427.7</v>
      </c>
      <c r="Q51" s="47">
        <v>112557.80695000006</v>
      </c>
      <c r="R51" s="47">
        <v>285935.19320400001</v>
      </c>
      <c r="S51" s="47">
        <v>14881346.300000001</v>
      </c>
      <c r="T51" s="47">
        <v>5722997.8591188705</v>
      </c>
      <c r="U51" s="47">
        <v>4348609.4513499998</v>
      </c>
      <c r="V51" s="47">
        <v>1631069.3147473375</v>
      </c>
      <c r="W51" s="47">
        <v>67542.953572603903</v>
      </c>
      <c r="X51" s="48">
        <v>0</v>
      </c>
    </row>
    <row r="52" spans="1:24" x14ac:dyDescent="0.25">
      <c r="A52" s="34" t="s">
        <v>92</v>
      </c>
      <c r="B52" s="41">
        <v>157978739.15708116</v>
      </c>
      <c r="C52" s="46">
        <v>25684135.605944891</v>
      </c>
      <c r="D52" s="47">
        <v>348155.64039999997</v>
      </c>
      <c r="E52" s="44">
        <v>15648736.509304754</v>
      </c>
      <c r="F52" s="47">
        <v>5779615.2766999993</v>
      </c>
      <c r="G52" s="47">
        <v>596169.46399999992</v>
      </c>
      <c r="H52" s="47">
        <v>16363174.092817336</v>
      </c>
      <c r="I52" s="47">
        <v>23184832.487</v>
      </c>
      <c r="J52" s="47">
        <v>4046302.0555400001</v>
      </c>
      <c r="K52" s="47">
        <v>2172081.7588731861</v>
      </c>
      <c r="L52" s="47">
        <v>3064286.4860441722</v>
      </c>
      <c r="M52" s="47">
        <v>2809170.3485405464</v>
      </c>
      <c r="N52" s="47">
        <v>14885985.066292126</v>
      </c>
      <c r="O52" s="47">
        <v>2617967.266292125</v>
      </c>
      <c r="P52" s="47">
        <v>12268017.800000001</v>
      </c>
      <c r="Q52" s="47">
        <v>2439569.0652800002</v>
      </c>
      <c r="R52" s="47">
        <v>1372131.4634331558</v>
      </c>
      <c r="S52" s="47">
        <v>18202197.899999999</v>
      </c>
      <c r="T52" s="47">
        <v>10151281.31528624</v>
      </c>
      <c r="U52" s="47">
        <v>9055366.782127317</v>
      </c>
      <c r="V52" s="47">
        <v>1734450.2810320002</v>
      </c>
      <c r="W52" s="47">
        <v>441097.55846543901</v>
      </c>
      <c r="X52" s="48">
        <v>0</v>
      </c>
    </row>
    <row r="53" spans="1:24" x14ac:dyDescent="0.25">
      <c r="A53" s="34" t="s">
        <v>91</v>
      </c>
      <c r="B53" s="41">
        <v>84149907.200379774</v>
      </c>
      <c r="C53" s="43">
        <v>13837462.182092354</v>
      </c>
      <c r="D53" s="44">
        <v>1594050.0348499999</v>
      </c>
      <c r="E53" s="44">
        <v>10822072.642350011</v>
      </c>
      <c r="F53" s="44">
        <v>4442266.0094800005</v>
      </c>
      <c r="G53" s="44">
        <v>413085.68312000006</v>
      </c>
      <c r="H53" s="44">
        <v>7134403.9883338399</v>
      </c>
      <c r="I53" s="44">
        <v>7277746.2911201073</v>
      </c>
      <c r="J53" s="44">
        <v>1875377.9286999996</v>
      </c>
      <c r="K53" s="44">
        <v>592648.00288000004</v>
      </c>
      <c r="L53" s="44">
        <v>1306193.7361643752</v>
      </c>
      <c r="M53" s="44">
        <v>1385498.9112814665</v>
      </c>
      <c r="N53" s="44">
        <v>7144808.2616889235</v>
      </c>
      <c r="O53" s="44">
        <v>1320488.6616889238</v>
      </c>
      <c r="P53" s="44">
        <v>5824319.5999999996</v>
      </c>
      <c r="Q53" s="44">
        <v>1254022.4835649999</v>
      </c>
      <c r="R53" s="44">
        <v>1417792.798345</v>
      </c>
      <c r="S53" s="44">
        <v>12135783.506000001</v>
      </c>
      <c r="T53" s="44">
        <v>4863443.5285198465</v>
      </c>
      <c r="U53" s="44">
        <v>4646046.3474120013</v>
      </c>
      <c r="V53" s="44">
        <v>1468368.6881919999</v>
      </c>
      <c r="W53" s="44">
        <v>538836.17628484033</v>
      </c>
      <c r="X53" s="45">
        <v>0</v>
      </c>
    </row>
    <row r="54" spans="1:24" x14ac:dyDescent="0.25">
      <c r="A54" s="34" t="s">
        <v>90</v>
      </c>
      <c r="B54" s="41">
        <v>154975295.99915797</v>
      </c>
      <c r="C54" s="46">
        <v>15383507.148552611</v>
      </c>
      <c r="D54" s="47">
        <v>412826.90830000001</v>
      </c>
      <c r="E54" s="44">
        <v>15136549.781089455</v>
      </c>
      <c r="F54" s="47">
        <v>2074683.5590000004</v>
      </c>
      <c r="G54" s="47">
        <v>1136821.1724900003</v>
      </c>
      <c r="H54" s="47">
        <v>10357453.196440037</v>
      </c>
      <c r="I54" s="47">
        <v>22059927.219583999</v>
      </c>
      <c r="J54" s="47">
        <v>5620701.945079999</v>
      </c>
      <c r="K54" s="47">
        <v>2007352.9497460171</v>
      </c>
      <c r="L54" s="47">
        <v>3912065.992469342</v>
      </c>
      <c r="M54" s="47">
        <v>2460148.1435811603</v>
      </c>
      <c r="N54" s="47">
        <v>23512284.563759785</v>
      </c>
      <c r="O54" s="47">
        <v>1996507.5637597824</v>
      </c>
      <c r="P54" s="47">
        <v>21515777</v>
      </c>
      <c r="Q54" s="47">
        <v>1067354.72184</v>
      </c>
      <c r="R54" s="47">
        <v>1005083.99492</v>
      </c>
      <c r="S54" s="47">
        <v>25505088.300000004</v>
      </c>
      <c r="T54" s="47">
        <v>10316646.969547471</v>
      </c>
      <c r="U54" s="47">
        <v>9906342.5477220006</v>
      </c>
      <c r="V54" s="47">
        <v>2062451.1771143698</v>
      </c>
      <c r="W54" s="47">
        <v>1038005.7079216811</v>
      </c>
      <c r="X54" s="48">
        <v>0</v>
      </c>
    </row>
    <row r="55" spans="1:24" x14ac:dyDescent="0.25">
      <c r="A55" s="34" t="s">
        <v>35</v>
      </c>
      <c r="B55" s="41">
        <v>217952174.50432807</v>
      </c>
      <c r="C55" s="46">
        <v>19688750.58502068</v>
      </c>
      <c r="D55" s="47">
        <v>2547323.4536000001</v>
      </c>
      <c r="E55" s="44">
        <v>4982069.4400816727</v>
      </c>
      <c r="F55" s="47">
        <v>4464588.1419100016</v>
      </c>
      <c r="G55" s="47">
        <v>490016.67424000008</v>
      </c>
      <c r="H55" s="47">
        <v>28746782.772188023</v>
      </c>
      <c r="I55" s="47">
        <v>29081470.737831764</v>
      </c>
      <c r="J55" s="47">
        <v>7026335.5967200007</v>
      </c>
      <c r="K55" s="47">
        <v>6474136.4697000002</v>
      </c>
      <c r="L55" s="47">
        <v>3021574.86689799</v>
      </c>
      <c r="M55" s="47">
        <v>2093646.7219950953</v>
      </c>
      <c r="N55" s="47">
        <v>23666158.940899998</v>
      </c>
      <c r="O55" s="47">
        <v>1612147.4409</v>
      </c>
      <c r="P55" s="47">
        <v>22054011.5</v>
      </c>
      <c r="Q55" s="47">
        <v>1526146.7587090204</v>
      </c>
      <c r="R55" s="47">
        <v>1072258.9727500002</v>
      </c>
      <c r="S55" s="47">
        <v>43358649</v>
      </c>
      <c r="T55" s="47">
        <v>21303146.847141221</v>
      </c>
      <c r="U55" s="47">
        <v>14828698.109620001</v>
      </c>
      <c r="V55" s="47">
        <v>2954514.3770199995</v>
      </c>
      <c r="W55" s="47">
        <v>625906.03800262697</v>
      </c>
      <c r="X55" s="48">
        <v>0</v>
      </c>
    </row>
    <row r="56" spans="1:24" x14ac:dyDescent="0.25">
      <c r="A56" s="33" t="s">
        <v>164</v>
      </c>
      <c r="B56" s="41">
        <v>756736725.07020617</v>
      </c>
      <c r="C56" s="43">
        <v>98339374.142161384</v>
      </c>
      <c r="D56" s="44">
        <v>3796036.601040001</v>
      </c>
      <c r="E56" s="44">
        <v>90750255.17044431</v>
      </c>
      <c r="F56" s="44">
        <v>31918837.985069998</v>
      </c>
      <c r="G56" s="44">
        <v>6061530.5914599998</v>
      </c>
      <c r="H56" s="44">
        <v>45271096.847423956</v>
      </c>
      <c r="I56" s="44">
        <v>108831704.1140646</v>
      </c>
      <c r="J56" s="44">
        <v>50753456.726843759</v>
      </c>
      <c r="K56" s="44">
        <v>15799700.78393</v>
      </c>
      <c r="L56" s="44">
        <v>16228479.192883363</v>
      </c>
      <c r="M56" s="44">
        <v>22522084.967785139</v>
      </c>
      <c r="N56" s="44">
        <v>82910683.701387972</v>
      </c>
      <c r="O56" s="44">
        <v>26043804.201387975</v>
      </c>
      <c r="P56" s="44">
        <v>56866879.5</v>
      </c>
      <c r="Q56" s="44">
        <v>13290846.067295548</v>
      </c>
      <c r="R56" s="44">
        <v>8928084.5700191986</v>
      </c>
      <c r="S56" s="44">
        <v>68626210.400000006</v>
      </c>
      <c r="T56" s="44">
        <v>28239986.292653095</v>
      </c>
      <c r="U56" s="44">
        <v>54246895.373807997</v>
      </c>
      <c r="V56" s="44">
        <v>5857544.5654114624</v>
      </c>
      <c r="W56" s="44">
        <v>4363916.9765242934</v>
      </c>
      <c r="X56" s="45">
        <v>0</v>
      </c>
    </row>
    <row r="57" spans="1:24" s="18" customFormat="1" ht="31.5" x14ac:dyDescent="0.25">
      <c r="A57" s="33" t="s">
        <v>3</v>
      </c>
      <c r="B57" s="41">
        <v>12125799590.566923</v>
      </c>
      <c r="C57" s="66">
        <v>741658839.15239501</v>
      </c>
      <c r="D57" s="41">
        <v>1484020141.5455079</v>
      </c>
      <c r="E57" s="41">
        <v>2653544914.2846532</v>
      </c>
      <c r="F57" s="41">
        <v>372388874.87626052</v>
      </c>
      <c r="G57" s="41">
        <v>84128764.592948779</v>
      </c>
      <c r="H57" s="41">
        <v>730117300.66983521</v>
      </c>
      <c r="I57" s="41">
        <v>1366663374.1336303</v>
      </c>
      <c r="J57" s="41">
        <v>693023083.80345476</v>
      </c>
      <c r="K57" s="41">
        <v>120284844.09429851</v>
      </c>
      <c r="L57" s="41">
        <v>265389270.0420751</v>
      </c>
      <c r="M57" s="41">
        <v>333720639.1781112</v>
      </c>
      <c r="N57" s="41">
        <v>1126466450.4705129</v>
      </c>
      <c r="O57" s="41">
        <v>351487679.57051301</v>
      </c>
      <c r="P57" s="41">
        <v>774978770.89999998</v>
      </c>
      <c r="Q57" s="41">
        <v>392131057.49596852</v>
      </c>
      <c r="R57" s="41">
        <v>219608353.16167235</v>
      </c>
      <c r="S57" s="41">
        <v>591971272.9849999</v>
      </c>
      <c r="T57" s="41">
        <v>371860345.55097622</v>
      </c>
      <c r="U57" s="41">
        <v>441580117.24223071</v>
      </c>
      <c r="V57" s="41">
        <v>87485892.708789691</v>
      </c>
      <c r="W57" s="41">
        <v>49756054.578600876</v>
      </c>
      <c r="X57" s="41">
        <v>0</v>
      </c>
    </row>
    <row r="58" spans="1:24" x14ac:dyDescent="0.25">
      <c r="A58" s="33" t="s">
        <v>165</v>
      </c>
      <c r="B58" s="41">
        <v>1520083876.2384744</v>
      </c>
      <c r="C58" s="43">
        <v>97175630.034052223</v>
      </c>
      <c r="D58" s="44">
        <v>48414494.592027903</v>
      </c>
      <c r="E58" s="44">
        <v>418983291.44686902</v>
      </c>
      <c r="F58" s="44">
        <v>39909805.624082908</v>
      </c>
      <c r="G58" s="44">
        <v>11721576.594454268</v>
      </c>
      <c r="H58" s="44">
        <v>101161731.06079625</v>
      </c>
      <c r="I58" s="44">
        <v>215982579.79373562</v>
      </c>
      <c r="J58" s="44">
        <v>100024294.39143001</v>
      </c>
      <c r="K58" s="44">
        <v>17103388.479769997</v>
      </c>
      <c r="L58" s="44">
        <v>37164954.749458499</v>
      </c>
      <c r="M58" s="44">
        <v>35536862.780362912</v>
      </c>
      <c r="N58" s="44">
        <v>116644125.13737486</v>
      </c>
      <c r="O58" s="44">
        <v>35855737.737374872</v>
      </c>
      <c r="P58" s="44">
        <v>80788387.400000006</v>
      </c>
      <c r="Q58" s="44">
        <v>50900916.260038488</v>
      </c>
      <c r="R58" s="44">
        <v>26661135.514277212</v>
      </c>
      <c r="S58" s="44">
        <v>63395529.399999999</v>
      </c>
      <c r="T58" s="44">
        <v>58973040.102551743</v>
      </c>
      <c r="U58" s="44">
        <v>63228788.328263998</v>
      </c>
      <c r="V58" s="44">
        <v>9533043.5134920105</v>
      </c>
      <c r="W58" s="44">
        <v>7568688.4354365319</v>
      </c>
      <c r="X58" s="45">
        <v>0</v>
      </c>
    </row>
    <row r="59" spans="1:24" x14ac:dyDescent="0.25">
      <c r="A59" s="34" t="s">
        <v>34</v>
      </c>
      <c r="B59" s="41">
        <v>181825736.35222712</v>
      </c>
      <c r="C59" s="46">
        <v>23928944.894617189</v>
      </c>
      <c r="D59" s="47">
        <v>214695.96944178408</v>
      </c>
      <c r="E59" s="44">
        <v>55537190.069924533</v>
      </c>
      <c r="F59" s="47">
        <v>5106881.1419300027</v>
      </c>
      <c r="G59" s="47">
        <v>1989761.1456499998</v>
      </c>
      <c r="H59" s="47">
        <v>6290720.0145808309</v>
      </c>
      <c r="I59" s="47">
        <v>16366868.455851808</v>
      </c>
      <c r="J59" s="47">
        <v>7460380.8651100025</v>
      </c>
      <c r="K59" s="47">
        <v>2001189.2506859996</v>
      </c>
      <c r="L59" s="47">
        <v>5077344.9020225443</v>
      </c>
      <c r="M59" s="47">
        <v>4084825.7463420965</v>
      </c>
      <c r="N59" s="47">
        <v>18878626.530983195</v>
      </c>
      <c r="O59" s="47">
        <v>5808013.8309831973</v>
      </c>
      <c r="P59" s="47">
        <v>13070612.699999999</v>
      </c>
      <c r="Q59" s="47">
        <v>3194224.0642499998</v>
      </c>
      <c r="R59" s="47">
        <v>2479711.07559</v>
      </c>
      <c r="S59" s="47">
        <v>12881701.700000003</v>
      </c>
      <c r="T59" s="47">
        <v>6250022.4588696845</v>
      </c>
      <c r="U59" s="47">
        <v>7193674.8191519976</v>
      </c>
      <c r="V59" s="47">
        <v>2156744.6351199998</v>
      </c>
      <c r="W59" s="47">
        <v>732228.61210542638</v>
      </c>
      <c r="X59" s="48">
        <v>0</v>
      </c>
    </row>
    <row r="60" spans="1:24" x14ac:dyDescent="0.25">
      <c r="A60" s="34" t="s">
        <v>33</v>
      </c>
      <c r="B60" s="41">
        <v>239357013.39931878</v>
      </c>
      <c r="C60" s="46">
        <v>28309458.399995178</v>
      </c>
      <c r="D60" s="47">
        <v>33133.200000000004</v>
      </c>
      <c r="E60" s="44">
        <v>54704144.905137181</v>
      </c>
      <c r="F60" s="47">
        <v>8959691.2586399987</v>
      </c>
      <c r="G60" s="47">
        <v>1025394.5621400001</v>
      </c>
      <c r="H60" s="47">
        <v>24905454.396825459</v>
      </c>
      <c r="I60" s="47">
        <v>21635908.697212406</v>
      </c>
      <c r="J60" s="47">
        <v>13054630.640900001</v>
      </c>
      <c r="K60" s="47">
        <v>2455518.4908719994</v>
      </c>
      <c r="L60" s="47">
        <v>4880830.9454404768</v>
      </c>
      <c r="M60" s="47">
        <v>3823329.3101250473</v>
      </c>
      <c r="N60" s="47">
        <v>25892321.179337636</v>
      </c>
      <c r="O60" s="47">
        <v>9789809.279337639</v>
      </c>
      <c r="P60" s="47">
        <v>16102511.9</v>
      </c>
      <c r="Q60" s="47">
        <v>3899044.3725755904</v>
      </c>
      <c r="R60" s="47">
        <v>3672389.4786662129</v>
      </c>
      <c r="S60" s="47">
        <v>19492369.300000001</v>
      </c>
      <c r="T60" s="47">
        <v>8896068.5318017118</v>
      </c>
      <c r="U60" s="47">
        <v>10519869.154237</v>
      </c>
      <c r="V60" s="47">
        <v>2167384.3162767454</v>
      </c>
      <c r="W60" s="47">
        <v>1030072.2591360679</v>
      </c>
      <c r="X60" s="48">
        <v>0</v>
      </c>
    </row>
    <row r="61" spans="1:24" x14ac:dyDescent="0.25">
      <c r="A61" s="34" t="s">
        <v>32</v>
      </c>
      <c r="B61" s="41">
        <v>2311809452.6454234</v>
      </c>
      <c r="C61" s="43">
        <v>149198862.67593074</v>
      </c>
      <c r="D61" s="44">
        <v>534219803.27342999</v>
      </c>
      <c r="E61" s="44">
        <v>364811641.56858611</v>
      </c>
      <c r="F61" s="44">
        <v>45786862.924769998</v>
      </c>
      <c r="G61" s="44">
        <v>8740372.0276677236</v>
      </c>
      <c r="H61" s="44">
        <v>197512272.49694452</v>
      </c>
      <c r="I61" s="44">
        <v>263422067.32058352</v>
      </c>
      <c r="J61" s="44">
        <v>116607400.0918</v>
      </c>
      <c r="K61" s="44">
        <v>25258132.231179003</v>
      </c>
      <c r="L61" s="44">
        <v>47909548.565865375</v>
      </c>
      <c r="M61" s="44">
        <v>53264728.157774672</v>
      </c>
      <c r="N61" s="44">
        <v>181529339.8170239</v>
      </c>
      <c r="O61" s="44">
        <v>48752015.017023899</v>
      </c>
      <c r="P61" s="44">
        <v>132777324.8</v>
      </c>
      <c r="Q61" s="44">
        <v>74059509.132921904</v>
      </c>
      <c r="R61" s="44">
        <v>33092561.007785633</v>
      </c>
      <c r="S61" s="44">
        <v>79011192.869999975</v>
      </c>
      <c r="T61" s="44">
        <v>58872802.663042709</v>
      </c>
      <c r="U61" s="44">
        <v>48685920.921252795</v>
      </c>
      <c r="V61" s="44">
        <v>20925169.151847936</v>
      </c>
      <c r="W61" s="44">
        <v>8901265.7470173631</v>
      </c>
      <c r="X61" s="45">
        <v>0</v>
      </c>
    </row>
    <row r="62" spans="1:24" x14ac:dyDescent="0.25">
      <c r="A62" s="34" t="s">
        <v>31</v>
      </c>
      <c r="B62" s="41">
        <v>604624871.41691172</v>
      </c>
      <c r="C62" s="43">
        <v>39758692.720016524</v>
      </c>
      <c r="D62" s="44">
        <v>134824700.34617999</v>
      </c>
      <c r="E62" s="44">
        <v>112107739.04325029</v>
      </c>
      <c r="F62" s="44">
        <v>13313214.587080002</v>
      </c>
      <c r="G62" s="44">
        <v>2923452.3922899999</v>
      </c>
      <c r="H62" s="44">
        <v>24177826.215022407</v>
      </c>
      <c r="I62" s="44">
        <v>52469669.468562245</v>
      </c>
      <c r="J62" s="44">
        <v>31926125.233294539</v>
      </c>
      <c r="K62" s="44">
        <v>4949669.6340580005</v>
      </c>
      <c r="L62" s="44">
        <v>9442860.8155632224</v>
      </c>
      <c r="M62" s="44">
        <v>14156902.48893689</v>
      </c>
      <c r="N62" s="44">
        <v>56670796.002902091</v>
      </c>
      <c r="O62" s="44">
        <v>23027832.002902105</v>
      </c>
      <c r="P62" s="44">
        <v>33642964</v>
      </c>
      <c r="Q62" s="44">
        <v>15131086.472993018</v>
      </c>
      <c r="R62" s="44">
        <v>8410079.8489438724</v>
      </c>
      <c r="S62" s="44">
        <v>30433203.600000005</v>
      </c>
      <c r="T62" s="44">
        <v>19245531.902078651</v>
      </c>
      <c r="U62" s="44">
        <v>27152004.801052004</v>
      </c>
      <c r="V62" s="44">
        <v>4882260.2404512297</v>
      </c>
      <c r="W62" s="44">
        <v>2649055.604236898</v>
      </c>
      <c r="X62" s="45">
        <v>0</v>
      </c>
    </row>
    <row r="63" spans="1:24" x14ac:dyDescent="0.25">
      <c r="A63" s="34" t="s">
        <v>30</v>
      </c>
      <c r="B63" s="41">
        <v>303521528.64477617</v>
      </c>
      <c r="C63" s="46">
        <v>23980683.653269995</v>
      </c>
      <c r="D63" s="47">
        <v>297823.69001346611</v>
      </c>
      <c r="E63" s="44">
        <v>75293168.017445579</v>
      </c>
      <c r="F63" s="47">
        <v>12416506.868244138</v>
      </c>
      <c r="G63" s="47">
        <v>1972028.8361636726</v>
      </c>
      <c r="H63" s="47">
        <v>16012910.105107035</v>
      </c>
      <c r="I63" s="47">
        <v>37028387.547727734</v>
      </c>
      <c r="J63" s="47">
        <v>15572703.538853997</v>
      </c>
      <c r="K63" s="47">
        <v>4440648.1280199997</v>
      </c>
      <c r="L63" s="47">
        <v>7120585.0651530894</v>
      </c>
      <c r="M63" s="47">
        <v>8148626.156420067</v>
      </c>
      <c r="N63" s="47">
        <v>40121328.773572117</v>
      </c>
      <c r="O63" s="47">
        <v>11897584.073572129</v>
      </c>
      <c r="P63" s="47">
        <v>28223744.699999999</v>
      </c>
      <c r="Q63" s="47">
        <v>8665460.5976734366</v>
      </c>
      <c r="R63" s="47">
        <v>3014464.0513485298</v>
      </c>
      <c r="S63" s="47">
        <v>18920750.100000001</v>
      </c>
      <c r="T63" s="47">
        <v>11819483.319650011</v>
      </c>
      <c r="U63" s="47">
        <v>14532008.29932509</v>
      </c>
      <c r="V63" s="47">
        <v>2906593.2617016146</v>
      </c>
      <c r="W63" s="47">
        <v>1257368.6350865208</v>
      </c>
      <c r="X63" s="48">
        <v>0</v>
      </c>
    </row>
    <row r="64" spans="1:24" x14ac:dyDescent="0.25">
      <c r="A64" s="34" t="s">
        <v>29</v>
      </c>
      <c r="B64" s="41">
        <v>1272960317.9386671</v>
      </c>
      <c r="C64" s="46">
        <v>26896056.890432961</v>
      </c>
      <c r="D64" s="47">
        <v>222388590.44484392</v>
      </c>
      <c r="E64" s="44">
        <v>372649234.79376745</v>
      </c>
      <c r="F64" s="47">
        <v>33893356.709227011</v>
      </c>
      <c r="G64" s="47">
        <v>10461904.257904023</v>
      </c>
      <c r="H64" s="47">
        <v>54706232.882429421</v>
      </c>
      <c r="I64" s="47">
        <v>123192624.26295061</v>
      </c>
      <c r="J64" s="47">
        <v>57803343.093592718</v>
      </c>
      <c r="K64" s="47">
        <v>10647483.167843446</v>
      </c>
      <c r="L64" s="47">
        <v>27370676.497975431</v>
      </c>
      <c r="M64" s="47">
        <v>30401165.877277918</v>
      </c>
      <c r="N64" s="47">
        <v>95898292.913099512</v>
      </c>
      <c r="O64" s="47">
        <v>39867808.813099504</v>
      </c>
      <c r="P64" s="47">
        <v>56030484.100000001</v>
      </c>
      <c r="Q64" s="47">
        <v>30289462.380883571</v>
      </c>
      <c r="R64" s="47">
        <v>29987225.525504991</v>
      </c>
      <c r="S64" s="47">
        <v>57255702.900000006</v>
      </c>
      <c r="T64" s="47">
        <v>34545294.332929388</v>
      </c>
      <c r="U64" s="47">
        <v>42348958.758553334</v>
      </c>
      <c r="V64" s="47">
        <v>7248549.1909013288</v>
      </c>
      <c r="W64" s="47">
        <v>4976163.0585498419</v>
      </c>
      <c r="X64" s="48">
        <v>0</v>
      </c>
    </row>
    <row r="65" spans="1:24" x14ac:dyDescent="0.25">
      <c r="A65" s="33" t="s">
        <v>166</v>
      </c>
      <c r="B65" s="41">
        <v>341649508.91014701</v>
      </c>
      <c r="C65" s="43">
        <v>24585627.882778473</v>
      </c>
      <c r="D65" s="44">
        <v>781439.72809999983</v>
      </c>
      <c r="E65" s="44">
        <v>88856840.875368357</v>
      </c>
      <c r="F65" s="44">
        <v>11175899.553219996</v>
      </c>
      <c r="G65" s="44">
        <v>2723502.7418199992</v>
      </c>
      <c r="H65" s="44">
        <v>12738610.417622127</v>
      </c>
      <c r="I65" s="44">
        <v>42000511.170009471</v>
      </c>
      <c r="J65" s="44">
        <v>20970437.649003737</v>
      </c>
      <c r="K65" s="44">
        <v>4377535.9899399988</v>
      </c>
      <c r="L65" s="44">
        <v>6324643.347845301</v>
      </c>
      <c r="M65" s="44">
        <v>10804020.279187232</v>
      </c>
      <c r="N65" s="44">
        <v>38747234.583275706</v>
      </c>
      <c r="O65" s="44">
        <v>12491691.683275698</v>
      </c>
      <c r="P65" s="44">
        <v>26255542.900000002</v>
      </c>
      <c r="Q65" s="44">
        <v>5880280.1215731241</v>
      </c>
      <c r="R65" s="44">
        <v>6559708.9580237549</v>
      </c>
      <c r="S65" s="44">
        <v>26786258.699999996</v>
      </c>
      <c r="T65" s="44">
        <v>14086769.214161079</v>
      </c>
      <c r="U65" s="44">
        <v>18813185.687796634</v>
      </c>
      <c r="V65" s="44">
        <v>2997540.0262366082</v>
      </c>
      <c r="W65" s="44">
        <v>2439461.9841853851</v>
      </c>
      <c r="X65" s="45">
        <v>0</v>
      </c>
    </row>
    <row r="66" spans="1:24" x14ac:dyDescent="0.25">
      <c r="A66" s="33" t="s">
        <v>167</v>
      </c>
      <c r="B66" s="41">
        <v>1441531333.5794501</v>
      </c>
      <c r="C66" s="43">
        <v>37229920.977570131</v>
      </c>
      <c r="D66" s="44">
        <v>1011232.2882725347</v>
      </c>
      <c r="E66" s="44">
        <v>389859782.98810184</v>
      </c>
      <c r="F66" s="44">
        <v>42703453.491549388</v>
      </c>
      <c r="G66" s="44">
        <v>10704228.284776736</v>
      </c>
      <c r="H66" s="44">
        <v>70893397.242759973</v>
      </c>
      <c r="I66" s="44">
        <v>219676446.92627263</v>
      </c>
      <c r="J66" s="44">
        <v>85043222.129619077</v>
      </c>
      <c r="K66" s="44">
        <v>12503657.118240001</v>
      </c>
      <c r="L66" s="44">
        <v>46299184.503362894</v>
      </c>
      <c r="M66" s="44">
        <v>56450628.009465225</v>
      </c>
      <c r="N66" s="44">
        <v>167419925.49272716</v>
      </c>
      <c r="O66" s="44">
        <v>41541377.092727162</v>
      </c>
      <c r="P66" s="44">
        <v>125878548.40000001</v>
      </c>
      <c r="Q66" s="44">
        <v>89453423.252114743</v>
      </c>
      <c r="R66" s="44">
        <v>33436864.167692922</v>
      </c>
      <c r="S66" s="44">
        <v>65075311.099999994</v>
      </c>
      <c r="T66" s="44">
        <v>41090568.634192705</v>
      </c>
      <c r="U66" s="44">
        <v>54820885.38917999</v>
      </c>
      <c r="V66" s="44">
        <v>11390899.197809242</v>
      </c>
      <c r="W66" s="44">
        <v>6468302.3857429167</v>
      </c>
      <c r="X66" s="45">
        <v>0</v>
      </c>
    </row>
    <row r="67" spans="1:24" x14ac:dyDescent="0.25">
      <c r="A67" s="33" t="s">
        <v>168</v>
      </c>
      <c r="B67" s="41">
        <v>887698545.70441401</v>
      </c>
      <c r="C67" s="46">
        <v>76481296.039485365</v>
      </c>
      <c r="D67" s="47">
        <v>297016521.56564593</v>
      </c>
      <c r="E67" s="44">
        <v>111769846.67558032</v>
      </c>
      <c r="F67" s="47">
        <v>28506339.588999987</v>
      </c>
      <c r="G67" s="47">
        <v>4708174.6463230457</v>
      </c>
      <c r="H67" s="47">
        <v>58508697.9915995</v>
      </c>
      <c r="I67" s="47">
        <v>53860050.637656525</v>
      </c>
      <c r="J67" s="47">
        <v>39208670.356859997</v>
      </c>
      <c r="K67" s="47">
        <v>8861353.6916019991</v>
      </c>
      <c r="L67" s="47">
        <v>11033952.500008829</v>
      </c>
      <c r="M67" s="47">
        <v>15962501.278592568</v>
      </c>
      <c r="N67" s="47">
        <v>55755586.906771183</v>
      </c>
      <c r="O67" s="47">
        <v>14459007.006771186</v>
      </c>
      <c r="P67" s="47">
        <v>41296579.899999999</v>
      </c>
      <c r="Q67" s="47">
        <v>15301468.148283649</v>
      </c>
      <c r="R67" s="47">
        <v>7805865.7506441139</v>
      </c>
      <c r="S67" s="47">
        <v>41645616.519999996</v>
      </c>
      <c r="T67" s="47">
        <v>24080673.785076998</v>
      </c>
      <c r="U67" s="47">
        <v>30482765.442095</v>
      </c>
      <c r="V67" s="47">
        <v>4392116.4967713784</v>
      </c>
      <c r="W67" s="47">
        <v>2317047.682417647</v>
      </c>
      <c r="X67" s="48">
        <v>0</v>
      </c>
    </row>
    <row r="68" spans="1:24" x14ac:dyDescent="0.25">
      <c r="A68" s="34" t="s">
        <v>28</v>
      </c>
      <c r="B68" s="41">
        <v>384256186.21632034</v>
      </c>
      <c r="C68" s="46">
        <v>47576414.913601801</v>
      </c>
      <c r="D68" s="47">
        <v>548162.34573176876</v>
      </c>
      <c r="E68" s="44">
        <v>74525840.925622821</v>
      </c>
      <c r="F68" s="47">
        <v>8414749.5151400007</v>
      </c>
      <c r="G68" s="47">
        <v>2175319.0885378844</v>
      </c>
      <c r="H68" s="47">
        <v>24939180.99519667</v>
      </c>
      <c r="I68" s="47">
        <v>51853969.857133947</v>
      </c>
      <c r="J68" s="47">
        <v>25753736.447701864</v>
      </c>
      <c r="K68" s="47">
        <v>5177620.4190245531</v>
      </c>
      <c r="L68" s="47">
        <v>10293970.146915777</v>
      </c>
      <c r="M68" s="47">
        <v>9120517.2108762842</v>
      </c>
      <c r="N68" s="47">
        <v>40822312.867055222</v>
      </c>
      <c r="O68" s="47">
        <v>12491135.167055212</v>
      </c>
      <c r="P68" s="47">
        <v>28331177.699999999</v>
      </c>
      <c r="Q68" s="47">
        <v>11819991.412996007</v>
      </c>
      <c r="R68" s="47">
        <v>6994132.5408166675</v>
      </c>
      <c r="S68" s="47">
        <v>23830043.5</v>
      </c>
      <c r="T68" s="47">
        <v>13665163.787667634</v>
      </c>
      <c r="U68" s="47">
        <v>21171447.947778158</v>
      </c>
      <c r="V68" s="47">
        <v>3999581.8601140007</v>
      </c>
      <c r="W68" s="47">
        <v>1574030.4344093045</v>
      </c>
      <c r="X68" s="48">
        <v>0</v>
      </c>
    </row>
    <row r="69" spans="1:24" x14ac:dyDescent="0.25">
      <c r="A69" s="34" t="s">
        <v>27</v>
      </c>
      <c r="B69" s="41">
        <v>1502177094.1624141</v>
      </c>
      <c r="C69" s="43">
        <v>59456853.040577725</v>
      </c>
      <c r="D69" s="44">
        <v>222552839.86555976</v>
      </c>
      <c r="E69" s="44">
        <v>302873979.17798007</v>
      </c>
      <c r="F69" s="44">
        <v>48716177.102952018</v>
      </c>
      <c r="G69" s="44">
        <v>16928300.546105102</v>
      </c>
      <c r="H69" s="44">
        <v>75015895.293610454</v>
      </c>
      <c r="I69" s="44">
        <v>147219435.39770988</v>
      </c>
      <c r="J69" s="44">
        <v>102392050.35786001</v>
      </c>
      <c r="K69" s="44">
        <v>12188801.743702419</v>
      </c>
      <c r="L69" s="44">
        <v>30899680.543613356</v>
      </c>
      <c r="M69" s="44">
        <v>58947566.884717211</v>
      </c>
      <c r="N69" s="44">
        <v>169476673.22701743</v>
      </c>
      <c r="O69" s="44">
        <v>61883200.027017444</v>
      </c>
      <c r="P69" s="44">
        <v>107593473.2</v>
      </c>
      <c r="Q69" s="44">
        <v>51954232.359536953</v>
      </c>
      <c r="R69" s="44">
        <v>41458248.429775462</v>
      </c>
      <c r="S69" s="44">
        <v>63054262.099999994</v>
      </c>
      <c r="T69" s="44">
        <v>39142984.931289569</v>
      </c>
      <c r="U69" s="44">
        <v>47879276.449318007</v>
      </c>
      <c r="V69" s="44">
        <v>7010097.4881316032</v>
      </c>
      <c r="W69" s="44">
        <v>5009739.2229574136</v>
      </c>
      <c r="X69" s="45">
        <v>0</v>
      </c>
    </row>
    <row r="70" spans="1:24" x14ac:dyDescent="0.25">
      <c r="A70" s="35" t="s">
        <v>26</v>
      </c>
      <c r="B70" s="41">
        <v>749595178.96612418</v>
      </c>
      <c r="C70" s="43">
        <v>81967249.331953824</v>
      </c>
      <c r="D70" s="44">
        <v>17983447.221861005</v>
      </c>
      <c r="E70" s="44">
        <v>137894920.10474449</v>
      </c>
      <c r="F70" s="44">
        <v>65381514.560425103</v>
      </c>
      <c r="G70" s="44">
        <v>5020776.1881650193</v>
      </c>
      <c r="H70" s="44">
        <v>39285279.683776662</v>
      </c>
      <c r="I70" s="44">
        <v>78632589.31376712</v>
      </c>
      <c r="J70" s="44">
        <v>54911478.096025087</v>
      </c>
      <c r="K70" s="44">
        <v>7438941.9129610937</v>
      </c>
      <c r="L70" s="44">
        <v>13314062.998935619</v>
      </c>
      <c r="M70" s="44">
        <v>22347519.717199344</v>
      </c>
      <c r="N70" s="44">
        <v>77821778.579800129</v>
      </c>
      <c r="O70" s="44">
        <v>22006713.279800143</v>
      </c>
      <c r="P70" s="44">
        <v>55815065.299999997</v>
      </c>
      <c r="Q70" s="44">
        <v>17219434.794659555</v>
      </c>
      <c r="R70" s="44">
        <v>9926445.1504830196</v>
      </c>
      <c r="S70" s="44">
        <v>49831053.610999994</v>
      </c>
      <c r="T70" s="44">
        <v>25421245.440249711</v>
      </c>
      <c r="U70" s="44">
        <v>37769728.195950747</v>
      </c>
      <c r="V70" s="44">
        <v>4699196.7160300007</v>
      </c>
      <c r="W70" s="44">
        <v>2728517.348136663</v>
      </c>
      <c r="X70" s="45">
        <v>0</v>
      </c>
    </row>
    <row r="71" spans="1:24" x14ac:dyDescent="0.25">
      <c r="A71" s="35" t="s">
        <v>25</v>
      </c>
      <c r="B71" s="41">
        <v>384708946.39225358</v>
      </c>
      <c r="C71" s="50">
        <v>25113147.698113006</v>
      </c>
      <c r="D71" s="51">
        <v>3733257.0143999998</v>
      </c>
      <c r="E71" s="44">
        <v>93677293.692275524</v>
      </c>
      <c r="F71" s="51">
        <v>8104421.950000003</v>
      </c>
      <c r="G71" s="51">
        <v>3033973.2809512923</v>
      </c>
      <c r="H71" s="51">
        <v>23969091.873563938</v>
      </c>
      <c r="I71" s="51">
        <v>43322265.284456633</v>
      </c>
      <c r="J71" s="51">
        <v>22294610.91140379</v>
      </c>
      <c r="K71" s="51">
        <v>2880903.8363999999</v>
      </c>
      <c r="L71" s="51">
        <v>8256974.4599147048</v>
      </c>
      <c r="M71" s="51">
        <v>10671445.280833798</v>
      </c>
      <c r="N71" s="51">
        <v>40788108.459572889</v>
      </c>
      <c r="O71" s="51">
        <v>11615754.559572881</v>
      </c>
      <c r="P71" s="51">
        <v>29172353.900000002</v>
      </c>
      <c r="Q71" s="51">
        <v>14362524.125468498</v>
      </c>
      <c r="R71" s="51">
        <v>6109521.6621199995</v>
      </c>
      <c r="S71" s="51">
        <v>40358277.583999999</v>
      </c>
      <c r="T71" s="51">
        <v>15770696.447414577</v>
      </c>
      <c r="U71" s="51">
        <v>16981603.048276</v>
      </c>
      <c r="V71" s="51">
        <v>3176716.6139059998</v>
      </c>
      <c r="W71" s="51">
        <v>2104113.1691829055</v>
      </c>
      <c r="X71" s="52">
        <v>0</v>
      </c>
    </row>
    <row r="72" spans="1:24" s="18" customFormat="1" ht="31.5" x14ac:dyDescent="0.25">
      <c r="A72" s="33" t="s">
        <v>4</v>
      </c>
      <c r="B72" s="41">
        <v>11182523957.781427</v>
      </c>
      <c r="C72" s="67">
        <v>204106721.18508011</v>
      </c>
      <c r="D72" s="67">
        <v>4079600506.3100433</v>
      </c>
      <c r="E72" s="41">
        <v>1491196744.7740834</v>
      </c>
      <c r="F72" s="67">
        <v>321867681.31922102</v>
      </c>
      <c r="G72" s="67">
        <v>49874330.352321625</v>
      </c>
      <c r="H72" s="67">
        <v>850830304.66253448</v>
      </c>
      <c r="I72" s="67">
        <v>928924832.2746582</v>
      </c>
      <c r="J72" s="67">
        <v>738773807.8069551</v>
      </c>
      <c r="K72" s="67">
        <v>69860067.336269632</v>
      </c>
      <c r="L72" s="67">
        <v>133828813.41520786</v>
      </c>
      <c r="M72" s="67">
        <v>218214629.13661259</v>
      </c>
      <c r="N72" s="67">
        <v>604654075.79952776</v>
      </c>
      <c r="O72" s="67">
        <v>219005968.69952759</v>
      </c>
      <c r="P72" s="67">
        <v>385648107.10000008</v>
      </c>
      <c r="Q72" s="67">
        <v>279344056.96527696</v>
      </c>
      <c r="R72" s="67">
        <v>264706617.63460892</v>
      </c>
      <c r="S72" s="67">
        <v>367047697.73359996</v>
      </c>
      <c r="T72" s="67">
        <v>221219619.78486425</v>
      </c>
      <c r="U72" s="67">
        <v>280452970.47028446</v>
      </c>
      <c r="V72" s="67">
        <v>50295022.536646329</v>
      </c>
      <c r="W72" s="67">
        <v>27725458.283628587</v>
      </c>
      <c r="X72" s="71">
        <v>0</v>
      </c>
    </row>
    <row r="73" spans="1:24" x14ac:dyDescent="0.25">
      <c r="A73" s="36" t="s">
        <v>169</v>
      </c>
      <c r="B73" s="41">
        <v>215359273.58923319</v>
      </c>
      <c r="C73" s="43">
        <v>21473886.850924797</v>
      </c>
      <c r="D73" s="44">
        <v>1771337.5073299999</v>
      </c>
      <c r="E73" s="44">
        <v>43740373.353929989</v>
      </c>
      <c r="F73" s="44">
        <v>14995823.267569998</v>
      </c>
      <c r="G73" s="44">
        <v>1617516.9281680002</v>
      </c>
      <c r="H73" s="44">
        <v>7836828.7973649874</v>
      </c>
      <c r="I73" s="44">
        <v>20162961.761350133</v>
      </c>
      <c r="J73" s="44">
        <v>20896546.628320005</v>
      </c>
      <c r="K73" s="44">
        <v>1811627.0845500003</v>
      </c>
      <c r="L73" s="44">
        <v>5743819.854511179</v>
      </c>
      <c r="M73" s="44">
        <v>5777456.0164879151</v>
      </c>
      <c r="N73" s="44">
        <v>17200951.548566885</v>
      </c>
      <c r="O73" s="44">
        <v>4616348.648566884</v>
      </c>
      <c r="P73" s="44">
        <v>12584602.9</v>
      </c>
      <c r="Q73" s="44">
        <v>2867855.04269</v>
      </c>
      <c r="R73" s="44">
        <v>2510216.911693885</v>
      </c>
      <c r="S73" s="44">
        <v>19828967.933599997</v>
      </c>
      <c r="T73" s="44">
        <v>9814004.6248434149</v>
      </c>
      <c r="U73" s="44">
        <v>14183998.328572001</v>
      </c>
      <c r="V73" s="44">
        <v>2345909.0617210288</v>
      </c>
      <c r="W73" s="44">
        <v>779192.0870389546</v>
      </c>
      <c r="X73" s="45">
        <v>0</v>
      </c>
    </row>
    <row r="74" spans="1:24" x14ac:dyDescent="0.25">
      <c r="A74" s="11" t="s">
        <v>24</v>
      </c>
      <c r="B74" s="41">
        <v>2343825372.5597706</v>
      </c>
      <c r="C74" s="46">
        <v>50775296.574434072</v>
      </c>
      <c r="D74" s="47">
        <v>33310743.434599996</v>
      </c>
      <c r="E74" s="44">
        <v>661830011.61184764</v>
      </c>
      <c r="F74" s="47">
        <v>94404199.020709962</v>
      </c>
      <c r="G74" s="47">
        <v>19494431.882678732</v>
      </c>
      <c r="H74" s="47">
        <v>89261967.266918376</v>
      </c>
      <c r="I74" s="47">
        <v>365772544.3469156</v>
      </c>
      <c r="J74" s="47">
        <v>186353615.47977602</v>
      </c>
      <c r="K74" s="47">
        <v>23924279.791740891</v>
      </c>
      <c r="L74" s="47">
        <v>54682780.409296736</v>
      </c>
      <c r="M74" s="47">
        <v>90304406.328707889</v>
      </c>
      <c r="N74" s="47">
        <v>233334947.62811798</v>
      </c>
      <c r="O74" s="47">
        <v>96250453.428117961</v>
      </c>
      <c r="P74" s="47">
        <v>137084494.19999999</v>
      </c>
      <c r="Q74" s="47">
        <v>83575015.528399035</v>
      </c>
      <c r="R74" s="47">
        <v>54647118.391323775</v>
      </c>
      <c r="S74" s="47">
        <v>126379496.20000003</v>
      </c>
      <c r="T74" s="47">
        <v>65460454.880422696</v>
      </c>
      <c r="U74" s="47">
        <v>82370539.529058993</v>
      </c>
      <c r="V74" s="47">
        <v>14880418.614615999</v>
      </c>
      <c r="W74" s="47">
        <v>13063105.640206188</v>
      </c>
      <c r="X74" s="48">
        <v>0</v>
      </c>
    </row>
    <row r="75" spans="1:24" x14ac:dyDescent="0.25">
      <c r="A75" s="36" t="s">
        <v>170</v>
      </c>
      <c r="B75" s="41">
        <v>7170550792.4528847</v>
      </c>
      <c r="C75" s="43">
        <v>49836306.066746712</v>
      </c>
      <c r="D75" s="44">
        <v>4014822504.5253911</v>
      </c>
      <c r="E75" s="44">
        <v>306312538.64901245</v>
      </c>
      <c r="F75" s="44">
        <v>156965408.7835328</v>
      </c>
      <c r="G75" s="44">
        <v>14899604.173335485</v>
      </c>
      <c r="H75" s="44">
        <v>682724766.54307985</v>
      </c>
      <c r="I75" s="44">
        <v>385754128.05592036</v>
      </c>
      <c r="J75" s="44">
        <v>435929121.53093266</v>
      </c>
      <c r="K75" s="44">
        <v>35192279.262015</v>
      </c>
      <c r="L75" s="44">
        <v>46045764.006704181</v>
      </c>
      <c r="M75" s="44">
        <v>82211345.504341036</v>
      </c>
      <c r="N75" s="44">
        <v>219457835.41938406</v>
      </c>
      <c r="O75" s="44">
        <v>66455575.91938401</v>
      </c>
      <c r="P75" s="44">
        <v>153002259.5</v>
      </c>
      <c r="Q75" s="44">
        <v>143493307.9362354</v>
      </c>
      <c r="R75" s="44">
        <v>188024100.20039171</v>
      </c>
      <c r="S75" s="44">
        <v>154503736.89999998</v>
      </c>
      <c r="T75" s="44">
        <v>100515007.33641702</v>
      </c>
      <c r="U75" s="44">
        <v>121909285.55620244</v>
      </c>
      <c r="V75" s="44">
        <v>24043566.316572003</v>
      </c>
      <c r="W75" s="44">
        <v>7910185.6866697306</v>
      </c>
      <c r="X75" s="45">
        <v>0</v>
      </c>
    </row>
    <row r="76" spans="1:24" ht="31.5" x14ac:dyDescent="0.25">
      <c r="A76" s="34" t="s">
        <v>94</v>
      </c>
      <c r="B76" s="41">
        <v>3598451778.8076372</v>
      </c>
      <c r="C76" s="46">
        <v>8739873.928363502</v>
      </c>
      <c r="D76" s="47">
        <v>2358200507.133461</v>
      </c>
      <c r="E76" s="44">
        <v>91488482.266348571</v>
      </c>
      <c r="F76" s="47">
        <v>94074784.110182792</v>
      </c>
      <c r="G76" s="47">
        <v>7576465.5264200009</v>
      </c>
      <c r="H76" s="47">
        <v>220564065.77193558</v>
      </c>
      <c r="I76" s="47">
        <v>96046316.593231961</v>
      </c>
      <c r="J76" s="47">
        <v>214380598.88946712</v>
      </c>
      <c r="K76" s="47">
        <v>16554722.481320001</v>
      </c>
      <c r="L76" s="47">
        <v>21262573.844179768</v>
      </c>
      <c r="M76" s="47">
        <v>44406306.433340155</v>
      </c>
      <c r="N76" s="47">
        <v>109775197.40394527</v>
      </c>
      <c r="O76" s="47">
        <v>30380045.303945288</v>
      </c>
      <c r="P76" s="47">
        <v>79395152.099999994</v>
      </c>
      <c r="Q76" s="47">
        <v>27261674.562333826</v>
      </c>
      <c r="R76" s="47">
        <v>89209182.579342559</v>
      </c>
      <c r="S76" s="47">
        <v>66613740.599999987</v>
      </c>
      <c r="T76" s="47">
        <v>49820038.291303873</v>
      </c>
      <c r="U76" s="47">
        <v>66565175.345541082</v>
      </c>
      <c r="V76" s="47">
        <v>12438344.172699999</v>
      </c>
      <c r="W76" s="47">
        <v>3473728.8742207023</v>
      </c>
      <c r="X76" s="48">
        <v>0</v>
      </c>
    </row>
    <row r="77" spans="1:24" ht="31.5" x14ac:dyDescent="0.25">
      <c r="A77" s="34" t="s">
        <v>22</v>
      </c>
      <c r="B77" s="41">
        <v>2466225814.3996668</v>
      </c>
      <c r="C77" s="46">
        <v>3374938.7593032001</v>
      </c>
      <c r="D77" s="47">
        <v>1500812547.3172498</v>
      </c>
      <c r="E77" s="44">
        <v>41927979.498579994</v>
      </c>
      <c r="F77" s="47">
        <v>36082491.858350001</v>
      </c>
      <c r="G77" s="47">
        <v>3628927.2477099998</v>
      </c>
      <c r="H77" s="47">
        <v>379830216.79514623</v>
      </c>
      <c r="I77" s="47">
        <v>151862307.48104608</v>
      </c>
      <c r="J77" s="47">
        <v>115033861.73740196</v>
      </c>
      <c r="K77" s="47">
        <v>6254939.2920600008</v>
      </c>
      <c r="L77" s="47">
        <v>9468068.9669144172</v>
      </c>
      <c r="M77" s="47">
        <v>10964353.677724747</v>
      </c>
      <c r="N77" s="47">
        <v>23943758.208491072</v>
      </c>
      <c r="O77" s="47">
        <v>6851042.6084910706</v>
      </c>
      <c r="P77" s="47">
        <v>17092715.600000001</v>
      </c>
      <c r="Q77" s="47">
        <v>9688948.3211088814</v>
      </c>
      <c r="R77" s="47">
        <v>77512751.040539131</v>
      </c>
      <c r="S77" s="47">
        <v>39183730.800000004</v>
      </c>
      <c r="T77" s="47">
        <v>20584724.011569105</v>
      </c>
      <c r="U77" s="47">
        <v>29633117.666388001</v>
      </c>
      <c r="V77" s="47">
        <v>5541225.44936</v>
      </c>
      <c r="W77" s="47">
        <v>896926.27072450414</v>
      </c>
      <c r="X77" s="48">
        <v>0</v>
      </c>
    </row>
    <row r="78" spans="1:24" ht="63" x14ac:dyDescent="0.25">
      <c r="A78" s="34" t="s">
        <v>9</v>
      </c>
      <c r="B78" s="41">
        <v>1105873198.5847566</v>
      </c>
      <c r="C78" s="43">
        <v>37721493.379079998</v>
      </c>
      <c r="D78" s="44">
        <v>155809450.07468003</v>
      </c>
      <c r="E78" s="44">
        <v>172896076.88408279</v>
      </c>
      <c r="F78" s="44">
        <v>26808132.814999998</v>
      </c>
      <c r="G78" s="44">
        <v>3694211.3992054863</v>
      </c>
      <c r="H78" s="44">
        <v>82330483.975997984</v>
      </c>
      <c r="I78" s="44">
        <v>137845503.98164243</v>
      </c>
      <c r="J78" s="44">
        <v>106514660.90406334</v>
      </c>
      <c r="K78" s="44">
        <v>12382617.488635</v>
      </c>
      <c r="L78" s="44">
        <v>15315121.195609991</v>
      </c>
      <c r="M78" s="44">
        <v>26840685.393276144</v>
      </c>
      <c r="N78" s="44">
        <v>85738878.846126899</v>
      </c>
      <c r="O78" s="44">
        <v>29224487.04612688</v>
      </c>
      <c r="P78" s="44">
        <v>56514391.800000004</v>
      </c>
      <c r="Q78" s="44">
        <v>106542685.05279267</v>
      </c>
      <c r="R78" s="44">
        <v>21302166.580510005</v>
      </c>
      <c r="S78" s="44">
        <v>48706265.600000009</v>
      </c>
      <c r="T78" s="44">
        <v>30110245.033544041</v>
      </c>
      <c r="U78" s="44">
        <v>25710992.744273346</v>
      </c>
      <c r="V78" s="44">
        <v>6063996.6945119994</v>
      </c>
      <c r="W78" s="44">
        <v>3539530.5417245254</v>
      </c>
      <c r="X78" s="45">
        <v>0</v>
      </c>
    </row>
    <row r="79" spans="1:24" x14ac:dyDescent="0.25">
      <c r="A79" s="36" t="s">
        <v>171</v>
      </c>
      <c r="B79" s="41">
        <v>1452788519.1795366</v>
      </c>
      <c r="C79" s="46">
        <v>82021231.692974582</v>
      </c>
      <c r="D79" s="47">
        <v>29695920.842721507</v>
      </c>
      <c r="E79" s="44">
        <v>479313821.15929353</v>
      </c>
      <c r="F79" s="47">
        <v>55502250.247408345</v>
      </c>
      <c r="G79" s="47">
        <v>13862777.368139401</v>
      </c>
      <c r="H79" s="47">
        <v>71006742.055171311</v>
      </c>
      <c r="I79" s="47">
        <v>157235198.11047199</v>
      </c>
      <c r="J79" s="47">
        <v>95594524.167926461</v>
      </c>
      <c r="K79" s="47">
        <v>8931881.1979637221</v>
      </c>
      <c r="L79" s="47">
        <v>27356449.14469577</v>
      </c>
      <c r="M79" s="47">
        <v>39921421.287075728</v>
      </c>
      <c r="N79" s="47">
        <v>134660341.20345873</v>
      </c>
      <c r="O79" s="47">
        <v>51683590.703458726</v>
      </c>
      <c r="P79" s="47">
        <v>82976750.5</v>
      </c>
      <c r="Q79" s="47">
        <v>49407878.457952559</v>
      </c>
      <c r="R79" s="47">
        <v>19525182.131199554</v>
      </c>
      <c r="S79" s="47">
        <v>66335496.700000003</v>
      </c>
      <c r="T79" s="47">
        <v>45430152.943181075</v>
      </c>
      <c r="U79" s="47">
        <v>61989147.056451</v>
      </c>
      <c r="V79" s="47">
        <v>9025128.5437372979</v>
      </c>
      <c r="W79" s="47">
        <v>5972974.8697137162</v>
      </c>
      <c r="X79" s="48">
        <v>0</v>
      </c>
    </row>
    <row r="80" spans="1:24" s="18" customFormat="1" ht="31.5" x14ac:dyDescent="0.25">
      <c r="A80" s="37" t="s">
        <v>5</v>
      </c>
      <c r="B80" s="41">
        <v>7849446088.1231155</v>
      </c>
      <c r="C80" s="67">
        <v>343000455.82773757</v>
      </c>
      <c r="D80" s="67">
        <v>1336036242.992105</v>
      </c>
      <c r="E80" s="41">
        <v>1477061365.5961504</v>
      </c>
      <c r="F80" s="67">
        <v>308672346.96507061</v>
      </c>
      <c r="G80" s="67">
        <v>48208228.563264936</v>
      </c>
      <c r="H80" s="67">
        <v>381155169.40877461</v>
      </c>
      <c r="I80" s="67">
        <v>751538017.00314152</v>
      </c>
      <c r="J80" s="67">
        <v>629964792.82823491</v>
      </c>
      <c r="K80" s="67">
        <v>59787151.770200104</v>
      </c>
      <c r="L80" s="67">
        <v>149639198.11463353</v>
      </c>
      <c r="M80" s="67">
        <v>211624076.16015655</v>
      </c>
      <c r="N80" s="67">
        <v>645739346.15967131</v>
      </c>
      <c r="O80" s="67">
        <v>257091204.75967142</v>
      </c>
      <c r="P80" s="67">
        <v>388648141.39999998</v>
      </c>
      <c r="Q80" s="67">
        <v>214744123.32365927</v>
      </c>
      <c r="R80" s="67">
        <v>185780193.81764376</v>
      </c>
      <c r="S80" s="67">
        <v>450456749.90282881</v>
      </c>
      <c r="T80" s="67">
        <v>262057762.00183737</v>
      </c>
      <c r="U80" s="67">
        <v>311547911.91549987</v>
      </c>
      <c r="V80" s="67">
        <v>51016418.78135968</v>
      </c>
      <c r="W80" s="67">
        <v>31416536.991144244</v>
      </c>
      <c r="X80" s="67">
        <v>0</v>
      </c>
    </row>
    <row r="81" spans="1:24" x14ac:dyDescent="0.25">
      <c r="A81" s="11" t="s">
        <v>21</v>
      </c>
      <c r="B81" s="41">
        <v>49604421.697090358</v>
      </c>
      <c r="C81" s="43">
        <v>5827642.3469129354</v>
      </c>
      <c r="D81" s="44">
        <v>556401.0700500001</v>
      </c>
      <c r="E81" s="44">
        <v>2160640.0961724408</v>
      </c>
      <c r="F81" s="44">
        <v>1790645.7943000002</v>
      </c>
      <c r="G81" s="44">
        <v>273891.56185000006</v>
      </c>
      <c r="H81" s="44">
        <v>3344522.1091307523</v>
      </c>
      <c r="I81" s="44">
        <v>7386541.3698589336</v>
      </c>
      <c r="J81" s="44">
        <v>2347823.4376134081</v>
      </c>
      <c r="K81" s="44">
        <v>737645.37390954164</v>
      </c>
      <c r="L81" s="44">
        <v>816974.79945816903</v>
      </c>
      <c r="M81" s="44">
        <v>1299973.6316713565</v>
      </c>
      <c r="N81" s="44">
        <v>4804661.7052836949</v>
      </c>
      <c r="O81" s="44">
        <v>1897468.4052836951</v>
      </c>
      <c r="P81" s="44">
        <v>2907193.3</v>
      </c>
      <c r="Q81" s="44">
        <v>686549.80716000008</v>
      </c>
      <c r="R81" s="44">
        <v>636813.79445839999</v>
      </c>
      <c r="S81" s="44">
        <v>8402275.4200000018</v>
      </c>
      <c r="T81" s="44">
        <v>4421067.3049873486</v>
      </c>
      <c r="U81" s="44">
        <v>3046041.3225999996</v>
      </c>
      <c r="V81" s="44">
        <v>950994.39607000002</v>
      </c>
      <c r="W81" s="44">
        <v>113316.35560336831</v>
      </c>
      <c r="X81" s="45">
        <v>0</v>
      </c>
    </row>
    <row r="82" spans="1:24" x14ac:dyDescent="0.25">
      <c r="A82" s="11" t="s">
        <v>20</v>
      </c>
      <c r="B82" s="41">
        <v>67130865.438118234</v>
      </c>
      <c r="C82" s="46">
        <v>3457484.8961709994</v>
      </c>
      <c r="D82" s="47">
        <v>14264399.79661</v>
      </c>
      <c r="E82" s="44">
        <v>511308.95734179148</v>
      </c>
      <c r="F82" s="47">
        <v>1456617.1825199998</v>
      </c>
      <c r="G82" s="47">
        <v>135045.96732999998</v>
      </c>
      <c r="H82" s="47">
        <v>3574410.8624558132</v>
      </c>
      <c r="I82" s="47">
        <v>4983733.3850456625</v>
      </c>
      <c r="J82" s="47">
        <v>1191049.4533599997</v>
      </c>
      <c r="K82" s="47">
        <v>476911.0272340746</v>
      </c>
      <c r="L82" s="47">
        <v>1111225.4405711805</v>
      </c>
      <c r="M82" s="47">
        <v>2176085.838709869</v>
      </c>
      <c r="N82" s="47">
        <v>5406659.9014960453</v>
      </c>
      <c r="O82" s="47">
        <v>627064.20149604441</v>
      </c>
      <c r="P82" s="47">
        <v>4779595.7</v>
      </c>
      <c r="Q82" s="47">
        <v>603993.19567000004</v>
      </c>
      <c r="R82" s="47">
        <v>432378.52236592001</v>
      </c>
      <c r="S82" s="47">
        <v>12412197.482828833</v>
      </c>
      <c r="T82" s="47">
        <v>7009350.4119385313</v>
      </c>
      <c r="U82" s="47">
        <v>6563498.7339400006</v>
      </c>
      <c r="V82" s="47">
        <v>1206583.0695511717</v>
      </c>
      <c r="W82" s="47">
        <v>157931.31297834247</v>
      </c>
      <c r="X82" s="48">
        <v>0</v>
      </c>
    </row>
    <row r="83" spans="1:24" x14ac:dyDescent="0.25">
      <c r="A83" s="11" t="s">
        <v>19</v>
      </c>
      <c r="B83" s="41">
        <v>222588527.74049586</v>
      </c>
      <c r="C83" s="46">
        <v>7338904.0235307999</v>
      </c>
      <c r="D83" s="47">
        <v>25877422.437739998</v>
      </c>
      <c r="E83" s="44">
        <v>42042335.044335067</v>
      </c>
      <c r="F83" s="47">
        <v>30047456.324194048</v>
      </c>
      <c r="G83" s="47">
        <v>849979.39718999993</v>
      </c>
      <c r="H83" s="47">
        <v>7213662.5958098285</v>
      </c>
      <c r="I83" s="47">
        <v>25811399.789470587</v>
      </c>
      <c r="J83" s="47">
        <v>11758140.349830002</v>
      </c>
      <c r="K83" s="47">
        <v>3545383.4334390741</v>
      </c>
      <c r="L83" s="47">
        <v>3927650.4015134834</v>
      </c>
      <c r="M83" s="47">
        <v>4754518.9037314076</v>
      </c>
      <c r="N83" s="47">
        <v>15676525.126892835</v>
      </c>
      <c r="O83" s="47">
        <v>4860662.7268928364</v>
      </c>
      <c r="P83" s="47">
        <v>10815862.4</v>
      </c>
      <c r="Q83" s="47">
        <v>3612968.4740887498</v>
      </c>
      <c r="R83" s="47">
        <v>2896314.3673</v>
      </c>
      <c r="S83" s="47">
        <v>17072564.300000004</v>
      </c>
      <c r="T83" s="47">
        <v>7632883.8321906598</v>
      </c>
      <c r="U83" s="47">
        <v>10385139.876786999</v>
      </c>
      <c r="V83" s="47">
        <v>1660797.2081999998</v>
      </c>
      <c r="W83" s="47">
        <v>484481.8542522724</v>
      </c>
      <c r="X83" s="48">
        <v>0</v>
      </c>
    </row>
    <row r="84" spans="1:24" x14ac:dyDescent="0.25">
      <c r="A84" s="36" t="s">
        <v>172</v>
      </c>
      <c r="B84" s="41">
        <v>562664441.61786246</v>
      </c>
      <c r="C84" s="43">
        <v>69897076.636458978</v>
      </c>
      <c r="D84" s="44">
        <v>4649013.0642033257</v>
      </c>
      <c r="E84" s="44">
        <v>100531667.99436671</v>
      </c>
      <c r="F84" s="44">
        <v>13514685.583459996</v>
      </c>
      <c r="G84" s="44">
        <v>3644251.2381129228</v>
      </c>
      <c r="H84" s="44">
        <v>30299582.930182159</v>
      </c>
      <c r="I84" s="44">
        <v>76271911.879124373</v>
      </c>
      <c r="J84" s="44">
        <v>28675404.452439994</v>
      </c>
      <c r="K84" s="44">
        <v>6169536.4877500013</v>
      </c>
      <c r="L84" s="44">
        <v>15848525.50652121</v>
      </c>
      <c r="M84" s="44">
        <v>18709100.665546879</v>
      </c>
      <c r="N84" s="44">
        <v>77327602.268182367</v>
      </c>
      <c r="O84" s="44">
        <v>30980638.068182357</v>
      </c>
      <c r="P84" s="44">
        <v>46346964.200000003</v>
      </c>
      <c r="Q84" s="44">
        <v>10351475.687631041</v>
      </c>
      <c r="R84" s="44">
        <v>7603789.2363477778</v>
      </c>
      <c r="S84" s="44">
        <v>39961621.200000003</v>
      </c>
      <c r="T84" s="44">
        <v>22833626.087219842</v>
      </c>
      <c r="U84" s="44">
        <v>28764512.981525939</v>
      </c>
      <c r="V84" s="44">
        <v>3926750.2415096639</v>
      </c>
      <c r="W84" s="44">
        <v>3684307.4772792999</v>
      </c>
      <c r="X84" s="45">
        <v>0</v>
      </c>
    </row>
    <row r="85" spans="1:24" x14ac:dyDescent="0.25">
      <c r="A85" s="36" t="s">
        <v>173</v>
      </c>
      <c r="B85" s="41">
        <v>2008097623.0948727</v>
      </c>
      <c r="C85" s="46">
        <v>48035990.124847576</v>
      </c>
      <c r="D85" s="47">
        <v>401212522.31587994</v>
      </c>
      <c r="E85" s="44">
        <v>588141723.23050737</v>
      </c>
      <c r="F85" s="47">
        <v>81943215.531450003</v>
      </c>
      <c r="G85" s="47">
        <v>13472418.753860004</v>
      </c>
      <c r="H85" s="47">
        <v>119721539.15858006</v>
      </c>
      <c r="I85" s="47">
        <v>127217118.89445713</v>
      </c>
      <c r="J85" s="47">
        <v>130687989.00604001</v>
      </c>
      <c r="K85" s="47">
        <v>10910300.854568005</v>
      </c>
      <c r="L85" s="47">
        <v>24563475.438068062</v>
      </c>
      <c r="M85" s="47">
        <v>34213770.806297317</v>
      </c>
      <c r="N85" s="47">
        <v>116834264.93162581</v>
      </c>
      <c r="O85" s="47">
        <v>47985056.931625776</v>
      </c>
      <c r="P85" s="47">
        <v>68849208</v>
      </c>
      <c r="Q85" s="47">
        <v>45055983.397537231</v>
      </c>
      <c r="R85" s="47">
        <v>32939556.172607802</v>
      </c>
      <c r="S85" s="47">
        <v>90509960.100000024</v>
      </c>
      <c r="T85" s="47">
        <v>54866542.37387839</v>
      </c>
      <c r="U85" s="47">
        <v>66636614.054674</v>
      </c>
      <c r="V85" s="47">
        <v>13713157.23381</v>
      </c>
      <c r="W85" s="47">
        <v>7421480.716183777</v>
      </c>
      <c r="X85" s="48">
        <v>0</v>
      </c>
    </row>
    <row r="86" spans="1:24" x14ac:dyDescent="0.25">
      <c r="A86" s="36" t="s">
        <v>174</v>
      </c>
      <c r="B86" s="41">
        <v>1297987333.1557653</v>
      </c>
      <c r="C86" s="46">
        <v>61993506.014740251</v>
      </c>
      <c r="D86" s="47">
        <v>325902168.96507996</v>
      </c>
      <c r="E86" s="44">
        <v>145653716.2506004</v>
      </c>
      <c r="F86" s="47">
        <v>69430735.801499993</v>
      </c>
      <c r="G86" s="47">
        <v>6694142.5460900012</v>
      </c>
      <c r="H86" s="47">
        <v>77639681.871958584</v>
      </c>
      <c r="I86" s="47">
        <v>107134051.14901179</v>
      </c>
      <c r="J86" s="47">
        <v>127146858.00456998</v>
      </c>
      <c r="K86" s="47">
        <v>8394913.7680799998</v>
      </c>
      <c r="L86" s="47">
        <v>17128938.85902388</v>
      </c>
      <c r="M86" s="47">
        <v>32246476.841476537</v>
      </c>
      <c r="N86" s="47">
        <v>76778844.556378156</v>
      </c>
      <c r="O86" s="47">
        <v>28071646.856378149</v>
      </c>
      <c r="P86" s="47">
        <v>48707197.700000003</v>
      </c>
      <c r="Q86" s="47">
        <v>28477304.240531661</v>
      </c>
      <c r="R86" s="47">
        <v>24473948.139360003</v>
      </c>
      <c r="S86" s="47">
        <v>86860780.799999997</v>
      </c>
      <c r="T86" s="47">
        <v>39483262.216976732</v>
      </c>
      <c r="U86" s="47">
        <v>52673760.047635995</v>
      </c>
      <c r="V86" s="47">
        <v>5913555.1903339997</v>
      </c>
      <c r="W86" s="47">
        <v>3960687.8924173182</v>
      </c>
      <c r="X86" s="48">
        <v>0</v>
      </c>
    </row>
    <row r="87" spans="1:24" x14ac:dyDescent="0.25">
      <c r="A87" s="64" t="s">
        <v>183</v>
      </c>
      <c r="B87" s="41">
        <v>1118062649.6015973</v>
      </c>
      <c r="C87" s="43">
        <v>24449277.36893576</v>
      </c>
      <c r="D87" s="44">
        <v>386080639.56428933</v>
      </c>
      <c r="E87" s="44">
        <v>152596142.6850614</v>
      </c>
      <c r="F87" s="44">
        <v>50512188.335119992</v>
      </c>
      <c r="G87" s="44">
        <v>8482747.4135817643</v>
      </c>
      <c r="H87" s="44">
        <v>36455385.736337453</v>
      </c>
      <c r="I87" s="44">
        <v>95917572.739195436</v>
      </c>
      <c r="J87" s="44">
        <v>66476442.254424453</v>
      </c>
      <c r="K87" s="44">
        <v>8361814.5930000022</v>
      </c>
      <c r="L87" s="44">
        <v>13690989.141766865</v>
      </c>
      <c r="M87" s="44">
        <v>22540443.028872728</v>
      </c>
      <c r="N87" s="44">
        <v>70763502.016346574</v>
      </c>
      <c r="O87" s="44">
        <v>24197653.916346587</v>
      </c>
      <c r="P87" s="44">
        <v>46565848.100000001</v>
      </c>
      <c r="Q87" s="44">
        <v>20845550.765250001</v>
      </c>
      <c r="R87" s="44">
        <v>22249478.988789</v>
      </c>
      <c r="S87" s="44">
        <v>52384778.200000003</v>
      </c>
      <c r="T87" s="44">
        <v>32516614.613788918</v>
      </c>
      <c r="U87" s="44">
        <v>44831968.739367001</v>
      </c>
      <c r="V87" s="44">
        <v>4883810.2820763355</v>
      </c>
      <c r="W87" s="44">
        <v>4023303.1353942356</v>
      </c>
      <c r="X87" s="45">
        <v>0</v>
      </c>
    </row>
    <row r="88" spans="1:24" x14ac:dyDescent="0.25">
      <c r="A88" s="36" t="s">
        <v>175</v>
      </c>
      <c r="B88" s="41">
        <v>1236151692.6890905</v>
      </c>
      <c r="C88" s="46">
        <v>48251847.536587022</v>
      </c>
      <c r="D88" s="47">
        <v>29143373.475324474</v>
      </c>
      <c r="E88" s="44">
        <v>153365144.26079839</v>
      </c>
      <c r="F88" s="47">
        <v>30541930.612079993</v>
      </c>
      <c r="G88" s="47">
        <v>7096459.2472452857</v>
      </c>
      <c r="H88" s="47">
        <v>43866844.066696063</v>
      </c>
      <c r="I88" s="47">
        <v>182769980.61539999</v>
      </c>
      <c r="J88" s="47">
        <v>168307784.37350497</v>
      </c>
      <c r="K88" s="47">
        <v>10657056.862706201</v>
      </c>
      <c r="L88" s="47">
        <v>46836389.403836384</v>
      </c>
      <c r="M88" s="47">
        <v>59636282.366003364</v>
      </c>
      <c r="N88" s="47">
        <v>153185622.80724943</v>
      </c>
      <c r="O88" s="47">
        <v>69503401.807249442</v>
      </c>
      <c r="P88" s="47">
        <v>83682221</v>
      </c>
      <c r="Q88" s="47">
        <v>57205775.070072047</v>
      </c>
      <c r="R88" s="47">
        <v>69464301.18508637</v>
      </c>
      <c r="S88" s="47">
        <v>64219130.000000007</v>
      </c>
      <c r="T88" s="47">
        <v>45568697.617451169</v>
      </c>
      <c r="U88" s="47">
        <v>49764073.126599997</v>
      </c>
      <c r="V88" s="47">
        <v>10246759.054357635</v>
      </c>
      <c r="W88" s="47">
        <v>6024241.0080915838</v>
      </c>
      <c r="X88" s="48">
        <v>0</v>
      </c>
    </row>
    <row r="89" spans="1:24" x14ac:dyDescent="0.25">
      <c r="A89" s="11" t="s">
        <v>18</v>
      </c>
      <c r="B89" s="41">
        <v>721715695.70671165</v>
      </c>
      <c r="C89" s="46">
        <v>55219818.601792395</v>
      </c>
      <c r="D89" s="47">
        <v>2357735.7744</v>
      </c>
      <c r="E89" s="44">
        <v>239400062.92501891</v>
      </c>
      <c r="F89" s="47">
        <v>15449128.441991687</v>
      </c>
      <c r="G89" s="47">
        <v>4057961.4828636199</v>
      </c>
      <c r="H89" s="47">
        <v>26596358.324398298</v>
      </c>
      <c r="I89" s="47">
        <v>80158819.974113271</v>
      </c>
      <c r="J89" s="47">
        <v>46956698.943122037</v>
      </c>
      <c r="K89" s="47">
        <v>5669247.7485746723</v>
      </c>
      <c r="L89" s="47">
        <v>13940301.793479845</v>
      </c>
      <c r="M89" s="47">
        <v>23959628.96554913</v>
      </c>
      <c r="N89" s="47">
        <v>69998726.144049808</v>
      </c>
      <c r="O89" s="47">
        <v>26038756.544049785</v>
      </c>
      <c r="P89" s="47">
        <v>43959969.600000001</v>
      </c>
      <c r="Q89" s="47">
        <v>22333645.279312294</v>
      </c>
      <c r="R89" s="47">
        <v>11749440.91327516</v>
      </c>
      <c r="S89" s="47">
        <v>41182377.499999985</v>
      </c>
      <c r="T89" s="47">
        <v>26341967.829318039</v>
      </c>
      <c r="U89" s="47">
        <v>28049792.681908771</v>
      </c>
      <c r="V89" s="47">
        <v>4817854.8407200007</v>
      </c>
      <c r="W89" s="47">
        <v>3476127.5428237719</v>
      </c>
      <c r="X89" s="48">
        <v>0</v>
      </c>
    </row>
    <row r="90" spans="1:24" x14ac:dyDescent="0.25">
      <c r="A90" s="11" t="s">
        <v>17</v>
      </c>
      <c r="B90" s="41">
        <v>565442837.38151038</v>
      </c>
      <c r="C90" s="43">
        <v>18528908.277760871</v>
      </c>
      <c r="D90" s="44">
        <v>145992566.52852792</v>
      </c>
      <c r="E90" s="44">
        <v>52658624.15194793</v>
      </c>
      <c r="F90" s="44">
        <v>13985743.358454894</v>
      </c>
      <c r="G90" s="44">
        <v>3501330.955141332</v>
      </c>
      <c r="H90" s="44">
        <v>32443181.753225625</v>
      </c>
      <c r="I90" s="44">
        <v>43886887.207464509</v>
      </c>
      <c r="J90" s="44">
        <v>46416602.553330019</v>
      </c>
      <c r="K90" s="44">
        <v>4864341.6209385302</v>
      </c>
      <c r="L90" s="44">
        <v>11774727.33039446</v>
      </c>
      <c r="M90" s="44">
        <v>12087795.112297961</v>
      </c>
      <c r="N90" s="44">
        <v>54962936.702166721</v>
      </c>
      <c r="O90" s="44">
        <v>22928855.302166723</v>
      </c>
      <c r="P90" s="44">
        <v>32034081.399999999</v>
      </c>
      <c r="Q90" s="44">
        <v>25570877.406406242</v>
      </c>
      <c r="R90" s="44">
        <v>13334172.498053346</v>
      </c>
      <c r="S90" s="44">
        <v>37451064.899999999</v>
      </c>
      <c r="T90" s="44">
        <v>21383749.714087762</v>
      </c>
      <c r="U90" s="44">
        <v>20832510.35046114</v>
      </c>
      <c r="V90" s="44">
        <v>3696157.2647308782</v>
      </c>
      <c r="W90" s="44">
        <v>2070659.6961202743</v>
      </c>
      <c r="X90" s="45">
        <v>0</v>
      </c>
    </row>
    <row r="91" spans="1:24" s="18" customFormat="1" ht="31.5" x14ac:dyDescent="0.25">
      <c r="A91" s="37" t="s">
        <v>6</v>
      </c>
      <c r="B91" s="41">
        <v>4794783806.1257658</v>
      </c>
      <c r="C91" s="67">
        <v>255114858.89386237</v>
      </c>
      <c r="D91" s="67">
        <v>1145000636.126792</v>
      </c>
      <c r="E91" s="41">
        <v>247190426.70313665</v>
      </c>
      <c r="F91" s="67">
        <v>165292896.55218455</v>
      </c>
      <c r="G91" s="67">
        <v>24047586.65722223</v>
      </c>
      <c r="H91" s="67">
        <v>302721785.68855506</v>
      </c>
      <c r="I91" s="67">
        <v>471282776.15040773</v>
      </c>
      <c r="J91" s="67">
        <v>564285582.62059534</v>
      </c>
      <c r="K91" s="67">
        <v>46731330.50546106</v>
      </c>
      <c r="L91" s="67">
        <v>74561711.976017877</v>
      </c>
      <c r="M91" s="67">
        <v>125013485.46617146</v>
      </c>
      <c r="N91" s="67">
        <v>306585273.52002913</v>
      </c>
      <c r="O91" s="67">
        <v>97099954.320029035</v>
      </c>
      <c r="P91" s="67">
        <v>209485319.20000002</v>
      </c>
      <c r="Q91" s="67">
        <v>83538257.164071023</v>
      </c>
      <c r="R91" s="67">
        <v>78222947.864594057</v>
      </c>
      <c r="S91" s="67">
        <v>452753004.68182999</v>
      </c>
      <c r="T91" s="67">
        <v>176362726.82909781</v>
      </c>
      <c r="U91" s="67">
        <v>212683062.31381273</v>
      </c>
      <c r="V91" s="67">
        <v>46645039.284523986</v>
      </c>
      <c r="W91" s="67">
        <v>16750417.127401406</v>
      </c>
      <c r="X91" s="67">
        <v>0</v>
      </c>
    </row>
    <row r="92" spans="1:24" x14ac:dyDescent="0.25">
      <c r="A92" s="36" t="s">
        <v>176</v>
      </c>
      <c r="B92" s="41">
        <v>231823846.77192807</v>
      </c>
      <c r="C92" s="46">
        <v>7968178.9462526683</v>
      </c>
      <c r="D92" s="47">
        <v>10389769.381787373</v>
      </c>
      <c r="E92" s="44">
        <v>21939471.047332667</v>
      </c>
      <c r="F92" s="47">
        <v>10996768.537523601</v>
      </c>
      <c r="G92" s="47">
        <v>1420267.1271888083</v>
      </c>
      <c r="H92" s="47">
        <v>14953290.758923948</v>
      </c>
      <c r="I92" s="47">
        <v>30602011.305799998</v>
      </c>
      <c r="J92" s="47">
        <v>25130376.649953291</v>
      </c>
      <c r="K92" s="47">
        <v>4796705.2337730825</v>
      </c>
      <c r="L92" s="47">
        <v>5479183.6079645902</v>
      </c>
      <c r="M92" s="47">
        <v>7744360.2143765036</v>
      </c>
      <c r="N92" s="47">
        <v>20280983.789211988</v>
      </c>
      <c r="O92" s="47">
        <v>4619370.8892119909</v>
      </c>
      <c r="P92" s="47">
        <v>15661612.899999999</v>
      </c>
      <c r="Q92" s="47">
        <v>4387797.4008320523</v>
      </c>
      <c r="R92" s="47">
        <v>3547331.793486</v>
      </c>
      <c r="S92" s="47">
        <v>27728552.700000003</v>
      </c>
      <c r="T92" s="47">
        <v>14693835.479925856</v>
      </c>
      <c r="U92" s="47">
        <v>14728778.179401111</v>
      </c>
      <c r="V92" s="47">
        <v>3209754.8488879325</v>
      </c>
      <c r="W92" s="47">
        <v>1826429.769306588</v>
      </c>
      <c r="X92" s="48">
        <v>0</v>
      </c>
    </row>
    <row r="93" spans="1:24" x14ac:dyDescent="0.25">
      <c r="A93" s="36" t="s">
        <v>177</v>
      </c>
      <c r="B93" s="41">
        <v>959001411.05276525</v>
      </c>
      <c r="C93" s="43">
        <v>16346235.762494763</v>
      </c>
      <c r="D93" s="44">
        <v>442707868.77455616</v>
      </c>
      <c r="E93" s="44">
        <v>9988936.1971350685</v>
      </c>
      <c r="F93" s="44">
        <v>40068800.973840013</v>
      </c>
      <c r="G93" s="44">
        <v>4848718.4481929075</v>
      </c>
      <c r="H93" s="44">
        <v>98036323.892511308</v>
      </c>
      <c r="I93" s="44">
        <v>54509601.871191129</v>
      </c>
      <c r="J93" s="44">
        <v>69742993.46036455</v>
      </c>
      <c r="K93" s="44">
        <v>6201246.7715400001</v>
      </c>
      <c r="L93" s="44">
        <v>10401611.297588363</v>
      </c>
      <c r="M93" s="44">
        <v>18374929.448581398</v>
      </c>
      <c r="N93" s="44">
        <v>32665994.102690645</v>
      </c>
      <c r="O93" s="44">
        <v>7706772.6026906446</v>
      </c>
      <c r="P93" s="44">
        <v>24959221.5</v>
      </c>
      <c r="Q93" s="44">
        <v>9352780.420080483</v>
      </c>
      <c r="R93" s="44">
        <v>6623155.462468477</v>
      </c>
      <c r="S93" s="44">
        <v>53766231.500829995</v>
      </c>
      <c r="T93" s="44">
        <v>38929889.061799116</v>
      </c>
      <c r="U93" s="44">
        <v>34480912.330488995</v>
      </c>
      <c r="V93" s="44">
        <v>9844754.1342563182</v>
      </c>
      <c r="W93" s="44">
        <v>2110427.1421553399</v>
      </c>
      <c r="X93" s="45">
        <v>0</v>
      </c>
    </row>
    <row r="94" spans="1:24" x14ac:dyDescent="0.25">
      <c r="A94" s="11" t="s">
        <v>7</v>
      </c>
      <c r="B94" s="41">
        <v>314302721.66910219</v>
      </c>
      <c r="C94" s="46">
        <v>14214323.166474467</v>
      </c>
      <c r="D94" s="47">
        <v>42516701.3375405</v>
      </c>
      <c r="E94" s="44">
        <v>9955669.6439608559</v>
      </c>
      <c r="F94" s="47">
        <v>12116018.714457404</v>
      </c>
      <c r="G94" s="47">
        <v>1369869.1360349448</v>
      </c>
      <c r="H94" s="47">
        <v>25729163.473073825</v>
      </c>
      <c r="I94" s="47">
        <v>27342527.64182118</v>
      </c>
      <c r="J94" s="47">
        <v>59438659.296039008</v>
      </c>
      <c r="K94" s="47">
        <v>3223331.8975685872</v>
      </c>
      <c r="L94" s="47">
        <v>6414618.024419521</v>
      </c>
      <c r="M94" s="47">
        <v>8425275.6771902665</v>
      </c>
      <c r="N94" s="47">
        <v>18995951.142490793</v>
      </c>
      <c r="O94" s="47">
        <v>4622191.1424907967</v>
      </c>
      <c r="P94" s="47">
        <v>14373759.999999998</v>
      </c>
      <c r="Q94" s="47">
        <v>7112553.5427794121</v>
      </c>
      <c r="R94" s="47">
        <v>3624567.506846156</v>
      </c>
      <c r="S94" s="47">
        <v>34178125.299999997</v>
      </c>
      <c r="T94" s="47">
        <v>17250362.099204227</v>
      </c>
      <c r="U94" s="47">
        <v>18844367.349963449</v>
      </c>
      <c r="V94" s="47">
        <v>2840881.5507470001</v>
      </c>
      <c r="W94" s="47">
        <v>709755.16849059844</v>
      </c>
      <c r="X94" s="48">
        <v>0</v>
      </c>
    </row>
    <row r="95" spans="1:24" x14ac:dyDescent="0.25">
      <c r="A95" s="11" t="s">
        <v>16</v>
      </c>
      <c r="B95" s="41">
        <v>233301189.75556654</v>
      </c>
      <c r="C95" s="46">
        <v>40514201.624944337</v>
      </c>
      <c r="D95" s="47">
        <v>12464961.500069998</v>
      </c>
      <c r="E95" s="44">
        <v>21420794.311140008</v>
      </c>
      <c r="F95" s="47">
        <v>12586045.180550002</v>
      </c>
      <c r="G95" s="47">
        <v>1442643.1763899999</v>
      </c>
      <c r="H95" s="47">
        <v>9700852.3968557976</v>
      </c>
      <c r="I95" s="47">
        <v>16310694.028266419</v>
      </c>
      <c r="J95" s="47">
        <v>10537913.823919998</v>
      </c>
      <c r="K95" s="47">
        <v>2624488.2349999999</v>
      </c>
      <c r="L95" s="47">
        <v>3473963.6334569915</v>
      </c>
      <c r="M95" s="47">
        <v>5687477.984903588</v>
      </c>
      <c r="N95" s="47">
        <v>13107570.918958822</v>
      </c>
      <c r="O95" s="47">
        <v>4139320.8189588226</v>
      </c>
      <c r="P95" s="47">
        <v>8968250.0999999996</v>
      </c>
      <c r="Q95" s="47">
        <v>4392610.2157999994</v>
      </c>
      <c r="R95" s="47">
        <v>7103592.1513400022</v>
      </c>
      <c r="S95" s="47">
        <v>42541656.900000006</v>
      </c>
      <c r="T95" s="47">
        <v>10406914.884180851</v>
      </c>
      <c r="U95" s="47">
        <v>15442242.9804429</v>
      </c>
      <c r="V95" s="47">
        <v>2975548.144812</v>
      </c>
      <c r="W95" s="47">
        <v>567017.66453484725</v>
      </c>
      <c r="X95" s="48">
        <v>0</v>
      </c>
    </row>
    <row r="96" spans="1:24" x14ac:dyDescent="0.25">
      <c r="A96" s="36" t="s">
        <v>178</v>
      </c>
      <c r="B96" s="41">
        <v>933974689.43224251</v>
      </c>
      <c r="C96" s="43">
        <v>66854534.300215475</v>
      </c>
      <c r="D96" s="44">
        <v>8108864.1936599985</v>
      </c>
      <c r="E96" s="44">
        <v>79078224.892074138</v>
      </c>
      <c r="F96" s="44">
        <v>20754369.329490006</v>
      </c>
      <c r="G96" s="44">
        <v>7185420.6934399977</v>
      </c>
      <c r="H96" s="44">
        <v>40187339.36180646</v>
      </c>
      <c r="I96" s="44">
        <v>147380157.63340554</v>
      </c>
      <c r="J96" s="44">
        <v>164161916.40498</v>
      </c>
      <c r="K96" s="44">
        <v>11750638.519000001</v>
      </c>
      <c r="L96" s="44">
        <v>18852061.274763539</v>
      </c>
      <c r="M96" s="44">
        <v>29823599.772668883</v>
      </c>
      <c r="N96" s="44">
        <v>95084144.872518837</v>
      </c>
      <c r="O96" s="44">
        <v>29134842.572518818</v>
      </c>
      <c r="P96" s="44">
        <v>65949302.299999997</v>
      </c>
      <c r="Q96" s="44">
        <v>21222315.276463069</v>
      </c>
      <c r="R96" s="44">
        <v>20115086.776426651</v>
      </c>
      <c r="S96" s="44">
        <v>120429620.881</v>
      </c>
      <c r="T96" s="44">
        <v>27482573.048920892</v>
      </c>
      <c r="U96" s="44">
        <v>39305100.70491001</v>
      </c>
      <c r="V96" s="44">
        <v>11621851.457403719</v>
      </c>
      <c r="W96" s="44">
        <v>4576870.0390952444</v>
      </c>
      <c r="X96" s="45">
        <v>0</v>
      </c>
    </row>
    <row r="97" spans="1:24" x14ac:dyDescent="0.25">
      <c r="A97" s="11" t="s">
        <v>15</v>
      </c>
      <c r="B97" s="41">
        <v>726109434.95410752</v>
      </c>
      <c r="C97" s="46">
        <v>42985674.39324294</v>
      </c>
      <c r="D97" s="47">
        <v>40040058.426600009</v>
      </c>
      <c r="E97" s="44">
        <v>61103486.323999971</v>
      </c>
      <c r="F97" s="47">
        <v>19841936.788460009</v>
      </c>
      <c r="G97" s="47">
        <v>3839352.2395299999</v>
      </c>
      <c r="H97" s="47">
        <v>35856495.256056651</v>
      </c>
      <c r="I97" s="47">
        <v>99485258.290122703</v>
      </c>
      <c r="J97" s="47">
        <v>136518933.12653083</v>
      </c>
      <c r="K97" s="47">
        <v>8524605.8835368883</v>
      </c>
      <c r="L97" s="47">
        <v>18314140.923000582</v>
      </c>
      <c r="M97" s="47">
        <v>30639132.825235441</v>
      </c>
      <c r="N97" s="47">
        <v>60921556.47361251</v>
      </c>
      <c r="O97" s="47">
        <v>22285480.573612519</v>
      </c>
      <c r="P97" s="47">
        <v>38636075.899999999</v>
      </c>
      <c r="Q97" s="47">
        <v>10761849.364972936</v>
      </c>
      <c r="R97" s="47">
        <v>15605148.731816079</v>
      </c>
      <c r="S97" s="47">
        <v>71049052.5</v>
      </c>
      <c r="T97" s="47">
        <v>27868466.641138624</v>
      </c>
      <c r="U97" s="47">
        <v>33441099.775900993</v>
      </c>
      <c r="V97" s="47">
        <v>5508588.6554199997</v>
      </c>
      <c r="W97" s="47">
        <v>3804598.3349303957</v>
      </c>
      <c r="X97" s="48">
        <v>0</v>
      </c>
    </row>
    <row r="98" spans="1:24" x14ac:dyDescent="0.25">
      <c r="A98" s="11" t="s">
        <v>14</v>
      </c>
      <c r="B98" s="41">
        <v>307933957.88487542</v>
      </c>
      <c r="C98" s="46">
        <v>15879986.772822693</v>
      </c>
      <c r="D98" s="47">
        <v>31801947.012599997</v>
      </c>
      <c r="E98" s="44">
        <v>12830145.204300005</v>
      </c>
      <c r="F98" s="47">
        <v>17918049.0858</v>
      </c>
      <c r="G98" s="47">
        <v>665153.90610000002</v>
      </c>
      <c r="H98" s="47">
        <v>32788769.912933379</v>
      </c>
      <c r="I98" s="47">
        <v>34647137.900899999</v>
      </c>
      <c r="J98" s="47">
        <v>44414122.271939993</v>
      </c>
      <c r="K98" s="47">
        <v>2700670.9123</v>
      </c>
      <c r="L98" s="47">
        <v>4837148.3530091373</v>
      </c>
      <c r="M98" s="47">
        <v>9277110.3419715762</v>
      </c>
      <c r="N98" s="47">
        <v>30567991.213773999</v>
      </c>
      <c r="O98" s="47">
        <v>7138447.4137739986</v>
      </c>
      <c r="P98" s="47">
        <v>23429543.800000001</v>
      </c>
      <c r="Q98" s="47">
        <v>5568184.8355</v>
      </c>
      <c r="R98" s="47">
        <v>4725690.0233800001</v>
      </c>
      <c r="S98" s="47">
        <v>26705449.200000003</v>
      </c>
      <c r="T98" s="47">
        <v>13326113.286694733</v>
      </c>
      <c r="U98" s="47">
        <v>15988565.84725</v>
      </c>
      <c r="V98" s="47">
        <v>2271028.2075</v>
      </c>
      <c r="W98" s="47">
        <v>1020693.5960999946</v>
      </c>
      <c r="X98" s="48">
        <v>0</v>
      </c>
    </row>
    <row r="99" spans="1:24" x14ac:dyDescent="0.25">
      <c r="A99" s="36" t="s">
        <v>179</v>
      </c>
      <c r="B99" s="41">
        <v>165264210.236007</v>
      </c>
      <c r="C99" s="43">
        <v>11113539.483912494</v>
      </c>
      <c r="D99" s="44">
        <v>59945180.873750009</v>
      </c>
      <c r="E99" s="44">
        <v>2584455.846330001</v>
      </c>
      <c r="F99" s="44">
        <v>9843081.4846000001</v>
      </c>
      <c r="G99" s="44">
        <v>475764.71</v>
      </c>
      <c r="H99" s="44">
        <v>8970079.9242759086</v>
      </c>
      <c r="I99" s="44">
        <v>11978498.726</v>
      </c>
      <c r="J99" s="44">
        <v>9247908.0182675272</v>
      </c>
      <c r="K99" s="44">
        <v>1305744.70902</v>
      </c>
      <c r="L99" s="44">
        <v>1669449.6967129661</v>
      </c>
      <c r="M99" s="44">
        <v>3613155.0244589536</v>
      </c>
      <c r="N99" s="44">
        <v>4271155.6400220105</v>
      </c>
      <c r="O99" s="44">
        <v>1302789.640022011</v>
      </c>
      <c r="P99" s="44">
        <v>2968366</v>
      </c>
      <c r="Q99" s="44">
        <v>3187577.8343195003</v>
      </c>
      <c r="R99" s="44">
        <v>2954458.1979216002</v>
      </c>
      <c r="S99" s="44">
        <v>17208575.700000007</v>
      </c>
      <c r="T99" s="44">
        <v>5916587.6389673594</v>
      </c>
      <c r="U99" s="44">
        <v>8814281.1067366712</v>
      </c>
      <c r="V99" s="44">
        <v>1904965.8752119998</v>
      </c>
      <c r="W99" s="44">
        <v>259749.74549999999</v>
      </c>
      <c r="X99" s="45">
        <v>0</v>
      </c>
    </row>
    <row r="100" spans="1:24" x14ac:dyDescent="0.25">
      <c r="A100" s="36" t="s">
        <v>180</v>
      </c>
      <c r="B100" s="41">
        <v>793024872.1111058</v>
      </c>
      <c r="C100" s="46">
        <v>32969082.275507104</v>
      </c>
      <c r="D100" s="47">
        <v>462540226.73455799</v>
      </c>
      <c r="E100" s="44">
        <v>23699037.24442438</v>
      </c>
      <c r="F100" s="47">
        <v>11406104.414070003</v>
      </c>
      <c r="G100" s="47">
        <v>1698527.2454444191</v>
      </c>
      <c r="H100" s="47">
        <v>28184094.396982014</v>
      </c>
      <c r="I100" s="47">
        <v>40532981.065611199</v>
      </c>
      <c r="J100" s="47">
        <v>33553782.216640003</v>
      </c>
      <c r="K100" s="47">
        <v>4980300.1118599996</v>
      </c>
      <c r="L100" s="47">
        <v>3798776.0508316113</v>
      </c>
      <c r="M100" s="47">
        <v>9374947.0898043569</v>
      </c>
      <c r="N100" s="47">
        <v>26409942.781372674</v>
      </c>
      <c r="O100" s="47">
        <v>15105737.28137267</v>
      </c>
      <c r="P100" s="47">
        <v>11304205.5</v>
      </c>
      <c r="Q100" s="47">
        <v>16135952.313678414</v>
      </c>
      <c r="R100" s="47">
        <v>13278065.678489085</v>
      </c>
      <c r="S100" s="47">
        <v>39504314.899999991</v>
      </c>
      <c r="T100" s="47">
        <v>14878429.791210961</v>
      </c>
      <c r="U100" s="47">
        <v>23734510.298849575</v>
      </c>
      <c r="V100" s="47">
        <v>5059246.692814</v>
      </c>
      <c r="W100" s="47">
        <v>1286550.8089578825</v>
      </c>
      <c r="X100" s="48">
        <v>0</v>
      </c>
    </row>
    <row r="101" spans="1:24" x14ac:dyDescent="0.25">
      <c r="A101" s="11" t="s">
        <v>93</v>
      </c>
      <c r="B101" s="41">
        <v>56309080.96462471</v>
      </c>
      <c r="C101" s="46">
        <v>4224812.0239479998</v>
      </c>
      <c r="D101" s="47">
        <v>4668744.4581700005</v>
      </c>
      <c r="E101" s="44">
        <v>4271508.824539559</v>
      </c>
      <c r="F101" s="47">
        <v>2718528.4895935161</v>
      </c>
      <c r="G101" s="47">
        <v>475727.97490114754</v>
      </c>
      <c r="H101" s="47">
        <v>4658099.9364536693</v>
      </c>
      <c r="I101" s="47">
        <v>4151783.4236999694</v>
      </c>
      <c r="J101" s="47">
        <v>8067470.4416600009</v>
      </c>
      <c r="K101" s="47">
        <v>420883.35770250001</v>
      </c>
      <c r="L101" s="47">
        <v>929348.27932619583</v>
      </c>
      <c r="M101" s="47">
        <v>1131732.7023438662</v>
      </c>
      <c r="N101" s="47">
        <v>3423823.7737712562</v>
      </c>
      <c r="O101" s="47">
        <v>784386.97377125581</v>
      </c>
      <c r="P101" s="47">
        <v>2639436.8000000003</v>
      </c>
      <c r="Q101" s="47">
        <v>1176488.3496451527</v>
      </c>
      <c r="R101" s="47">
        <v>344884.88741999998</v>
      </c>
      <c r="S101" s="47">
        <v>8452222.5</v>
      </c>
      <c r="T101" s="47">
        <v>2268249.5416808575</v>
      </c>
      <c r="U101" s="47">
        <v>3963443.1553299995</v>
      </c>
      <c r="V101" s="47">
        <v>638245.81249302125</v>
      </c>
      <c r="W101" s="47">
        <v>323083.03194599994</v>
      </c>
      <c r="X101" s="48">
        <v>0</v>
      </c>
    </row>
    <row r="102" spans="1:24" x14ac:dyDescent="0.25">
      <c r="A102" s="11" t="s">
        <v>12</v>
      </c>
      <c r="B102" s="41">
        <v>73738391.293441519</v>
      </c>
      <c r="C102" s="76">
        <v>2044290.1440473944</v>
      </c>
      <c r="D102" s="77">
        <v>29816313.433500007</v>
      </c>
      <c r="E102" s="77">
        <v>318697.1679</v>
      </c>
      <c r="F102" s="77">
        <v>7043193.5538000008</v>
      </c>
      <c r="G102" s="77">
        <v>626142</v>
      </c>
      <c r="H102" s="77">
        <v>3657276.3786821309</v>
      </c>
      <c r="I102" s="77">
        <v>4342124.2635896225</v>
      </c>
      <c r="J102" s="77">
        <v>3471506.9103000001</v>
      </c>
      <c r="K102" s="77">
        <v>202714.87415999995</v>
      </c>
      <c r="L102" s="77">
        <v>391410.83494436019</v>
      </c>
      <c r="M102" s="77">
        <v>921764.38463663019</v>
      </c>
      <c r="N102" s="77">
        <v>856158.8116055202</v>
      </c>
      <c r="O102" s="77">
        <v>260614.41160552</v>
      </c>
      <c r="P102" s="77">
        <v>595544.4</v>
      </c>
      <c r="Q102" s="77">
        <v>240147.60999999996</v>
      </c>
      <c r="R102" s="77">
        <v>300966.65500000003</v>
      </c>
      <c r="S102" s="77">
        <v>11189202.599999998</v>
      </c>
      <c r="T102" s="77">
        <v>3341305.3553743409</v>
      </c>
      <c r="U102" s="77">
        <v>3939760.5845389999</v>
      </c>
      <c r="V102" s="77">
        <v>770173.90497799998</v>
      </c>
      <c r="W102" s="77">
        <v>265241.82638451539</v>
      </c>
      <c r="X102" s="78">
        <v>0</v>
      </c>
    </row>
    <row r="103" spans="1:24" ht="15" x14ac:dyDescent="0.2">
      <c r="A103" s="111"/>
      <c r="B103" s="121"/>
      <c r="C103" s="121"/>
      <c r="D103" s="121"/>
      <c r="E103" s="121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</row>
    <row r="104" spans="1:24" s="83" customFormat="1" ht="52.5" customHeight="1" x14ac:dyDescent="0.2">
      <c r="A104" s="103" t="s">
        <v>202</v>
      </c>
      <c r="B104" s="103"/>
      <c r="C104" s="103"/>
      <c r="D104" s="103"/>
      <c r="E104" s="103"/>
    </row>
    <row r="105" spans="1:24" ht="70.5" customHeight="1" x14ac:dyDescent="0.2">
      <c r="A105" s="103" t="s">
        <v>227</v>
      </c>
      <c r="B105" s="103"/>
      <c r="C105" s="103"/>
      <c r="D105" s="103"/>
      <c r="E105" s="103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</row>
    <row r="106" spans="1:24" ht="15" x14ac:dyDescent="0.2">
      <c r="C106" s="15"/>
    </row>
    <row r="107" spans="1:24" ht="15" x14ac:dyDescent="0.2">
      <c r="C107" s="15"/>
    </row>
    <row r="108" spans="1:24" ht="15" x14ac:dyDescent="0.2">
      <c r="C108" s="15"/>
    </row>
    <row r="109" spans="1:24" ht="15" x14ac:dyDescent="0.2">
      <c r="C109" s="15"/>
    </row>
    <row r="110" spans="1:24" ht="15" x14ac:dyDescent="0.2">
      <c r="C110" s="15"/>
    </row>
    <row r="111" spans="1:24" ht="15" x14ac:dyDescent="0.2">
      <c r="C111" s="15"/>
    </row>
    <row r="112" spans="1:24" ht="15" x14ac:dyDescent="0.2">
      <c r="C112" s="15"/>
    </row>
    <row r="113" spans="3:3" ht="15" x14ac:dyDescent="0.2">
      <c r="C113" s="15"/>
    </row>
    <row r="114" spans="3:3" ht="15" x14ac:dyDescent="0.2">
      <c r="C114" s="15"/>
    </row>
    <row r="115" spans="3:3" ht="15" x14ac:dyDescent="0.2">
      <c r="C115" s="15"/>
    </row>
    <row r="116" spans="3:3" ht="15" x14ac:dyDescent="0.2">
      <c r="C116" s="15"/>
    </row>
    <row r="117" spans="3:3" ht="15" x14ac:dyDescent="0.2">
      <c r="C117" s="15"/>
    </row>
    <row r="118" spans="3:3" ht="15" x14ac:dyDescent="0.2">
      <c r="C118" s="15"/>
    </row>
    <row r="119" spans="3:3" ht="15" x14ac:dyDescent="0.2">
      <c r="C119" s="15"/>
    </row>
    <row r="120" spans="3:3" ht="15" x14ac:dyDescent="0.2">
      <c r="C120" s="15"/>
    </row>
    <row r="121" spans="3:3" ht="15" x14ac:dyDescent="0.2">
      <c r="C121" s="15"/>
    </row>
    <row r="122" spans="3:3" ht="15" x14ac:dyDescent="0.2">
      <c r="C122" s="15"/>
    </row>
    <row r="123" spans="3:3" ht="15" x14ac:dyDescent="0.2">
      <c r="C123" s="15"/>
    </row>
    <row r="124" spans="3:3" ht="15" x14ac:dyDescent="0.2">
      <c r="C124" s="15"/>
    </row>
    <row r="125" spans="3:3" ht="15" x14ac:dyDescent="0.2">
      <c r="C125" s="15"/>
    </row>
    <row r="126" spans="3:3" ht="15" x14ac:dyDescent="0.2">
      <c r="C126" s="15"/>
    </row>
    <row r="127" spans="3:3" ht="15" x14ac:dyDescent="0.2">
      <c r="C127" s="15"/>
    </row>
    <row r="128" spans="3:3" ht="15" x14ac:dyDescent="0.2">
      <c r="C128" s="15"/>
    </row>
    <row r="129" spans="3:3" ht="15" x14ac:dyDescent="0.2">
      <c r="C129" s="15"/>
    </row>
    <row r="130" spans="3:3" ht="15" x14ac:dyDescent="0.2">
      <c r="C130" s="15"/>
    </row>
    <row r="131" spans="3:3" ht="15" x14ac:dyDescent="0.2">
      <c r="C131" s="15"/>
    </row>
  </sheetData>
  <mergeCells count="30">
    <mergeCell ref="R4:R5"/>
    <mergeCell ref="X4:X5"/>
    <mergeCell ref="N5:N6"/>
    <mergeCell ref="O5:P5"/>
    <mergeCell ref="S4:S5"/>
    <mergeCell ref="T4:T5"/>
    <mergeCell ref="U4:U5"/>
    <mergeCell ref="V4:V5"/>
    <mergeCell ref="W4:W5"/>
    <mergeCell ref="K4:K5"/>
    <mergeCell ref="L4:L5"/>
    <mergeCell ref="M4:M5"/>
    <mergeCell ref="N4:P4"/>
    <mergeCell ref="Q4:Q5"/>
    <mergeCell ref="A105:E105"/>
    <mergeCell ref="T3:X3"/>
    <mergeCell ref="A103:E103"/>
    <mergeCell ref="A104:E104"/>
    <mergeCell ref="A2:E2"/>
    <mergeCell ref="A3:A6"/>
    <mergeCell ref="B3:B6"/>
    <mergeCell ref="C3:S3"/>
    <mergeCell ref="C4:C5"/>
    <mergeCell ref="D4:D5"/>
    <mergeCell ref="E4:E5"/>
    <mergeCell ref="F4:F5"/>
    <mergeCell ref="G4:G5"/>
    <mergeCell ref="H4:H5"/>
    <mergeCell ref="I4:I5"/>
    <mergeCell ref="J4:J5"/>
  </mergeCells>
  <conditionalFormatting sqref="A8:A102">
    <cfRule type="cellIs" dxfId="27" priority="1" stopIfTrue="1" operator="lessThan">
      <formula>0</formula>
    </cfRule>
  </conditionalFormatting>
  <hyperlinks>
    <hyperlink ref="A1" location="Содержание!A1" display="          К содержанию"/>
  </hyperlinks>
  <pageMargins left="0.7" right="0.7" top="0.75" bottom="0.75" header="0.3" footer="0.3"/>
  <pageSetup paperSize="9" orientation="portrait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31"/>
  <sheetViews>
    <sheetView zoomScale="85" zoomScaleNormal="85" workbookViewId="0">
      <pane xSplit="1" ySplit="6" topLeftCell="B7" activePane="bottomRight" state="frozen"/>
      <selection activeCell="B7" sqref="B7"/>
      <selection pane="topRight" activeCell="B7" sqref="B7"/>
      <selection pane="bottomLeft" activeCell="B7" sqref="B7"/>
      <selection pane="bottomRight" activeCell="B7" sqref="B7"/>
    </sheetView>
  </sheetViews>
  <sheetFormatPr defaultColWidth="9.140625" defaultRowHeight="15.75" x14ac:dyDescent="0.25"/>
  <cols>
    <col min="1" max="1" width="31.5703125" style="15" customWidth="1"/>
    <col min="2" max="2" width="37.42578125" style="15" bestFit="1" customWidth="1"/>
    <col min="3" max="3" width="19" style="18" customWidth="1"/>
    <col min="4" max="5" width="20.28515625" style="15" bestFit="1" customWidth="1"/>
    <col min="6" max="6" width="21.140625" style="15" bestFit="1" customWidth="1"/>
    <col min="7" max="7" width="20" style="15" bestFit="1" customWidth="1"/>
    <col min="8" max="8" width="19" style="15" bestFit="1" customWidth="1"/>
    <col min="9" max="9" width="21" style="15" bestFit="1" customWidth="1"/>
    <col min="10" max="10" width="20.7109375" style="15" bestFit="1" customWidth="1"/>
    <col min="11" max="11" width="16.7109375" style="15" bestFit="1" customWidth="1"/>
    <col min="12" max="12" width="19" style="15" bestFit="1" customWidth="1"/>
    <col min="13" max="13" width="23.28515625" style="15" customWidth="1"/>
    <col min="14" max="14" width="19" style="15" bestFit="1" customWidth="1"/>
    <col min="15" max="16" width="19" style="15" customWidth="1"/>
    <col min="17" max="17" width="20.42578125" style="15" bestFit="1" customWidth="1"/>
    <col min="18" max="18" width="21.140625" style="15" bestFit="1" customWidth="1"/>
    <col min="19" max="20" width="19" style="15" bestFit="1" customWidth="1"/>
    <col min="21" max="21" width="20.140625" style="15" bestFit="1" customWidth="1"/>
    <col min="22" max="22" width="16.7109375" style="15" bestFit="1" customWidth="1"/>
    <col min="23" max="23" width="17.140625" style="15" bestFit="1" customWidth="1"/>
    <col min="24" max="24" width="25.7109375" style="15" bestFit="1" customWidth="1"/>
    <col min="25" max="16384" width="9.140625" style="15"/>
  </cols>
  <sheetData>
    <row r="1" spans="1:24" ht="33" customHeight="1" x14ac:dyDescent="0.2">
      <c r="A1" s="31" t="s">
        <v>126</v>
      </c>
      <c r="C1" s="15"/>
    </row>
    <row r="2" spans="1:24" ht="53.25" customHeight="1" x14ac:dyDescent="0.25">
      <c r="A2" s="122" t="s">
        <v>240</v>
      </c>
      <c r="B2" s="122"/>
      <c r="C2" s="122"/>
      <c r="D2" s="122"/>
      <c r="E2" s="122"/>
      <c r="F2" s="18"/>
    </row>
    <row r="3" spans="1:24" ht="15.75" customHeight="1" x14ac:dyDescent="0.25">
      <c r="A3" s="123"/>
      <c r="B3" s="106" t="s">
        <v>187</v>
      </c>
      <c r="C3" s="119" t="s">
        <v>88</v>
      </c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19"/>
      <c r="U3" s="120"/>
      <c r="V3" s="120"/>
      <c r="W3" s="120"/>
      <c r="X3" s="120"/>
    </row>
    <row r="4" spans="1:24" ht="15.75" customHeight="1" x14ac:dyDescent="0.2">
      <c r="A4" s="124"/>
      <c r="B4" s="107"/>
      <c r="C4" s="109" t="s">
        <v>82</v>
      </c>
      <c r="D4" s="109" t="s">
        <v>81</v>
      </c>
      <c r="E4" s="109" t="s">
        <v>80</v>
      </c>
      <c r="F4" s="109" t="s">
        <v>79</v>
      </c>
      <c r="G4" s="109" t="s">
        <v>78</v>
      </c>
      <c r="H4" s="109" t="s">
        <v>77</v>
      </c>
      <c r="I4" s="109" t="s">
        <v>76</v>
      </c>
      <c r="J4" s="109" t="s">
        <v>75</v>
      </c>
      <c r="K4" s="109" t="s">
        <v>74</v>
      </c>
      <c r="L4" s="109" t="s">
        <v>73</v>
      </c>
      <c r="M4" s="109" t="s">
        <v>72</v>
      </c>
      <c r="N4" s="116" t="s">
        <v>71</v>
      </c>
      <c r="O4" s="117"/>
      <c r="P4" s="118"/>
      <c r="Q4" s="109" t="s">
        <v>70</v>
      </c>
      <c r="R4" s="109" t="s">
        <v>69</v>
      </c>
      <c r="S4" s="109" t="s">
        <v>68</v>
      </c>
      <c r="T4" s="109" t="s">
        <v>84</v>
      </c>
      <c r="U4" s="109" t="s">
        <v>127</v>
      </c>
      <c r="V4" s="109" t="s">
        <v>128</v>
      </c>
      <c r="W4" s="109" t="s">
        <v>129</v>
      </c>
      <c r="X4" s="109" t="s">
        <v>130</v>
      </c>
    </row>
    <row r="5" spans="1:24" ht="26.25" customHeight="1" x14ac:dyDescent="0.25">
      <c r="A5" s="124"/>
      <c r="B5" s="107"/>
      <c r="C5" s="110"/>
      <c r="D5" s="110"/>
      <c r="E5" s="110"/>
      <c r="F5" s="110"/>
      <c r="G5" s="110"/>
      <c r="H5" s="110"/>
      <c r="I5" s="110"/>
      <c r="J5" s="110"/>
      <c r="K5" s="110"/>
      <c r="L5" s="110"/>
      <c r="M5" s="110"/>
      <c r="N5" s="112" t="s">
        <v>139</v>
      </c>
      <c r="O5" s="114" t="s">
        <v>215</v>
      </c>
      <c r="P5" s="115"/>
      <c r="Q5" s="110"/>
      <c r="R5" s="110"/>
      <c r="S5" s="110"/>
      <c r="T5" s="110"/>
      <c r="U5" s="110"/>
      <c r="V5" s="110"/>
      <c r="W5" s="110"/>
      <c r="X5" s="110"/>
    </row>
    <row r="6" spans="1:24" ht="145.5" customHeight="1" x14ac:dyDescent="0.2">
      <c r="A6" s="125"/>
      <c r="B6" s="126"/>
      <c r="C6" s="20" t="s">
        <v>131</v>
      </c>
      <c r="D6" s="20" t="s">
        <v>67</v>
      </c>
      <c r="E6" s="79" t="s">
        <v>66</v>
      </c>
      <c r="F6" s="20" t="s">
        <v>132</v>
      </c>
      <c r="G6" s="20" t="s">
        <v>133</v>
      </c>
      <c r="H6" s="20" t="s">
        <v>65</v>
      </c>
      <c r="I6" s="20" t="s">
        <v>134</v>
      </c>
      <c r="J6" s="20" t="s">
        <v>135</v>
      </c>
      <c r="K6" s="20" t="s">
        <v>136</v>
      </c>
      <c r="L6" s="20" t="s">
        <v>137</v>
      </c>
      <c r="M6" s="20" t="s">
        <v>138</v>
      </c>
      <c r="N6" s="113"/>
      <c r="O6" s="86" t="s">
        <v>210</v>
      </c>
      <c r="P6" s="86" t="s">
        <v>211</v>
      </c>
      <c r="Q6" s="20" t="s">
        <v>140</v>
      </c>
      <c r="R6" s="20" t="s">
        <v>141</v>
      </c>
      <c r="S6" s="20" t="s">
        <v>142</v>
      </c>
      <c r="T6" s="20" t="s">
        <v>64</v>
      </c>
      <c r="U6" s="20" t="s">
        <v>143</v>
      </c>
      <c r="V6" s="20" t="s">
        <v>144</v>
      </c>
      <c r="W6" s="20" t="s">
        <v>145</v>
      </c>
      <c r="X6" s="20" t="s">
        <v>200</v>
      </c>
    </row>
    <row r="7" spans="1:24" s="18" customFormat="1" ht="49.5" customHeight="1" x14ac:dyDescent="0.25">
      <c r="A7" s="32" t="s">
        <v>149</v>
      </c>
      <c r="B7" s="41">
        <v>93660755565.332169</v>
      </c>
      <c r="C7" s="41">
        <v>3625258579.8791552</v>
      </c>
      <c r="D7" s="41">
        <v>12580126021.456326</v>
      </c>
      <c r="E7" s="41">
        <v>15471017902.373678</v>
      </c>
      <c r="F7" s="41">
        <v>2586140448.5294161</v>
      </c>
      <c r="G7" s="41">
        <v>535246137.48130715</v>
      </c>
      <c r="H7" s="41">
        <v>4725552484.0176296</v>
      </c>
      <c r="I7" s="41">
        <v>13120391034.522341</v>
      </c>
      <c r="J7" s="41">
        <v>6460654069.6204348</v>
      </c>
      <c r="K7" s="41">
        <v>896034611.60531557</v>
      </c>
      <c r="L7" s="41">
        <v>2540659363.3489757</v>
      </c>
      <c r="M7" s="41">
        <v>3949379074.5129199</v>
      </c>
      <c r="N7" s="41">
        <v>9042376844.3254642</v>
      </c>
      <c r="O7" s="41">
        <v>3687412737.0254655</v>
      </c>
      <c r="P7" s="41">
        <v>5354964107.3000002</v>
      </c>
      <c r="Q7" s="41">
        <v>3712441737.5421319</v>
      </c>
      <c r="R7" s="41">
        <v>2018141177.632266</v>
      </c>
      <c r="S7" s="41">
        <v>5000496460.0200863</v>
      </c>
      <c r="T7" s="41">
        <v>2606341715.5830164</v>
      </c>
      <c r="U7" s="41">
        <v>3512297004.304306</v>
      </c>
      <c r="V7" s="41">
        <v>804532881.32915425</v>
      </c>
      <c r="W7" s="41">
        <v>473668017.24825275</v>
      </c>
      <c r="X7" s="41">
        <v>0</v>
      </c>
    </row>
    <row r="8" spans="1:24" s="18" customFormat="1" ht="31.5" x14ac:dyDescent="0.25">
      <c r="A8" s="33" t="s">
        <v>0</v>
      </c>
      <c r="B8" s="41">
        <v>33326379844.704819</v>
      </c>
      <c r="C8" s="41">
        <v>910276274.15739584</v>
      </c>
      <c r="D8" s="41">
        <v>241474683.56251881</v>
      </c>
      <c r="E8" s="41">
        <v>5750582465.7086849</v>
      </c>
      <c r="F8" s="41">
        <v>878980873.69323564</v>
      </c>
      <c r="G8" s="41">
        <v>168354830.30273294</v>
      </c>
      <c r="H8" s="41">
        <v>1266856908.960803</v>
      </c>
      <c r="I8" s="41">
        <v>7042122679.9678335</v>
      </c>
      <c r="J8" s="41">
        <v>1980412681.7985933</v>
      </c>
      <c r="K8" s="41">
        <v>285343056.28361797</v>
      </c>
      <c r="L8" s="41">
        <v>1397367079.500083</v>
      </c>
      <c r="M8" s="41">
        <v>2485661470.5415468</v>
      </c>
      <c r="N8" s="41">
        <v>3936313578.339345</v>
      </c>
      <c r="O8" s="41">
        <v>1891916486.9393449</v>
      </c>
      <c r="P8" s="41">
        <v>2044397091.4000001</v>
      </c>
      <c r="Q8" s="41">
        <v>1992551089.2252851</v>
      </c>
      <c r="R8" s="41">
        <v>820243923.96041477</v>
      </c>
      <c r="S8" s="41">
        <v>1775527094.3949304</v>
      </c>
      <c r="T8" s="41">
        <v>799685695.29227042</v>
      </c>
      <c r="U8" s="41">
        <v>1066534284.332716</v>
      </c>
      <c r="V8" s="41">
        <v>318416814.41370738</v>
      </c>
      <c r="W8" s="41">
        <v>209674360.26910448</v>
      </c>
      <c r="X8" s="41">
        <v>0</v>
      </c>
    </row>
    <row r="9" spans="1:24" x14ac:dyDescent="0.25">
      <c r="A9" s="34" t="s">
        <v>120</v>
      </c>
      <c r="B9" s="67">
        <v>923836452.79578876</v>
      </c>
      <c r="C9" s="43">
        <v>157272728.73705313</v>
      </c>
      <c r="D9" s="44">
        <v>167581793.40524533</v>
      </c>
      <c r="E9" s="44">
        <v>160234126.25652033</v>
      </c>
      <c r="F9" s="44">
        <v>15083410.440357439</v>
      </c>
      <c r="G9" s="44">
        <v>3657386.1351053268</v>
      </c>
      <c r="H9" s="44">
        <v>44018576.869714178</v>
      </c>
      <c r="I9" s="44">
        <v>113706371.09019327</v>
      </c>
      <c r="J9" s="44">
        <v>38036921.858820006</v>
      </c>
      <c r="K9" s="44">
        <v>3762897.5769579997</v>
      </c>
      <c r="L9" s="44">
        <v>12573998.296406172</v>
      </c>
      <c r="M9" s="44">
        <v>13729940.794245012</v>
      </c>
      <c r="N9" s="44">
        <v>77728806.374252617</v>
      </c>
      <c r="O9" s="44">
        <v>22034445.174252622</v>
      </c>
      <c r="P9" s="44">
        <v>55694361.199999996</v>
      </c>
      <c r="Q9" s="44">
        <v>12048134.196563996</v>
      </c>
      <c r="R9" s="44">
        <v>9452483.4473123085</v>
      </c>
      <c r="S9" s="44">
        <v>34303685.75</v>
      </c>
      <c r="T9" s="44">
        <v>21756162.586727105</v>
      </c>
      <c r="U9" s="44">
        <v>29217823.529262006</v>
      </c>
      <c r="V9" s="44">
        <v>5633170.4023606181</v>
      </c>
      <c r="W9" s="45">
        <v>4038035.0486919628</v>
      </c>
      <c r="X9" s="73">
        <v>0</v>
      </c>
    </row>
    <row r="10" spans="1:24" x14ac:dyDescent="0.25">
      <c r="A10" s="34" t="s">
        <v>62</v>
      </c>
      <c r="B10" s="67">
        <v>374567605.00759888</v>
      </c>
      <c r="C10" s="46">
        <v>61897929.057711795</v>
      </c>
      <c r="D10" s="47">
        <v>166779.83069999999</v>
      </c>
      <c r="E10" s="44">
        <v>58607462.572878882</v>
      </c>
      <c r="F10" s="47">
        <v>10364699.247230001</v>
      </c>
      <c r="G10" s="47">
        <v>2956887.0891285297</v>
      </c>
      <c r="H10" s="47">
        <v>13853990.434057798</v>
      </c>
      <c r="I10" s="47">
        <v>57585308.845340133</v>
      </c>
      <c r="J10" s="47">
        <v>30355927.437760003</v>
      </c>
      <c r="K10" s="47">
        <v>4967942.5074988557</v>
      </c>
      <c r="L10" s="47">
        <v>7368383.4534794055</v>
      </c>
      <c r="M10" s="47">
        <v>8665441.7147803139</v>
      </c>
      <c r="N10" s="47">
        <v>43065889.692625836</v>
      </c>
      <c r="O10" s="47">
        <v>10491166.592625838</v>
      </c>
      <c r="P10" s="47">
        <v>32574723.100000001</v>
      </c>
      <c r="Q10" s="47">
        <v>4697000.5706066536</v>
      </c>
      <c r="R10" s="47">
        <v>6092062.8755784966</v>
      </c>
      <c r="S10" s="47">
        <v>26203826.393539995</v>
      </c>
      <c r="T10" s="47">
        <v>13266864.565135675</v>
      </c>
      <c r="U10" s="47">
        <v>16545225.246239997</v>
      </c>
      <c r="V10" s="47">
        <v>6403988.3133400008</v>
      </c>
      <c r="W10" s="48">
        <v>1501995.1599664851</v>
      </c>
      <c r="X10" s="74">
        <v>0</v>
      </c>
    </row>
    <row r="11" spans="1:24" x14ac:dyDescent="0.25">
      <c r="A11" s="34" t="s">
        <v>121</v>
      </c>
      <c r="B11" s="67">
        <v>489625859.33247507</v>
      </c>
      <c r="C11" s="46">
        <v>17324466.295229178</v>
      </c>
      <c r="D11" s="47">
        <v>1781287.1894199997</v>
      </c>
      <c r="E11" s="44">
        <v>149959071.95108974</v>
      </c>
      <c r="F11" s="47">
        <v>12677775.369479358</v>
      </c>
      <c r="G11" s="47">
        <v>6116833.6823500004</v>
      </c>
      <c r="H11" s="47">
        <v>20028578.339276478</v>
      </c>
      <c r="I11" s="47">
        <v>67322159.409065038</v>
      </c>
      <c r="J11" s="47">
        <v>25623448.597012006</v>
      </c>
      <c r="K11" s="47">
        <v>3913028.1140410677</v>
      </c>
      <c r="L11" s="47">
        <v>9842866.3060002346</v>
      </c>
      <c r="M11" s="47">
        <v>11316635.587352144</v>
      </c>
      <c r="N11" s="47">
        <v>64957703.499038972</v>
      </c>
      <c r="O11" s="47">
        <v>21737601.999038968</v>
      </c>
      <c r="P11" s="47">
        <v>43220101.5</v>
      </c>
      <c r="Q11" s="47">
        <v>15752016.661171997</v>
      </c>
      <c r="R11" s="47">
        <v>7483597.2859893385</v>
      </c>
      <c r="S11" s="47">
        <v>28891161.579840001</v>
      </c>
      <c r="T11" s="47">
        <v>15135845.705600785</v>
      </c>
      <c r="U11" s="47">
        <v>23543715.895886</v>
      </c>
      <c r="V11" s="47">
        <v>5459369.3889260003</v>
      </c>
      <c r="W11" s="48">
        <v>2496298.4757066662</v>
      </c>
      <c r="X11" s="74">
        <v>0</v>
      </c>
    </row>
    <row r="12" spans="1:24" x14ac:dyDescent="0.25">
      <c r="A12" s="34" t="s">
        <v>61</v>
      </c>
      <c r="B12" s="67">
        <v>986641458.85880351</v>
      </c>
      <c r="C12" s="46">
        <v>129584118.06215468</v>
      </c>
      <c r="D12" s="47">
        <v>4442198.8206488239</v>
      </c>
      <c r="E12" s="44">
        <v>138822387.8420949</v>
      </c>
      <c r="F12" s="47">
        <v>23661899.17012766</v>
      </c>
      <c r="G12" s="47">
        <v>6691241.0696743932</v>
      </c>
      <c r="H12" s="47">
        <v>77852228.075321108</v>
      </c>
      <c r="I12" s="47">
        <v>174362486.77954</v>
      </c>
      <c r="J12" s="47">
        <v>67642001.660614163</v>
      </c>
      <c r="K12" s="47">
        <v>7642352.2313343994</v>
      </c>
      <c r="L12" s="47">
        <v>22020181.059365511</v>
      </c>
      <c r="M12" s="47">
        <v>38117453.895273894</v>
      </c>
      <c r="N12" s="47">
        <v>95490192.230466351</v>
      </c>
      <c r="O12" s="47">
        <v>39340511.030466348</v>
      </c>
      <c r="P12" s="47">
        <v>56149681.200000003</v>
      </c>
      <c r="Q12" s="47">
        <v>40370553.046049759</v>
      </c>
      <c r="R12" s="47">
        <v>18011253.163374618</v>
      </c>
      <c r="S12" s="47">
        <v>57876841.726280004</v>
      </c>
      <c r="T12" s="47">
        <v>35589233.854392901</v>
      </c>
      <c r="U12" s="47">
        <v>39046091.744433999</v>
      </c>
      <c r="V12" s="47">
        <v>5570390.484029999</v>
      </c>
      <c r="W12" s="48">
        <v>3848353.9436263656</v>
      </c>
      <c r="X12" s="74">
        <v>0</v>
      </c>
    </row>
    <row r="13" spans="1:24" x14ac:dyDescent="0.25">
      <c r="A13" s="34" t="s">
        <v>60</v>
      </c>
      <c r="B13" s="67">
        <v>238912267.26811689</v>
      </c>
      <c r="C13" s="46">
        <v>7728963.2530373093</v>
      </c>
      <c r="D13" s="47">
        <v>391371.62715000007</v>
      </c>
      <c r="E13" s="44">
        <v>38901365.288792312</v>
      </c>
      <c r="F13" s="47">
        <v>9257015.4360600077</v>
      </c>
      <c r="G13" s="47">
        <v>2632534.1386500001</v>
      </c>
      <c r="H13" s="47">
        <v>11862852.379305705</v>
      </c>
      <c r="I13" s="47">
        <v>38182171.24883996</v>
      </c>
      <c r="J13" s="47">
        <v>13805122.429580001</v>
      </c>
      <c r="K13" s="47">
        <v>2594980.467507754</v>
      </c>
      <c r="L13" s="47">
        <v>6096945.1864919607</v>
      </c>
      <c r="M13" s="47">
        <v>7157231.6328730816</v>
      </c>
      <c r="N13" s="47">
        <v>34427127.692164652</v>
      </c>
      <c r="O13" s="47">
        <v>13612192.492164653</v>
      </c>
      <c r="P13" s="47">
        <v>20814935.200000003</v>
      </c>
      <c r="Q13" s="47">
        <v>6663175.4523000009</v>
      </c>
      <c r="R13" s="47">
        <v>3722289.7685209997</v>
      </c>
      <c r="S13" s="47">
        <v>24149725.499999993</v>
      </c>
      <c r="T13" s="47">
        <v>10497885.751219302</v>
      </c>
      <c r="U13" s="47">
        <v>16047047.967300002</v>
      </c>
      <c r="V13" s="47">
        <v>2749577.1605829997</v>
      </c>
      <c r="W13" s="48">
        <v>2044884.8877408244</v>
      </c>
      <c r="X13" s="74">
        <v>0</v>
      </c>
    </row>
    <row r="14" spans="1:24" x14ac:dyDescent="0.25">
      <c r="A14" s="34" t="s">
        <v>122</v>
      </c>
      <c r="B14" s="67">
        <v>520343056.77915013</v>
      </c>
      <c r="C14" s="46">
        <v>26468381.822311141</v>
      </c>
      <c r="D14" s="47">
        <v>1645797.4487600001</v>
      </c>
      <c r="E14" s="44">
        <v>196480399.49930191</v>
      </c>
      <c r="F14" s="47">
        <v>6527963.8030699939</v>
      </c>
      <c r="G14" s="47">
        <v>4305125.0732100001</v>
      </c>
      <c r="H14" s="47">
        <v>24534356.765058801</v>
      </c>
      <c r="I14" s="47">
        <v>55024755.689059921</v>
      </c>
      <c r="J14" s="47">
        <v>14800494.021130001</v>
      </c>
      <c r="K14" s="47">
        <v>4987794.3858521059</v>
      </c>
      <c r="L14" s="47">
        <v>7945845.9413626902</v>
      </c>
      <c r="M14" s="47">
        <v>14182380.373485865</v>
      </c>
      <c r="N14" s="47">
        <v>69931594.715151235</v>
      </c>
      <c r="O14" s="47">
        <v>24803407.115151234</v>
      </c>
      <c r="P14" s="47">
        <v>45128187.600000009</v>
      </c>
      <c r="Q14" s="47">
        <v>18758381.528025355</v>
      </c>
      <c r="R14" s="47">
        <v>7022542.8952102419</v>
      </c>
      <c r="S14" s="47">
        <v>26741761.805059999</v>
      </c>
      <c r="T14" s="47">
        <v>13435808.312496774</v>
      </c>
      <c r="U14" s="47">
        <v>20005928.131003998</v>
      </c>
      <c r="V14" s="47">
        <v>4600508.5271520009</v>
      </c>
      <c r="W14" s="48">
        <v>2943236.0424481053</v>
      </c>
      <c r="X14" s="74">
        <v>0</v>
      </c>
    </row>
    <row r="15" spans="1:24" x14ac:dyDescent="0.25">
      <c r="A15" s="34" t="s">
        <v>59</v>
      </c>
      <c r="B15" s="67">
        <v>217673488.63717464</v>
      </c>
      <c r="C15" s="46">
        <v>13042973.869142784</v>
      </c>
      <c r="D15" s="47">
        <v>238553.95997999999</v>
      </c>
      <c r="E15" s="44">
        <v>43048919.865375787</v>
      </c>
      <c r="F15" s="47">
        <v>14217059.387400001</v>
      </c>
      <c r="G15" s="47">
        <v>1717618.1846395484</v>
      </c>
      <c r="H15" s="47">
        <v>8450841.8405139409</v>
      </c>
      <c r="I15" s="47">
        <v>25976942.760343406</v>
      </c>
      <c r="J15" s="47">
        <v>11417748.423099998</v>
      </c>
      <c r="K15" s="47">
        <v>2205599.4940903997</v>
      </c>
      <c r="L15" s="47">
        <v>4906265.2909822222</v>
      </c>
      <c r="M15" s="47">
        <v>26511583.038733747</v>
      </c>
      <c r="N15" s="47">
        <v>20240269.307321165</v>
      </c>
      <c r="O15" s="47">
        <v>8483751.6073211581</v>
      </c>
      <c r="P15" s="47">
        <v>11756517.700000001</v>
      </c>
      <c r="Q15" s="47">
        <v>3068049.4466700004</v>
      </c>
      <c r="R15" s="47">
        <v>3254809.56697674</v>
      </c>
      <c r="S15" s="47">
        <v>17320137.050000004</v>
      </c>
      <c r="T15" s="47">
        <v>8754141.9431296494</v>
      </c>
      <c r="U15" s="47">
        <v>9816552.4633639976</v>
      </c>
      <c r="V15" s="47">
        <v>2279839.1611000001</v>
      </c>
      <c r="W15" s="48">
        <v>1205583.5843112804</v>
      </c>
      <c r="X15" s="74">
        <v>0</v>
      </c>
    </row>
    <row r="16" spans="1:24" x14ac:dyDescent="0.25">
      <c r="A16" s="34" t="s">
        <v>58</v>
      </c>
      <c r="B16" s="67">
        <v>458905652.493828</v>
      </c>
      <c r="C16" s="46">
        <v>77674081.564263359</v>
      </c>
      <c r="D16" s="47">
        <v>49607863.064923659</v>
      </c>
      <c r="E16" s="44">
        <v>71503131.106537372</v>
      </c>
      <c r="F16" s="47">
        <v>27199031.777639993</v>
      </c>
      <c r="G16" s="47">
        <v>3765141.0504945358</v>
      </c>
      <c r="H16" s="47">
        <v>27843266.230459526</v>
      </c>
      <c r="I16" s="47">
        <v>48498222.609659225</v>
      </c>
      <c r="J16" s="47">
        <v>19739052.516054001</v>
      </c>
      <c r="K16" s="47">
        <v>3822276.5832159994</v>
      </c>
      <c r="L16" s="47">
        <v>4562740.3495986275</v>
      </c>
      <c r="M16" s="47">
        <v>8995873.8597826716</v>
      </c>
      <c r="N16" s="47">
        <v>35313875.855206892</v>
      </c>
      <c r="O16" s="47">
        <v>9339185.4552068915</v>
      </c>
      <c r="P16" s="47">
        <v>25974690.400000002</v>
      </c>
      <c r="Q16" s="47">
        <v>7985522.6918895412</v>
      </c>
      <c r="R16" s="47">
        <v>4848986.0105930138</v>
      </c>
      <c r="S16" s="47">
        <v>24400970.133390002</v>
      </c>
      <c r="T16" s="47">
        <v>17525481.988475926</v>
      </c>
      <c r="U16" s="47">
        <v>20490972.007985</v>
      </c>
      <c r="V16" s="47">
        <v>3046873.0601126906</v>
      </c>
      <c r="W16" s="48">
        <v>2082290.0335459756</v>
      </c>
      <c r="X16" s="74">
        <v>0</v>
      </c>
    </row>
    <row r="17" spans="1:24" x14ac:dyDescent="0.25">
      <c r="A17" s="34" t="s">
        <v>57</v>
      </c>
      <c r="B17" s="67">
        <v>612826748.14195597</v>
      </c>
      <c r="C17" s="46">
        <v>64931650.824470252</v>
      </c>
      <c r="D17" s="47">
        <v>2447550.1491400003</v>
      </c>
      <c r="E17" s="44">
        <v>258618304.90849376</v>
      </c>
      <c r="F17" s="47">
        <v>9996089.4828500003</v>
      </c>
      <c r="G17" s="47">
        <v>3117928.9972800016</v>
      </c>
      <c r="H17" s="47">
        <v>34106463.873035967</v>
      </c>
      <c r="I17" s="47">
        <v>54493904.585383087</v>
      </c>
      <c r="J17" s="47">
        <v>23849631.356984004</v>
      </c>
      <c r="K17" s="47">
        <v>4574437.8749812003</v>
      </c>
      <c r="L17" s="47">
        <v>12299423.500520471</v>
      </c>
      <c r="M17" s="47">
        <v>9367704.1348075159</v>
      </c>
      <c r="N17" s="47">
        <v>56800110.393480659</v>
      </c>
      <c r="O17" s="47">
        <v>17823716.893480651</v>
      </c>
      <c r="P17" s="47">
        <v>38976393.5</v>
      </c>
      <c r="Q17" s="47">
        <v>7420920.1555427853</v>
      </c>
      <c r="R17" s="47">
        <v>5904781.3187304847</v>
      </c>
      <c r="S17" s="47">
        <v>25653495.5</v>
      </c>
      <c r="T17" s="47">
        <v>14734914.996883696</v>
      </c>
      <c r="U17" s="47">
        <v>18526361.212651998</v>
      </c>
      <c r="V17" s="47">
        <v>3177407.2286649998</v>
      </c>
      <c r="W17" s="48">
        <v>2805667.6480550515</v>
      </c>
      <c r="X17" s="74">
        <v>0</v>
      </c>
    </row>
    <row r="18" spans="1:24" x14ac:dyDescent="0.25">
      <c r="A18" s="34" t="s">
        <v>123</v>
      </c>
      <c r="B18" s="67">
        <v>4713515679.8118525</v>
      </c>
      <c r="C18" s="46">
        <v>73608285.556642741</v>
      </c>
      <c r="D18" s="47">
        <v>6937666.9259522129</v>
      </c>
      <c r="E18" s="44">
        <v>864158456.64746428</v>
      </c>
      <c r="F18" s="47">
        <v>118048905.38180995</v>
      </c>
      <c r="G18" s="47">
        <v>30369536.736274317</v>
      </c>
      <c r="H18" s="47">
        <v>220262175.99195755</v>
      </c>
      <c r="I18" s="47">
        <v>1008339422.0647452</v>
      </c>
      <c r="J18" s="47">
        <v>278468671.8580029</v>
      </c>
      <c r="K18" s="47">
        <v>55342175.984872594</v>
      </c>
      <c r="L18" s="47">
        <v>70851506.974293783</v>
      </c>
      <c r="M18" s="47">
        <v>88080552.320315495</v>
      </c>
      <c r="N18" s="47">
        <v>756141393.24831057</v>
      </c>
      <c r="O18" s="47">
        <v>276351947.54831064</v>
      </c>
      <c r="P18" s="47">
        <v>479789445.69999999</v>
      </c>
      <c r="Q18" s="47">
        <v>259291763.65595263</v>
      </c>
      <c r="R18" s="47">
        <v>97978440.395497888</v>
      </c>
      <c r="S18" s="47">
        <v>389850149.53807992</v>
      </c>
      <c r="T18" s="47">
        <v>129203608.63312665</v>
      </c>
      <c r="U18" s="47">
        <v>190295609.47226015</v>
      </c>
      <c r="V18" s="47">
        <v>49421384.994174927</v>
      </c>
      <c r="W18" s="48">
        <v>26865973.432119146</v>
      </c>
      <c r="X18" s="74">
        <v>0</v>
      </c>
    </row>
    <row r="19" spans="1:24" x14ac:dyDescent="0.25">
      <c r="A19" s="34" t="s">
        <v>56</v>
      </c>
      <c r="B19" s="67">
        <v>252393829.685698</v>
      </c>
      <c r="C19" s="46">
        <v>45524068.610969864</v>
      </c>
      <c r="D19" s="47">
        <v>308411.29115</v>
      </c>
      <c r="E19" s="44">
        <v>34919609.631985188</v>
      </c>
      <c r="F19" s="47">
        <v>8234401.6427400019</v>
      </c>
      <c r="G19" s="47">
        <v>1456080.9901799993</v>
      </c>
      <c r="H19" s="47">
        <v>16649037.620937141</v>
      </c>
      <c r="I19" s="47">
        <v>34591855.015694946</v>
      </c>
      <c r="J19" s="47">
        <v>19096993.651579998</v>
      </c>
      <c r="K19" s="47">
        <v>1653313.0198262003</v>
      </c>
      <c r="L19" s="47">
        <v>5345128.511234194</v>
      </c>
      <c r="M19" s="47">
        <v>5831586.3886628579</v>
      </c>
      <c r="N19" s="47">
        <v>24775189.357469827</v>
      </c>
      <c r="O19" s="47">
        <v>6817323.257469831</v>
      </c>
      <c r="P19" s="47">
        <v>17957866.100000001</v>
      </c>
      <c r="Q19" s="47">
        <v>2869610.8716644756</v>
      </c>
      <c r="R19" s="47">
        <v>2458865.5298297256</v>
      </c>
      <c r="S19" s="47">
        <v>17355581.741530001</v>
      </c>
      <c r="T19" s="47">
        <v>15187588.774446804</v>
      </c>
      <c r="U19" s="47">
        <v>12386387.309827</v>
      </c>
      <c r="V19" s="47">
        <v>2467062.2579919999</v>
      </c>
      <c r="W19" s="48">
        <v>1283057.467977752</v>
      </c>
      <c r="X19" s="74">
        <v>0</v>
      </c>
    </row>
    <row r="20" spans="1:24" x14ac:dyDescent="0.25">
      <c r="A20" s="34" t="s">
        <v>55</v>
      </c>
      <c r="B20" s="67">
        <v>428115474.65648758</v>
      </c>
      <c r="C20" s="46">
        <v>30060964.878681589</v>
      </c>
      <c r="D20" s="47">
        <v>644420.89459559706</v>
      </c>
      <c r="E20" s="44">
        <v>111247421.82005665</v>
      </c>
      <c r="F20" s="47">
        <v>14508249.721335448</v>
      </c>
      <c r="G20" s="47">
        <v>2626314.7755983807</v>
      </c>
      <c r="H20" s="47">
        <v>18855808.810926266</v>
      </c>
      <c r="I20" s="47">
        <v>61863350.152709275</v>
      </c>
      <c r="J20" s="47">
        <v>25721472.355839998</v>
      </c>
      <c r="K20" s="47">
        <v>2461784.6922843992</v>
      </c>
      <c r="L20" s="47">
        <v>10611339.099592611</v>
      </c>
      <c r="M20" s="47">
        <v>13507748.772021219</v>
      </c>
      <c r="N20" s="47">
        <v>51871834.968683645</v>
      </c>
      <c r="O20" s="47">
        <v>17246060.96868363</v>
      </c>
      <c r="P20" s="47">
        <v>34625774</v>
      </c>
      <c r="Q20" s="47">
        <v>8470115.4779682606</v>
      </c>
      <c r="R20" s="47">
        <v>5570532.3113121781</v>
      </c>
      <c r="S20" s="47">
        <v>27509936.817630008</v>
      </c>
      <c r="T20" s="47">
        <v>17497607.887468472</v>
      </c>
      <c r="U20" s="47">
        <v>19924777.297624998</v>
      </c>
      <c r="V20" s="47">
        <v>3481021.6380699994</v>
      </c>
      <c r="W20" s="48">
        <v>1680772.2840885432</v>
      </c>
      <c r="X20" s="74">
        <v>0</v>
      </c>
    </row>
    <row r="21" spans="1:24" x14ac:dyDescent="0.25">
      <c r="A21" s="34" t="s">
        <v>54</v>
      </c>
      <c r="B21" s="67">
        <v>341418354.25532234</v>
      </c>
      <c r="C21" s="46">
        <v>14170705.455944994</v>
      </c>
      <c r="D21" s="47">
        <v>981543.69883999997</v>
      </c>
      <c r="E21" s="44">
        <v>66733968.200337142</v>
      </c>
      <c r="F21" s="47">
        <v>39159325.740439996</v>
      </c>
      <c r="G21" s="47">
        <v>2253545.1031799996</v>
      </c>
      <c r="H21" s="47">
        <v>14097535.840716545</v>
      </c>
      <c r="I21" s="47">
        <v>53776978.076041624</v>
      </c>
      <c r="J21" s="47">
        <v>32490440.671190001</v>
      </c>
      <c r="K21" s="47">
        <v>3064410.1666651992</v>
      </c>
      <c r="L21" s="47">
        <v>5474013.847748531</v>
      </c>
      <c r="M21" s="47">
        <v>8100254.2143474072</v>
      </c>
      <c r="N21" s="47">
        <v>32515642.740242153</v>
      </c>
      <c r="O21" s="47">
        <v>10528691.240242152</v>
      </c>
      <c r="P21" s="47">
        <v>21986951.5</v>
      </c>
      <c r="Q21" s="47">
        <v>5668535.7550594285</v>
      </c>
      <c r="R21" s="47">
        <v>5541193.8127266206</v>
      </c>
      <c r="S21" s="47">
        <v>22861824.410239995</v>
      </c>
      <c r="T21" s="47">
        <v>13081691.9459724</v>
      </c>
      <c r="U21" s="47">
        <v>17264158.197780997</v>
      </c>
      <c r="V21" s="47">
        <v>2641011.3620469999</v>
      </c>
      <c r="W21" s="48">
        <v>1541575.0158023026</v>
      </c>
      <c r="X21" s="74">
        <v>0</v>
      </c>
    </row>
    <row r="22" spans="1:24" x14ac:dyDescent="0.25">
      <c r="A22" s="34" t="s">
        <v>53</v>
      </c>
      <c r="B22" s="67">
        <v>358187553.39761037</v>
      </c>
      <c r="C22" s="46">
        <v>82784564.896775439</v>
      </c>
      <c r="D22" s="47">
        <v>128921.73244902138</v>
      </c>
      <c r="E22" s="44">
        <v>42169519.708135664</v>
      </c>
      <c r="F22" s="47">
        <v>7297628.5713600032</v>
      </c>
      <c r="G22" s="47">
        <v>1492064.1626778811</v>
      </c>
      <c r="H22" s="47">
        <v>40921722.260501742</v>
      </c>
      <c r="I22" s="47">
        <v>52269905.152081884</v>
      </c>
      <c r="J22" s="47">
        <v>22295178.11713</v>
      </c>
      <c r="K22" s="47">
        <v>2641234.1613809997</v>
      </c>
      <c r="L22" s="47">
        <v>5761039.4719532067</v>
      </c>
      <c r="M22" s="47">
        <v>6827871.1264171265</v>
      </c>
      <c r="N22" s="47">
        <v>28749845.265616246</v>
      </c>
      <c r="O22" s="47">
        <v>7809838.7656162465</v>
      </c>
      <c r="P22" s="47">
        <v>20940006.5</v>
      </c>
      <c r="Q22" s="47">
        <v>4470179.1217413601</v>
      </c>
      <c r="R22" s="47">
        <v>4596415.8724360652</v>
      </c>
      <c r="S22" s="47">
        <v>24291372.552560002</v>
      </c>
      <c r="T22" s="47">
        <v>12409137.054510785</v>
      </c>
      <c r="U22" s="47">
        <v>14879187.737744002</v>
      </c>
      <c r="V22" s="47">
        <v>2555090.3917890005</v>
      </c>
      <c r="W22" s="48">
        <v>1646676.0403498881</v>
      </c>
      <c r="X22" s="74">
        <v>0</v>
      </c>
    </row>
    <row r="23" spans="1:24" x14ac:dyDescent="0.25">
      <c r="A23" s="34" t="s">
        <v>124</v>
      </c>
      <c r="B23" s="67">
        <v>479788048.2851401</v>
      </c>
      <c r="C23" s="46">
        <v>29247892.07431915</v>
      </c>
      <c r="D23" s="47">
        <v>557536.44783000019</v>
      </c>
      <c r="E23" s="44">
        <v>96132286.224670023</v>
      </c>
      <c r="F23" s="47">
        <v>38072483.903590009</v>
      </c>
      <c r="G23" s="47">
        <v>3530802.1556500006</v>
      </c>
      <c r="H23" s="47">
        <v>27992028.903013393</v>
      </c>
      <c r="I23" s="47">
        <v>58864876.975220673</v>
      </c>
      <c r="J23" s="47">
        <v>35551440.469429992</v>
      </c>
      <c r="K23" s="47">
        <v>5758484.5851093996</v>
      </c>
      <c r="L23" s="47">
        <v>13883299.492095204</v>
      </c>
      <c r="M23" s="47">
        <v>10172167.410099678</v>
      </c>
      <c r="N23" s="47">
        <v>53177451.644401349</v>
      </c>
      <c r="O23" s="47">
        <v>15483014.444401352</v>
      </c>
      <c r="P23" s="47">
        <v>37694437.199999996</v>
      </c>
      <c r="Q23" s="47">
        <v>16172427.537738005</v>
      </c>
      <c r="R23" s="47">
        <v>12668885.514722021</v>
      </c>
      <c r="S23" s="47">
        <v>32587015.325260002</v>
      </c>
      <c r="T23" s="47">
        <v>16920618.317200318</v>
      </c>
      <c r="U23" s="47">
        <v>22632727.548763003</v>
      </c>
      <c r="V23" s="47">
        <v>4355696.6776179997</v>
      </c>
      <c r="W23" s="48">
        <v>1509927.0784098797</v>
      </c>
      <c r="X23" s="74">
        <v>0</v>
      </c>
    </row>
    <row r="24" spans="1:24" x14ac:dyDescent="0.25">
      <c r="A24" s="34" t="s">
        <v>125</v>
      </c>
      <c r="B24" s="67">
        <v>684704757.02109122</v>
      </c>
      <c r="C24" s="46">
        <v>38088863.020885698</v>
      </c>
      <c r="D24" s="47">
        <v>2880746.9688211819</v>
      </c>
      <c r="E24" s="44">
        <v>282910640.24187887</v>
      </c>
      <c r="F24" s="47">
        <v>22810713.771755725</v>
      </c>
      <c r="G24" s="47">
        <v>3571533.4134999998</v>
      </c>
      <c r="H24" s="47">
        <v>31722441.970488071</v>
      </c>
      <c r="I24" s="47">
        <v>62593152.413126491</v>
      </c>
      <c r="J24" s="47">
        <v>29086525.74700018</v>
      </c>
      <c r="K24" s="47">
        <v>5099719.502312799</v>
      </c>
      <c r="L24" s="47">
        <v>14151810.166271649</v>
      </c>
      <c r="M24" s="47">
        <v>20009950.905160941</v>
      </c>
      <c r="N24" s="47">
        <v>69025655.75299859</v>
      </c>
      <c r="O24" s="47">
        <v>19842671.752998594</v>
      </c>
      <c r="P24" s="47">
        <v>49182984</v>
      </c>
      <c r="Q24" s="47">
        <v>13219633.080703165</v>
      </c>
      <c r="R24" s="47">
        <v>8478686.6352253426</v>
      </c>
      <c r="S24" s="47">
        <v>27554208.253199998</v>
      </c>
      <c r="T24" s="47">
        <v>18534666.953208633</v>
      </c>
      <c r="U24" s="47">
        <v>26587269.500535</v>
      </c>
      <c r="V24" s="47">
        <v>5327370.5240143612</v>
      </c>
      <c r="W24" s="48">
        <v>3051168.2000046298</v>
      </c>
      <c r="X24" s="74">
        <v>0</v>
      </c>
    </row>
    <row r="25" spans="1:24" x14ac:dyDescent="0.25">
      <c r="A25" s="34" t="s">
        <v>52</v>
      </c>
      <c r="B25" s="67">
        <v>602165963.11776936</v>
      </c>
      <c r="C25" s="46">
        <v>17574137.055946641</v>
      </c>
      <c r="D25" s="47">
        <v>732240.10691300011</v>
      </c>
      <c r="E25" s="44">
        <v>160143009.91146007</v>
      </c>
      <c r="F25" s="47">
        <v>17151973.802069999</v>
      </c>
      <c r="G25" s="47">
        <v>5904926.7915400006</v>
      </c>
      <c r="H25" s="47">
        <v>28961795.223828845</v>
      </c>
      <c r="I25" s="47">
        <v>89381702.472563863</v>
      </c>
      <c r="J25" s="47">
        <v>71107510.932840005</v>
      </c>
      <c r="K25" s="47">
        <v>5041778.4449973991</v>
      </c>
      <c r="L25" s="47">
        <v>13190472.267787417</v>
      </c>
      <c r="M25" s="47">
        <v>19968001.311658744</v>
      </c>
      <c r="N25" s="47">
        <v>58824710.586518787</v>
      </c>
      <c r="O25" s="47">
        <v>19708829.386518791</v>
      </c>
      <c r="P25" s="47">
        <v>39115881.199999996</v>
      </c>
      <c r="Q25" s="47">
        <v>14744714.235166356</v>
      </c>
      <c r="R25" s="47">
        <v>13086668.155795522</v>
      </c>
      <c r="S25" s="47">
        <v>28660250.41832</v>
      </c>
      <c r="T25" s="47">
        <v>18812673.889622863</v>
      </c>
      <c r="U25" s="47">
        <v>27860548.726138003</v>
      </c>
      <c r="V25" s="47">
        <v>7904103.7723564394</v>
      </c>
      <c r="W25" s="48">
        <v>3114745.012245629</v>
      </c>
      <c r="X25" s="74">
        <v>0</v>
      </c>
    </row>
    <row r="26" spans="1:24" x14ac:dyDescent="0.25">
      <c r="A26" s="34" t="s">
        <v>51</v>
      </c>
      <c r="B26" s="67">
        <v>20642757595.158958</v>
      </c>
      <c r="C26" s="50">
        <v>23291499.121856105</v>
      </c>
      <c r="D26" s="51">
        <v>0</v>
      </c>
      <c r="E26" s="44">
        <v>2975992384.0316124</v>
      </c>
      <c r="F26" s="51">
        <v>484712247.04391992</v>
      </c>
      <c r="G26" s="51">
        <v>82189330.753600031</v>
      </c>
      <c r="H26" s="51">
        <v>604843207.53169012</v>
      </c>
      <c r="I26" s="51">
        <v>4985289114.6282253</v>
      </c>
      <c r="J26" s="51">
        <v>1221324099.694526</v>
      </c>
      <c r="K26" s="51">
        <v>165808846.49068922</v>
      </c>
      <c r="L26" s="51">
        <v>1170481820.284899</v>
      </c>
      <c r="M26" s="51">
        <v>2175119093.0615292</v>
      </c>
      <c r="N26" s="51">
        <v>2363276285.0153952</v>
      </c>
      <c r="O26" s="51">
        <v>1350462131.2153952</v>
      </c>
      <c r="P26" s="51">
        <v>1012814153.8</v>
      </c>
      <c r="Q26" s="51">
        <v>1550880355.7404714</v>
      </c>
      <c r="R26" s="51">
        <v>604071429.40058315</v>
      </c>
      <c r="S26" s="51">
        <v>939315149.90000021</v>
      </c>
      <c r="T26" s="51">
        <v>407341762.13265175</v>
      </c>
      <c r="U26" s="51">
        <v>541463900.34391594</v>
      </c>
      <c r="V26" s="51">
        <v>201342949.06937635</v>
      </c>
      <c r="W26" s="52">
        <v>146014120.91401398</v>
      </c>
      <c r="X26" s="75">
        <v>0</v>
      </c>
    </row>
    <row r="27" spans="1:24" s="18" customFormat="1" ht="31.5" x14ac:dyDescent="0.25">
      <c r="A27" s="33" t="s">
        <v>1</v>
      </c>
      <c r="B27" s="41">
        <v>10120109239.216743</v>
      </c>
      <c r="C27" s="66">
        <v>284727392.72097802</v>
      </c>
      <c r="D27" s="41">
        <v>717829584.75424898</v>
      </c>
      <c r="E27" s="41">
        <v>1852484935.5067019</v>
      </c>
      <c r="F27" s="41">
        <v>275317620.25719649</v>
      </c>
      <c r="G27" s="41">
        <v>75801281.67099151</v>
      </c>
      <c r="H27" s="41">
        <v>541761696.37141609</v>
      </c>
      <c r="I27" s="41">
        <v>1189039240.3500664</v>
      </c>
      <c r="J27" s="41">
        <v>941465801.04680943</v>
      </c>
      <c r="K27" s="41">
        <v>106108944.56088106</v>
      </c>
      <c r="L27" s="41">
        <v>304537231.42808211</v>
      </c>
      <c r="M27" s="41">
        <v>287783833.20847774</v>
      </c>
      <c r="N27" s="41">
        <v>1247558197.4664857</v>
      </c>
      <c r="O27" s="41">
        <v>518187252.76648569</v>
      </c>
      <c r="P27" s="41">
        <v>729370944.69999993</v>
      </c>
      <c r="Q27" s="41">
        <v>456097996.85653645</v>
      </c>
      <c r="R27" s="41">
        <v>258764519.80429345</v>
      </c>
      <c r="S27" s="41">
        <v>587556696.07264793</v>
      </c>
      <c r="T27" s="41">
        <v>315079074.50381082</v>
      </c>
      <c r="U27" s="41">
        <v>494523823.98618734</v>
      </c>
      <c r="V27" s="41">
        <v>120635286.46045469</v>
      </c>
      <c r="W27" s="41">
        <v>63036082.190478265</v>
      </c>
      <c r="X27" s="41">
        <v>0</v>
      </c>
    </row>
    <row r="28" spans="1:24" x14ac:dyDescent="0.25">
      <c r="A28" s="33" t="s">
        <v>157</v>
      </c>
      <c r="B28" s="41">
        <v>307432142.62655956</v>
      </c>
      <c r="C28" s="43">
        <v>18291946.856036</v>
      </c>
      <c r="D28" s="44">
        <v>47952248.545679994</v>
      </c>
      <c r="E28" s="44">
        <v>57820686.740959078</v>
      </c>
      <c r="F28" s="44">
        <v>8244374.6934500001</v>
      </c>
      <c r="G28" s="44">
        <v>2410722.3255799995</v>
      </c>
      <c r="H28" s="44">
        <v>10837168.828840926</v>
      </c>
      <c r="I28" s="44">
        <v>19721692.469322864</v>
      </c>
      <c r="J28" s="44">
        <v>28373231.086698003</v>
      </c>
      <c r="K28" s="44">
        <v>2760990.6126079997</v>
      </c>
      <c r="L28" s="44">
        <v>3370611.6479563881</v>
      </c>
      <c r="M28" s="44">
        <v>7225346.9665692775</v>
      </c>
      <c r="N28" s="44">
        <v>23922965.326287024</v>
      </c>
      <c r="O28" s="44">
        <v>8047668.4262870252</v>
      </c>
      <c r="P28" s="44">
        <v>15875296.899999999</v>
      </c>
      <c r="Q28" s="44">
        <v>6637613.719784799</v>
      </c>
      <c r="R28" s="44">
        <v>5032611.7852499988</v>
      </c>
      <c r="S28" s="44">
        <v>29709753.551787999</v>
      </c>
      <c r="T28" s="44">
        <v>11677767.393140636</v>
      </c>
      <c r="U28" s="44">
        <v>20086441.531004004</v>
      </c>
      <c r="V28" s="44">
        <v>2626031.3373599998</v>
      </c>
      <c r="W28" s="44">
        <v>729937.20824458811</v>
      </c>
      <c r="X28" s="45">
        <v>0</v>
      </c>
    </row>
    <row r="29" spans="1:24" x14ac:dyDescent="0.25">
      <c r="A29" s="34" t="s">
        <v>50</v>
      </c>
      <c r="B29" s="41">
        <v>707044268.90180802</v>
      </c>
      <c r="C29" s="46">
        <v>9519379.026214309</v>
      </c>
      <c r="D29" s="47">
        <v>293670244.08037835</v>
      </c>
      <c r="E29" s="44">
        <v>76117193.494153589</v>
      </c>
      <c r="F29" s="47">
        <v>16508148.700368285</v>
      </c>
      <c r="G29" s="47">
        <v>2894124.7720508762</v>
      </c>
      <c r="H29" s="47">
        <v>38650028.569991171</v>
      </c>
      <c r="I29" s="47">
        <v>31589996.73323011</v>
      </c>
      <c r="J29" s="47">
        <v>46017897.847729996</v>
      </c>
      <c r="K29" s="47">
        <v>4184495.6099157734</v>
      </c>
      <c r="L29" s="47">
        <v>7984035.3558553299</v>
      </c>
      <c r="M29" s="47">
        <v>11803629.109432194</v>
      </c>
      <c r="N29" s="47">
        <v>35618729.896359466</v>
      </c>
      <c r="O29" s="47">
        <v>11555673.596359465</v>
      </c>
      <c r="P29" s="47">
        <v>24063056.299999997</v>
      </c>
      <c r="Q29" s="47">
        <v>10933315.300029267</v>
      </c>
      <c r="R29" s="47">
        <v>24669975.196725212</v>
      </c>
      <c r="S29" s="47">
        <v>41689814.989670001</v>
      </c>
      <c r="T29" s="47">
        <v>20909809.863034837</v>
      </c>
      <c r="U29" s="47">
        <v>28193801.366771996</v>
      </c>
      <c r="V29" s="47">
        <v>4416493.6328299996</v>
      </c>
      <c r="W29" s="47">
        <v>1673155.3570672092</v>
      </c>
      <c r="X29" s="48">
        <v>0</v>
      </c>
    </row>
    <row r="30" spans="1:24" x14ac:dyDescent="0.25">
      <c r="A30" s="34" t="s">
        <v>49</v>
      </c>
      <c r="B30" s="41">
        <v>876796803.49836624</v>
      </c>
      <c r="C30" s="46">
        <v>34543077.725936607</v>
      </c>
      <c r="D30" s="47">
        <v>280214280.80669999</v>
      </c>
      <c r="E30" s="44">
        <v>141621920.15562996</v>
      </c>
      <c r="F30" s="47">
        <v>16029121.826710001</v>
      </c>
      <c r="G30" s="47">
        <v>3021825.9290999994</v>
      </c>
      <c r="H30" s="47">
        <v>45594502.283779472</v>
      </c>
      <c r="I30" s="47">
        <v>54978931.835494757</v>
      </c>
      <c r="J30" s="47">
        <v>77362686.536267996</v>
      </c>
      <c r="K30" s="47">
        <v>8527948.4785072003</v>
      </c>
      <c r="L30" s="47">
        <v>8297866.4246827327</v>
      </c>
      <c r="M30" s="47">
        <v>12806629.254995661</v>
      </c>
      <c r="N30" s="47">
        <v>47280938.945875995</v>
      </c>
      <c r="O30" s="47">
        <v>13362047.545875998</v>
      </c>
      <c r="P30" s="47">
        <v>33918891.399999999</v>
      </c>
      <c r="Q30" s="47">
        <v>9430406.4704049993</v>
      </c>
      <c r="R30" s="47">
        <v>9105765.676652994</v>
      </c>
      <c r="S30" s="47">
        <v>60475412.634730004</v>
      </c>
      <c r="T30" s="47">
        <v>22398683.716599613</v>
      </c>
      <c r="U30" s="47">
        <v>37285637.343989998</v>
      </c>
      <c r="V30" s="47">
        <v>5305715.7048360007</v>
      </c>
      <c r="W30" s="47">
        <v>2515451.747472452</v>
      </c>
      <c r="X30" s="48">
        <v>0</v>
      </c>
    </row>
    <row r="31" spans="1:24" ht="31.5" x14ac:dyDescent="0.25">
      <c r="A31" s="34" t="s">
        <v>48</v>
      </c>
      <c r="B31" s="41">
        <v>320406202.52239001</v>
      </c>
      <c r="C31" s="46">
        <v>2278473.4741747999</v>
      </c>
      <c r="D31" s="47">
        <v>253859773.33253002</v>
      </c>
      <c r="E31" s="44">
        <v>549023.01137000008</v>
      </c>
      <c r="F31" s="47">
        <v>2214629.9130499996</v>
      </c>
      <c r="G31" s="47">
        <v>47087.638600000006</v>
      </c>
      <c r="H31" s="47">
        <v>18837536.355180301</v>
      </c>
      <c r="I31" s="47">
        <v>1957486.6768499999</v>
      </c>
      <c r="J31" s="47">
        <v>17697420.405119997</v>
      </c>
      <c r="K31" s="47">
        <v>959364.34515999968</v>
      </c>
      <c r="L31" s="47">
        <v>1296694.0650957702</v>
      </c>
      <c r="M31" s="47">
        <v>10122.880069770819</v>
      </c>
      <c r="N31" s="47">
        <v>2285713.7078660005</v>
      </c>
      <c r="O31" s="47">
        <v>581960.60786600015</v>
      </c>
      <c r="P31" s="47">
        <v>1703753.1</v>
      </c>
      <c r="Q31" s="47">
        <v>1242210.7392200001</v>
      </c>
      <c r="R31" s="47">
        <v>1221905.9284237912</v>
      </c>
      <c r="S31" s="47">
        <v>9869745.2245799992</v>
      </c>
      <c r="T31" s="47">
        <v>2053746.5195203512</v>
      </c>
      <c r="U31" s="47">
        <v>3184970.26009</v>
      </c>
      <c r="V31" s="47">
        <v>605338.05833000015</v>
      </c>
      <c r="W31" s="47">
        <v>234959.98715913022</v>
      </c>
      <c r="X31" s="48">
        <v>0</v>
      </c>
    </row>
    <row r="32" spans="1:24" ht="31.5" x14ac:dyDescent="0.25">
      <c r="A32" s="34" t="s">
        <v>86</v>
      </c>
      <c r="B32" s="41">
        <v>556390600.97597635</v>
      </c>
      <c r="C32" s="46">
        <v>32264604.251761802</v>
      </c>
      <c r="D32" s="47">
        <v>26354507.474169999</v>
      </c>
      <c r="E32" s="44">
        <v>141072897.14425999</v>
      </c>
      <c r="F32" s="47">
        <v>13814491.913660001</v>
      </c>
      <c r="G32" s="47">
        <v>2974738.2904999997</v>
      </c>
      <c r="H32" s="47">
        <v>26756965.928599164</v>
      </c>
      <c r="I32" s="47">
        <v>53021445.158644751</v>
      </c>
      <c r="J32" s="47">
        <v>59665266.131147988</v>
      </c>
      <c r="K32" s="47">
        <v>7568584.1333472012</v>
      </c>
      <c r="L32" s="47">
        <v>7001172.3595869597</v>
      </c>
      <c r="M32" s="47">
        <v>12796506.374925893</v>
      </c>
      <c r="N32" s="47">
        <v>44995225.238010004</v>
      </c>
      <c r="O32" s="47">
        <v>12780086.938009996</v>
      </c>
      <c r="P32" s="47">
        <v>32215138.299999997</v>
      </c>
      <c r="Q32" s="47">
        <v>8188195.7311849985</v>
      </c>
      <c r="R32" s="47">
        <v>7883859.7482292037</v>
      </c>
      <c r="S32" s="47">
        <v>50605667.410150014</v>
      </c>
      <c r="T32" s="47">
        <v>20344937.197079256</v>
      </c>
      <c r="U32" s="47">
        <v>34100667.083899997</v>
      </c>
      <c r="V32" s="47">
        <v>4700377.6465059994</v>
      </c>
      <c r="W32" s="47">
        <v>2280491.7603133218</v>
      </c>
      <c r="X32" s="48">
        <v>0</v>
      </c>
    </row>
    <row r="33" spans="1:24" x14ac:dyDescent="0.25">
      <c r="A33" s="33" t="s">
        <v>158</v>
      </c>
      <c r="B33" s="41">
        <v>627589626.62008464</v>
      </c>
      <c r="C33" s="46">
        <v>23181702.646346252</v>
      </c>
      <c r="D33" s="47">
        <v>266516.20069999993</v>
      </c>
      <c r="E33" s="44">
        <v>245335922.65403724</v>
      </c>
      <c r="F33" s="47">
        <v>16559993.864599597</v>
      </c>
      <c r="G33" s="47">
        <v>3921137.5155500001</v>
      </c>
      <c r="H33" s="47">
        <v>38868628.55715397</v>
      </c>
      <c r="I33" s="47">
        <v>69847305.635589898</v>
      </c>
      <c r="J33" s="47">
        <v>66133061.667670004</v>
      </c>
      <c r="K33" s="47">
        <v>3441033.900498</v>
      </c>
      <c r="L33" s="47">
        <v>9513878.0461172014</v>
      </c>
      <c r="M33" s="47">
        <v>13494204.425885441</v>
      </c>
      <c r="N33" s="47">
        <v>42210876.229199685</v>
      </c>
      <c r="O33" s="47">
        <v>14176466.729199678</v>
      </c>
      <c r="P33" s="47">
        <v>28034409.5</v>
      </c>
      <c r="Q33" s="47">
        <v>10941042.681709882</v>
      </c>
      <c r="R33" s="47">
        <v>7600746.1715333778</v>
      </c>
      <c r="S33" s="47">
        <v>32290341.443980005</v>
      </c>
      <c r="T33" s="47">
        <v>13661061.545964066</v>
      </c>
      <c r="U33" s="47">
        <v>21907223.237531997</v>
      </c>
      <c r="V33" s="47">
        <v>5729162.6344942823</v>
      </c>
      <c r="W33" s="47">
        <v>2685787.5615238231</v>
      </c>
      <c r="X33" s="48">
        <v>0</v>
      </c>
    </row>
    <row r="34" spans="1:24" x14ac:dyDescent="0.25">
      <c r="A34" s="34" t="s">
        <v>47</v>
      </c>
      <c r="B34" s="41">
        <v>504838627.35772943</v>
      </c>
      <c r="C34" s="46">
        <v>30193773.801597133</v>
      </c>
      <c r="D34" s="47">
        <v>15256544.488532659</v>
      </c>
      <c r="E34" s="44">
        <v>104727366.75823641</v>
      </c>
      <c r="F34" s="47">
        <v>20722505.947530001</v>
      </c>
      <c r="G34" s="47">
        <v>3749989.0729125487</v>
      </c>
      <c r="H34" s="47">
        <v>37752048.023675203</v>
      </c>
      <c r="I34" s="47">
        <v>54620056.241265647</v>
      </c>
      <c r="J34" s="47">
        <v>39629349.896532625</v>
      </c>
      <c r="K34" s="47">
        <v>4935382.537015222</v>
      </c>
      <c r="L34" s="47">
        <v>8876852.4435135294</v>
      </c>
      <c r="M34" s="47">
        <v>13083195.637734072</v>
      </c>
      <c r="N34" s="47">
        <v>71317953.942188457</v>
      </c>
      <c r="O34" s="47">
        <v>33511806.842188455</v>
      </c>
      <c r="P34" s="47">
        <v>37806147.100000001</v>
      </c>
      <c r="Q34" s="47">
        <v>13497912.328401033</v>
      </c>
      <c r="R34" s="47">
        <v>12798592.112284051</v>
      </c>
      <c r="S34" s="47">
        <v>32169202.903999995</v>
      </c>
      <c r="T34" s="47">
        <v>14345654.504896</v>
      </c>
      <c r="U34" s="47">
        <v>20306795.153738275</v>
      </c>
      <c r="V34" s="47">
        <v>4434033.8660800001</v>
      </c>
      <c r="W34" s="47">
        <v>2421417.6975967535</v>
      </c>
      <c r="X34" s="48">
        <v>0</v>
      </c>
    </row>
    <row r="35" spans="1:24" x14ac:dyDescent="0.25">
      <c r="A35" s="33" t="s">
        <v>159</v>
      </c>
      <c r="B35" s="41">
        <v>1154919006.8224928</v>
      </c>
      <c r="C35" s="46">
        <v>53598284.955950238</v>
      </c>
      <c r="D35" s="47">
        <v>7726060.3058451898</v>
      </c>
      <c r="E35" s="44">
        <v>346069949.45616913</v>
      </c>
      <c r="F35" s="47">
        <v>60497709.00895685</v>
      </c>
      <c r="G35" s="47">
        <v>7135431.908902755</v>
      </c>
      <c r="H35" s="47">
        <v>117637654.03527594</v>
      </c>
      <c r="I35" s="47">
        <v>118283448.5627287</v>
      </c>
      <c r="J35" s="47">
        <v>145904958.9215095</v>
      </c>
      <c r="K35" s="47">
        <v>8319552.7056032009</v>
      </c>
      <c r="L35" s="47">
        <v>6554204.4383997992</v>
      </c>
      <c r="M35" s="47">
        <v>8877922.2309821825</v>
      </c>
      <c r="N35" s="47">
        <v>97535271.847411782</v>
      </c>
      <c r="O35" s="47">
        <v>34227698.94741179</v>
      </c>
      <c r="P35" s="47">
        <v>63307572.899999991</v>
      </c>
      <c r="Q35" s="47">
        <v>28968194.557300005</v>
      </c>
      <c r="R35" s="47">
        <v>19803258.003333844</v>
      </c>
      <c r="S35" s="47">
        <v>49060405.610720009</v>
      </c>
      <c r="T35" s="47">
        <v>23929639.055076025</v>
      </c>
      <c r="U35" s="47">
        <v>40751903.714137994</v>
      </c>
      <c r="V35" s="47">
        <v>10059768.177294003</v>
      </c>
      <c r="W35" s="47">
        <v>4205389.3268956095</v>
      </c>
      <c r="X35" s="48">
        <v>0</v>
      </c>
    </row>
    <row r="36" spans="1:24" x14ac:dyDescent="0.25">
      <c r="A36" s="34" t="s">
        <v>46</v>
      </c>
      <c r="B36" s="41">
        <v>530613886.24588776</v>
      </c>
      <c r="C36" s="46">
        <v>69954166.210653827</v>
      </c>
      <c r="D36" s="47">
        <v>57891044.692740001</v>
      </c>
      <c r="E36" s="44">
        <v>55350624.082173124</v>
      </c>
      <c r="F36" s="47">
        <v>17265022.525330007</v>
      </c>
      <c r="G36" s="47">
        <v>5135959.061139999</v>
      </c>
      <c r="H36" s="47">
        <v>33391924.823763296</v>
      </c>
      <c r="I36" s="47">
        <v>42901880.883914396</v>
      </c>
      <c r="J36" s="47">
        <v>51138747.43803601</v>
      </c>
      <c r="K36" s="47">
        <v>8224494.3361148434</v>
      </c>
      <c r="L36" s="47">
        <v>6343664.9550364949</v>
      </c>
      <c r="M36" s="47">
        <v>10669421.5367953</v>
      </c>
      <c r="N36" s="47">
        <v>29258105.545224138</v>
      </c>
      <c r="O36" s="47">
        <v>10673625.045224132</v>
      </c>
      <c r="P36" s="47">
        <v>18584480.5</v>
      </c>
      <c r="Q36" s="47">
        <v>15001939.753370805</v>
      </c>
      <c r="R36" s="47">
        <v>9102592.8784716856</v>
      </c>
      <c r="S36" s="47">
        <v>60236129.899999991</v>
      </c>
      <c r="T36" s="47">
        <v>16810912.574026428</v>
      </c>
      <c r="U36" s="47">
        <v>32977845.988831002</v>
      </c>
      <c r="V36" s="47">
        <v>6007046.346436237</v>
      </c>
      <c r="W36" s="47">
        <v>2952362.713830133</v>
      </c>
      <c r="X36" s="48">
        <v>0</v>
      </c>
    </row>
    <row r="37" spans="1:24" x14ac:dyDescent="0.25">
      <c r="A37" s="34" t="s">
        <v>45</v>
      </c>
      <c r="B37" s="41">
        <v>263745643.80282614</v>
      </c>
      <c r="C37" s="46">
        <v>20015969.839572981</v>
      </c>
      <c r="D37" s="47">
        <v>1157888.8721564123</v>
      </c>
      <c r="E37" s="44">
        <v>86360994.824345753</v>
      </c>
      <c r="F37" s="47">
        <v>10455020.88597</v>
      </c>
      <c r="G37" s="47">
        <v>2411888.5038445499</v>
      </c>
      <c r="H37" s="47">
        <v>18679030.488952965</v>
      </c>
      <c r="I37" s="47">
        <v>25501241.095199954</v>
      </c>
      <c r="J37" s="47">
        <v>18927508.34581</v>
      </c>
      <c r="K37" s="47">
        <v>3169938.409147101</v>
      </c>
      <c r="L37" s="47">
        <v>3770868.1589754755</v>
      </c>
      <c r="M37" s="47">
        <v>5057526.8375821104</v>
      </c>
      <c r="N37" s="47">
        <v>20687670.27134392</v>
      </c>
      <c r="O37" s="47">
        <v>5974088.0713439221</v>
      </c>
      <c r="P37" s="47">
        <v>14713582.199999999</v>
      </c>
      <c r="Q37" s="47">
        <v>4197010.4789148821</v>
      </c>
      <c r="R37" s="47">
        <v>2123262.7121980055</v>
      </c>
      <c r="S37" s="47">
        <v>15715326.246419996</v>
      </c>
      <c r="T37" s="47">
        <v>8185896.7962576728</v>
      </c>
      <c r="U37" s="47">
        <v>12331930.358595999</v>
      </c>
      <c r="V37" s="47">
        <v>3901879.0763640003</v>
      </c>
      <c r="W37" s="47">
        <v>1094791.6011743313</v>
      </c>
      <c r="X37" s="48">
        <v>0</v>
      </c>
    </row>
    <row r="38" spans="1:24" x14ac:dyDescent="0.25">
      <c r="A38" s="33" t="s">
        <v>160</v>
      </c>
      <c r="B38" s="41">
        <v>184756589.33100906</v>
      </c>
      <c r="C38" s="46">
        <v>19360766.829356559</v>
      </c>
      <c r="D38" s="47">
        <v>661573.36277257372</v>
      </c>
      <c r="E38" s="44">
        <v>28090888.374215648</v>
      </c>
      <c r="F38" s="47">
        <v>5960466.3043600023</v>
      </c>
      <c r="G38" s="47">
        <v>2833296.7030498805</v>
      </c>
      <c r="H38" s="47">
        <v>11335460.135616945</v>
      </c>
      <c r="I38" s="47">
        <v>25645244.140491698</v>
      </c>
      <c r="J38" s="47">
        <v>15036010.773305003</v>
      </c>
      <c r="K38" s="47">
        <v>2907659.5580697642</v>
      </c>
      <c r="L38" s="47">
        <v>4752997.3728320841</v>
      </c>
      <c r="M38" s="47">
        <v>4677423.0465546437</v>
      </c>
      <c r="N38" s="47">
        <v>18092072.997157127</v>
      </c>
      <c r="O38" s="47">
        <v>6393587.2971571302</v>
      </c>
      <c r="P38" s="47">
        <v>11698485.699999999</v>
      </c>
      <c r="Q38" s="47">
        <v>2072283.25061918</v>
      </c>
      <c r="R38" s="47">
        <v>2541720.0274774767</v>
      </c>
      <c r="S38" s="47">
        <v>19039787.65834</v>
      </c>
      <c r="T38" s="47">
        <v>6999324.2378480304</v>
      </c>
      <c r="U38" s="47">
        <v>10942271.400249999</v>
      </c>
      <c r="V38" s="47">
        <v>2327625.1468487182</v>
      </c>
      <c r="W38" s="47">
        <v>1479718.0118437477</v>
      </c>
      <c r="X38" s="48">
        <v>0</v>
      </c>
    </row>
    <row r="39" spans="1:24" x14ac:dyDescent="0.25">
      <c r="A39" s="34" t="s">
        <v>44</v>
      </c>
      <c r="B39" s="41">
        <v>4962372644.0099812</v>
      </c>
      <c r="C39" s="50">
        <v>6068324.8293141024</v>
      </c>
      <c r="D39" s="51">
        <v>13033183.398743838</v>
      </c>
      <c r="E39" s="44">
        <v>710989388.96678185</v>
      </c>
      <c r="F39" s="51">
        <v>103075256.49992171</v>
      </c>
      <c r="G39" s="51">
        <v>42286905.878860906</v>
      </c>
      <c r="H39" s="51">
        <v>189015250.62436616</v>
      </c>
      <c r="I39" s="51">
        <v>745949442.75282836</v>
      </c>
      <c r="J39" s="51">
        <v>452942348.53325021</v>
      </c>
      <c r="K39" s="51">
        <v>59637448.413401946</v>
      </c>
      <c r="L39" s="51">
        <v>245072252.58471307</v>
      </c>
      <c r="M39" s="51">
        <v>200088534.16194689</v>
      </c>
      <c r="N39" s="51">
        <v>861633612.46543789</v>
      </c>
      <c r="O39" s="51">
        <v>380264590.26543808</v>
      </c>
      <c r="P39" s="51">
        <v>481369022.19999999</v>
      </c>
      <c r="Q39" s="51">
        <v>354418278.31600165</v>
      </c>
      <c r="R39" s="51">
        <v>165985995.24036682</v>
      </c>
      <c r="S39" s="51">
        <v>247170521.13300002</v>
      </c>
      <c r="T39" s="51">
        <v>176160324.81696749</v>
      </c>
      <c r="U39" s="51">
        <v>269739973.89133602</v>
      </c>
      <c r="V39" s="51">
        <v>75827530.537911445</v>
      </c>
      <c r="W39" s="51">
        <v>43278070.964829624</v>
      </c>
      <c r="X39" s="52">
        <v>0</v>
      </c>
    </row>
    <row r="40" spans="1:24" s="18" customFormat="1" x14ac:dyDescent="0.25">
      <c r="A40" s="33" t="s">
        <v>2</v>
      </c>
      <c r="B40" s="41">
        <v>6466592847.0181656</v>
      </c>
      <c r="C40" s="66">
        <v>536088455.02414489</v>
      </c>
      <c r="D40" s="41">
        <v>391738734.68069947</v>
      </c>
      <c r="E40" s="41">
        <v>902549596.08274698</v>
      </c>
      <c r="F40" s="41">
        <v>174522575.96317801</v>
      </c>
      <c r="G40" s="41">
        <v>51322080.375822045</v>
      </c>
      <c r="H40" s="41">
        <v>400739805.58866298</v>
      </c>
      <c r="I40" s="41">
        <v>893168810.53983891</v>
      </c>
      <c r="J40" s="41">
        <v>636586902.63311601</v>
      </c>
      <c r="K40" s="41">
        <v>122272996.50139323</v>
      </c>
      <c r="L40" s="41">
        <v>129141657.45087922</v>
      </c>
      <c r="M40" s="41">
        <v>160963448.01558211</v>
      </c>
      <c r="N40" s="41">
        <v>731703526.02399552</v>
      </c>
      <c r="O40" s="41">
        <v>221803314.2239956</v>
      </c>
      <c r="P40" s="41">
        <v>509900211.80000001</v>
      </c>
      <c r="Q40" s="41">
        <v>155913997.29461682</v>
      </c>
      <c r="R40" s="41">
        <v>124222067.48977333</v>
      </c>
      <c r="S40" s="41">
        <v>418216873.45610994</v>
      </c>
      <c r="T40" s="41">
        <v>205927431.04040864</v>
      </c>
      <c r="U40" s="41">
        <v>315458399.23088157</v>
      </c>
      <c r="V40" s="41">
        <v>72455005.553028047</v>
      </c>
      <c r="W40" s="41">
        <v>43600484.073288307</v>
      </c>
      <c r="X40" s="41">
        <v>0</v>
      </c>
    </row>
    <row r="41" spans="1:24" x14ac:dyDescent="0.25">
      <c r="A41" s="34" t="s">
        <v>43</v>
      </c>
      <c r="B41" s="41">
        <v>121942549.45252752</v>
      </c>
      <c r="C41" s="43">
        <v>14618865.788643731</v>
      </c>
      <c r="D41" s="44">
        <v>1756154.0242245789</v>
      </c>
      <c r="E41" s="44">
        <v>16985924.55285313</v>
      </c>
      <c r="F41" s="44">
        <v>1624508.7237200001</v>
      </c>
      <c r="G41" s="44">
        <v>846088.2158544187</v>
      </c>
      <c r="H41" s="44">
        <v>7736687.2968500759</v>
      </c>
      <c r="I41" s="44">
        <v>14354111.87325</v>
      </c>
      <c r="J41" s="44">
        <v>5215794.3429099992</v>
      </c>
      <c r="K41" s="44">
        <v>1826217.41935326</v>
      </c>
      <c r="L41" s="44">
        <v>2432127.1896601059</v>
      </c>
      <c r="M41" s="44">
        <v>2061923.9080290538</v>
      </c>
      <c r="N41" s="44">
        <v>21490709.699466486</v>
      </c>
      <c r="O41" s="44">
        <v>6298535.9994664853</v>
      </c>
      <c r="P41" s="44">
        <v>15192173.699999999</v>
      </c>
      <c r="Q41" s="44">
        <v>3031015.2705920003</v>
      </c>
      <c r="R41" s="44">
        <v>2923064.6054059155</v>
      </c>
      <c r="S41" s="44">
        <v>9850029</v>
      </c>
      <c r="T41" s="44">
        <v>5898453.5562871955</v>
      </c>
      <c r="U41" s="44">
        <v>7234670.0897399988</v>
      </c>
      <c r="V41" s="44">
        <v>1695061.0815670004</v>
      </c>
      <c r="W41" s="44">
        <v>361142.81412057002</v>
      </c>
      <c r="X41" s="45">
        <v>0</v>
      </c>
    </row>
    <row r="42" spans="1:24" x14ac:dyDescent="0.25">
      <c r="A42" s="34" t="s">
        <v>42</v>
      </c>
      <c r="B42" s="41">
        <v>87402617.11335668</v>
      </c>
      <c r="C42" s="46">
        <v>19082979.802497916</v>
      </c>
      <c r="D42" s="47">
        <v>926212.21400000015</v>
      </c>
      <c r="E42" s="44">
        <v>508196.64327668678</v>
      </c>
      <c r="F42" s="47">
        <v>805895.60974000022</v>
      </c>
      <c r="G42" s="47">
        <v>242971.43059999999</v>
      </c>
      <c r="H42" s="47">
        <v>6314887.9481888609</v>
      </c>
      <c r="I42" s="47">
        <v>4146334.6640872704</v>
      </c>
      <c r="J42" s="47">
        <v>21819525.141100004</v>
      </c>
      <c r="K42" s="47">
        <v>254257.67631000001</v>
      </c>
      <c r="L42" s="47">
        <v>1639607.6538026952</v>
      </c>
      <c r="M42" s="47">
        <v>1402909.6456468096</v>
      </c>
      <c r="N42" s="47">
        <v>5194122.9905649051</v>
      </c>
      <c r="O42" s="47">
        <v>606458.29056490515</v>
      </c>
      <c r="P42" s="47">
        <v>4587664.7</v>
      </c>
      <c r="Q42" s="47">
        <v>783608.70721537177</v>
      </c>
      <c r="R42" s="47">
        <v>974860.20005499991</v>
      </c>
      <c r="S42" s="47">
        <v>13496468.268100001</v>
      </c>
      <c r="T42" s="47">
        <v>4343556.8379296707</v>
      </c>
      <c r="U42" s="47">
        <v>4541083.98838</v>
      </c>
      <c r="V42" s="47">
        <v>840881.14725000004</v>
      </c>
      <c r="W42" s="47">
        <v>84256.544611496647</v>
      </c>
      <c r="X42" s="48">
        <v>0</v>
      </c>
    </row>
    <row r="43" spans="1:24" x14ac:dyDescent="0.25">
      <c r="A43" s="34" t="s">
        <v>10</v>
      </c>
      <c r="B43" s="41">
        <v>450779001.67094123</v>
      </c>
      <c r="C43" s="46">
        <v>25395881.97498345</v>
      </c>
      <c r="D43" s="47">
        <v>11479724.945220999</v>
      </c>
      <c r="E43" s="44">
        <v>35933660.951175287</v>
      </c>
      <c r="F43" s="47">
        <v>17364489.963155217</v>
      </c>
      <c r="G43" s="47">
        <v>4519894.4201926589</v>
      </c>
      <c r="H43" s="47">
        <v>50116547.482141852</v>
      </c>
      <c r="I43" s="47">
        <v>65721313.987881437</v>
      </c>
      <c r="J43" s="47">
        <v>23250210.810904995</v>
      </c>
      <c r="K43" s="47">
        <v>11248145.330721401</v>
      </c>
      <c r="L43" s="47">
        <v>8803549.8053768054</v>
      </c>
      <c r="M43" s="47">
        <v>14132185.069229828</v>
      </c>
      <c r="N43" s="47">
        <v>62021962.055256501</v>
      </c>
      <c r="O43" s="47">
        <v>22682811.155256495</v>
      </c>
      <c r="P43" s="47">
        <v>39339150.899999999</v>
      </c>
      <c r="Q43" s="47">
        <v>9007075.4208224081</v>
      </c>
      <c r="R43" s="47">
        <v>8299457.7104791058</v>
      </c>
      <c r="S43" s="47">
        <v>41401252.277500004</v>
      </c>
      <c r="T43" s="47">
        <v>16252377.475806613</v>
      </c>
      <c r="U43" s="47">
        <v>34058102.609543994</v>
      </c>
      <c r="V43" s="47">
        <v>6524764.3790579997</v>
      </c>
      <c r="W43" s="47">
        <v>5248405.0014907476</v>
      </c>
      <c r="X43" s="48">
        <v>0</v>
      </c>
    </row>
    <row r="44" spans="1:24" x14ac:dyDescent="0.25">
      <c r="A44" s="34" t="s">
        <v>41</v>
      </c>
      <c r="B44" s="41">
        <v>2553585967.2378902</v>
      </c>
      <c r="C44" s="46">
        <v>208629373.3779678</v>
      </c>
      <c r="D44" s="47">
        <v>12821606.517055895</v>
      </c>
      <c r="E44" s="44">
        <v>294079928.22580731</v>
      </c>
      <c r="F44" s="47">
        <v>54716509.286499575</v>
      </c>
      <c r="G44" s="47">
        <v>20163668.673934042</v>
      </c>
      <c r="H44" s="47">
        <v>165706786.61955717</v>
      </c>
      <c r="I44" s="47">
        <v>382761686.44255567</v>
      </c>
      <c r="J44" s="47">
        <v>387444448.91953814</v>
      </c>
      <c r="K44" s="47">
        <v>73569165.096914798</v>
      </c>
      <c r="L44" s="47">
        <v>57044441.454526842</v>
      </c>
      <c r="M44" s="47">
        <v>60272766.382046759</v>
      </c>
      <c r="N44" s="47">
        <v>303229914.12566876</v>
      </c>
      <c r="O44" s="47">
        <v>95811770.425668776</v>
      </c>
      <c r="P44" s="47">
        <v>207418143.70000002</v>
      </c>
      <c r="Q44" s="47">
        <v>64158713.769218743</v>
      </c>
      <c r="R44" s="47">
        <v>59439319.792197123</v>
      </c>
      <c r="S44" s="47">
        <v>138688779.19373</v>
      </c>
      <c r="T44" s="47">
        <v>79384959.911355048</v>
      </c>
      <c r="U44" s="47">
        <v>130363454.06256001</v>
      </c>
      <c r="V44" s="47">
        <v>41064639.211204469</v>
      </c>
      <c r="W44" s="47">
        <v>20045806.175551739</v>
      </c>
      <c r="X44" s="48">
        <v>0</v>
      </c>
    </row>
    <row r="45" spans="1:24" x14ac:dyDescent="0.25">
      <c r="A45" s="33" t="s">
        <v>161</v>
      </c>
      <c r="B45" s="41">
        <v>586625630.13521576</v>
      </c>
      <c r="C45" s="46">
        <v>28124791.414716739</v>
      </c>
      <c r="D45" s="47">
        <v>291716911.30871004</v>
      </c>
      <c r="E45" s="44">
        <v>15337518.44796</v>
      </c>
      <c r="F45" s="47">
        <v>10639087.699200001</v>
      </c>
      <c r="G45" s="47">
        <v>2268157.24811</v>
      </c>
      <c r="H45" s="47">
        <v>29028154.792409152</v>
      </c>
      <c r="I45" s="47">
        <v>36641462.300731488</v>
      </c>
      <c r="J45" s="47">
        <v>34894903.774530008</v>
      </c>
      <c r="K45" s="47">
        <v>5120402.5445692008</v>
      </c>
      <c r="L45" s="47">
        <v>5267754.2056935001</v>
      </c>
      <c r="M45" s="47">
        <v>8375181.0011207312</v>
      </c>
      <c r="N45" s="47">
        <v>32096090.330285341</v>
      </c>
      <c r="O45" s="47">
        <v>8537716.7302853372</v>
      </c>
      <c r="P45" s="47">
        <v>23558373.600000001</v>
      </c>
      <c r="Q45" s="47">
        <v>5669977.3694370016</v>
      </c>
      <c r="R45" s="47">
        <v>10061954.647664664</v>
      </c>
      <c r="S45" s="47">
        <v>36179241.408639997</v>
      </c>
      <c r="T45" s="47">
        <v>12262987.063348854</v>
      </c>
      <c r="U45" s="47">
        <v>18961370.105010003</v>
      </c>
      <c r="V45" s="47">
        <v>2418746.4030799996</v>
      </c>
      <c r="W45" s="47">
        <v>1560938.0699990615</v>
      </c>
      <c r="X45" s="48">
        <v>0</v>
      </c>
    </row>
    <row r="46" spans="1:24" x14ac:dyDescent="0.25">
      <c r="A46" s="34" t="s">
        <v>40</v>
      </c>
      <c r="B46" s="41">
        <v>949321960.09040046</v>
      </c>
      <c r="C46" s="46">
        <v>89440778.706389993</v>
      </c>
      <c r="D46" s="47">
        <v>54468645.667509995</v>
      </c>
      <c r="E46" s="44">
        <v>233894791.55326486</v>
      </c>
      <c r="F46" s="47">
        <v>21095969.367655382</v>
      </c>
      <c r="G46" s="47">
        <v>7289073.8572351839</v>
      </c>
      <c r="H46" s="47">
        <v>51910687.560271606</v>
      </c>
      <c r="I46" s="47">
        <v>112721309.74087712</v>
      </c>
      <c r="J46" s="47">
        <v>46952606.00508</v>
      </c>
      <c r="K46" s="47">
        <v>6882663.9883260448</v>
      </c>
      <c r="L46" s="47">
        <v>19485260.165327549</v>
      </c>
      <c r="M46" s="47">
        <v>23745285.695974041</v>
      </c>
      <c r="N46" s="47">
        <v>85833250.298126012</v>
      </c>
      <c r="O46" s="47">
        <v>19302536.798126012</v>
      </c>
      <c r="P46" s="47">
        <v>66530713.5</v>
      </c>
      <c r="Q46" s="47">
        <v>28776074.754288439</v>
      </c>
      <c r="R46" s="47">
        <v>14695313.218438096</v>
      </c>
      <c r="S46" s="47">
        <v>68839933.547059998</v>
      </c>
      <c r="T46" s="47">
        <v>31733593.945060436</v>
      </c>
      <c r="U46" s="47">
        <v>39439117.838049993</v>
      </c>
      <c r="V46" s="47">
        <v>6580673.0096313097</v>
      </c>
      <c r="W46" s="47">
        <v>5536931.171834372</v>
      </c>
      <c r="X46" s="48">
        <v>0</v>
      </c>
    </row>
    <row r="47" spans="1:24" x14ac:dyDescent="0.25">
      <c r="A47" s="33" t="s">
        <v>162</v>
      </c>
      <c r="B47" s="41">
        <v>1593414189.3974133</v>
      </c>
      <c r="C47" s="46">
        <v>147928341.69456622</v>
      </c>
      <c r="D47" s="47">
        <v>17082975.126897953</v>
      </c>
      <c r="E47" s="44">
        <v>299062132.59047472</v>
      </c>
      <c r="F47" s="47">
        <v>64894370.869947821</v>
      </c>
      <c r="G47" s="47">
        <v>14740886.893671878</v>
      </c>
      <c r="H47" s="47">
        <v>84061061.456886262</v>
      </c>
      <c r="I47" s="47">
        <v>260699832.89010599</v>
      </c>
      <c r="J47" s="47">
        <v>113574202.52128294</v>
      </c>
      <c r="K47" s="47">
        <v>20000123.700760141</v>
      </c>
      <c r="L47" s="47">
        <v>32442614.659285527</v>
      </c>
      <c r="M47" s="47">
        <v>49055603.752655208</v>
      </c>
      <c r="N47" s="47">
        <v>188170568.80266675</v>
      </c>
      <c r="O47" s="47">
        <v>62922681.402666792</v>
      </c>
      <c r="P47" s="47">
        <v>125247887.39999999</v>
      </c>
      <c r="Q47" s="47">
        <v>41408340.387466855</v>
      </c>
      <c r="R47" s="47">
        <v>25044777.244356424</v>
      </c>
      <c r="S47" s="47">
        <v>88571710.474599987</v>
      </c>
      <c r="T47" s="47">
        <v>52725943.708574593</v>
      </c>
      <c r="U47" s="47">
        <v>74913065.117459565</v>
      </c>
      <c r="V47" s="47">
        <v>10855370.092887273</v>
      </c>
      <c r="W47" s="47">
        <v>8182267.4128673505</v>
      </c>
      <c r="X47" s="48">
        <v>0</v>
      </c>
    </row>
    <row r="48" spans="1:24" x14ac:dyDescent="0.25">
      <c r="A48" s="34" t="s">
        <v>11</v>
      </c>
      <c r="B48" s="41">
        <v>123520931.92042112</v>
      </c>
      <c r="C48" s="50">
        <v>2867442.2643790003</v>
      </c>
      <c r="D48" s="51">
        <v>1486504.87708</v>
      </c>
      <c r="E48" s="44">
        <v>6747443.1179349395</v>
      </c>
      <c r="F48" s="51">
        <v>3381744.4432600001</v>
      </c>
      <c r="G48" s="51">
        <v>1251339.6362238626</v>
      </c>
      <c r="H48" s="51">
        <v>5864992.4323580451</v>
      </c>
      <c r="I48" s="51">
        <v>16122758.640350001</v>
      </c>
      <c r="J48" s="51">
        <v>3435211.1177699994</v>
      </c>
      <c r="K48" s="51">
        <v>3372020.7444384</v>
      </c>
      <c r="L48" s="51">
        <v>2026302.3172061888</v>
      </c>
      <c r="M48" s="51">
        <v>1917592.5608796666</v>
      </c>
      <c r="N48" s="51">
        <v>33666907.721960813</v>
      </c>
      <c r="O48" s="51">
        <v>5640803.4219608121</v>
      </c>
      <c r="P48" s="51">
        <v>28026104.300000001</v>
      </c>
      <c r="Q48" s="51">
        <v>3079191.6155759995</v>
      </c>
      <c r="R48" s="51">
        <v>2783320.0711770132</v>
      </c>
      <c r="S48" s="51">
        <v>21189459.286480002</v>
      </c>
      <c r="T48" s="51">
        <v>3325558.5420462121</v>
      </c>
      <c r="U48" s="51">
        <v>5947535.4201380014</v>
      </c>
      <c r="V48" s="51">
        <v>2474870.22835</v>
      </c>
      <c r="W48" s="51">
        <v>2580736.8828129671</v>
      </c>
      <c r="X48" s="52">
        <v>0</v>
      </c>
    </row>
    <row r="49" spans="1:24" s="18" customFormat="1" ht="31.5" x14ac:dyDescent="0.25">
      <c r="A49" s="33" t="s">
        <v>8</v>
      </c>
      <c r="B49" s="41">
        <v>2199071953.9969339</v>
      </c>
      <c r="C49" s="66">
        <v>301526669.0779568</v>
      </c>
      <c r="D49" s="41">
        <v>12837090.592299465</v>
      </c>
      <c r="E49" s="41">
        <v>170101678.52279446</v>
      </c>
      <c r="F49" s="41">
        <v>62767482.886648856</v>
      </c>
      <c r="G49" s="41">
        <v>10689690.452692</v>
      </c>
      <c r="H49" s="41">
        <v>214678908.59623623</v>
      </c>
      <c r="I49" s="41">
        <v>349139530.06417561</v>
      </c>
      <c r="J49" s="41">
        <v>113692400.44073202</v>
      </c>
      <c r="K49" s="41">
        <v>64585378.649511606</v>
      </c>
      <c r="L49" s="41">
        <v>44050159.423051015</v>
      </c>
      <c r="M49" s="41">
        <v>39923437.814261295</v>
      </c>
      <c r="N49" s="41">
        <v>216149535.06058741</v>
      </c>
      <c r="O49" s="41">
        <v>36535632.260587387</v>
      </c>
      <c r="P49" s="41">
        <v>179613902.80000001</v>
      </c>
      <c r="Q49" s="41">
        <v>22863396.32952936</v>
      </c>
      <c r="R49" s="41">
        <v>20334887.594578385</v>
      </c>
      <c r="S49" s="41">
        <v>240633344.22595</v>
      </c>
      <c r="T49" s="41">
        <v>126576603.41334131</v>
      </c>
      <c r="U49" s="41">
        <v>152539160.18589398</v>
      </c>
      <c r="V49" s="41">
        <v>22974588.30880703</v>
      </c>
      <c r="W49" s="41">
        <v>13008012.357886972</v>
      </c>
      <c r="X49" s="41">
        <v>0</v>
      </c>
    </row>
    <row r="50" spans="1:24" x14ac:dyDescent="0.25">
      <c r="A50" s="34" t="s">
        <v>39</v>
      </c>
      <c r="B50" s="41">
        <v>680431039.68091369</v>
      </c>
      <c r="C50" s="43">
        <v>109632473.37837929</v>
      </c>
      <c r="D50" s="44">
        <v>3185126.1649094634</v>
      </c>
      <c r="E50" s="44">
        <v>30723391.195444122</v>
      </c>
      <c r="F50" s="44">
        <v>11537566.910347441</v>
      </c>
      <c r="G50" s="44">
        <v>774636.25503000012</v>
      </c>
      <c r="H50" s="44">
        <v>102017648.76453166</v>
      </c>
      <c r="I50" s="44">
        <v>144181472.20079559</v>
      </c>
      <c r="J50" s="44">
        <v>36464176.744690001</v>
      </c>
      <c r="K50" s="44">
        <v>35414270.027399994</v>
      </c>
      <c r="L50" s="44">
        <v>11202231.380947173</v>
      </c>
      <c r="M50" s="44">
        <v>4371803.0851893323</v>
      </c>
      <c r="N50" s="44">
        <v>51761582.619755842</v>
      </c>
      <c r="O50" s="44">
        <v>4804737.9197558407</v>
      </c>
      <c r="P50" s="44">
        <v>46956844.700000003</v>
      </c>
      <c r="Q50" s="44">
        <v>2813889.3887210549</v>
      </c>
      <c r="R50" s="44">
        <v>5853568.8415200748</v>
      </c>
      <c r="S50" s="44">
        <v>46549619.719999999</v>
      </c>
      <c r="T50" s="44">
        <v>36992587.547939703</v>
      </c>
      <c r="U50" s="44">
        <v>36013202.989890002</v>
      </c>
      <c r="V50" s="44">
        <v>5651421.2255100003</v>
      </c>
      <c r="W50" s="44">
        <v>5290371.2399128824</v>
      </c>
      <c r="X50" s="45">
        <v>0</v>
      </c>
    </row>
    <row r="51" spans="1:24" x14ac:dyDescent="0.25">
      <c r="A51" s="33" t="s">
        <v>163</v>
      </c>
      <c r="B51" s="41">
        <v>68227879.749133945</v>
      </c>
      <c r="C51" s="46">
        <v>7336262.2966194004</v>
      </c>
      <c r="D51" s="47">
        <v>984185.72448000009</v>
      </c>
      <c r="E51" s="44">
        <v>3316706.6597631462</v>
      </c>
      <c r="F51" s="47">
        <v>1139336.5089414143</v>
      </c>
      <c r="G51" s="47">
        <v>345822.84628</v>
      </c>
      <c r="H51" s="47">
        <v>7053327.444134051</v>
      </c>
      <c r="I51" s="47">
        <v>6649615.7841745224</v>
      </c>
      <c r="J51" s="47">
        <v>1652590.4152500001</v>
      </c>
      <c r="K51" s="47">
        <v>239173.377576</v>
      </c>
      <c r="L51" s="47">
        <v>1700479.2489131521</v>
      </c>
      <c r="M51" s="47">
        <v>761042.61607258173</v>
      </c>
      <c r="N51" s="47">
        <v>5314402.3050992228</v>
      </c>
      <c r="O51" s="47">
        <v>253600.2050992233</v>
      </c>
      <c r="P51" s="47">
        <v>5060802.0999999996</v>
      </c>
      <c r="Q51" s="47">
        <v>135358.16246783183</v>
      </c>
      <c r="R51" s="47">
        <v>359053.89920000004</v>
      </c>
      <c r="S51" s="47">
        <v>16801493.060529999</v>
      </c>
      <c r="T51" s="47">
        <v>6555599.8183258008</v>
      </c>
      <c r="U51" s="47">
        <v>5742137.7121400004</v>
      </c>
      <c r="V51" s="47">
        <v>2052538.294739123</v>
      </c>
      <c r="W51" s="47">
        <v>88753.574427701096</v>
      </c>
      <c r="X51" s="48">
        <v>0</v>
      </c>
    </row>
    <row r="52" spans="1:24" x14ac:dyDescent="0.25">
      <c r="A52" s="34" t="s">
        <v>92</v>
      </c>
      <c r="B52" s="41">
        <v>164397735.54557309</v>
      </c>
      <c r="C52" s="46">
        <v>28074747.416119307</v>
      </c>
      <c r="D52" s="47">
        <v>163157.37265999999</v>
      </c>
      <c r="E52" s="44">
        <v>14172782.528337289</v>
      </c>
      <c r="F52" s="47">
        <v>5306038.3697999995</v>
      </c>
      <c r="G52" s="47">
        <v>646905.16901000007</v>
      </c>
      <c r="H52" s="47">
        <v>16559241.680494048</v>
      </c>
      <c r="I52" s="47">
        <v>23596774.870692</v>
      </c>
      <c r="J52" s="47">
        <v>4065395.9286309998</v>
      </c>
      <c r="K52" s="47">
        <v>2871106.2318024002</v>
      </c>
      <c r="L52" s="47">
        <v>3186816.0213092375</v>
      </c>
      <c r="M52" s="47">
        <v>2934896.3025834262</v>
      </c>
      <c r="N52" s="47">
        <v>14708349.189172145</v>
      </c>
      <c r="O52" s="47">
        <v>2647890.0891721463</v>
      </c>
      <c r="P52" s="47">
        <v>12060459.1</v>
      </c>
      <c r="Q52" s="47">
        <v>2111652.5278289998</v>
      </c>
      <c r="R52" s="47">
        <v>1561291.4793600002</v>
      </c>
      <c r="S52" s="47">
        <v>19671945.765749998</v>
      </c>
      <c r="T52" s="47">
        <v>11065291.674096428</v>
      </c>
      <c r="U52" s="47">
        <v>11102234.67275</v>
      </c>
      <c r="V52" s="47">
        <v>2022972.6167249999</v>
      </c>
      <c r="W52" s="47">
        <v>576135.72845179471</v>
      </c>
      <c r="X52" s="48">
        <v>0</v>
      </c>
    </row>
    <row r="53" spans="1:24" x14ac:dyDescent="0.25">
      <c r="A53" s="34" t="s">
        <v>91</v>
      </c>
      <c r="B53" s="41">
        <v>87143590.71921134</v>
      </c>
      <c r="C53" s="43">
        <v>14830957.166105518</v>
      </c>
      <c r="D53" s="44">
        <v>1677237.31812</v>
      </c>
      <c r="E53" s="44">
        <v>8620109.1120899916</v>
      </c>
      <c r="F53" s="44">
        <v>5836442.8924399996</v>
      </c>
      <c r="G53" s="44">
        <v>502244.76775999996</v>
      </c>
      <c r="H53" s="44">
        <v>5417392.9293728936</v>
      </c>
      <c r="I53" s="44">
        <v>7868711.8259500004</v>
      </c>
      <c r="J53" s="44">
        <v>2218476.3361110003</v>
      </c>
      <c r="K53" s="44">
        <v>691242.56971599988</v>
      </c>
      <c r="L53" s="44">
        <v>1449664.2053056578</v>
      </c>
      <c r="M53" s="44">
        <v>1423386.8923371953</v>
      </c>
      <c r="N53" s="44">
        <v>7197300.6457699416</v>
      </c>
      <c r="O53" s="44">
        <v>1191570.9457699412</v>
      </c>
      <c r="P53" s="44">
        <v>6005729.7000000002</v>
      </c>
      <c r="Q53" s="44">
        <v>1126991.1425910001</v>
      </c>
      <c r="R53" s="44">
        <v>1580336.3477580722</v>
      </c>
      <c r="S53" s="44">
        <v>12909599.38924</v>
      </c>
      <c r="T53" s="44">
        <v>5748370.5813179612</v>
      </c>
      <c r="U53" s="44">
        <v>5963483.4799199998</v>
      </c>
      <c r="V53" s="44">
        <v>1579598.6570399997</v>
      </c>
      <c r="W53" s="44">
        <v>502044.46026611398</v>
      </c>
      <c r="X53" s="45">
        <v>0</v>
      </c>
    </row>
    <row r="54" spans="1:24" x14ac:dyDescent="0.25">
      <c r="A54" s="34" t="s">
        <v>90</v>
      </c>
      <c r="B54" s="41">
        <v>163925511.4986105</v>
      </c>
      <c r="C54" s="46">
        <v>15544464.776630104</v>
      </c>
      <c r="D54" s="47">
        <v>440023.89910999994</v>
      </c>
      <c r="E54" s="44">
        <v>9067676.7976275496</v>
      </c>
      <c r="F54" s="47">
        <v>1286807.8810800016</v>
      </c>
      <c r="G54" s="47">
        <v>1193095.2658899999</v>
      </c>
      <c r="H54" s="47">
        <v>11220189.401103983</v>
      </c>
      <c r="I54" s="47">
        <v>24489557.007249996</v>
      </c>
      <c r="J54" s="47">
        <v>7647683.50538</v>
      </c>
      <c r="K54" s="47">
        <v>2372787.4589040005</v>
      </c>
      <c r="L54" s="47">
        <v>4218384.8715080004</v>
      </c>
      <c r="M54" s="47">
        <v>2857410.1350869648</v>
      </c>
      <c r="N54" s="47">
        <v>29330911.215774793</v>
      </c>
      <c r="O54" s="47">
        <v>2225873.6157747926</v>
      </c>
      <c r="P54" s="47">
        <v>27105037.600000001</v>
      </c>
      <c r="Q54" s="47">
        <v>1035821.3514951264</v>
      </c>
      <c r="R54" s="47">
        <v>1038782.7379999107</v>
      </c>
      <c r="S54" s="47">
        <v>25932231.902000003</v>
      </c>
      <c r="T54" s="47">
        <v>10817583.462461878</v>
      </c>
      <c r="U54" s="47">
        <v>11981856.757084001</v>
      </c>
      <c r="V54" s="47">
        <v>2227516.4274599999</v>
      </c>
      <c r="W54" s="47">
        <v>1222726.6447641375</v>
      </c>
      <c r="X54" s="48">
        <v>0</v>
      </c>
    </row>
    <row r="55" spans="1:24" x14ac:dyDescent="0.25">
      <c r="A55" s="34" t="s">
        <v>35</v>
      </c>
      <c r="B55" s="41">
        <v>226188959.80590409</v>
      </c>
      <c r="C55" s="46">
        <v>21431395.877921201</v>
      </c>
      <c r="D55" s="47">
        <v>2393656.5940199997</v>
      </c>
      <c r="E55" s="44">
        <v>4562618.7022323664</v>
      </c>
      <c r="F55" s="47">
        <v>3093154.4340400025</v>
      </c>
      <c r="G55" s="47">
        <v>718221.12912200019</v>
      </c>
      <c r="H55" s="47">
        <v>23068582.912621334</v>
      </c>
      <c r="I55" s="47">
        <v>29759220.022663496</v>
      </c>
      <c r="J55" s="47">
        <v>7521234.4866700005</v>
      </c>
      <c r="K55" s="47">
        <v>6725470.9506352078</v>
      </c>
      <c r="L55" s="47">
        <v>4151739.7277221913</v>
      </c>
      <c r="M55" s="47">
        <v>2404815.9359770529</v>
      </c>
      <c r="N55" s="47">
        <v>24344277.346726064</v>
      </c>
      <c r="O55" s="47">
        <v>1681350.3467260674</v>
      </c>
      <c r="P55" s="47">
        <v>22662927</v>
      </c>
      <c r="Q55" s="47">
        <v>2080919.7920553486</v>
      </c>
      <c r="R55" s="47">
        <v>930684.59810433013</v>
      </c>
      <c r="S55" s="47">
        <v>46035467.688429996</v>
      </c>
      <c r="T55" s="47">
        <v>24421943.518951729</v>
      </c>
      <c r="U55" s="47">
        <v>18273178.400109999</v>
      </c>
      <c r="V55" s="47">
        <v>3553658.4204329113</v>
      </c>
      <c r="W55" s="47">
        <v>718719.26746882172</v>
      </c>
      <c r="X55" s="48">
        <v>0</v>
      </c>
    </row>
    <row r="56" spans="1:24" x14ac:dyDescent="0.25">
      <c r="A56" s="33" t="s">
        <v>164</v>
      </c>
      <c r="B56" s="41">
        <v>808757236.99758744</v>
      </c>
      <c r="C56" s="43">
        <v>104676368.16618201</v>
      </c>
      <c r="D56" s="44">
        <v>3993703.5190000003</v>
      </c>
      <c r="E56" s="44">
        <v>99638393.5273</v>
      </c>
      <c r="F56" s="44">
        <v>34568135.890000001</v>
      </c>
      <c r="G56" s="44">
        <v>6508765.0196000002</v>
      </c>
      <c r="H56" s="44">
        <v>49342525.463978231</v>
      </c>
      <c r="I56" s="44">
        <v>112594178.35264999</v>
      </c>
      <c r="J56" s="44">
        <v>54122843.024000011</v>
      </c>
      <c r="K56" s="44">
        <v>16271328.033478003</v>
      </c>
      <c r="L56" s="44">
        <v>18140843.967345603</v>
      </c>
      <c r="M56" s="44">
        <v>25170082.84701474</v>
      </c>
      <c r="N56" s="44">
        <v>83492711.738289386</v>
      </c>
      <c r="O56" s="44">
        <v>23730609.138289377</v>
      </c>
      <c r="P56" s="44">
        <v>59762102.600000001</v>
      </c>
      <c r="Q56" s="44">
        <v>13558763.964369999</v>
      </c>
      <c r="R56" s="44">
        <v>9011169.6906359997</v>
      </c>
      <c r="S56" s="44">
        <v>72732986.700000003</v>
      </c>
      <c r="T56" s="44">
        <v>30975226.810247809</v>
      </c>
      <c r="U56" s="44">
        <v>63463066.173999995</v>
      </c>
      <c r="V56" s="44">
        <v>5886882.6668999996</v>
      </c>
      <c r="W56" s="44">
        <v>4609261.4425955191</v>
      </c>
      <c r="X56" s="45">
        <v>0</v>
      </c>
    </row>
    <row r="57" spans="1:24" s="18" customFormat="1" ht="31.5" x14ac:dyDescent="0.25">
      <c r="A57" s="33" t="s">
        <v>3</v>
      </c>
      <c r="B57" s="41">
        <v>13666085621.447481</v>
      </c>
      <c r="C57" s="66">
        <v>729362589.45802951</v>
      </c>
      <c r="D57" s="41">
        <v>2075859277.6219759</v>
      </c>
      <c r="E57" s="41">
        <v>3010596297.0557709</v>
      </c>
      <c r="F57" s="41">
        <v>396109189.39782459</v>
      </c>
      <c r="G57" s="41">
        <v>91106848.999235719</v>
      </c>
      <c r="H57" s="41">
        <v>743145026.34875238</v>
      </c>
      <c r="I57" s="41">
        <v>1475819723.9246709</v>
      </c>
      <c r="J57" s="41">
        <v>771418160.75973499</v>
      </c>
      <c r="K57" s="41">
        <v>124597684.10720862</v>
      </c>
      <c r="L57" s="41">
        <v>284293490.62075782</v>
      </c>
      <c r="M57" s="41">
        <v>376788764.78456062</v>
      </c>
      <c r="N57" s="41">
        <v>1212460841.6471739</v>
      </c>
      <c r="O57" s="41">
        <v>403410740.04717398</v>
      </c>
      <c r="P57" s="41">
        <v>809050101.5999999</v>
      </c>
      <c r="Q57" s="41">
        <v>432630812.59979802</v>
      </c>
      <c r="R57" s="41">
        <v>223491501.85128045</v>
      </c>
      <c r="S57" s="41">
        <v>628328659.18681812</v>
      </c>
      <c r="T57" s="41">
        <v>411147705.298325</v>
      </c>
      <c r="U57" s="41">
        <v>519926833.29463297</v>
      </c>
      <c r="V57" s="41">
        <v>100412434.05633467</v>
      </c>
      <c r="W57" s="41">
        <v>58589780.434595563</v>
      </c>
      <c r="X57" s="41">
        <v>0</v>
      </c>
    </row>
    <row r="58" spans="1:24" x14ac:dyDescent="0.25">
      <c r="A58" s="33" t="s">
        <v>165</v>
      </c>
      <c r="B58" s="41">
        <v>1775801412.63503</v>
      </c>
      <c r="C58" s="43">
        <v>97654964.470938548</v>
      </c>
      <c r="D58" s="44">
        <v>56476862.460738122</v>
      </c>
      <c r="E58" s="44">
        <v>582015097.30325842</v>
      </c>
      <c r="F58" s="44">
        <v>42737890.549243614</v>
      </c>
      <c r="G58" s="44">
        <v>10126028.426549999</v>
      </c>
      <c r="H58" s="44">
        <v>97356568.775618359</v>
      </c>
      <c r="I58" s="44">
        <v>217275409.1774562</v>
      </c>
      <c r="J58" s="44">
        <v>106401659.93102401</v>
      </c>
      <c r="K58" s="44">
        <v>17789412.087543599</v>
      </c>
      <c r="L58" s="44">
        <v>36278646.81889572</v>
      </c>
      <c r="M58" s="44">
        <v>41534074.065907456</v>
      </c>
      <c r="N58" s="44">
        <v>144830444.12251109</v>
      </c>
      <c r="O58" s="44">
        <v>53784038.02251108</v>
      </c>
      <c r="P58" s="44">
        <v>91046406.100000009</v>
      </c>
      <c r="Q58" s="44">
        <v>72081924.006584764</v>
      </c>
      <c r="R58" s="44">
        <v>31767427.632140368</v>
      </c>
      <c r="S58" s="44">
        <v>67827661.874420017</v>
      </c>
      <c r="T58" s="44">
        <v>63434534.082448125</v>
      </c>
      <c r="U58" s="44">
        <v>73694724.483796</v>
      </c>
      <c r="V58" s="44">
        <v>8846215.460120419</v>
      </c>
      <c r="W58" s="44">
        <v>7671866.9058352364</v>
      </c>
      <c r="X58" s="45">
        <v>0</v>
      </c>
    </row>
    <row r="59" spans="1:24" x14ac:dyDescent="0.25">
      <c r="A59" s="34" t="s">
        <v>34</v>
      </c>
      <c r="B59" s="41">
        <v>196902424.22575441</v>
      </c>
      <c r="C59" s="46">
        <v>30504000.700309902</v>
      </c>
      <c r="D59" s="47">
        <v>278271.89242987626</v>
      </c>
      <c r="E59" s="44">
        <v>53346551.031400174</v>
      </c>
      <c r="F59" s="47">
        <v>5191815.3552000001</v>
      </c>
      <c r="G59" s="47">
        <v>2525507.6926480001</v>
      </c>
      <c r="H59" s="47">
        <v>6979896.6604850888</v>
      </c>
      <c r="I59" s="47">
        <v>18347833.568878584</v>
      </c>
      <c r="J59" s="47">
        <v>8824963.4935000017</v>
      </c>
      <c r="K59" s="47">
        <v>2354955.1312450003</v>
      </c>
      <c r="L59" s="47">
        <v>5520390.7574883439</v>
      </c>
      <c r="M59" s="47">
        <v>4790340.1496017482</v>
      </c>
      <c r="N59" s="47">
        <v>19574518.228712335</v>
      </c>
      <c r="O59" s="47">
        <v>6237056.8287123349</v>
      </c>
      <c r="P59" s="47">
        <v>13337461.399999999</v>
      </c>
      <c r="Q59" s="47">
        <v>2833877.3937340002</v>
      </c>
      <c r="R59" s="47">
        <v>2402349.9181111935</v>
      </c>
      <c r="S59" s="47">
        <v>14138396.728399999</v>
      </c>
      <c r="T59" s="47">
        <v>7173678.7384525957</v>
      </c>
      <c r="U59" s="47">
        <v>8993341.3957199994</v>
      </c>
      <c r="V59" s="47">
        <v>2282197.8570039999</v>
      </c>
      <c r="W59" s="47">
        <v>839537.5324336125</v>
      </c>
      <c r="X59" s="48">
        <v>0</v>
      </c>
    </row>
    <row r="60" spans="1:24" x14ac:dyDescent="0.25">
      <c r="A60" s="34" t="s">
        <v>33</v>
      </c>
      <c r="B60" s="41">
        <v>249698974.59065893</v>
      </c>
      <c r="C60" s="46">
        <v>31866468.191546924</v>
      </c>
      <c r="D60" s="47">
        <v>47714.396699999998</v>
      </c>
      <c r="E60" s="44">
        <v>59111759.437407255</v>
      </c>
      <c r="F60" s="47">
        <v>9926511.2242449466</v>
      </c>
      <c r="G60" s="47">
        <v>1510926.3141225949</v>
      </c>
      <c r="H60" s="47">
        <v>16344003.006904081</v>
      </c>
      <c r="I60" s="47">
        <v>24495448.778502062</v>
      </c>
      <c r="J60" s="47">
        <v>13508982.089580001</v>
      </c>
      <c r="K60" s="47">
        <v>2724653.4133576006</v>
      </c>
      <c r="L60" s="47">
        <v>5420526.7503856309</v>
      </c>
      <c r="M60" s="47">
        <v>4781484.2156031597</v>
      </c>
      <c r="N60" s="47">
        <v>26039130.603625327</v>
      </c>
      <c r="O60" s="47">
        <v>9518914.5036253221</v>
      </c>
      <c r="P60" s="47">
        <v>16520216.1</v>
      </c>
      <c r="Q60" s="47">
        <v>3496379.8159597693</v>
      </c>
      <c r="R60" s="47">
        <v>4642854.4242965393</v>
      </c>
      <c r="S60" s="47">
        <v>20770727.246490002</v>
      </c>
      <c r="T60" s="47">
        <v>9633941.7362365909</v>
      </c>
      <c r="U60" s="47">
        <v>12181069.750765</v>
      </c>
      <c r="V60" s="47">
        <v>2413229.6854195488</v>
      </c>
      <c r="W60" s="47">
        <v>783163.5095118212</v>
      </c>
      <c r="X60" s="48">
        <v>0</v>
      </c>
    </row>
    <row r="61" spans="1:24" x14ac:dyDescent="0.25">
      <c r="A61" s="34" t="s">
        <v>32</v>
      </c>
      <c r="B61" s="41">
        <v>2675830062.9408088</v>
      </c>
      <c r="C61" s="43">
        <v>140263269.18904448</v>
      </c>
      <c r="D61" s="44">
        <v>753615037.00586009</v>
      </c>
      <c r="E61" s="44">
        <v>389860893.8777082</v>
      </c>
      <c r="F61" s="44">
        <v>50903608.116479963</v>
      </c>
      <c r="G61" s="44">
        <v>10607968.628061894</v>
      </c>
      <c r="H61" s="44">
        <v>203783357.99855208</v>
      </c>
      <c r="I61" s="44">
        <v>283101281.3714745</v>
      </c>
      <c r="J61" s="44">
        <v>146239772.25961602</v>
      </c>
      <c r="K61" s="44">
        <v>23376727.372688007</v>
      </c>
      <c r="L61" s="44">
        <v>50155918.581311099</v>
      </c>
      <c r="M61" s="44">
        <v>62180555.755060792</v>
      </c>
      <c r="N61" s="44">
        <v>197595674.3563405</v>
      </c>
      <c r="O61" s="44">
        <v>55565013.956340559</v>
      </c>
      <c r="P61" s="44">
        <v>142030660.39999998</v>
      </c>
      <c r="Q61" s="44">
        <v>83028548.765160203</v>
      </c>
      <c r="R61" s="44">
        <v>34588057.907839254</v>
      </c>
      <c r="S61" s="44">
        <v>86045226.756520018</v>
      </c>
      <c r="T61" s="44">
        <v>63552813.521104634</v>
      </c>
      <c r="U61" s="44">
        <v>59408092.997385994</v>
      </c>
      <c r="V61" s="44">
        <v>25539799.482421994</v>
      </c>
      <c r="W61" s="44">
        <v>11983458.998179272</v>
      </c>
      <c r="X61" s="45">
        <v>0</v>
      </c>
    </row>
    <row r="62" spans="1:24" x14ac:dyDescent="0.25">
      <c r="A62" s="34" t="s">
        <v>31</v>
      </c>
      <c r="B62" s="41">
        <v>694655879.50833642</v>
      </c>
      <c r="C62" s="43">
        <v>40026572.796847351</v>
      </c>
      <c r="D62" s="44">
        <v>178635825.24397171</v>
      </c>
      <c r="E62" s="44">
        <v>121410318.28776267</v>
      </c>
      <c r="F62" s="44">
        <v>15946849.892929912</v>
      </c>
      <c r="G62" s="44">
        <v>2981083.1833579997</v>
      </c>
      <c r="H62" s="44">
        <v>29590602.70184885</v>
      </c>
      <c r="I62" s="44">
        <v>57620824.700042814</v>
      </c>
      <c r="J62" s="44">
        <v>35015724.899714991</v>
      </c>
      <c r="K62" s="44">
        <v>5327883.2030686</v>
      </c>
      <c r="L62" s="44">
        <v>9858856.1668098718</v>
      </c>
      <c r="M62" s="44">
        <v>16452081.733050063</v>
      </c>
      <c r="N62" s="44">
        <v>59785697.957730025</v>
      </c>
      <c r="O62" s="44">
        <v>24418840.657730043</v>
      </c>
      <c r="P62" s="44">
        <v>35366857.299999997</v>
      </c>
      <c r="Q62" s="44">
        <v>18061369.062885314</v>
      </c>
      <c r="R62" s="44">
        <v>9615900.7513680682</v>
      </c>
      <c r="S62" s="44">
        <v>31673552.500000015</v>
      </c>
      <c r="T62" s="44">
        <v>21257360.85068997</v>
      </c>
      <c r="U62" s="44">
        <v>32361826.599506002</v>
      </c>
      <c r="V62" s="44">
        <v>5600062.5090804556</v>
      </c>
      <c r="W62" s="44">
        <v>3433486.4676718567</v>
      </c>
      <c r="X62" s="45">
        <v>0</v>
      </c>
    </row>
    <row r="63" spans="1:24" x14ac:dyDescent="0.25">
      <c r="A63" s="34" t="s">
        <v>30</v>
      </c>
      <c r="B63" s="41">
        <v>327614358.7486468</v>
      </c>
      <c r="C63" s="46">
        <v>24587224.79347638</v>
      </c>
      <c r="D63" s="47">
        <v>325231.52689999994</v>
      </c>
      <c r="E63" s="44">
        <v>82341772.715780884</v>
      </c>
      <c r="F63" s="47">
        <v>11855046.256500002</v>
      </c>
      <c r="G63" s="47">
        <v>2218056.6695375936</v>
      </c>
      <c r="H63" s="47">
        <v>18534540.124241672</v>
      </c>
      <c r="I63" s="47">
        <v>40527814.867046982</v>
      </c>
      <c r="J63" s="47">
        <v>16622749.565059999</v>
      </c>
      <c r="K63" s="47">
        <v>4728850.4740948183</v>
      </c>
      <c r="L63" s="47">
        <v>8251073.4449194632</v>
      </c>
      <c r="M63" s="47">
        <v>12309329.919339031</v>
      </c>
      <c r="N63" s="47">
        <v>38536673.648492105</v>
      </c>
      <c r="O63" s="47">
        <v>11598276.44849211</v>
      </c>
      <c r="P63" s="47">
        <v>26938397.199999999</v>
      </c>
      <c r="Q63" s="47">
        <v>8503840.7048923299</v>
      </c>
      <c r="R63" s="47">
        <v>2806657.5267764721</v>
      </c>
      <c r="S63" s="47">
        <v>20547523.740000002</v>
      </c>
      <c r="T63" s="47">
        <v>13300853.605710892</v>
      </c>
      <c r="U63" s="47">
        <v>17028114.725685</v>
      </c>
      <c r="V63" s="47">
        <v>3038320.33152</v>
      </c>
      <c r="W63" s="47">
        <v>1550684.108673183</v>
      </c>
      <c r="X63" s="48">
        <v>0</v>
      </c>
    </row>
    <row r="64" spans="1:24" x14ac:dyDescent="0.25">
      <c r="A64" s="34" t="s">
        <v>29</v>
      </c>
      <c r="B64" s="41">
        <v>1450090876.5897591</v>
      </c>
      <c r="C64" s="46">
        <v>27733982.608937301</v>
      </c>
      <c r="D64" s="47">
        <v>325782722.80768001</v>
      </c>
      <c r="E64" s="44">
        <v>401672688.50716734</v>
      </c>
      <c r="F64" s="47">
        <v>35169921.163268313</v>
      </c>
      <c r="G64" s="47">
        <v>11942159.620781373</v>
      </c>
      <c r="H64" s="47">
        <v>60223164.965976387</v>
      </c>
      <c r="I64" s="47">
        <v>135764306.91090563</v>
      </c>
      <c r="J64" s="47">
        <v>61530349.135999978</v>
      </c>
      <c r="K64" s="47">
        <v>10643953.9558628</v>
      </c>
      <c r="L64" s="47">
        <v>29570233.550535619</v>
      </c>
      <c r="M64" s="47">
        <v>31051971.044165853</v>
      </c>
      <c r="N64" s="47">
        <v>106307051.86270022</v>
      </c>
      <c r="O64" s="47">
        <v>43280735.562700219</v>
      </c>
      <c r="P64" s="47">
        <v>63026316.300000004</v>
      </c>
      <c r="Q64" s="47">
        <v>35309236.873635165</v>
      </c>
      <c r="R64" s="47">
        <v>19041817.062455077</v>
      </c>
      <c r="S64" s="47">
        <v>60638911.034607984</v>
      </c>
      <c r="T64" s="47">
        <v>36923234.299305275</v>
      </c>
      <c r="U64" s="47">
        <v>48138272.604583986</v>
      </c>
      <c r="V64" s="47">
        <v>7913073.3485160004</v>
      </c>
      <c r="W64" s="47">
        <v>4733825.2326748082</v>
      </c>
      <c r="X64" s="48">
        <v>0</v>
      </c>
    </row>
    <row r="65" spans="1:24" x14ac:dyDescent="0.25">
      <c r="A65" s="33" t="s">
        <v>166</v>
      </c>
      <c r="B65" s="41">
        <v>364248160.42671204</v>
      </c>
      <c r="C65" s="43">
        <v>24607855.513123363</v>
      </c>
      <c r="D65" s="44">
        <v>1382777.6184900003</v>
      </c>
      <c r="E65" s="44">
        <v>94994378.594308406</v>
      </c>
      <c r="F65" s="44">
        <v>11780181.645910002</v>
      </c>
      <c r="G65" s="44">
        <v>2897157.9750999995</v>
      </c>
      <c r="H65" s="44">
        <v>14096030.744691715</v>
      </c>
      <c r="I65" s="44">
        <v>43130706.644347459</v>
      </c>
      <c r="J65" s="44">
        <v>21957783.644910008</v>
      </c>
      <c r="K65" s="44">
        <v>4587240.0872948002</v>
      </c>
      <c r="L65" s="44">
        <v>7187260.745804579</v>
      </c>
      <c r="M65" s="44">
        <v>12258819.442723986</v>
      </c>
      <c r="N65" s="44">
        <v>39185355.574671738</v>
      </c>
      <c r="O65" s="44">
        <v>13501552.274671745</v>
      </c>
      <c r="P65" s="44">
        <v>25683803.299999997</v>
      </c>
      <c r="Q65" s="44">
        <v>6753904.7049686406</v>
      </c>
      <c r="R65" s="44">
        <v>7080058.5599048957</v>
      </c>
      <c r="S65" s="44">
        <v>28615341.840000004</v>
      </c>
      <c r="T65" s="44">
        <v>15445389.749972735</v>
      </c>
      <c r="U65" s="44">
        <v>22195547.033586998</v>
      </c>
      <c r="V65" s="44">
        <v>3440879.1660335003</v>
      </c>
      <c r="W65" s="44">
        <v>2651491.1408691816</v>
      </c>
      <c r="X65" s="45">
        <v>0</v>
      </c>
    </row>
    <row r="66" spans="1:24" x14ac:dyDescent="0.25">
      <c r="A66" s="33" t="s">
        <v>167</v>
      </c>
      <c r="B66" s="41">
        <v>1557168054.4626575</v>
      </c>
      <c r="C66" s="43">
        <v>36508873.627424218</v>
      </c>
      <c r="D66" s="44">
        <v>1116113.96491294</v>
      </c>
      <c r="E66" s="44">
        <v>435940272.25238609</v>
      </c>
      <c r="F66" s="44">
        <v>47457994.821626559</v>
      </c>
      <c r="G66" s="44">
        <v>11718565.361268923</v>
      </c>
      <c r="H66" s="44">
        <v>67420674.048957601</v>
      </c>
      <c r="I66" s="44">
        <v>241416258.1499542</v>
      </c>
      <c r="J66" s="44">
        <v>96993617.723699987</v>
      </c>
      <c r="K66" s="44">
        <v>14325804.776714476</v>
      </c>
      <c r="L66" s="44">
        <v>52100953.965454735</v>
      </c>
      <c r="M66" s="44">
        <v>59608121.815933533</v>
      </c>
      <c r="N66" s="44">
        <v>169517620.24432713</v>
      </c>
      <c r="O66" s="44">
        <v>44049633.444327116</v>
      </c>
      <c r="P66" s="44">
        <v>125467986.79999998</v>
      </c>
      <c r="Q66" s="44">
        <v>85471787.08304967</v>
      </c>
      <c r="R66" s="44">
        <v>37380391.321371891</v>
      </c>
      <c r="S66" s="44">
        <v>68758602.099999994</v>
      </c>
      <c r="T66" s="44">
        <v>46303514.736699946</v>
      </c>
      <c r="U66" s="44">
        <v>63050773.243600003</v>
      </c>
      <c r="V66" s="44">
        <v>13795981.834662458</v>
      </c>
      <c r="W66" s="44">
        <v>8282133.3906131191</v>
      </c>
      <c r="X66" s="45">
        <v>0</v>
      </c>
    </row>
    <row r="67" spans="1:24" x14ac:dyDescent="0.25">
      <c r="A67" s="33" t="s">
        <v>168</v>
      </c>
      <c r="B67" s="41">
        <v>1075584004.477205</v>
      </c>
      <c r="C67" s="46">
        <v>71925271.525817782</v>
      </c>
      <c r="D67" s="47">
        <v>411255702.87372798</v>
      </c>
      <c r="E67" s="44">
        <v>138449730.58768085</v>
      </c>
      <c r="F67" s="47">
        <v>30981815.182611316</v>
      </c>
      <c r="G67" s="47">
        <v>6779921.1972086579</v>
      </c>
      <c r="H67" s="47">
        <v>67649725.899960071</v>
      </c>
      <c r="I67" s="47">
        <v>66353430.350772709</v>
      </c>
      <c r="J67" s="47">
        <v>44964544.1884</v>
      </c>
      <c r="K67" s="47">
        <v>8213315.9242580011</v>
      </c>
      <c r="L67" s="47">
        <v>11579041.867529677</v>
      </c>
      <c r="M67" s="47">
        <v>19084742.642880451</v>
      </c>
      <c r="N67" s="47">
        <v>60159995.328183033</v>
      </c>
      <c r="O67" s="47">
        <v>17642582.628183044</v>
      </c>
      <c r="P67" s="47">
        <v>42517412.700000003</v>
      </c>
      <c r="Q67" s="47">
        <v>12871047.521318577</v>
      </c>
      <c r="R67" s="47">
        <v>10084955.210066287</v>
      </c>
      <c r="S67" s="47">
        <v>43836215.287479997</v>
      </c>
      <c r="T67" s="47">
        <v>27373057.277619898</v>
      </c>
      <c r="U67" s="47">
        <v>35952194.170805</v>
      </c>
      <c r="V67" s="47">
        <v>5372984.2776429998</v>
      </c>
      <c r="W67" s="47">
        <v>2696313.1632419429</v>
      </c>
      <c r="X67" s="48">
        <v>0</v>
      </c>
    </row>
    <row r="68" spans="1:24" x14ac:dyDescent="0.25">
      <c r="A68" s="34" t="s">
        <v>28</v>
      </c>
      <c r="B68" s="41">
        <v>420623227.79261309</v>
      </c>
      <c r="C68" s="46">
        <v>48695896.928656012</v>
      </c>
      <c r="D68" s="47">
        <v>480639.02844473784</v>
      </c>
      <c r="E68" s="44">
        <v>78244597.351443887</v>
      </c>
      <c r="F68" s="47">
        <v>9010941.1847399957</v>
      </c>
      <c r="G68" s="47">
        <v>2356188.1983261844</v>
      </c>
      <c r="H68" s="47">
        <v>28470896.767803881</v>
      </c>
      <c r="I68" s="47">
        <v>62724086.623697028</v>
      </c>
      <c r="J68" s="47">
        <v>26923983.586399999</v>
      </c>
      <c r="K68" s="47">
        <v>5158194.4846492345</v>
      </c>
      <c r="L68" s="47">
        <v>9729775.3294917215</v>
      </c>
      <c r="M68" s="47">
        <v>10507318.810875155</v>
      </c>
      <c r="N68" s="47">
        <v>47026497.201729484</v>
      </c>
      <c r="O68" s="47">
        <v>16546567.701729486</v>
      </c>
      <c r="P68" s="47">
        <v>30479929.5</v>
      </c>
      <c r="Q68" s="47">
        <v>12630215.46503746</v>
      </c>
      <c r="R68" s="47">
        <v>6353321.9113995014</v>
      </c>
      <c r="S68" s="47">
        <v>25033391.928559996</v>
      </c>
      <c r="T68" s="47">
        <v>15876011.790083226</v>
      </c>
      <c r="U68" s="47">
        <v>24650548.900253996</v>
      </c>
      <c r="V68" s="47">
        <v>4641999.706645445</v>
      </c>
      <c r="W68" s="47">
        <v>2108722.5943761608</v>
      </c>
      <c r="X68" s="48">
        <v>0</v>
      </c>
    </row>
    <row r="69" spans="1:24" x14ac:dyDescent="0.25">
      <c r="A69" s="34" t="s">
        <v>27</v>
      </c>
      <c r="B69" s="41">
        <v>1684170035.911386</v>
      </c>
      <c r="C69" s="43">
        <v>58158104.116801672</v>
      </c>
      <c r="D69" s="44">
        <v>314527299.56657004</v>
      </c>
      <c r="E69" s="44">
        <v>334071679.94682944</v>
      </c>
      <c r="F69" s="44">
        <v>50663780.664739981</v>
      </c>
      <c r="G69" s="44">
        <v>16019425.480974466</v>
      </c>
      <c r="H69" s="44">
        <v>63437946.558694437</v>
      </c>
      <c r="I69" s="44">
        <v>160856399.67350739</v>
      </c>
      <c r="J69" s="44">
        <v>109622012.39613999</v>
      </c>
      <c r="K69" s="44">
        <v>14009658.680170093</v>
      </c>
      <c r="L69" s="44">
        <v>33696799.925140873</v>
      </c>
      <c r="M69" s="44">
        <v>65792476.812072188</v>
      </c>
      <c r="N69" s="44">
        <v>180487565.67104322</v>
      </c>
      <c r="O69" s="44">
        <v>65976993.271043234</v>
      </c>
      <c r="P69" s="44">
        <v>114510572.40000001</v>
      </c>
      <c r="Q69" s="44">
        <v>61814962.206272356</v>
      </c>
      <c r="R69" s="44">
        <v>39956444.026547834</v>
      </c>
      <c r="S69" s="44">
        <v>66393702.829259992</v>
      </c>
      <c r="T69" s="44">
        <v>44869756.22701475</v>
      </c>
      <c r="U69" s="44">
        <v>55209714.383532003</v>
      </c>
      <c r="V69" s="44">
        <v>8355478.3131980812</v>
      </c>
      <c r="W69" s="44">
        <v>6226828.4328767676</v>
      </c>
      <c r="X69" s="45">
        <v>0</v>
      </c>
    </row>
    <row r="70" spans="1:24" x14ac:dyDescent="0.25">
      <c r="A70" s="35" t="s">
        <v>26</v>
      </c>
      <c r="B70" s="41">
        <v>795361950.39727795</v>
      </c>
      <c r="C70" s="43">
        <v>74389912.482207984</v>
      </c>
      <c r="D70" s="44">
        <v>27407851.906119999</v>
      </c>
      <c r="E70" s="44">
        <v>147626215.37344825</v>
      </c>
      <c r="F70" s="44">
        <v>64651970.562899992</v>
      </c>
      <c r="G70" s="44">
        <v>5795801.4561777655</v>
      </c>
      <c r="H70" s="44">
        <v>42409903.330062419</v>
      </c>
      <c r="I70" s="44">
        <v>80450436.016673222</v>
      </c>
      <c r="J70" s="44">
        <v>60232874.962409995</v>
      </c>
      <c r="K70" s="44">
        <v>8382835.4733785922</v>
      </c>
      <c r="L70" s="44">
        <v>15540936.352368988</v>
      </c>
      <c r="M70" s="44">
        <v>23299771.322211698</v>
      </c>
      <c r="N70" s="44">
        <v>79289585.916457653</v>
      </c>
      <c r="O70" s="44">
        <v>27546743.616457649</v>
      </c>
      <c r="P70" s="44">
        <v>51742842.300000004</v>
      </c>
      <c r="Q70" s="44">
        <v>18401907.706788171</v>
      </c>
      <c r="R70" s="44">
        <v>11565776.07478537</v>
      </c>
      <c r="S70" s="44">
        <v>52791153.195609994</v>
      </c>
      <c r="T70" s="44">
        <v>28414263.042200062</v>
      </c>
      <c r="U70" s="44">
        <v>45941083.799462005</v>
      </c>
      <c r="V70" s="44">
        <v>5354995.1385180233</v>
      </c>
      <c r="W70" s="44">
        <v>3414676.2854977725</v>
      </c>
      <c r="X70" s="45">
        <v>0</v>
      </c>
    </row>
    <row r="71" spans="1:24" x14ac:dyDescent="0.25">
      <c r="A71" s="35" t="s">
        <v>25</v>
      </c>
      <c r="B71" s="41">
        <v>398336198.74063438</v>
      </c>
      <c r="C71" s="50">
        <v>22440192.512897585</v>
      </c>
      <c r="D71" s="51">
        <v>4527227.3294301508</v>
      </c>
      <c r="E71" s="44">
        <v>91510341.789189488</v>
      </c>
      <c r="F71" s="51">
        <v>9830862.7774299905</v>
      </c>
      <c r="G71" s="51">
        <v>3628058.7951202653</v>
      </c>
      <c r="H71" s="51">
        <v>26847714.764955737</v>
      </c>
      <c r="I71" s="51">
        <v>43755487.091412</v>
      </c>
      <c r="J71" s="51">
        <v>22579142.883279994</v>
      </c>
      <c r="K71" s="51">
        <v>2974199.0428829999</v>
      </c>
      <c r="L71" s="51">
        <v>9403076.3646214493</v>
      </c>
      <c r="M71" s="51">
        <v>13137677.05513549</v>
      </c>
      <c r="N71" s="51">
        <v>44125030.930650055</v>
      </c>
      <c r="O71" s="51">
        <v>13743791.130650049</v>
      </c>
      <c r="P71" s="51">
        <v>30381239.800000004</v>
      </c>
      <c r="Q71" s="51">
        <v>11371811.289511638</v>
      </c>
      <c r="R71" s="51">
        <v>6205489.5242177006</v>
      </c>
      <c r="S71" s="51">
        <v>41258252.125470012</v>
      </c>
      <c r="T71" s="51">
        <v>17589295.640786208</v>
      </c>
      <c r="U71" s="51">
        <v>21121529.205950998</v>
      </c>
      <c r="V71" s="51">
        <v>3817216.9455517614</v>
      </c>
      <c r="W71" s="51">
        <v>2213592.6721408358</v>
      </c>
      <c r="X71" s="52">
        <v>0</v>
      </c>
    </row>
    <row r="72" spans="1:24" s="18" customFormat="1" ht="31.5" x14ac:dyDescent="0.25">
      <c r="A72" s="33" t="s">
        <v>4</v>
      </c>
      <c r="B72" s="41">
        <v>13241721724.349234</v>
      </c>
      <c r="C72" s="67">
        <v>206020737.49612126</v>
      </c>
      <c r="D72" s="67">
        <v>5680569363.7429724</v>
      </c>
      <c r="E72" s="41">
        <v>1826301942.0591769</v>
      </c>
      <c r="F72" s="67">
        <v>308388707.58852196</v>
      </c>
      <c r="G72" s="67">
        <v>63624706.773944773</v>
      </c>
      <c r="H72" s="67">
        <v>817400457.1707598</v>
      </c>
      <c r="I72" s="67">
        <v>839570653.80132794</v>
      </c>
      <c r="J72" s="67">
        <v>752576777.91610563</v>
      </c>
      <c r="K72" s="67">
        <v>75235922.587475047</v>
      </c>
      <c r="L72" s="67">
        <v>142173943.61924383</v>
      </c>
      <c r="M72" s="67">
        <v>229056565.52751589</v>
      </c>
      <c r="N72" s="67">
        <v>662004328.61873078</v>
      </c>
      <c r="O72" s="67">
        <v>235590268.11873087</v>
      </c>
      <c r="P72" s="67">
        <v>426414060.50000006</v>
      </c>
      <c r="Q72" s="67">
        <v>344706570.01382589</v>
      </c>
      <c r="R72" s="67">
        <v>244405338.82479239</v>
      </c>
      <c r="S72" s="67">
        <v>392287132.29629993</v>
      </c>
      <c r="T72" s="67">
        <v>243307473.29700971</v>
      </c>
      <c r="U72" s="67">
        <v>327409077.78465599</v>
      </c>
      <c r="V72" s="67">
        <v>58210070.156058319</v>
      </c>
      <c r="W72" s="67">
        <v>28471955.074691679</v>
      </c>
      <c r="X72" s="71">
        <v>0</v>
      </c>
    </row>
    <row r="73" spans="1:24" x14ac:dyDescent="0.25">
      <c r="A73" s="36" t="s">
        <v>169</v>
      </c>
      <c r="B73" s="41">
        <v>221045193.87339389</v>
      </c>
      <c r="C73" s="43">
        <v>20109916.814143822</v>
      </c>
      <c r="D73" s="44">
        <v>1943936.0904000001</v>
      </c>
      <c r="E73" s="44">
        <v>44819910.409729496</v>
      </c>
      <c r="F73" s="44">
        <v>11409207.033209998</v>
      </c>
      <c r="G73" s="44">
        <v>2098023.5929999994</v>
      </c>
      <c r="H73" s="44">
        <v>7792210.6129861251</v>
      </c>
      <c r="I73" s="44">
        <v>20145930.361805547</v>
      </c>
      <c r="J73" s="44">
        <v>22332741.46951</v>
      </c>
      <c r="K73" s="44">
        <v>1848520.7549836</v>
      </c>
      <c r="L73" s="44">
        <v>5877179.755182988</v>
      </c>
      <c r="M73" s="44">
        <v>6032924.2203922132</v>
      </c>
      <c r="N73" s="44">
        <v>18667393.891996089</v>
      </c>
      <c r="O73" s="44">
        <v>5602003.9919960881</v>
      </c>
      <c r="P73" s="44">
        <v>13065389.9</v>
      </c>
      <c r="Q73" s="44">
        <v>3132558.3518997356</v>
      </c>
      <c r="R73" s="44">
        <v>3308929.9524023738</v>
      </c>
      <c r="S73" s="44">
        <v>20980351.28568</v>
      </c>
      <c r="T73" s="44">
        <v>11091707.168933965</v>
      </c>
      <c r="U73" s="44">
        <v>16010464.592099003</v>
      </c>
      <c r="V73" s="44">
        <v>2633880.2458499996</v>
      </c>
      <c r="W73" s="44">
        <v>809407.26918895368</v>
      </c>
      <c r="X73" s="45">
        <v>0</v>
      </c>
    </row>
    <row r="74" spans="1:24" x14ac:dyDescent="0.25">
      <c r="A74" s="11" t="s">
        <v>24</v>
      </c>
      <c r="B74" s="41">
        <v>2512258849.8687406</v>
      </c>
      <c r="C74" s="46">
        <v>55408650.30220437</v>
      </c>
      <c r="D74" s="47">
        <v>44292125.440300003</v>
      </c>
      <c r="E74" s="44">
        <v>780800830.83143616</v>
      </c>
      <c r="F74" s="47">
        <v>93801217.873480022</v>
      </c>
      <c r="G74" s="47">
        <v>24846979.796575002</v>
      </c>
      <c r="H74" s="47">
        <v>96186951.718356311</v>
      </c>
      <c r="I74" s="47">
        <v>348176927.76438498</v>
      </c>
      <c r="J74" s="47">
        <v>173406293.89247</v>
      </c>
      <c r="K74" s="47">
        <v>24313620.925358254</v>
      </c>
      <c r="L74" s="47">
        <v>57008281.160247654</v>
      </c>
      <c r="M74" s="47">
        <v>97003099.245895177</v>
      </c>
      <c r="N74" s="47">
        <v>238407521.44601685</v>
      </c>
      <c r="O74" s="47">
        <v>89255169.446016848</v>
      </c>
      <c r="P74" s="47">
        <v>149152352</v>
      </c>
      <c r="Q74" s="47">
        <v>94027212.006377801</v>
      </c>
      <c r="R74" s="47">
        <v>52176061.280229092</v>
      </c>
      <c r="S74" s="47">
        <v>135322018.75800002</v>
      </c>
      <c r="T74" s="47">
        <v>72297804.414038837</v>
      </c>
      <c r="U74" s="47">
        <v>94486087.446157992</v>
      </c>
      <c r="V74" s="47">
        <v>17915725.962977003</v>
      </c>
      <c r="W74" s="47">
        <v>12381439.604235446</v>
      </c>
      <c r="X74" s="48">
        <v>0</v>
      </c>
    </row>
    <row r="75" spans="1:24" x14ac:dyDescent="0.25">
      <c r="A75" s="36" t="s">
        <v>170</v>
      </c>
      <c r="B75" s="41">
        <v>8946234677.6384068</v>
      </c>
      <c r="C75" s="43">
        <v>52096110.730066158</v>
      </c>
      <c r="D75" s="44">
        <v>5597121285.2642326</v>
      </c>
      <c r="E75" s="44">
        <v>481535340.26144934</v>
      </c>
      <c r="F75" s="44">
        <v>158581918.38967121</v>
      </c>
      <c r="G75" s="44">
        <v>16951691.770841118</v>
      </c>
      <c r="H75" s="44">
        <v>628212223.72811627</v>
      </c>
      <c r="I75" s="44">
        <v>309277149.20062214</v>
      </c>
      <c r="J75" s="44">
        <v>459567123.58483887</v>
      </c>
      <c r="K75" s="44">
        <v>38716323.348010391</v>
      </c>
      <c r="L75" s="44">
        <v>50106670.992855884</v>
      </c>
      <c r="M75" s="44">
        <v>80212564.337827131</v>
      </c>
      <c r="N75" s="44">
        <v>258267501.57012326</v>
      </c>
      <c r="O75" s="44">
        <v>81286590.370123267</v>
      </c>
      <c r="P75" s="44">
        <v>176980911.20000002</v>
      </c>
      <c r="Q75" s="44">
        <v>194761908.35253608</v>
      </c>
      <c r="R75" s="44">
        <v>164727436.72701192</v>
      </c>
      <c r="S75" s="44">
        <v>164958110.53193998</v>
      </c>
      <c r="T75" s="44">
        <v>110790838.87654606</v>
      </c>
      <c r="U75" s="44">
        <v>144620287.84648901</v>
      </c>
      <c r="V75" s="44">
        <v>27822694.082351312</v>
      </c>
      <c r="W75" s="44">
        <v>7907498.0428774254</v>
      </c>
      <c r="X75" s="45">
        <v>0</v>
      </c>
    </row>
    <row r="76" spans="1:24" ht="31.5" x14ac:dyDescent="0.25">
      <c r="A76" s="34" t="s">
        <v>94</v>
      </c>
      <c r="B76" s="41">
        <v>4542050015.7251673</v>
      </c>
      <c r="C76" s="46">
        <v>9259654.0944333598</v>
      </c>
      <c r="D76" s="47">
        <v>3263811713.3517084</v>
      </c>
      <c r="E76" s="44">
        <v>86666500.246321201</v>
      </c>
      <c r="F76" s="47">
        <v>93815012.548211217</v>
      </c>
      <c r="G76" s="47">
        <v>8524264.6488640346</v>
      </c>
      <c r="H76" s="47">
        <v>233350252.88834161</v>
      </c>
      <c r="I76" s="47">
        <v>92614422.492031783</v>
      </c>
      <c r="J76" s="47">
        <v>210405089.7371757</v>
      </c>
      <c r="K76" s="47">
        <v>15647018.7650808</v>
      </c>
      <c r="L76" s="47">
        <v>20283820.834103007</v>
      </c>
      <c r="M76" s="47">
        <v>38918257.470221996</v>
      </c>
      <c r="N76" s="47">
        <v>136744770.2201713</v>
      </c>
      <c r="O76" s="47">
        <v>42693376.520171292</v>
      </c>
      <c r="P76" s="47">
        <v>94051393.700000003</v>
      </c>
      <c r="Q76" s="47">
        <v>33486644.573746633</v>
      </c>
      <c r="R76" s="47">
        <v>80802615.944501847</v>
      </c>
      <c r="S76" s="47">
        <v>71162684.584109992</v>
      </c>
      <c r="T76" s="47">
        <v>54300916.883828178</v>
      </c>
      <c r="U76" s="47">
        <v>75070299.61717701</v>
      </c>
      <c r="V76" s="47">
        <v>14074880.494059999</v>
      </c>
      <c r="W76" s="47">
        <v>3111196.3310795845</v>
      </c>
      <c r="X76" s="48">
        <v>0</v>
      </c>
    </row>
    <row r="77" spans="1:24" ht="31.5" x14ac:dyDescent="0.25">
      <c r="A77" s="34" t="s">
        <v>22</v>
      </c>
      <c r="B77" s="41">
        <v>3063060164.1653123</v>
      </c>
      <c r="C77" s="46">
        <v>3433467.3734269999</v>
      </c>
      <c r="D77" s="47">
        <v>2077993509.4077141</v>
      </c>
      <c r="E77" s="44">
        <v>170143920.73217899</v>
      </c>
      <c r="F77" s="47">
        <v>34553335.437119998</v>
      </c>
      <c r="G77" s="47">
        <v>3405574.0109599996</v>
      </c>
      <c r="H77" s="47">
        <v>298321226.34572947</v>
      </c>
      <c r="I77" s="47">
        <v>76144830.488273948</v>
      </c>
      <c r="J77" s="47">
        <v>128218012.64301783</v>
      </c>
      <c r="K77" s="47">
        <v>8201737.453396799</v>
      </c>
      <c r="L77" s="47">
        <v>11972194.381077252</v>
      </c>
      <c r="M77" s="47">
        <v>12756515.348792287</v>
      </c>
      <c r="N77" s="47">
        <v>27244295.508819442</v>
      </c>
      <c r="O77" s="47">
        <v>8481687.3088194393</v>
      </c>
      <c r="P77" s="47">
        <v>18762608.199999999</v>
      </c>
      <c r="Q77" s="47">
        <v>44078898.584225096</v>
      </c>
      <c r="R77" s="47">
        <v>57075168.954179004</v>
      </c>
      <c r="S77" s="47">
        <v>42287373.828649983</v>
      </c>
      <c r="T77" s="47">
        <v>23102547.504755758</v>
      </c>
      <c r="U77" s="47">
        <v>36375666.958980002</v>
      </c>
      <c r="V77" s="47">
        <v>6860223.5239720009</v>
      </c>
      <c r="W77" s="47">
        <v>891665.68004303041</v>
      </c>
      <c r="X77" s="48">
        <v>0</v>
      </c>
    </row>
    <row r="78" spans="1:24" ht="63" x14ac:dyDescent="0.25">
      <c r="A78" s="34" t="s">
        <v>9</v>
      </c>
      <c r="B78" s="41">
        <v>1341124497.3688083</v>
      </c>
      <c r="C78" s="43">
        <v>39402989.2722058</v>
      </c>
      <c r="D78" s="44">
        <v>255316062.50480932</v>
      </c>
      <c r="E78" s="44">
        <v>224724919.28294921</v>
      </c>
      <c r="F78" s="44">
        <v>30213570.404339999</v>
      </c>
      <c r="G78" s="44">
        <v>5021853.1110170828</v>
      </c>
      <c r="H78" s="44">
        <v>96540744.494045228</v>
      </c>
      <c r="I78" s="44">
        <v>140517896.22031635</v>
      </c>
      <c r="J78" s="44">
        <v>120944021.20464499</v>
      </c>
      <c r="K78" s="44">
        <v>14867566.829532802</v>
      </c>
      <c r="L78" s="44">
        <v>17850655.777675629</v>
      </c>
      <c r="M78" s="44">
        <v>28537791.518812854</v>
      </c>
      <c r="N78" s="44">
        <v>94278435.941132545</v>
      </c>
      <c r="O78" s="44">
        <v>30111526.641132534</v>
      </c>
      <c r="P78" s="44">
        <v>64166909.300000004</v>
      </c>
      <c r="Q78" s="44">
        <v>117196365.09456432</v>
      </c>
      <c r="R78" s="44">
        <v>26849651.828331061</v>
      </c>
      <c r="S78" s="44">
        <v>51508052.319179982</v>
      </c>
      <c r="T78" s="44">
        <v>33387374.487962134</v>
      </c>
      <c r="U78" s="44">
        <v>33174321.270332005</v>
      </c>
      <c r="V78" s="44">
        <v>6887590.1643193141</v>
      </c>
      <c r="W78" s="44">
        <v>3904635.6426371383</v>
      </c>
      <c r="X78" s="45">
        <v>0</v>
      </c>
    </row>
    <row r="79" spans="1:24" x14ac:dyDescent="0.25">
      <c r="A79" s="36" t="s">
        <v>171</v>
      </c>
      <c r="B79" s="41">
        <v>1562183002.9686899</v>
      </c>
      <c r="C79" s="46">
        <v>78406059.6497069</v>
      </c>
      <c r="D79" s="47">
        <v>37212016.948040001</v>
      </c>
      <c r="E79" s="44">
        <v>519145860.55656219</v>
      </c>
      <c r="F79" s="47">
        <v>44596364.29216072</v>
      </c>
      <c r="G79" s="47">
        <v>19728011.613528647</v>
      </c>
      <c r="H79" s="47">
        <v>85209071.111301064</v>
      </c>
      <c r="I79" s="47">
        <v>161970646.47451529</v>
      </c>
      <c r="J79" s="47">
        <v>97270618.969287023</v>
      </c>
      <c r="K79" s="47">
        <v>10357457.559122799</v>
      </c>
      <c r="L79" s="47">
        <v>29181811.710957319</v>
      </c>
      <c r="M79" s="47">
        <v>45807977.723401353</v>
      </c>
      <c r="N79" s="47">
        <v>146661911.71059468</v>
      </c>
      <c r="O79" s="47">
        <v>59446504.31059467</v>
      </c>
      <c r="P79" s="47">
        <v>87215407.400000006</v>
      </c>
      <c r="Q79" s="47">
        <v>52784891.303012311</v>
      </c>
      <c r="R79" s="47">
        <v>24192910.865149029</v>
      </c>
      <c r="S79" s="47">
        <v>71026651.720679998</v>
      </c>
      <c r="T79" s="47">
        <v>49127122.837490886</v>
      </c>
      <c r="U79" s="47">
        <v>72292237.899910003</v>
      </c>
      <c r="V79" s="47">
        <v>9837769.8648800012</v>
      </c>
      <c r="W79" s="47">
        <v>7373610.1583898515</v>
      </c>
      <c r="X79" s="48">
        <v>0</v>
      </c>
    </row>
    <row r="80" spans="1:24" s="18" customFormat="1" ht="31.5" x14ac:dyDescent="0.25">
      <c r="A80" s="37" t="s">
        <v>5</v>
      </c>
      <c r="B80" s="41">
        <v>8923765887.5035038</v>
      </c>
      <c r="C80" s="67">
        <v>366125880.83981907</v>
      </c>
      <c r="D80" s="67">
        <v>1780013222.9553862</v>
      </c>
      <c r="E80" s="41">
        <v>1692984985.1612198</v>
      </c>
      <c r="F80" s="67">
        <v>310064053.87334907</v>
      </c>
      <c r="G80" s="67">
        <v>49600235.292378493</v>
      </c>
      <c r="H80" s="67">
        <v>385903256.73249972</v>
      </c>
      <c r="I80" s="67">
        <v>807491807.2843802</v>
      </c>
      <c r="J80" s="67">
        <v>675021714.52407515</v>
      </c>
      <c r="K80" s="67">
        <v>65506634.039746262</v>
      </c>
      <c r="L80" s="67">
        <v>158903302.63726503</v>
      </c>
      <c r="M80" s="67">
        <v>240017805.22256225</v>
      </c>
      <c r="N80" s="67">
        <v>699581911.09785175</v>
      </c>
      <c r="O80" s="67">
        <v>269192288.49785161</v>
      </c>
      <c r="P80" s="67">
        <v>430389622.60000002</v>
      </c>
      <c r="Q80" s="67">
        <v>224020783.07094473</v>
      </c>
      <c r="R80" s="67">
        <v>213276575.08650166</v>
      </c>
      <c r="S80" s="67">
        <v>484413119.99631</v>
      </c>
      <c r="T80" s="67">
        <v>299520730.57187468</v>
      </c>
      <c r="U80" s="67">
        <v>376611793.55829561</v>
      </c>
      <c r="V80" s="67">
        <v>58494779.901600428</v>
      </c>
      <c r="W80" s="67">
        <v>36213295.657444566</v>
      </c>
      <c r="X80" s="67">
        <v>0</v>
      </c>
    </row>
    <row r="81" spans="1:24" x14ac:dyDescent="0.25">
      <c r="A81" s="11" t="s">
        <v>21</v>
      </c>
      <c r="B81" s="41">
        <v>55335464.477068633</v>
      </c>
      <c r="C81" s="43">
        <v>6593105.8097407985</v>
      </c>
      <c r="D81" s="44">
        <v>501934.52799999999</v>
      </c>
      <c r="E81" s="44">
        <v>2266641.9543793416</v>
      </c>
      <c r="F81" s="44">
        <v>1799591.9589999998</v>
      </c>
      <c r="G81" s="44">
        <v>278479.98123999999</v>
      </c>
      <c r="H81" s="44">
        <v>4828705.8674421608</v>
      </c>
      <c r="I81" s="44">
        <v>6357484.0668212222</v>
      </c>
      <c r="J81" s="44">
        <v>2468979.599829548</v>
      </c>
      <c r="K81" s="44">
        <v>910123.40740180016</v>
      </c>
      <c r="L81" s="44">
        <v>899159.13210857671</v>
      </c>
      <c r="M81" s="44">
        <v>1671390.8791078981</v>
      </c>
      <c r="N81" s="44">
        <v>5408623.2268847302</v>
      </c>
      <c r="O81" s="44">
        <v>2289181.1268847301</v>
      </c>
      <c r="P81" s="44">
        <v>3119442.1</v>
      </c>
      <c r="Q81" s="44">
        <v>718671.34729097178</v>
      </c>
      <c r="R81" s="44">
        <v>466426.97106487106</v>
      </c>
      <c r="S81" s="44">
        <v>9609728.0722999983</v>
      </c>
      <c r="T81" s="44">
        <v>5489159.0170835704</v>
      </c>
      <c r="U81" s="44">
        <v>3780892.6633899999</v>
      </c>
      <c r="V81" s="44">
        <v>1139303.475358</v>
      </c>
      <c r="W81" s="44">
        <v>147062.51862513908</v>
      </c>
      <c r="X81" s="45">
        <v>0</v>
      </c>
    </row>
    <row r="82" spans="1:24" x14ac:dyDescent="0.25">
      <c r="A82" s="11" t="s">
        <v>20</v>
      </c>
      <c r="B82" s="41">
        <v>75975048.001565337</v>
      </c>
      <c r="C82" s="46">
        <v>3851122.2334020995</v>
      </c>
      <c r="D82" s="47">
        <v>17141128.781580001</v>
      </c>
      <c r="E82" s="44">
        <v>422789.14010000019</v>
      </c>
      <c r="F82" s="47">
        <v>1509038.3751699999</v>
      </c>
      <c r="G82" s="47">
        <v>131757.03360899998</v>
      </c>
      <c r="H82" s="47">
        <v>3968952.0106160156</v>
      </c>
      <c r="I82" s="47">
        <v>4565625.9428624632</v>
      </c>
      <c r="J82" s="47">
        <v>1160378.47566</v>
      </c>
      <c r="K82" s="47">
        <v>453757.45922919991</v>
      </c>
      <c r="L82" s="47">
        <v>1432209.8427492008</v>
      </c>
      <c r="M82" s="47">
        <v>2456278.3815245051</v>
      </c>
      <c r="N82" s="47">
        <v>5758657.0150726661</v>
      </c>
      <c r="O82" s="47">
        <v>644169.31507266592</v>
      </c>
      <c r="P82" s="47">
        <v>5114487.6999999993</v>
      </c>
      <c r="Q82" s="47">
        <v>664951.85224000004</v>
      </c>
      <c r="R82" s="47">
        <v>518354.13480116543</v>
      </c>
      <c r="S82" s="47">
        <v>13460543.544239998</v>
      </c>
      <c r="T82" s="47">
        <v>8243986.8163464572</v>
      </c>
      <c r="U82" s="47">
        <v>8673115.6108400021</v>
      </c>
      <c r="V82" s="47">
        <v>1359740.2626599998</v>
      </c>
      <c r="W82" s="47">
        <v>202661.08886256543</v>
      </c>
      <c r="X82" s="48">
        <v>0</v>
      </c>
    </row>
    <row r="83" spans="1:24" x14ac:dyDescent="0.25">
      <c r="A83" s="11" t="s">
        <v>19</v>
      </c>
      <c r="B83" s="41">
        <v>246924898.23484248</v>
      </c>
      <c r="C83" s="46">
        <v>7991466.2576067001</v>
      </c>
      <c r="D83" s="47">
        <v>39673813.211989991</v>
      </c>
      <c r="E83" s="44">
        <v>45395377.213650003</v>
      </c>
      <c r="F83" s="47">
        <v>32153064.340499993</v>
      </c>
      <c r="G83" s="47">
        <v>889673.12072000012</v>
      </c>
      <c r="H83" s="47">
        <v>7769243.4230555557</v>
      </c>
      <c r="I83" s="47">
        <v>24603047.809769571</v>
      </c>
      <c r="J83" s="47">
        <v>14071353.16574</v>
      </c>
      <c r="K83" s="47">
        <v>2871144.1218471997</v>
      </c>
      <c r="L83" s="47">
        <v>4344151.648174379</v>
      </c>
      <c r="M83" s="47">
        <v>4896037.8777849227</v>
      </c>
      <c r="N83" s="47">
        <v>15417095.374081476</v>
      </c>
      <c r="O83" s="47">
        <v>3794588.4740814739</v>
      </c>
      <c r="P83" s="47">
        <v>11622506.9</v>
      </c>
      <c r="Q83" s="47">
        <v>3267346.8345889999</v>
      </c>
      <c r="R83" s="47">
        <v>2404411.1174546471</v>
      </c>
      <c r="S83" s="47">
        <v>18585247.170150001</v>
      </c>
      <c r="T83" s="47">
        <v>8282993.1402448006</v>
      </c>
      <c r="U83" s="47">
        <v>11931211.003933001</v>
      </c>
      <c r="V83" s="47">
        <v>1814193.6493599999</v>
      </c>
      <c r="W83" s="47">
        <v>564027.75419119059</v>
      </c>
      <c r="X83" s="48">
        <v>0</v>
      </c>
    </row>
    <row r="84" spans="1:24" x14ac:dyDescent="0.25">
      <c r="A84" s="36" t="s">
        <v>172</v>
      </c>
      <c r="B84" s="41">
        <v>601585254.09273803</v>
      </c>
      <c r="C84" s="43">
        <v>72613593.779037073</v>
      </c>
      <c r="D84" s="44">
        <v>3212985.1996063991</v>
      </c>
      <c r="E84" s="44">
        <v>103010308.29275343</v>
      </c>
      <c r="F84" s="44">
        <v>13083006.775210001</v>
      </c>
      <c r="G84" s="44">
        <v>3759904.0651211366</v>
      </c>
      <c r="H84" s="44">
        <v>32704059.736320548</v>
      </c>
      <c r="I84" s="44">
        <v>85468420.500016347</v>
      </c>
      <c r="J84" s="44">
        <v>29370103.304985993</v>
      </c>
      <c r="K84" s="44">
        <v>5772262.8327177782</v>
      </c>
      <c r="L84" s="44">
        <v>16628259.927725766</v>
      </c>
      <c r="M84" s="44">
        <v>23362505.419401642</v>
      </c>
      <c r="N84" s="44">
        <v>74614961.85271135</v>
      </c>
      <c r="O84" s="44">
        <v>25291739.052711334</v>
      </c>
      <c r="P84" s="44">
        <v>49323222.799999997</v>
      </c>
      <c r="Q84" s="44">
        <v>10330636.612870997</v>
      </c>
      <c r="R84" s="44">
        <v>15614344.780614994</v>
      </c>
      <c r="S84" s="44">
        <v>42861069.414400004</v>
      </c>
      <c r="T84" s="44">
        <v>27168014.268149916</v>
      </c>
      <c r="U84" s="44">
        <v>33665621.758259557</v>
      </c>
      <c r="V84" s="44">
        <v>4284271.7550804345</v>
      </c>
      <c r="W84" s="44">
        <v>4060923.8177546784</v>
      </c>
      <c r="X84" s="45">
        <v>0</v>
      </c>
    </row>
    <row r="85" spans="1:24" x14ac:dyDescent="0.25">
      <c r="A85" s="36" t="s">
        <v>173</v>
      </c>
      <c r="B85" s="41">
        <v>2408040584.0513477</v>
      </c>
      <c r="C85" s="46">
        <v>56130279.131075218</v>
      </c>
      <c r="D85" s="47">
        <v>584514340.40270019</v>
      </c>
      <c r="E85" s="44">
        <v>726795413.3331331</v>
      </c>
      <c r="F85" s="47">
        <v>89365678.958769977</v>
      </c>
      <c r="G85" s="47">
        <v>12683536.518409999</v>
      </c>
      <c r="H85" s="47">
        <v>105365423.45354062</v>
      </c>
      <c r="I85" s="47">
        <v>141118288.57599509</v>
      </c>
      <c r="J85" s="47">
        <v>134780873.35603899</v>
      </c>
      <c r="K85" s="47">
        <v>12565534.149492111</v>
      </c>
      <c r="L85" s="47">
        <v>26766518.410454761</v>
      </c>
      <c r="M85" s="47">
        <v>36959220.706179142</v>
      </c>
      <c r="N85" s="47">
        <v>133957878.32124797</v>
      </c>
      <c r="O85" s="47">
        <v>57346175.82124798</v>
      </c>
      <c r="P85" s="47">
        <v>76611702.5</v>
      </c>
      <c r="Q85" s="47">
        <v>48723951.371160589</v>
      </c>
      <c r="R85" s="47">
        <v>34656985.255138636</v>
      </c>
      <c r="S85" s="47">
        <v>98319421.775999963</v>
      </c>
      <c r="T85" s="47">
        <v>60289127.932538345</v>
      </c>
      <c r="U85" s="47">
        <v>79630387.299098</v>
      </c>
      <c r="V85" s="47">
        <v>15530246.097766766</v>
      </c>
      <c r="W85" s="47">
        <v>9887479.0026079081</v>
      </c>
      <c r="X85" s="48">
        <v>0</v>
      </c>
    </row>
    <row r="86" spans="1:24" x14ac:dyDescent="0.25">
      <c r="A86" s="36" t="s">
        <v>174</v>
      </c>
      <c r="B86" s="41">
        <v>1491823183.904655</v>
      </c>
      <c r="C86" s="46">
        <v>66255105.284999818</v>
      </c>
      <c r="D86" s="47">
        <v>440007990.39987212</v>
      </c>
      <c r="E86" s="44">
        <v>151338621.54303318</v>
      </c>
      <c r="F86" s="47">
        <v>63510515.405507356</v>
      </c>
      <c r="G86" s="47">
        <v>7090803.2189313732</v>
      </c>
      <c r="H86" s="47">
        <v>82369094.09454909</v>
      </c>
      <c r="I86" s="47">
        <v>112785434.60380471</v>
      </c>
      <c r="J86" s="47">
        <v>134334412.51678199</v>
      </c>
      <c r="K86" s="47">
        <v>9089435.2216731999</v>
      </c>
      <c r="L86" s="47">
        <v>18634843.849608168</v>
      </c>
      <c r="M86" s="47">
        <v>33433625.898850903</v>
      </c>
      <c r="N86" s="47">
        <v>94501639.38147372</v>
      </c>
      <c r="O86" s="47">
        <v>38792490.081473708</v>
      </c>
      <c r="P86" s="47">
        <v>55709149.299999997</v>
      </c>
      <c r="Q86" s="47">
        <v>29557466.137138337</v>
      </c>
      <c r="R86" s="47">
        <v>33105092.301225722</v>
      </c>
      <c r="S86" s="47">
        <v>92289916.904559985</v>
      </c>
      <c r="T86" s="47">
        <v>46529946.851226524</v>
      </c>
      <c r="U86" s="47">
        <v>65361909.567345008</v>
      </c>
      <c r="V86" s="47">
        <v>7194798.6154102217</v>
      </c>
      <c r="W86" s="47">
        <v>4432532.1086634602</v>
      </c>
      <c r="X86" s="48">
        <v>0</v>
      </c>
    </row>
    <row r="87" spans="1:24" x14ac:dyDescent="0.25">
      <c r="A87" s="64" t="s">
        <v>183</v>
      </c>
      <c r="B87" s="41">
        <v>1290616504.7142</v>
      </c>
      <c r="C87" s="43">
        <v>23480951.334241543</v>
      </c>
      <c r="D87" s="44">
        <v>456014794.81880152</v>
      </c>
      <c r="E87" s="44">
        <v>184751918.98952115</v>
      </c>
      <c r="F87" s="44">
        <v>48973966.363619998</v>
      </c>
      <c r="G87" s="44">
        <v>8945903.1678500026</v>
      </c>
      <c r="H87" s="44">
        <v>45287505.642431423</v>
      </c>
      <c r="I87" s="44">
        <v>109285362.23858033</v>
      </c>
      <c r="J87" s="44">
        <v>78075567.437658697</v>
      </c>
      <c r="K87" s="44">
        <v>8942899.1470683999</v>
      </c>
      <c r="L87" s="44">
        <v>14019224.725253657</v>
      </c>
      <c r="M87" s="44">
        <v>27015361.562368456</v>
      </c>
      <c r="N87" s="44">
        <v>79172675.092174679</v>
      </c>
      <c r="O87" s="44">
        <v>26718260.792174697</v>
      </c>
      <c r="P87" s="44">
        <v>52454414.299999997</v>
      </c>
      <c r="Q87" s="44">
        <v>23043025.297610998</v>
      </c>
      <c r="R87" s="44">
        <v>22521308.666137673</v>
      </c>
      <c r="S87" s="44">
        <v>57175048.433960006</v>
      </c>
      <c r="T87" s="44">
        <v>37378998.960911669</v>
      </c>
      <c r="U87" s="44">
        <v>56079706.065287001</v>
      </c>
      <c r="V87" s="44">
        <v>6375395.775336002</v>
      </c>
      <c r="W87" s="44">
        <v>4076890.9953863509</v>
      </c>
      <c r="X87" s="45">
        <v>0</v>
      </c>
    </row>
    <row r="88" spans="1:24" x14ac:dyDescent="0.25">
      <c r="A88" s="36" t="s">
        <v>175</v>
      </c>
      <c r="B88" s="41">
        <v>1367939853.3524528</v>
      </c>
      <c r="C88" s="46">
        <v>46220313.284179695</v>
      </c>
      <c r="D88" s="47">
        <v>50174344.43021027</v>
      </c>
      <c r="E88" s="44">
        <v>169392395.45391452</v>
      </c>
      <c r="F88" s="47">
        <v>31591065.971279025</v>
      </c>
      <c r="G88" s="47">
        <v>7756945.4689666554</v>
      </c>
      <c r="H88" s="47">
        <v>50396912.604742393</v>
      </c>
      <c r="I88" s="47">
        <v>200468683.2423678</v>
      </c>
      <c r="J88" s="47">
        <v>188466211.02361998</v>
      </c>
      <c r="K88" s="47">
        <v>13016515.60325174</v>
      </c>
      <c r="L88" s="47">
        <v>49253470.643560976</v>
      </c>
      <c r="M88" s="47">
        <v>69777162.463495746</v>
      </c>
      <c r="N88" s="47">
        <v>156495170.04766199</v>
      </c>
      <c r="O88" s="47">
        <v>61453542.147661999</v>
      </c>
      <c r="P88" s="47">
        <v>95041627.900000006</v>
      </c>
      <c r="Q88" s="47">
        <v>60176038.884832852</v>
      </c>
      <c r="R88" s="47">
        <v>79738474.741146758</v>
      </c>
      <c r="S88" s="47">
        <v>68612826.734239995</v>
      </c>
      <c r="T88" s="47">
        <v>51404074.556920335</v>
      </c>
      <c r="U88" s="47">
        <v>57507142.740261003</v>
      </c>
      <c r="V88" s="47">
        <v>10926655.7121801</v>
      </c>
      <c r="W88" s="47">
        <v>6565449.7456206903</v>
      </c>
      <c r="X88" s="48">
        <v>0</v>
      </c>
    </row>
    <row r="89" spans="1:24" x14ac:dyDescent="0.25">
      <c r="A89" s="11" t="s">
        <v>18</v>
      </c>
      <c r="B89" s="41">
        <v>760526934.12896609</v>
      </c>
      <c r="C89" s="46">
        <v>60531706.197110683</v>
      </c>
      <c r="D89" s="47">
        <v>2777386.5254099998</v>
      </c>
      <c r="E89" s="44">
        <v>246064947.32220829</v>
      </c>
      <c r="F89" s="47">
        <v>14478009.73787</v>
      </c>
      <c r="G89" s="47">
        <v>4800917.4485303229</v>
      </c>
      <c r="H89" s="47">
        <v>27656864.883790679</v>
      </c>
      <c r="I89" s="47">
        <v>78302239.91157271</v>
      </c>
      <c r="J89" s="47">
        <v>48231846.402639993</v>
      </c>
      <c r="K89" s="47">
        <v>6590954.5464913212</v>
      </c>
      <c r="L89" s="47">
        <v>14464369.657013034</v>
      </c>
      <c r="M89" s="47">
        <v>26439478.367801186</v>
      </c>
      <c r="N89" s="47">
        <v>73918797.816720799</v>
      </c>
      <c r="O89" s="47">
        <v>26341711.316720791</v>
      </c>
      <c r="P89" s="47">
        <v>47577086.5</v>
      </c>
      <c r="Q89" s="47">
        <v>25043303.90342667</v>
      </c>
      <c r="R89" s="47">
        <v>12349626.534312859</v>
      </c>
      <c r="S89" s="47">
        <v>44325523.10103</v>
      </c>
      <c r="T89" s="47">
        <v>29956729.027236074</v>
      </c>
      <c r="U89" s="47">
        <v>34501186.252049997</v>
      </c>
      <c r="V89" s="47">
        <v>5487429.5660340004</v>
      </c>
      <c r="W89" s="47">
        <v>4605616.9277174212</v>
      </c>
      <c r="X89" s="48">
        <v>0</v>
      </c>
    </row>
    <row r="90" spans="1:24" x14ac:dyDescent="0.25">
      <c r="A90" s="11" t="s">
        <v>17</v>
      </c>
      <c r="B90" s="41">
        <v>624998162.54566896</v>
      </c>
      <c r="C90" s="43">
        <v>22458237.52842547</v>
      </c>
      <c r="D90" s="44">
        <v>185994504.6572156</v>
      </c>
      <c r="E90" s="44">
        <v>63546571.918526307</v>
      </c>
      <c r="F90" s="44">
        <v>13600115.986422703</v>
      </c>
      <c r="G90" s="44">
        <v>3262315.2689999994</v>
      </c>
      <c r="H90" s="44">
        <v>25556495.016011208</v>
      </c>
      <c r="I90" s="44">
        <v>44537220.392590001</v>
      </c>
      <c r="J90" s="44">
        <v>44061989.241120003</v>
      </c>
      <c r="K90" s="44">
        <v>5294007.5505735073</v>
      </c>
      <c r="L90" s="44">
        <v>12461094.800616518</v>
      </c>
      <c r="M90" s="44">
        <v>14006743.666047873</v>
      </c>
      <c r="N90" s="44">
        <v>60336412.969822258</v>
      </c>
      <c r="O90" s="44">
        <v>26520430.369822241</v>
      </c>
      <c r="P90" s="44">
        <v>33815982.600000001</v>
      </c>
      <c r="Q90" s="44">
        <v>22495390.829784289</v>
      </c>
      <c r="R90" s="44">
        <v>11901550.584604338</v>
      </c>
      <c r="S90" s="44">
        <v>39173794.845430002</v>
      </c>
      <c r="T90" s="44">
        <v>24777700.001216933</v>
      </c>
      <c r="U90" s="44">
        <v>25480620.597832002</v>
      </c>
      <c r="V90" s="44">
        <v>4382744.9924148992</v>
      </c>
      <c r="W90" s="44">
        <v>1670651.6980151581</v>
      </c>
      <c r="X90" s="45">
        <v>0</v>
      </c>
    </row>
    <row r="91" spans="1:24" s="18" customFormat="1" ht="31.5" x14ac:dyDescent="0.25">
      <c r="A91" s="37" t="s">
        <v>6</v>
      </c>
      <c r="B91" s="41">
        <v>5717028447.0952959</v>
      </c>
      <c r="C91" s="67">
        <v>291130581.10470974</v>
      </c>
      <c r="D91" s="67">
        <v>1679804063.5462236</v>
      </c>
      <c r="E91" s="41">
        <v>265416002.27658042</v>
      </c>
      <c r="F91" s="67">
        <v>179989944.86946154</v>
      </c>
      <c r="G91" s="67">
        <v>24746463.613509681</v>
      </c>
      <c r="H91" s="67">
        <v>355066424.24849933</v>
      </c>
      <c r="I91" s="67">
        <v>524038588.59004861</v>
      </c>
      <c r="J91" s="67">
        <v>589479630.50126827</v>
      </c>
      <c r="K91" s="67">
        <v>52383994.875481732</v>
      </c>
      <c r="L91" s="67">
        <v>80192498.669613793</v>
      </c>
      <c r="M91" s="67">
        <v>129183749.3984126</v>
      </c>
      <c r="N91" s="67">
        <v>336604926.0712955</v>
      </c>
      <c r="O91" s="67">
        <v>110776754.17129543</v>
      </c>
      <c r="P91" s="67">
        <v>225828171.89999998</v>
      </c>
      <c r="Q91" s="67">
        <v>83657092.151595369</v>
      </c>
      <c r="R91" s="67">
        <v>113402363.02063164</v>
      </c>
      <c r="S91" s="67">
        <v>473533540.39102</v>
      </c>
      <c r="T91" s="67">
        <v>205097002.16597542</v>
      </c>
      <c r="U91" s="67">
        <v>259293631.93104199</v>
      </c>
      <c r="V91" s="67">
        <v>52933902.479163706</v>
      </c>
      <c r="W91" s="67">
        <v>21074047.190762859</v>
      </c>
      <c r="X91" s="67">
        <v>0</v>
      </c>
    </row>
    <row r="92" spans="1:24" x14ac:dyDescent="0.25">
      <c r="A92" s="36" t="s">
        <v>176</v>
      </c>
      <c r="B92" s="41">
        <v>266337988.50121492</v>
      </c>
      <c r="C92" s="46">
        <v>12718280.578046797</v>
      </c>
      <c r="D92" s="47">
        <v>14494482.043834321</v>
      </c>
      <c r="E92" s="44">
        <v>20862092.143578075</v>
      </c>
      <c r="F92" s="47">
        <v>9725122.1773499995</v>
      </c>
      <c r="G92" s="47">
        <v>1037109.0860336584</v>
      </c>
      <c r="H92" s="47">
        <v>14641783.872425433</v>
      </c>
      <c r="I92" s="47">
        <v>28627014.465552367</v>
      </c>
      <c r="J92" s="47">
        <v>24515080.035609007</v>
      </c>
      <c r="K92" s="47">
        <v>5069500.3586394284</v>
      </c>
      <c r="L92" s="47">
        <v>5467196.3779847752</v>
      </c>
      <c r="M92" s="47">
        <v>8325967.2360789981</v>
      </c>
      <c r="N92" s="47">
        <v>23500303.029223956</v>
      </c>
      <c r="O92" s="47">
        <v>6398936.8292239551</v>
      </c>
      <c r="P92" s="47">
        <v>17101366.200000003</v>
      </c>
      <c r="Q92" s="47">
        <v>3548647.5936701796</v>
      </c>
      <c r="R92" s="47">
        <v>24565046.36817722</v>
      </c>
      <c r="S92" s="47">
        <v>29618641.200000003</v>
      </c>
      <c r="T92" s="47">
        <v>16933416.531165279</v>
      </c>
      <c r="U92" s="47">
        <v>16777166.044828001</v>
      </c>
      <c r="V92" s="47">
        <v>3624972.6208199998</v>
      </c>
      <c r="W92" s="47">
        <v>2286166.73819741</v>
      </c>
      <c r="X92" s="48">
        <v>0</v>
      </c>
    </row>
    <row r="93" spans="1:24" x14ac:dyDescent="0.25">
      <c r="A93" s="36" t="s">
        <v>177</v>
      </c>
      <c r="B93" s="41">
        <v>1142492195.1223843</v>
      </c>
      <c r="C93" s="43">
        <v>17636805.790956847</v>
      </c>
      <c r="D93" s="44">
        <v>573944614.14349604</v>
      </c>
      <c r="E93" s="44">
        <v>11431854.467006631</v>
      </c>
      <c r="F93" s="44">
        <v>46400293.580860004</v>
      </c>
      <c r="G93" s="44">
        <v>5187820.3223911664</v>
      </c>
      <c r="H93" s="44">
        <v>101961648.90230995</v>
      </c>
      <c r="I93" s="44">
        <v>62795340.881233647</v>
      </c>
      <c r="J93" s="44">
        <v>66122110.719408169</v>
      </c>
      <c r="K93" s="44">
        <v>9126989.8273799997</v>
      </c>
      <c r="L93" s="44">
        <v>11176148.827254508</v>
      </c>
      <c r="M93" s="44">
        <v>17088921.860310841</v>
      </c>
      <c r="N93" s="44">
        <v>38889535.059221163</v>
      </c>
      <c r="O93" s="44">
        <v>11584930.359221162</v>
      </c>
      <c r="P93" s="44">
        <v>27304604.699999999</v>
      </c>
      <c r="Q93" s="44">
        <v>9889165.308155654</v>
      </c>
      <c r="R93" s="44">
        <v>8470832.1711373106</v>
      </c>
      <c r="S93" s="44">
        <v>56205077.840569995</v>
      </c>
      <c r="T93" s="44">
        <v>46146430.526250035</v>
      </c>
      <c r="U93" s="44">
        <v>45839910.226794004</v>
      </c>
      <c r="V93" s="44">
        <v>11288234.797699902</v>
      </c>
      <c r="W93" s="44">
        <v>2890459.8699484076</v>
      </c>
      <c r="X93" s="45">
        <v>0</v>
      </c>
    </row>
    <row r="94" spans="1:24" x14ac:dyDescent="0.25">
      <c r="A94" s="11" t="s">
        <v>7</v>
      </c>
      <c r="B94" s="41">
        <v>347836532.82830995</v>
      </c>
      <c r="C94" s="46">
        <v>16943004.496165954</v>
      </c>
      <c r="D94" s="47">
        <v>49145923.616493255</v>
      </c>
      <c r="E94" s="44">
        <v>8764296.2108235806</v>
      </c>
      <c r="F94" s="47">
        <v>14349371.648400005</v>
      </c>
      <c r="G94" s="47">
        <v>1729165.9610581407</v>
      </c>
      <c r="H94" s="47">
        <v>15870123.513814583</v>
      </c>
      <c r="I94" s="47">
        <v>33376177.106582187</v>
      </c>
      <c r="J94" s="47">
        <v>65414045.165715002</v>
      </c>
      <c r="K94" s="47">
        <v>3917520.701946985</v>
      </c>
      <c r="L94" s="47">
        <v>7920231.7860143101</v>
      </c>
      <c r="M94" s="47">
        <v>8518508.8534153439</v>
      </c>
      <c r="N94" s="47">
        <v>22377027.805245064</v>
      </c>
      <c r="O94" s="47">
        <v>7300625.0052450644</v>
      </c>
      <c r="P94" s="47">
        <v>15076402.800000001</v>
      </c>
      <c r="Q94" s="47">
        <v>6756753.5651743151</v>
      </c>
      <c r="R94" s="47">
        <v>5122492.011644789</v>
      </c>
      <c r="S94" s="47">
        <v>36533255.299999997</v>
      </c>
      <c r="T94" s="47">
        <v>22114378.426743776</v>
      </c>
      <c r="U94" s="47">
        <v>23969703.179649998</v>
      </c>
      <c r="V94" s="47">
        <v>3843819.7280000006</v>
      </c>
      <c r="W94" s="47">
        <v>1170733.7514227009</v>
      </c>
      <c r="X94" s="48">
        <v>0</v>
      </c>
    </row>
    <row r="95" spans="1:24" x14ac:dyDescent="0.25">
      <c r="A95" s="11" t="s">
        <v>16</v>
      </c>
      <c r="B95" s="41">
        <v>269081904.08222717</v>
      </c>
      <c r="C95" s="46">
        <v>54951407.592653759</v>
      </c>
      <c r="D95" s="47">
        <v>13332599.461860003</v>
      </c>
      <c r="E95" s="44">
        <v>31170215.261369973</v>
      </c>
      <c r="F95" s="47">
        <v>10720153.552790001</v>
      </c>
      <c r="G95" s="47">
        <v>1321748.2187399999</v>
      </c>
      <c r="H95" s="47">
        <v>9647774.2062281165</v>
      </c>
      <c r="I95" s="47">
        <v>16937807.322603561</v>
      </c>
      <c r="J95" s="47">
        <v>11549933.912149999</v>
      </c>
      <c r="K95" s="47">
        <v>2777151.9409927996</v>
      </c>
      <c r="L95" s="47">
        <v>3301646.79493684</v>
      </c>
      <c r="M95" s="47">
        <v>6365568.4701478956</v>
      </c>
      <c r="N95" s="47">
        <v>13475702.572410706</v>
      </c>
      <c r="O95" s="47">
        <v>4049391.4724107068</v>
      </c>
      <c r="P95" s="47">
        <v>9426311.0999999996</v>
      </c>
      <c r="Q95" s="47">
        <v>4977623.5103600007</v>
      </c>
      <c r="R95" s="47">
        <v>9885593.4202715829</v>
      </c>
      <c r="S95" s="47">
        <v>45720785.842560001</v>
      </c>
      <c r="T95" s="47">
        <v>11699958.112401534</v>
      </c>
      <c r="U95" s="47">
        <v>16792266.513349999</v>
      </c>
      <c r="V95" s="47">
        <v>3635158.3246199992</v>
      </c>
      <c r="W95" s="47">
        <v>818809.05178035283</v>
      </c>
      <c r="X95" s="48">
        <v>0</v>
      </c>
    </row>
    <row r="96" spans="1:24" x14ac:dyDescent="0.25">
      <c r="A96" s="36" t="s">
        <v>178</v>
      </c>
      <c r="B96" s="41">
        <v>996229090.86167645</v>
      </c>
      <c r="C96" s="43">
        <v>70579121.785778195</v>
      </c>
      <c r="D96" s="44">
        <v>10469010.201590002</v>
      </c>
      <c r="E96" s="44">
        <v>77056537.868165612</v>
      </c>
      <c r="F96" s="44">
        <v>22459354.650827035</v>
      </c>
      <c r="G96" s="44">
        <v>6956408.5808999985</v>
      </c>
      <c r="H96" s="44">
        <v>41093580.495641448</v>
      </c>
      <c r="I96" s="44">
        <v>160594025.89689714</v>
      </c>
      <c r="J96" s="44">
        <v>178875513.32250801</v>
      </c>
      <c r="K96" s="44">
        <v>12652493.28952794</v>
      </c>
      <c r="L96" s="44">
        <v>19976705.883339163</v>
      </c>
      <c r="M96" s="44">
        <v>33137081.590070009</v>
      </c>
      <c r="N96" s="44">
        <v>104151982.84938429</v>
      </c>
      <c r="O96" s="44">
        <v>32487082.64938429</v>
      </c>
      <c r="P96" s="44">
        <v>71664900.200000003</v>
      </c>
      <c r="Q96" s="44">
        <v>21209302.172828868</v>
      </c>
      <c r="R96" s="44">
        <v>21281515.946736362</v>
      </c>
      <c r="S96" s="44">
        <v>121497522.65500002</v>
      </c>
      <c r="T96" s="44">
        <v>29910206.89541395</v>
      </c>
      <c r="U96" s="44">
        <v>47845099.527354002</v>
      </c>
      <c r="V96" s="44">
        <v>11630821.393686816</v>
      </c>
      <c r="W96" s="44">
        <v>4852805.8560277252</v>
      </c>
      <c r="X96" s="45">
        <v>0</v>
      </c>
    </row>
    <row r="97" spans="1:24" x14ac:dyDescent="0.25">
      <c r="A97" s="11" t="s">
        <v>15</v>
      </c>
      <c r="B97" s="41">
        <v>789660569.53245533</v>
      </c>
      <c r="C97" s="46">
        <v>45843955.898925588</v>
      </c>
      <c r="D97" s="47">
        <v>49313246.464470036</v>
      </c>
      <c r="E97" s="44">
        <v>69399870.897610903</v>
      </c>
      <c r="F97" s="47">
        <v>20533531.741860002</v>
      </c>
      <c r="G97" s="47">
        <v>4526741.3292000014</v>
      </c>
      <c r="H97" s="47">
        <v>40267117.751214333</v>
      </c>
      <c r="I97" s="47">
        <v>113517323.46141736</v>
      </c>
      <c r="J97" s="47">
        <v>138476954.77819815</v>
      </c>
      <c r="K97" s="47">
        <v>9031636.6773599852</v>
      </c>
      <c r="L97" s="47">
        <v>19622451.35085845</v>
      </c>
      <c r="M97" s="47">
        <v>30123927.112600092</v>
      </c>
      <c r="N97" s="47">
        <v>60111398.88297908</v>
      </c>
      <c r="O97" s="47">
        <v>19998933.682979073</v>
      </c>
      <c r="P97" s="47">
        <v>40112465.200000003</v>
      </c>
      <c r="Q97" s="47">
        <v>11212131.451770995</v>
      </c>
      <c r="R97" s="47">
        <v>18142852.833654564</v>
      </c>
      <c r="S97" s="47">
        <v>76410682.75</v>
      </c>
      <c r="T97" s="47">
        <v>32302500.247265004</v>
      </c>
      <c r="U97" s="47">
        <v>40225163.823705003</v>
      </c>
      <c r="V97" s="47">
        <v>5786499.5236000009</v>
      </c>
      <c r="W97" s="47">
        <v>4812582.5557658514</v>
      </c>
      <c r="X97" s="48">
        <v>0</v>
      </c>
    </row>
    <row r="98" spans="1:24" x14ac:dyDescent="0.25">
      <c r="A98" s="11" t="s">
        <v>14</v>
      </c>
      <c r="B98" s="41">
        <v>343464031.72421741</v>
      </c>
      <c r="C98" s="46">
        <v>19239603.945286997</v>
      </c>
      <c r="D98" s="47">
        <v>31172068.499719992</v>
      </c>
      <c r="E98" s="44">
        <v>14113856.812130377</v>
      </c>
      <c r="F98" s="47">
        <v>18137987.208410002</v>
      </c>
      <c r="G98" s="47">
        <v>659390.84462000011</v>
      </c>
      <c r="H98" s="47">
        <v>44844893.732650891</v>
      </c>
      <c r="I98" s="47">
        <v>38813707.427486137</v>
      </c>
      <c r="J98" s="47">
        <v>44788491.359340005</v>
      </c>
      <c r="K98" s="47">
        <v>3073247.6835579998</v>
      </c>
      <c r="L98" s="47">
        <v>5301804.8436169121</v>
      </c>
      <c r="M98" s="47">
        <v>10046371.059461771</v>
      </c>
      <c r="N98" s="47">
        <v>35097927.651509732</v>
      </c>
      <c r="O98" s="47">
        <v>9409824.951509729</v>
      </c>
      <c r="P98" s="47">
        <v>25688102.699999999</v>
      </c>
      <c r="Q98" s="47">
        <v>6282203.3136300016</v>
      </c>
      <c r="R98" s="47">
        <v>6827053.7109792177</v>
      </c>
      <c r="S98" s="47">
        <v>27562743.230000004</v>
      </c>
      <c r="T98" s="47">
        <v>15523592.221245699</v>
      </c>
      <c r="U98" s="47">
        <v>18116059.800501999</v>
      </c>
      <c r="V98" s="47">
        <v>2427876.9013569807</v>
      </c>
      <c r="W98" s="47">
        <v>1435151.4787126561</v>
      </c>
      <c r="X98" s="48">
        <v>0</v>
      </c>
    </row>
    <row r="99" spans="1:24" x14ac:dyDescent="0.25">
      <c r="A99" s="36" t="s">
        <v>179</v>
      </c>
      <c r="B99" s="41">
        <v>179811026.0800277</v>
      </c>
      <c r="C99" s="43">
        <v>10563147.424032496</v>
      </c>
      <c r="D99" s="44">
        <v>64952817.257890016</v>
      </c>
      <c r="E99" s="44">
        <v>1682398.3018434392</v>
      </c>
      <c r="F99" s="44">
        <v>11606488.311079999</v>
      </c>
      <c r="G99" s="44">
        <v>521801.27437</v>
      </c>
      <c r="H99" s="44">
        <v>9780288.0038734525</v>
      </c>
      <c r="I99" s="44">
        <v>14927997.741309486</v>
      </c>
      <c r="J99" s="44">
        <v>9471479.7825899683</v>
      </c>
      <c r="K99" s="44">
        <v>1590595.6987600001</v>
      </c>
      <c r="L99" s="44">
        <v>2076958.1842157093</v>
      </c>
      <c r="M99" s="44">
        <v>3620697.5096819722</v>
      </c>
      <c r="N99" s="44">
        <v>4579640.6063999999</v>
      </c>
      <c r="O99" s="44">
        <v>1464982.5064000001</v>
      </c>
      <c r="P99" s="44">
        <v>3114658.0999999996</v>
      </c>
      <c r="Q99" s="44">
        <v>3413105.8770800009</v>
      </c>
      <c r="R99" s="44">
        <v>2945887.1403646916</v>
      </c>
      <c r="S99" s="44">
        <v>18219985.619999997</v>
      </c>
      <c r="T99" s="44">
        <v>6357249.8110931683</v>
      </c>
      <c r="U99" s="44">
        <v>10698354.87184</v>
      </c>
      <c r="V99" s="44">
        <v>2434769.1849100003</v>
      </c>
      <c r="W99" s="44">
        <v>367363.47869327624</v>
      </c>
      <c r="X99" s="45">
        <v>0</v>
      </c>
    </row>
    <row r="100" spans="1:24" x14ac:dyDescent="0.25">
      <c r="A100" s="36" t="s">
        <v>180</v>
      </c>
      <c r="B100" s="41">
        <v>1242255115.2844079</v>
      </c>
      <c r="C100" s="46">
        <v>36545267.722041994</v>
      </c>
      <c r="D100" s="47">
        <v>838134243.10176992</v>
      </c>
      <c r="E100" s="44">
        <v>28014538.537030771</v>
      </c>
      <c r="F100" s="47">
        <v>13094374.199609999</v>
      </c>
      <c r="G100" s="47">
        <v>1900368.8928900003</v>
      </c>
      <c r="H100" s="47">
        <v>65743318.905467317</v>
      </c>
      <c r="I100" s="47">
        <v>45472272.968854293</v>
      </c>
      <c r="J100" s="47">
        <v>38581109.755680002</v>
      </c>
      <c r="K100" s="47">
        <v>4457120.0219085999</v>
      </c>
      <c r="L100" s="47">
        <v>3981063.9142993893</v>
      </c>
      <c r="M100" s="47">
        <v>9803063.8147002123</v>
      </c>
      <c r="N100" s="47">
        <v>29535657.55657237</v>
      </c>
      <c r="O100" s="47">
        <v>16660218.65657237</v>
      </c>
      <c r="P100" s="47">
        <v>12875438.9</v>
      </c>
      <c r="Q100" s="47">
        <v>14366085.324649362</v>
      </c>
      <c r="R100" s="47">
        <v>15261050.020945892</v>
      </c>
      <c r="S100" s="47">
        <v>41459967.752889991</v>
      </c>
      <c r="T100" s="47">
        <v>17793894.24376145</v>
      </c>
      <c r="U100" s="47">
        <v>29826666.91336</v>
      </c>
      <c r="V100" s="47">
        <v>6648349.8546700012</v>
      </c>
      <c r="W100" s="47">
        <v>1636701.7833062639</v>
      </c>
      <c r="X100" s="48">
        <v>0</v>
      </c>
    </row>
    <row r="101" spans="1:24" x14ac:dyDescent="0.25">
      <c r="A101" s="11" t="s">
        <v>93</v>
      </c>
      <c r="B101" s="41">
        <v>55628570.982864909</v>
      </c>
      <c r="C101" s="46">
        <v>4131391.1821300178</v>
      </c>
      <c r="D101" s="47">
        <v>3353704.1050999993</v>
      </c>
      <c r="E101" s="44">
        <v>2707665.5845210301</v>
      </c>
      <c r="F101" s="47">
        <v>2547218.9544744818</v>
      </c>
      <c r="G101" s="47">
        <v>329699.00330671715</v>
      </c>
      <c r="H101" s="47">
        <v>5299573.928228247</v>
      </c>
      <c r="I101" s="47">
        <v>4053412.6921124291</v>
      </c>
      <c r="J101" s="47">
        <v>8076597.1190700009</v>
      </c>
      <c r="K101" s="47">
        <v>443069.29173599998</v>
      </c>
      <c r="L101" s="47">
        <v>848904.8754618502</v>
      </c>
      <c r="M101" s="47">
        <v>1119615.0431257009</v>
      </c>
      <c r="N101" s="47">
        <v>3806200.6276368382</v>
      </c>
      <c r="O101" s="47">
        <v>975902.82763683819</v>
      </c>
      <c r="P101" s="47">
        <v>2830297.8</v>
      </c>
      <c r="Q101" s="47">
        <v>651506.08007600007</v>
      </c>
      <c r="R101" s="47">
        <v>675277.80731000006</v>
      </c>
      <c r="S101" s="47">
        <v>8904056.6999999993</v>
      </c>
      <c r="T101" s="47">
        <v>2642178.5768758445</v>
      </c>
      <c r="U101" s="47">
        <v>4781291.5139589999</v>
      </c>
      <c r="V101" s="47">
        <v>771943.11419999995</v>
      </c>
      <c r="W101" s="47">
        <v>485264.78354075493</v>
      </c>
      <c r="X101" s="48">
        <v>0</v>
      </c>
    </row>
    <row r="102" spans="1:24" x14ac:dyDescent="0.25">
      <c r="A102" s="11" t="s">
        <v>12</v>
      </c>
      <c r="B102" s="41">
        <v>84231422.095509648</v>
      </c>
      <c r="C102" s="76">
        <v>1978594.6886910996</v>
      </c>
      <c r="D102" s="77">
        <v>31491354.649999999</v>
      </c>
      <c r="E102" s="77">
        <v>212676.1925</v>
      </c>
      <c r="F102" s="77">
        <v>10416048.843800001</v>
      </c>
      <c r="G102" s="77">
        <v>576210.1</v>
      </c>
      <c r="H102" s="77">
        <v>5916320.9366455171</v>
      </c>
      <c r="I102" s="77">
        <v>4923508.6260000002</v>
      </c>
      <c r="J102" s="77">
        <v>3608314.551</v>
      </c>
      <c r="K102" s="77">
        <v>244669.38367200003</v>
      </c>
      <c r="L102" s="77">
        <v>519385.8316319033</v>
      </c>
      <c r="M102" s="77">
        <v>1034026.8488197587</v>
      </c>
      <c r="N102" s="77">
        <v>1079549.4307122417</v>
      </c>
      <c r="O102" s="77">
        <v>445925.23071224155</v>
      </c>
      <c r="P102" s="77">
        <v>633624.19999999995</v>
      </c>
      <c r="Q102" s="77">
        <v>1350567.9541999996</v>
      </c>
      <c r="R102" s="77">
        <v>224761.58940999999</v>
      </c>
      <c r="S102" s="77">
        <v>11400821.499999996</v>
      </c>
      <c r="T102" s="77">
        <v>3673196.5737596722</v>
      </c>
      <c r="U102" s="77">
        <v>4421949.5156999994</v>
      </c>
      <c r="V102" s="77">
        <v>841457.03559999983</v>
      </c>
      <c r="W102" s="77">
        <v>318007.84336745756</v>
      </c>
      <c r="X102" s="78">
        <v>0</v>
      </c>
    </row>
    <row r="103" spans="1:24" ht="15" x14ac:dyDescent="0.2">
      <c r="A103" s="111"/>
      <c r="B103" s="121"/>
      <c r="C103" s="121"/>
      <c r="D103" s="121"/>
      <c r="E103" s="121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</row>
    <row r="104" spans="1:24" s="83" customFormat="1" ht="52.5" customHeight="1" x14ac:dyDescent="0.2">
      <c r="A104" s="103" t="s">
        <v>202</v>
      </c>
      <c r="B104" s="103"/>
      <c r="C104" s="103"/>
      <c r="D104" s="103"/>
      <c r="E104" s="103"/>
    </row>
    <row r="105" spans="1:24" ht="77.25" customHeight="1" x14ac:dyDescent="0.2">
      <c r="A105" s="103" t="s">
        <v>227</v>
      </c>
      <c r="B105" s="103"/>
      <c r="C105" s="103"/>
      <c r="D105" s="103"/>
      <c r="E105" s="103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</row>
    <row r="106" spans="1:24" ht="15" x14ac:dyDescent="0.2">
      <c r="C106" s="15"/>
    </row>
    <row r="107" spans="1:24" ht="15" x14ac:dyDescent="0.2">
      <c r="C107" s="15"/>
    </row>
    <row r="108" spans="1:24" ht="15" x14ac:dyDescent="0.2">
      <c r="C108" s="15"/>
    </row>
    <row r="109" spans="1:24" ht="15" x14ac:dyDescent="0.2">
      <c r="C109" s="15"/>
    </row>
    <row r="110" spans="1:24" ht="15" x14ac:dyDescent="0.2">
      <c r="C110" s="15"/>
    </row>
    <row r="111" spans="1:24" ht="15" x14ac:dyDescent="0.2">
      <c r="C111" s="15"/>
    </row>
    <row r="112" spans="1:24" ht="15" x14ac:dyDescent="0.2">
      <c r="C112" s="15"/>
    </row>
    <row r="113" spans="3:3" ht="15" x14ac:dyDescent="0.2">
      <c r="C113" s="15"/>
    </row>
    <row r="114" spans="3:3" ht="15" x14ac:dyDescent="0.2">
      <c r="C114" s="15"/>
    </row>
    <row r="115" spans="3:3" ht="15" x14ac:dyDescent="0.2">
      <c r="C115" s="15"/>
    </row>
    <row r="116" spans="3:3" ht="15" x14ac:dyDescent="0.2">
      <c r="C116" s="15"/>
    </row>
    <row r="117" spans="3:3" ht="15" x14ac:dyDescent="0.2">
      <c r="C117" s="15"/>
    </row>
    <row r="118" spans="3:3" ht="15" x14ac:dyDescent="0.2">
      <c r="C118" s="15"/>
    </row>
    <row r="119" spans="3:3" ht="15" x14ac:dyDescent="0.2">
      <c r="C119" s="15"/>
    </row>
    <row r="120" spans="3:3" ht="15" x14ac:dyDescent="0.2">
      <c r="C120" s="15"/>
    </row>
    <row r="121" spans="3:3" ht="15" x14ac:dyDescent="0.2">
      <c r="C121" s="15"/>
    </row>
    <row r="122" spans="3:3" ht="15" x14ac:dyDescent="0.2">
      <c r="C122" s="15"/>
    </row>
    <row r="123" spans="3:3" ht="15" x14ac:dyDescent="0.2">
      <c r="C123" s="15"/>
    </row>
    <row r="124" spans="3:3" ht="15" x14ac:dyDescent="0.2">
      <c r="C124" s="15"/>
    </row>
    <row r="125" spans="3:3" ht="15" x14ac:dyDescent="0.2">
      <c r="C125" s="15"/>
    </row>
    <row r="126" spans="3:3" ht="15" x14ac:dyDescent="0.2">
      <c r="C126" s="15"/>
    </row>
    <row r="127" spans="3:3" ht="15" x14ac:dyDescent="0.2">
      <c r="C127" s="15"/>
    </row>
    <row r="128" spans="3:3" ht="15" x14ac:dyDescent="0.2">
      <c r="C128" s="15"/>
    </row>
    <row r="129" spans="3:3" ht="15" x14ac:dyDescent="0.2">
      <c r="C129" s="15"/>
    </row>
    <row r="130" spans="3:3" ht="15" x14ac:dyDescent="0.2">
      <c r="C130" s="15"/>
    </row>
    <row r="131" spans="3:3" ht="15" x14ac:dyDescent="0.2">
      <c r="C131" s="15"/>
    </row>
  </sheetData>
  <mergeCells count="30">
    <mergeCell ref="R4:R5"/>
    <mergeCell ref="X4:X5"/>
    <mergeCell ref="N5:N6"/>
    <mergeCell ref="O5:P5"/>
    <mergeCell ref="S4:S5"/>
    <mergeCell ref="T4:T5"/>
    <mergeCell ref="U4:U5"/>
    <mergeCell ref="V4:V5"/>
    <mergeCell ref="W4:W5"/>
    <mergeCell ref="K4:K5"/>
    <mergeCell ref="L4:L5"/>
    <mergeCell ref="M4:M5"/>
    <mergeCell ref="N4:P4"/>
    <mergeCell ref="Q4:Q5"/>
    <mergeCell ref="A105:E105"/>
    <mergeCell ref="T3:X3"/>
    <mergeCell ref="A103:E103"/>
    <mergeCell ref="A104:E104"/>
    <mergeCell ref="A2:E2"/>
    <mergeCell ref="A3:A6"/>
    <mergeCell ref="B3:B6"/>
    <mergeCell ref="C3:S3"/>
    <mergeCell ref="C4:C5"/>
    <mergeCell ref="D4:D5"/>
    <mergeCell ref="E4:E5"/>
    <mergeCell ref="F4:F5"/>
    <mergeCell ref="G4:G5"/>
    <mergeCell ref="H4:H5"/>
    <mergeCell ref="I4:I5"/>
    <mergeCell ref="J4:J5"/>
  </mergeCells>
  <conditionalFormatting sqref="A8:A102">
    <cfRule type="cellIs" dxfId="26" priority="1" stopIfTrue="1" operator="lessThan">
      <formula>0</formula>
    </cfRule>
  </conditionalFormatting>
  <hyperlinks>
    <hyperlink ref="A1" location="Содержание!A1" display="          К содержанию"/>
  </hyperlinks>
  <pageMargins left="0.7" right="0.7" top="0.75" bottom="0.75" header="0.3" footer="0.3"/>
  <pageSetup paperSize="9" orientation="portrait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31"/>
  <sheetViews>
    <sheetView zoomScale="85" zoomScaleNormal="85" workbookViewId="0">
      <pane xSplit="1" ySplit="6" topLeftCell="B7" activePane="bottomRight" state="frozen"/>
      <selection activeCell="B7" sqref="B7"/>
      <selection pane="topRight" activeCell="B7" sqref="B7"/>
      <selection pane="bottomLeft" activeCell="B7" sqref="B7"/>
      <selection pane="bottomRight" activeCell="B7" sqref="B7"/>
    </sheetView>
  </sheetViews>
  <sheetFormatPr defaultColWidth="9.140625" defaultRowHeight="15.75" x14ac:dyDescent="0.25"/>
  <cols>
    <col min="1" max="1" width="31.5703125" style="15" customWidth="1"/>
    <col min="2" max="2" width="37.42578125" style="15" bestFit="1" customWidth="1"/>
    <col min="3" max="3" width="19" style="18" customWidth="1"/>
    <col min="4" max="5" width="20.28515625" style="15" bestFit="1" customWidth="1"/>
    <col min="6" max="6" width="21.140625" style="15" bestFit="1" customWidth="1"/>
    <col min="7" max="7" width="20" style="15" bestFit="1" customWidth="1"/>
    <col min="8" max="8" width="19" style="15" bestFit="1" customWidth="1"/>
    <col min="9" max="9" width="21" style="15" bestFit="1" customWidth="1"/>
    <col min="10" max="10" width="20.7109375" style="15" bestFit="1" customWidth="1"/>
    <col min="11" max="11" width="16.7109375" style="15" bestFit="1" customWidth="1"/>
    <col min="12" max="12" width="19" style="15" bestFit="1" customWidth="1"/>
    <col min="13" max="13" width="22.42578125" style="15" customWidth="1"/>
    <col min="14" max="14" width="19" style="15" bestFit="1" customWidth="1"/>
    <col min="15" max="16" width="19" style="15" customWidth="1"/>
    <col min="17" max="17" width="20.42578125" style="15" bestFit="1" customWidth="1"/>
    <col min="18" max="18" width="21.140625" style="15" bestFit="1" customWidth="1"/>
    <col min="19" max="20" width="19" style="15" bestFit="1" customWidth="1"/>
    <col min="21" max="21" width="20.140625" style="15" bestFit="1" customWidth="1"/>
    <col min="22" max="22" width="16.7109375" style="15" bestFit="1" customWidth="1"/>
    <col min="23" max="23" width="17.140625" style="15" bestFit="1" customWidth="1"/>
    <col min="24" max="24" width="25.7109375" style="15" bestFit="1" customWidth="1"/>
    <col min="25" max="16384" width="9.140625" style="15"/>
  </cols>
  <sheetData>
    <row r="1" spans="1:24" ht="33" customHeight="1" x14ac:dyDescent="0.2">
      <c r="A1" s="31" t="s">
        <v>126</v>
      </c>
      <c r="C1" s="15"/>
    </row>
    <row r="2" spans="1:24" ht="53.25" customHeight="1" x14ac:dyDescent="0.25">
      <c r="A2" s="122" t="s">
        <v>241</v>
      </c>
      <c r="B2" s="122"/>
      <c r="C2" s="122"/>
      <c r="D2" s="122"/>
      <c r="E2" s="122"/>
      <c r="F2" s="18"/>
    </row>
    <row r="3" spans="1:24" ht="15.75" customHeight="1" x14ac:dyDescent="0.25">
      <c r="A3" s="123"/>
      <c r="B3" s="106" t="s">
        <v>187</v>
      </c>
      <c r="C3" s="119" t="s">
        <v>88</v>
      </c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19"/>
      <c r="U3" s="120"/>
      <c r="V3" s="120"/>
      <c r="W3" s="120"/>
      <c r="X3" s="120"/>
    </row>
    <row r="4" spans="1:24" ht="15.75" customHeight="1" x14ac:dyDescent="0.2">
      <c r="A4" s="124"/>
      <c r="B4" s="107"/>
      <c r="C4" s="109" t="s">
        <v>82</v>
      </c>
      <c r="D4" s="109" t="s">
        <v>81</v>
      </c>
      <c r="E4" s="109" t="s">
        <v>80</v>
      </c>
      <c r="F4" s="109" t="s">
        <v>79</v>
      </c>
      <c r="G4" s="109" t="s">
        <v>78</v>
      </c>
      <c r="H4" s="109" t="s">
        <v>77</v>
      </c>
      <c r="I4" s="109" t="s">
        <v>76</v>
      </c>
      <c r="J4" s="109" t="s">
        <v>75</v>
      </c>
      <c r="K4" s="109" t="s">
        <v>74</v>
      </c>
      <c r="L4" s="109" t="s">
        <v>73</v>
      </c>
      <c r="M4" s="109" t="s">
        <v>72</v>
      </c>
      <c r="N4" s="116" t="s">
        <v>71</v>
      </c>
      <c r="O4" s="117"/>
      <c r="P4" s="118"/>
      <c r="Q4" s="109" t="s">
        <v>70</v>
      </c>
      <c r="R4" s="109" t="s">
        <v>69</v>
      </c>
      <c r="S4" s="109" t="s">
        <v>68</v>
      </c>
      <c r="T4" s="109" t="s">
        <v>84</v>
      </c>
      <c r="U4" s="109" t="s">
        <v>127</v>
      </c>
      <c r="V4" s="109" t="s">
        <v>128</v>
      </c>
      <c r="W4" s="109" t="s">
        <v>129</v>
      </c>
      <c r="X4" s="109" t="s">
        <v>130</v>
      </c>
    </row>
    <row r="5" spans="1:24" ht="26.25" customHeight="1" x14ac:dyDescent="0.25">
      <c r="A5" s="124"/>
      <c r="B5" s="107"/>
      <c r="C5" s="110"/>
      <c r="D5" s="110"/>
      <c r="E5" s="110"/>
      <c r="F5" s="110"/>
      <c r="G5" s="110"/>
      <c r="H5" s="110"/>
      <c r="I5" s="110"/>
      <c r="J5" s="110"/>
      <c r="K5" s="110"/>
      <c r="L5" s="110"/>
      <c r="M5" s="110"/>
      <c r="N5" s="112" t="s">
        <v>139</v>
      </c>
      <c r="O5" s="114" t="s">
        <v>215</v>
      </c>
      <c r="P5" s="115"/>
      <c r="Q5" s="110"/>
      <c r="R5" s="110"/>
      <c r="S5" s="110"/>
      <c r="T5" s="110"/>
      <c r="U5" s="110"/>
      <c r="V5" s="110"/>
      <c r="W5" s="110"/>
      <c r="X5" s="110"/>
    </row>
    <row r="6" spans="1:24" ht="145.5" customHeight="1" x14ac:dyDescent="0.2">
      <c r="A6" s="125"/>
      <c r="B6" s="126"/>
      <c r="C6" s="20" t="s">
        <v>131</v>
      </c>
      <c r="D6" s="20" t="s">
        <v>67</v>
      </c>
      <c r="E6" s="79" t="s">
        <v>66</v>
      </c>
      <c r="F6" s="20" t="s">
        <v>132</v>
      </c>
      <c r="G6" s="20" t="s">
        <v>133</v>
      </c>
      <c r="H6" s="20" t="s">
        <v>65</v>
      </c>
      <c r="I6" s="20" t="s">
        <v>134</v>
      </c>
      <c r="J6" s="20" t="s">
        <v>135</v>
      </c>
      <c r="K6" s="20" t="s">
        <v>136</v>
      </c>
      <c r="L6" s="20" t="s">
        <v>137</v>
      </c>
      <c r="M6" s="20" t="s">
        <v>138</v>
      </c>
      <c r="N6" s="113"/>
      <c r="O6" s="86" t="s">
        <v>210</v>
      </c>
      <c r="P6" s="86" t="s">
        <v>211</v>
      </c>
      <c r="Q6" s="20" t="s">
        <v>140</v>
      </c>
      <c r="R6" s="20" t="s">
        <v>141</v>
      </c>
      <c r="S6" s="20" t="s">
        <v>142</v>
      </c>
      <c r="T6" s="20" t="s">
        <v>64</v>
      </c>
      <c r="U6" s="20" t="s">
        <v>143</v>
      </c>
      <c r="V6" s="20" t="s">
        <v>144</v>
      </c>
      <c r="W6" s="20" t="s">
        <v>145</v>
      </c>
      <c r="X6" s="20" t="s">
        <v>200</v>
      </c>
    </row>
    <row r="7" spans="1:24" s="18" customFormat="1" ht="49.5" customHeight="1" x14ac:dyDescent="0.25">
      <c r="A7" s="32" t="s">
        <v>149</v>
      </c>
      <c r="B7" s="41">
        <v>98816840999.28392</v>
      </c>
      <c r="C7" s="41">
        <v>3977057338.9099574</v>
      </c>
      <c r="D7" s="41">
        <v>12833677122.580299</v>
      </c>
      <c r="E7" s="41">
        <v>16006225724.666691</v>
      </c>
      <c r="F7" s="41">
        <v>2717219566.0913444</v>
      </c>
      <c r="G7" s="41">
        <v>556315804.15582788</v>
      </c>
      <c r="H7" s="41">
        <v>5183802288.7365446</v>
      </c>
      <c r="I7" s="41">
        <v>13414337226.981998</v>
      </c>
      <c r="J7" s="41">
        <v>7019589215.3003521</v>
      </c>
      <c r="K7" s="41">
        <v>945529930.26886094</v>
      </c>
      <c r="L7" s="41">
        <v>2859863927.6238899</v>
      </c>
      <c r="M7" s="41">
        <v>4188226198.2924247</v>
      </c>
      <c r="N7" s="41">
        <v>9590327461.1444454</v>
      </c>
      <c r="O7" s="41">
        <v>3791435290.8444462</v>
      </c>
      <c r="P7" s="41">
        <v>5798892170.2999992</v>
      </c>
      <c r="Q7" s="41">
        <v>3957863714.2143955</v>
      </c>
      <c r="R7" s="41">
        <v>2209635478.92695</v>
      </c>
      <c r="S7" s="41">
        <v>5307535968.5199003</v>
      </c>
      <c r="T7" s="41">
        <v>2798944762.0642405</v>
      </c>
      <c r="U7" s="41">
        <v>3847641151.6483774</v>
      </c>
      <c r="V7" s="41">
        <v>906774690.49198937</v>
      </c>
      <c r="W7" s="41">
        <v>496273428.66542649</v>
      </c>
      <c r="X7" s="41">
        <v>0</v>
      </c>
    </row>
    <row r="8" spans="1:24" s="18" customFormat="1" ht="31.5" x14ac:dyDescent="0.25">
      <c r="A8" s="33" t="s">
        <v>0</v>
      </c>
      <c r="B8" s="41">
        <v>35536474393.240105</v>
      </c>
      <c r="C8" s="41">
        <v>973924354.91536474</v>
      </c>
      <c r="D8" s="41">
        <v>279204197.55588233</v>
      </c>
      <c r="E8" s="41">
        <v>5952809378.0865917</v>
      </c>
      <c r="F8" s="41">
        <v>928694974.86064506</v>
      </c>
      <c r="G8" s="41">
        <v>174605447.78997549</v>
      </c>
      <c r="H8" s="41">
        <v>1553386579.5971689</v>
      </c>
      <c r="I8" s="41">
        <v>7132485487.3943119</v>
      </c>
      <c r="J8" s="41">
        <v>2275811086.6270752</v>
      </c>
      <c r="K8" s="41">
        <v>290956486.6420989</v>
      </c>
      <c r="L8" s="41">
        <v>1570372856.8653162</v>
      </c>
      <c r="M8" s="41">
        <v>2701111355.3300982</v>
      </c>
      <c r="N8" s="41">
        <v>4086265226.5762129</v>
      </c>
      <c r="O8" s="41">
        <v>1882862735.1762133</v>
      </c>
      <c r="P8" s="41">
        <v>2203402491.3999996</v>
      </c>
      <c r="Q8" s="41">
        <v>2116800846.863997</v>
      </c>
      <c r="R8" s="41">
        <v>942306304.63091338</v>
      </c>
      <c r="S8" s="41">
        <v>1904288861.1785998</v>
      </c>
      <c r="T8" s="41">
        <v>848145432.82116961</v>
      </c>
      <c r="U8" s="41">
        <v>1196688494.7761889</v>
      </c>
      <c r="V8" s="41">
        <v>383836735.81042838</v>
      </c>
      <c r="W8" s="41">
        <v>224780284.91806182</v>
      </c>
      <c r="X8" s="41">
        <v>0</v>
      </c>
    </row>
    <row r="9" spans="1:24" x14ac:dyDescent="0.25">
      <c r="A9" s="34" t="s">
        <v>120</v>
      </c>
      <c r="B9" s="67">
        <v>967040743.38414896</v>
      </c>
      <c r="C9" s="43">
        <v>161673041.63037688</v>
      </c>
      <c r="D9" s="44">
        <v>183897858.23772001</v>
      </c>
      <c r="E9" s="44">
        <v>145620442.76214945</v>
      </c>
      <c r="F9" s="44">
        <v>14046048.217599999</v>
      </c>
      <c r="G9" s="44">
        <v>4875222.3584199976</v>
      </c>
      <c r="H9" s="44">
        <v>49875830.514090322</v>
      </c>
      <c r="I9" s="44">
        <v>120780135.31298071</v>
      </c>
      <c r="J9" s="44">
        <v>45082434.436759993</v>
      </c>
      <c r="K9" s="44">
        <v>3899482.8149834233</v>
      </c>
      <c r="L9" s="44">
        <v>14205947.990503838</v>
      </c>
      <c r="M9" s="44">
        <v>12770175.978043392</v>
      </c>
      <c r="N9" s="44">
        <v>83804489.409983262</v>
      </c>
      <c r="O9" s="44">
        <v>24235253.509983264</v>
      </c>
      <c r="P9" s="44">
        <v>59569235.899999999</v>
      </c>
      <c r="Q9" s="44">
        <v>14796206.077278597</v>
      </c>
      <c r="R9" s="44">
        <v>9290015.0013120007</v>
      </c>
      <c r="S9" s="44">
        <v>35411777.900000006</v>
      </c>
      <c r="T9" s="44">
        <v>24482316.849662773</v>
      </c>
      <c r="U9" s="44">
        <v>32141717.020149998</v>
      </c>
      <c r="V9" s="44">
        <v>6234846.0436244514</v>
      </c>
      <c r="W9" s="45">
        <v>4152754.8285100907</v>
      </c>
      <c r="X9" s="73">
        <v>0</v>
      </c>
    </row>
    <row r="10" spans="1:24" x14ac:dyDescent="0.25">
      <c r="A10" s="34" t="s">
        <v>62</v>
      </c>
      <c r="B10" s="67">
        <v>407129658.34408671</v>
      </c>
      <c r="C10" s="46">
        <v>74264161.740585446</v>
      </c>
      <c r="D10" s="47">
        <v>183694.24484000003</v>
      </c>
      <c r="E10" s="44">
        <v>60961141.73585996</v>
      </c>
      <c r="F10" s="47">
        <v>10133529.248829998</v>
      </c>
      <c r="G10" s="47">
        <v>2174663.5674799997</v>
      </c>
      <c r="H10" s="47">
        <v>14581881.802224413</v>
      </c>
      <c r="I10" s="47">
        <v>62387262.011904612</v>
      </c>
      <c r="J10" s="47">
        <v>30777857.040778007</v>
      </c>
      <c r="K10" s="47">
        <v>5367336.5681399992</v>
      </c>
      <c r="L10" s="47">
        <v>8056400.4343100023</v>
      </c>
      <c r="M10" s="47">
        <v>9117230.1447549537</v>
      </c>
      <c r="N10" s="47">
        <v>46947548.988348417</v>
      </c>
      <c r="O10" s="47">
        <v>11945715.188348413</v>
      </c>
      <c r="P10" s="47">
        <v>35001833.800000004</v>
      </c>
      <c r="Q10" s="47">
        <v>5328572.9199861595</v>
      </c>
      <c r="R10" s="47">
        <v>6077836.6263944879</v>
      </c>
      <c r="S10" s="47">
        <v>26878604.800000004</v>
      </c>
      <c r="T10" s="47">
        <v>14053011.825880053</v>
      </c>
      <c r="U10" s="47">
        <v>18115062.252159998</v>
      </c>
      <c r="V10" s="47">
        <v>10034451.677590106</v>
      </c>
      <c r="W10" s="48">
        <v>1689410.7140200001</v>
      </c>
      <c r="X10" s="74">
        <v>0</v>
      </c>
    </row>
    <row r="11" spans="1:24" x14ac:dyDescent="0.25">
      <c r="A11" s="34" t="s">
        <v>121</v>
      </c>
      <c r="B11" s="67">
        <v>544953304.47532165</v>
      </c>
      <c r="C11" s="46">
        <v>18317444.133031368</v>
      </c>
      <c r="D11" s="47">
        <v>2053099.2453749776</v>
      </c>
      <c r="E11" s="44">
        <v>172774020.89034736</v>
      </c>
      <c r="F11" s="47">
        <v>14032939.244210005</v>
      </c>
      <c r="G11" s="47">
        <v>6200771.1041999999</v>
      </c>
      <c r="H11" s="47">
        <v>23601773.532078158</v>
      </c>
      <c r="I11" s="47">
        <v>70863412.999782175</v>
      </c>
      <c r="J11" s="47">
        <v>28870310.352639999</v>
      </c>
      <c r="K11" s="47">
        <v>4800085.1464411207</v>
      </c>
      <c r="L11" s="47">
        <v>9708813.7293388639</v>
      </c>
      <c r="M11" s="47">
        <v>10702038.101869814</v>
      </c>
      <c r="N11" s="47">
        <v>68460244.216878116</v>
      </c>
      <c r="O11" s="47">
        <v>24736176.916878127</v>
      </c>
      <c r="P11" s="47">
        <v>43724067.299999997</v>
      </c>
      <c r="Q11" s="47">
        <v>15505318.263988379</v>
      </c>
      <c r="R11" s="47">
        <v>7857720.0642051492</v>
      </c>
      <c r="S11" s="47">
        <v>31001683.800000001</v>
      </c>
      <c r="T11" s="47">
        <v>16148253.596385932</v>
      </c>
      <c r="U11" s="47">
        <v>35976069.126439996</v>
      </c>
      <c r="V11" s="47">
        <v>5523053.8181999996</v>
      </c>
      <c r="W11" s="48">
        <v>2556253.1099102031</v>
      </c>
      <c r="X11" s="74">
        <v>0</v>
      </c>
    </row>
    <row r="12" spans="1:24" x14ac:dyDescent="0.25">
      <c r="A12" s="34" t="s">
        <v>61</v>
      </c>
      <c r="B12" s="67">
        <v>1039984856.9982139</v>
      </c>
      <c r="C12" s="46">
        <v>123414556.27999425</v>
      </c>
      <c r="D12" s="47">
        <v>5821799.4982070504</v>
      </c>
      <c r="E12" s="44">
        <v>144352818.25579304</v>
      </c>
      <c r="F12" s="47">
        <v>24599551.097183421</v>
      </c>
      <c r="G12" s="47">
        <v>8175328.3763877507</v>
      </c>
      <c r="H12" s="47">
        <v>86597574.252808839</v>
      </c>
      <c r="I12" s="47">
        <v>189111442.78809774</v>
      </c>
      <c r="J12" s="47">
        <v>77327061.566812336</v>
      </c>
      <c r="K12" s="47">
        <v>8774726.6952042431</v>
      </c>
      <c r="L12" s="47">
        <v>21789622.602355048</v>
      </c>
      <c r="M12" s="47">
        <v>41205116.585986629</v>
      </c>
      <c r="N12" s="47">
        <v>91809018.770803183</v>
      </c>
      <c r="O12" s="47">
        <v>30179489.570803188</v>
      </c>
      <c r="P12" s="47">
        <v>61629529.200000003</v>
      </c>
      <c r="Q12" s="47">
        <v>42012562.384423263</v>
      </c>
      <c r="R12" s="47">
        <v>23551898.349882219</v>
      </c>
      <c r="S12" s="47">
        <v>61284250.999999985</v>
      </c>
      <c r="T12" s="47">
        <v>37655994.071599767</v>
      </c>
      <c r="U12" s="47">
        <v>41527719.785290003</v>
      </c>
      <c r="V12" s="47">
        <v>5915525.5785010708</v>
      </c>
      <c r="W12" s="48">
        <v>5058289.0588840432</v>
      </c>
      <c r="X12" s="74">
        <v>0</v>
      </c>
    </row>
    <row r="13" spans="1:24" x14ac:dyDescent="0.25">
      <c r="A13" s="34" t="s">
        <v>60</v>
      </c>
      <c r="B13" s="67">
        <v>261566929.06161812</v>
      </c>
      <c r="C13" s="46">
        <v>6966677.3160152026</v>
      </c>
      <c r="D13" s="47">
        <v>589511.96900000004</v>
      </c>
      <c r="E13" s="44">
        <v>46822035.453879789</v>
      </c>
      <c r="F13" s="47">
        <v>11144553.397041459</v>
      </c>
      <c r="G13" s="47">
        <v>2570267.2602699995</v>
      </c>
      <c r="H13" s="47">
        <v>12749687.709997233</v>
      </c>
      <c r="I13" s="47">
        <v>38297843.543599159</v>
      </c>
      <c r="J13" s="47">
        <v>17638773.715300001</v>
      </c>
      <c r="K13" s="47">
        <v>2812769.6968847997</v>
      </c>
      <c r="L13" s="47">
        <v>6417820.2925134087</v>
      </c>
      <c r="M13" s="47">
        <v>7373445.6238788292</v>
      </c>
      <c r="N13" s="47">
        <v>35475463.165500998</v>
      </c>
      <c r="O13" s="47">
        <v>13922854.265501</v>
      </c>
      <c r="P13" s="47">
        <v>21552608.899999999</v>
      </c>
      <c r="Q13" s="47">
        <v>10100668.069959415</v>
      </c>
      <c r="R13" s="47">
        <v>4560255.6357400008</v>
      </c>
      <c r="S13" s="47">
        <v>24819929.678599991</v>
      </c>
      <c r="T13" s="47">
        <v>11203248.864249576</v>
      </c>
      <c r="U13" s="47">
        <v>16945648.343060002</v>
      </c>
      <c r="V13" s="47">
        <v>3287966.5877300003</v>
      </c>
      <c r="W13" s="48">
        <v>1790362.7383982176</v>
      </c>
      <c r="X13" s="74">
        <v>0</v>
      </c>
    </row>
    <row r="14" spans="1:24" x14ac:dyDescent="0.25">
      <c r="A14" s="34" t="s">
        <v>122</v>
      </c>
      <c r="B14" s="67">
        <v>561601734.77793431</v>
      </c>
      <c r="C14" s="46">
        <v>32610409.975986265</v>
      </c>
      <c r="D14" s="47">
        <v>2025264.9541240493</v>
      </c>
      <c r="E14" s="44">
        <v>209287052.71929133</v>
      </c>
      <c r="F14" s="47">
        <v>8686829.8029600903</v>
      </c>
      <c r="G14" s="47">
        <v>3736866.5525998082</v>
      </c>
      <c r="H14" s="47">
        <v>29574838.00342036</v>
      </c>
      <c r="I14" s="47">
        <v>56165686.366911374</v>
      </c>
      <c r="J14" s="47">
        <v>17192757.124971077</v>
      </c>
      <c r="K14" s="47">
        <v>5560200.7623315379</v>
      </c>
      <c r="L14" s="47">
        <v>7807605.5472131334</v>
      </c>
      <c r="M14" s="47">
        <v>12792692.254804235</v>
      </c>
      <c r="N14" s="47">
        <v>72075474.6093449</v>
      </c>
      <c r="O14" s="47">
        <v>24943118.609344877</v>
      </c>
      <c r="P14" s="47">
        <v>47132356</v>
      </c>
      <c r="Q14" s="47">
        <v>22263190.958049983</v>
      </c>
      <c r="R14" s="47">
        <v>10501668.189413153</v>
      </c>
      <c r="S14" s="47">
        <v>27674212</v>
      </c>
      <c r="T14" s="47">
        <v>14623022.615473198</v>
      </c>
      <c r="U14" s="47">
        <v>22131079.319810003</v>
      </c>
      <c r="V14" s="47">
        <v>4419483.8431000002</v>
      </c>
      <c r="W14" s="48">
        <v>2473399.1781297671</v>
      </c>
      <c r="X14" s="74">
        <v>0</v>
      </c>
    </row>
    <row r="15" spans="1:24" x14ac:dyDescent="0.25">
      <c r="A15" s="34" t="s">
        <v>59</v>
      </c>
      <c r="B15" s="67">
        <v>223734724.62094003</v>
      </c>
      <c r="C15" s="46">
        <v>13902839.885833636</v>
      </c>
      <c r="D15" s="47">
        <v>482830.6384</v>
      </c>
      <c r="E15" s="44">
        <v>46639512.304860175</v>
      </c>
      <c r="F15" s="47">
        <v>16738943.874950003</v>
      </c>
      <c r="G15" s="47">
        <v>2028528.9401737349</v>
      </c>
      <c r="H15" s="47">
        <v>8901923.2242222596</v>
      </c>
      <c r="I15" s="47">
        <v>25343231.297772873</v>
      </c>
      <c r="J15" s="47">
        <v>12975265.740459997</v>
      </c>
      <c r="K15" s="47">
        <v>2488851.7750992002</v>
      </c>
      <c r="L15" s="47">
        <v>4852653.9668495813</v>
      </c>
      <c r="M15" s="47">
        <v>20524254.188424174</v>
      </c>
      <c r="N15" s="47">
        <v>20488506.240462415</v>
      </c>
      <c r="O15" s="47">
        <v>7617390.3404624118</v>
      </c>
      <c r="P15" s="47">
        <v>12871115.9</v>
      </c>
      <c r="Q15" s="47">
        <v>3150926.9055888848</v>
      </c>
      <c r="R15" s="47">
        <v>3672684.4711200004</v>
      </c>
      <c r="S15" s="47">
        <v>17887693.300000001</v>
      </c>
      <c r="T15" s="47">
        <v>9501042.7456305232</v>
      </c>
      <c r="U15" s="47">
        <v>10949064.979699999</v>
      </c>
      <c r="V15" s="47">
        <v>2257877.4498599996</v>
      </c>
      <c r="W15" s="48">
        <v>948092.69153253711</v>
      </c>
      <c r="X15" s="74">
        <v>0</v>
      </c>
    </row>
    <row r="16" spans="1:24" x14ac:dyDescent="0.25">
      <c r="A16" s="34" t="s">
        <v>58</v>
      </c>
      <c r="B16" s="67">
        <v>503731216.87485272</v>
      </c>
      <c r="C16" s="46">
        <v>81090106.760464117</v>
      </c>
      <c r="D16" s="47">
        <v>64611833.220799997</v>
      </c>
      <c r="E16" s="44">
        <v>78578074.70612365</v>
      </c>
      <c r="F16" s="47">
        <v>27385148.014770001</v>
      </c>
      <c r="G16" s="47">
        <v>3219456.4674918</v>
      </c>
      <c r="H16" s="47">
        <v>36221675.149917692</v>
      </c>
      <c r="I16" s="47">
        <v>49104558.398630969</v>
      </c>
      <c r="J16" s="47">
        <v>20407762.914730001</v>
      </c>
      <c r="K16" s="47">
        <v>4134017.6775964005</v>
      </c>
      <c r="L16" s="47">
        <v>5212565.4310563905</v>
      </c>
      <c r="M16" s="47">
        <v>8700283.1657518893</v>
      </c>
      <c r="N16" s="47">
        <v>40746606.893907547</v>
      </c>
      <c r="O16" s="47">
        <v>11129605.693907551</v>
      </c>
      <c r="P16" s="47">
        <v>29617001.199999999</v>
      </c>
      <c r="Q16" s="47">
        <v>7159273.1205393085</v>
      </c>
      <c r="R16" s="47">
        <v>4953934.6640541991</v>
      </c>
      <c r="S16" s="47">
        <v>25414931.399999999</v>
      </c>
      <c r="T16" s="47">
        <v>19038722.845826283</v>
      </c>
      <c r="U16" s="47">
        <v>22270772.761179999</v>
      </c>
      <c r="V16" s="47">
        <v>3235382.113508</v>
      </c>
      <c r="W16" s="48">
        <v>2246111.1685045436</v>
      </c>
      <c r="X16" s="74">
        <v>0</v>
      </c>
    </row>
    <row r="17" spans="1:24" x14ac:dyDescent="0.25">
      <c r="A17" s="34" t="s">
        <v>57</v>
      </c>
      <c r="B17" s="67">
        <v>578961446.68528545</v>
      </c>
      <c r="C17" s="46">
        <v>66363073.790381312</v>
      </c>
      <c r="D17" s="47">
        <v>2959603.9829000002</v>
      </c>
      <c r="E17" s="44">
        <v>205116377.58821368</v>
      </c>
      <c r="F17" s="47">
        <v>10301373.663430005</v>
      </c>
      <c r="G17" s="47">
        <v>2604466.7763299998</v>
      </c>
      <c r="H17" s="47">
        <v>41436131.182730556</v>
      </c>
      <c r="I17" s="47">
        <v>56266782.526300006</v>
      </c>
      <c r="J17" s="47">
        <v>25862175.490890004</v>
      </c>
      <c r="K17" s="47">
        <v>4452108.6810399992</v>
      </c>
      <c r="L17" s="47">
        <v>11513410.114828</v>
      </c>
      <c r="M17" s="47">
        <v>10093040.787471974</v>
      </c>
      <c r="N17" s="47">
        <v>58430681.450358674</v>
      </c>
      <c r="O17" s="47">
        <v>18435080.050358675</v>
      </c>
      <c r="P17" s="47">
        <v>39995601.399999999</v>
      </c>
      <c r="Q17" s="47">
        <v>7907732.3462299984</v>
      </c>
      <c r="R17" s="47">
        <v>5686533.5095499996</v>
      </c>
      <c r="S17" s="47">
        <v>26874620.399999999</v>
      </c>
      <c r="T17" s="47">
        <v>16154503.130471313</v>
      </c>
      <c r="U17" s="47">
        <v>20417584.869860001</v>
      </c>
      <c r="V17" s="47">
        <v>3477277.5986800008</v>
      </c>
      <c r="W17" s="48">
        <v>3043968.7956199995</v>
      </c>
      <c r="X17" s="74">
        <v>0</v>
      </c>
    </row>
    <row r="18" spans="1:24" x14ac:dyDescent="0.25">
      <c r="A18" s="34" t="s">
        <v>123</v>
      </c>
      <c r="B18" s="67">
        <v>5266884410.9858894</v>
      </c>
      <c r="C18" s="46">
        <v>81310512.541426629</v>
      </c>
      <c r="D18" s="47">
        <v>9742060.3331175838</v>
      </c>
      <c r="E18" s="44">
        <v>966522514.36344433</v>
      </c>
      <c r="F18" s="47">
        <v>121193080.41306213</v>
      </c>
      <c r="G18" s="47">
        <v>32866344.874870181</v>
      </c>
      <c r="H18" s="47">
        <v>273990553.20960939</v>
      </c>
      <c r="I18" s="47">
        <v>1054789334.7130708</v>
      </c>
      <c r="J18" s="47">
        <v>382205357.99376512</v>
      </c>
      <c r="K18" s="47">
        <v>59352245.15180552</v>
      </c>
      <c r="L18" s="47">
        <v>92196027.400116935</v>
      </c>
      <c r="M18" s="47">
        <v>91217244.264537156</v>
      </c>
      <c r="N18" s="47">
        <v>802189338.85030115</v>
      </c>
      <c r="O18" s="47">
        <v>287570406.85030121</v>
      </c>
      <c r="P18" s="47">
        <v>514618932</v>
      </c>
      <c r="Q18" s="47">
        <v>293850136.47553271</v>
      </c>
      <c r="R18" s="47">
        <v>142525670.22104177</v>
      </c>
      <c r="S18" s="47">
        <v>425897480.80000007</v>
      </c>
      <c r="T18" s="47">
        <v>143914603.42011198</v>
      </c>
      <c r="U18" s="47">
        <v>207192239.43599874</v>
      </c>
      <c r="V18" s="47">
        <v>58115421.765340991</v>
      </c>
      <c r="W18" s="48">
        <v>27814244.758735999</v>
      </c>
      <c r="X18" s="74">
        <v>0</v>
      </c>
    </row>
    <row r="19" spans="1:24" x14ac:dyDescent="0.25">
      <c r="A19" s="34" t="s">
        <v>56</v>
      </c>
      <c r="B19" s="67">
        <v>272438956.9974854</v>
      </c>
      <c r="C19" s="46">
        <v>50775728.090162985</v>
      </c>
      <c r="D19" s="47">
        <v>432958.69724999997</v>
      </c>
      <c r="E19" s="44">
        <v>39019323.934942007</v>
      </c>
      <c r="F19" s="47">
        <v>8153609.178609997</v>
      </c>
      <c r="G19" s="47">
        <v>1999224.2950645648</v>
      </c>
      <c r="H19" s="47">
        <v>18187487.009237461</v>
      </c>
      <c r="I19" s="47">
        <v>35981467.041307859</v>
      </c>
      <c r="J19" s="47">
        <v>20454424.087549672</v>
      </c>
      <c r="K19" s="47">
        <v>1793809.1570269999</v>
      </c>
      <c r="L19" s="47">
        <v>5246313.3368680654</v>
      </c>
      <c r="M19" s="47">
        <v>6418329.8558598086</v>
      </c>
      <c r="N19" s="47">
        <v>26336717.924948066</v>
      </c>
      <c r="O19" s="47">
        <v>6918768.124948062</v>
      </c>
      <c r="P19" s="47">
        <v>19417949.800000001</v>
      </c>
      <c r="Q19" s="47">
        <v>3065925.3601750028</v>
      </c>
      <c r="R19" s="47">
        <v>2973364.6793482723</v>
      </c>
      <c r="S19" s="47">
        <v>17914890.5</v>
      </c>
      <c r="T19" s="47">
        <v>15983000.609196696</v>
      </c>
      <c r="U19" s="47">
        <v>13718545.16321012</v>
      </c>
      <c r="V19" s="47">
        <v>2595318.9893500004</v>
      </c>
      <c r="W19" s="48">
        <v>1388519.087377789</v>
      </c>
      <c r="X19" s="74">
        <v>0</v>
      </c>
    </row>
    <row r="20" spans="1:24" x14ac:dyDescent="0.25">
      <c r="A20" s="34" t="s">
        <v>55</v>
      </c>
      <c r="B20" s="67">
        <v>448908989.03166676</v>
      </c>
      <c r="C20" s="46">
        <v>36096541.896853536</v>
      </c>
      <c r="D20" s="47">
        <v>590821.85777999996</v>
      </c>
      <c r="E20" s="44">
        <v>116276502.40197846</v>
      </c>
      <c r="F20" s="47">
        <v>14536709.710900001</v>
      </c>
      <c r="G20" s="47">
        <v>2508098.1395216351</v>
      </c>
      <c r="H20" s="47">
        <v>20226818.85784905</v>
      </c>
      <c r="I20" s="47">
        <v>63793749.626896031</v>
      </c>
      <c r="J20" s="47">
        <v>24601653.816449996</v>
      </c>
      <c r="K20" s="47">
        <v>2960763.9944999991</v>
      </c>
      <c r="L20" s="47">
        <v>11009973.880022135</v>
      </c>
      <c r="M20" s="47">
        <v>13748628.945394183</v>
      </c>
      <c r="N20" s="47">
        <v>55803702.45383279</v>
      </c>
      <c r="O20" s="47">
        <v>18824716.953832787</v>
      </c>
      <c r="P20" s="47">
        <v>36978985.5</v>
      </c>
      <c r="Q20" s="47">
        <v>7941841.3115497669</v>
      </c>
      <c r="R20" s="47">
        <v>5570316.7446185006</v>
      </c>
      <c r="S20" s="47">
        <v>28206554.300000004</v>
      </c>
      <c r="T20" s="47">
        <v>18572830.248730302</v>
      </c>
      <c r="U20" s="47">
        <v>21361991.647945601</v>
      </c>
      <c r="V20" s="47">
        <v>3582859.9371730001</v>
      </c>
      <c r="W20" s="48">
        <v>1518629.2596718138</v>
      </c>
      <c r="X20" s="74">
        <v>0</v>
      </c>
    </row>
    <row r="21" spans="1:24" x14ac:dyDescent="0.25">
      <c r="A21" s="34" t="s">
        <v>54</v>
      </c>
      <c r="B21" s="67">
        <v>355948044.43077016</v>
      </c>
      <c r="C21" s="46">
        <v>15481575.590198364</v>
      </c>
      <c r="D21" s="47">
        <v>1070520.4348736126</v>
      </c>
      <c r="E21" s="44">
        <v>66412858.544208825</v>
      </c>
      <c r="F21" s="47">
        <v>38684472.703909084</v>
      </c>
      <c r="G21" s="47">
        <v>3085617.0733000021</v>
      </c>
      <c r="H21" s="47">
        <v>16705316.553747918</v>
      </c>
      <c r="I21" s="47">
        <v>55833468.079501942</v>
      </c>
      <c r="J21" s="47">
        <v>36388336.492739998</v>
      </c>
      <c r="K21" s="47">
        <v>3150820.8882891997</v>
      </c>
      <c r="L21" s="47">
        <v>6153032.9403759968</v>
      </c>
      <c r="M21" s="47">
        <v>8190272.6057511866</v>
      </c>
      <c r="N21" s="47">
        <v>31537576.637061231</v>
      </c>
      <c r="O21" s="47">
        <v>9037301.2370612379</v>
      </c>
      <c r="P21" s="47">
        <v>22500275.400000002</v>
      </c>
      <c r="Q21" s="47">
        <v>6470415.8214750448</v>
      </c>
      <c r="R21" s="47">
        <v>6303096.8622949943</v>
      </c>
      <c r="S21" s="47">
        <v>23648460.699999999</v>
      </c>
      <c r="T21" s="47">
        <v>13836060.523075426</v>
      </c>
      <c r="U21" s="47">
        <v>18646332.76996633</v>
      </c>
      <c r="V21" s="47">
        <v>2867721.1672899993</v>
      </c>
      <c r="W21" s="48">
        <v>1482088.0427111266</v>
      </c>
      <c r="X21" s="74">
        <v>0</v>
      </c>
    </row>
    <row r="22" spans="1:24" x14ac:dyDescent="0.25">
      <c r="A22" s="34" t="s">
        <v>53</v>
      </c>
      <c r="B22" s="67">
        <v>359585706.84980339</v>
      </c>
      <c r="C22" s="46">
        <v>92037754.730271459</v>
      </c>
      <c r="D22" s="47">
        <v>168529.65579999998</v>
      </c>
      <c r="E22" s="44">
        <v>41839055.587679043</v>
      </c>
      <c r="F22" s="47">
        <v>5736176.2602401786</v>
      </c>
      <c r="G22" s="47">
        <v>3150641.3642646242</v>
      </c>
      <c r="H22" s="47">
        <v>29543547.333173171</v>
      </c>
      <c r="I22" s="47">
        <v>45512159.890126258</v>
      </c>
      <c r="J22" s="47">
        <v>21821476.786999997</v>
      </c>
      <c r="K22" s="47">
        <v>3163783.5304911998</v>
      </c>
      <c r="L22" s="47">
        <v>8282289.0706478339</v>
      </c>
      <c r="M22" s="47">
        <v>6508331.8088621274</v>
      </c>
      <c r="N22" s="47">
        <v>29582078.578291781</v>
      </c>
      <c r="O22" s="47">
        <v>7196146.4782917853</v>
      </c>
      <c r="P22" s="47">
        <v>22385932.100000001</v>
      </c>
      <c r="Q22" s="47">
        <v>7202330.8221620256</v>
      </c>
      <c r="R22" s="47">
        <v>4428920.9453738714</v>
      </c>
      <c r="S22" s="47">
        <v>25658497.199999999</v>
      </c>
      <c r="T22" s="47">
        <v>13881632.439584818</v>
      </c>
      <c r="U22" s="47">
        <v>15090487.518880002</v>
      </c>
      <c r="V22" s="47">
        <v>3425192.8802300002</v>
      </c>
      <c r="W22" s="48">
        <v>2552820.4467249443</v>
      </c>
      <c r="X22" s="74">
        <v>0</v>
      </c>
    </row>
    <row r="23" spans="1:24" x14ac:dyDescent="0.25">
      <c r="A23" s="34" t="s">
        <v>124</v>
      </c>
      <c r="B23" s="67">
        <v>498258279.62454277</v>
      </c>
      <c r="C23" s="46">
        <v>31219925.328381766</v>
      </c>
      <c r="D23" s="47">
        <v>398947.94076000003</v>
      </c>
      <c r="E23" s="44">
        <v>89763310.364434034</v>
      </c>
      <c r="F23" s="47">
        <v>33350238.05027999</v>
      </c>
      <c r="G23" s="47">
        <v>3212056.1113999998</v>
      </c>
      <c r="H23" s="47">
        <v>23141153.603672415</v>
      </c>
      <c r="I23" s="47">
        <v>72958043.126927778</v>
      </c>
      <c r="J23" s="47">
        <v>39522652.076599985</v>
      </c>
      <c r="K23" s="47">
        <v>6572609.4881943995</v>
      </c>
      <c r="L23" s="47">
        <v>12272363.814232146</v>
      </c>
      <c r="M23" s="47">
        <v>10999177.891201407</v>
      </c>
      <c r="N23" s="47">
        <v>59959869.656654499</v>
      </c>
      <c r="O23" s="47">
        <v>16340461.556654505</v>
      </c>
      <c r="P23" s="47">
        <v>43619408.100000001</v>
      </c>
      <c r="Q23" s="47">
        <v>17547690.361486569</v>
      </c>
      <c r="R23" s="47">
        <v>13415781.043892</v>
      </c>
      <c r="S23" s="47">
        <v>34534959</v>
      </c>
      <c r="T23" s="47">
        <v>17682581.217453651</v>
      </c>
      <c r="U23" s="47">
        <v>24755197.849179998</v>
      </c>
      <c r="V23" s="47">
        <v>5036234.2196500003</v>
      </c>
      <c r="W23" s="48">
        <v>1915488.4801421633</v>
      </c>
      <c r="X23" s="74">
        <v>0</v>
      </c>
    </row>
    <row r="24" spans="1:24" x14ac:dyDescent="0.25">
      <c r="A24" s="34" t="s">
        <v>125</v>
      </c>
      <c r="B24" s="67">
        <v>695646209.7255646</v>
      </c>
      <c r="C24" s="46">
        <v>50633413.265704632</v>
      </c>
      <c r="D24" s="47">
        <v>3264060.2465674118</v>
      </c>
      <c r="E24" s="44">
        <v>258792557.47902584</v>
      </c>
      <c r="F24" s="47">
        <v>23888659.739239223</v>
      </c>
      <c r="G24" s="47">
        <v>3601972.0656781122</v>
      </c>
      <c r="H24" s="47">
        <v>42879856.497213125</v>
      </c>
      <c r="I24" s="47">
        <v>60969261.512155853</v>
      </c>
      <c r="J24" s="47">
        <v>29596409.571309809</v>
      </c>
      <c r="K24" s="47">
        <v>5206787.1837220266</v>
      </c>
      <c r="L24" s="47">
        <v>15336898.702876985</v>
      </c>
      <c r="M24" s="47">
        <v>20638173.77297591</v>
      </c>
      <c r="N24" s="47">
        <v>70553070.41380766</v>
      </c>
      <c r="O24" s="47">
        <v>19078417.713807672</v>
      </c>
      <c r="P24" s="47">
        <v>51474652.700000003</v>
      </c>
      <c r="Q24" s="47">
        <v>14725898.225738358</v>
      </c>
      <c r="R24" s="47">
        <v>9457440.2836573329</v>
      </c>
      <c r="S24" s="47">
        <v>28900344.299999993</v>
      </c>
      <c r="T24" s="47">
        <v>19397810.165958792</v>
      </c>
      <c r="U24" s="47">
        <v>28267995.420449995</v>
      </c>
      <c r="V24" s="47">
        <v>6366138.7057299986</v>
      </c>
      <c r="W24" s="48">
        <v>3169462.1737535731</v>
      </c>
      <c r="X24" s="74">
        <v>0</v>
      </c>
    </row>
    <row r="25" spans="1:24" x14ac:dyDescent="0.25">
      <c r="A25" s="34" t="s">
        <v>52</v>
      </c>
      <c r="B25" s="67">
        <v>628213930.30576801</v>
      </c>
      <c r="C25" s="46">
        <v>19923345.297151946</v>
      </c>
      <c r="D25" s="47">
        <v>910802.39836759202</v>
      </c>
      <c r="E25" s="44">
        <v>166235037.23606974</v>
      </c>
      <c r="F25" s="47">
        <v>17118699.415503681</v>
      </c>
      <c r="G25" s="47">
        <v>5087649.1049234327</v>
      </c>
      <c r="H25" s="47">
        <v>30264517.31042273</v>
      </c>
      <c r="I25" s="47">
        <v>90298110.814636305</v>
      </c>
      <c r="J25" s="47">
        <v>72773235.523668006</v>
      </c>
      <c r="K25" s="47">
        <v>7259082.9902999997</v>
      </c>
      <c r="L25" s="47">
        <v>14708273.426162731</v>
      </c>
      <c r="M25" s="47">
        <v>20288847.906528793</v>
      </c>
      <c r="N25" s="47">
        <v>67338668.251199543</v>
      </c>
      <c r="O25" s="47">
        <v>22580868.051199563</v>
      </c>
      <c r="P25" s="47">
        <v>44757800.200000003</v>
      </c>
      <c r="Q25" s="47">
        <v>13643824.03616</v>
      </c>
      <c r="R25" s="47">
        <v>14129536.876440097</v>
      </c>
      <c r="S25" s="47">
        <v>29423478.399999991</v>
      </c>
      <c r="T25" s="47">
        <v>19877743.608796682</v>
      </c>
      <c r="U25" s="47">
        <v>28767776.415380001</v>
      </c>
      <c r="V25" s="47">
        <v>7206587.2997700013</v>
      </c>
      <c r="W25" s="48">
        <v>2958713.9942867239</v>
      </c>
      <c r="X25" s="74">
        <v>0</v>
      </c>
    </row>
    <row r="26" spans="1:24" x14ac:dyDescent="0.25">
      <c r="A26" s="34" t="s">
        <v>51</v>
      </c>
      <c r="B26" s="67">
        <v>21921885250.066208</v>
      </c>
      <c r="C26" s="50">
        <v>17843246.662544996</v>
      </c>
      <c r="D26" s="51">
        <v>0</v>
      </c>
      <c r="E26" s="44">
        <v>3097796741.7582912</v>
      </c>
      <c r="F26" s="51">
        <v>528964412.8279258</v>
      </c>
      <c r="G26" s="51">
        <v>83508273.357599854</v>
      </c>
      <c r="H26" s="51">
        <v>794906013.85075378</v>
      </c>
      <c r="I26" s="51">
        <v>4984029537.343709</v>
      </c>
      <c r="J26" s="51">
        <v>1372313141.8946514</v>
      </c>
      <c r="K26" s="51">
        <v>159207004.44004881</v>
      </c>
      <c r="L26" s="51">
        <v>1315602844.185045</v>
      </c>
      <c r="M26" s="51">
        <v>2389824071.4480019</v>
      </c>
      <c r="N26" s="51">
        <v>2424726170.0645289</v>
      </c>
      <c r="O26" s="51">
        <v>1328170964.0645289</v>
      </c>
      <c r="P26" s="51">
        <v>1096555206</v>
      </c>
      <c r="Q26" s="51">
        <v>1624128333.4036736</v>
      </c>
      <c r="R26" s="51">
        <v>667349630.46257532</v>
      </c>
      <c r="S26" s="51">
        <v>1012856491.6999998</v>
      </c>
      <c r="T26" s="51">
        <v>422139054.043082</v>
      </c>
      <c r="U26" s="51">
        <v>618413210.09752822</v>
      </c>
      <c r="V26" s="51">
        <v>250255396.13510072</v>
      </c>
      <c r="W26" s="52">
        <v>158021676.3911483</v>
      </c>
      <c r="X26" s="75">
        <v>0</v>
      </c>
    </row>
    <row r="27" spans="1:24" s="18" customFormat="1" ht="31.5" x14ac:dyDescent="0.25">
      <c r="A27" s="33" t="s">
        <v>1</v>
      </c>
      <c r="B27" s="41">
        <v>10845340752.391161</v>
      </c>
      <c r="C27" s="66">
        <v>295934282.13120252</v>
      </c>
      <c r="D27" s="41">
        <v>763671890.10900855</v>
      </c>
      <c r="E27" s="41">
        <v>1919588401.3692467</v>
      </c>
      <c r="F27" s="41">
        <v>305381628.52832782</v>
      </c>
      <c r="G27" s="41">
        <v>82186639.890400127</v>
      </c>
      <c r="H27" s="41">
        <v>492433593.71723819</v>
      </c>
      <c r="I27" s="41">
        <v>1279507396.5599239</v>
      </c>
      <c r="J27" s="41">
        <v>1077300680.5156832</v>
      </c>
      <c r="K27" s="41">
        <v>117471578.63354626</v>
      </c>
      <c r="L27" s="41">
        <v>365445855.6333124</v>
      </c>
      <c r="M27" s="41">
        <v>304922004.82305896</v>
      </c>
      <c r="N27" s="41">
        <v>1346153724.7345304</v>
      </c>
      <c r="O27" s="41">
        <v>562456915.13453078</v>
      </c>
      <c r="P27" s="41">
        <v>783696809.60000002</v>
      </c>
      <c r="Q27" s="41">
        <v>508805830.70534855</v>
      </c>
      <c r="R27" s="41">
        <v>298628474.07619911</v>
      </c>
      <c r="S27" s="41">
        <v>625403231.50999987</v>
      </c>
      <c r="T27" s="41">
        <v>340657987.53577501</v>
      </c>
      <c r="U27" s="41">
        <v>540600881.89179015</v>
      </c>
      <c r="V27" s="41">
        <v>125439579.20299484</v>
      </c>
      <c r="W27" s="41">
        <v>55807090.823576614</v>
      </c>
      <c r="X27" s="41">
        <v>0</v>
      </c>
    </row>
    <row r="28" spans="1:24" x14ac:dyDescent="0.25">
      <c r="A28" s="33" t="s">
        <v>157</v>
      </c>
      <c r="B28" s="41">
        <v>325303301.48815942</v>
      </c>
      <c r="C28" s="43">
        <v>17395577.465998799</v>
      </c>
      <c r="D28" s="44">
        <v>60742139.923500001</v>
      </c>
      <c r="E28" s="44">
        <v>59450999.977500007</v>
      </c>
      <c r="F28" s="44">
        <v>8356979.3665999994</v>
      </c>
      <c r="G28" s="44">
        <v>2213759.8659000001</v>
      </c>
      <c r="H28" s="44">
        <v>11183894.223554395</v>
      </c>
      <c r="I28" s="44">
        <v>20160378.933635511</v>
      </c>
      <c r="J28" s="44">
        <v>24435179.001079999</v>
      </c>
      <c r="K28" s="44">
        <v>3011015.7933999998</v>
      </c>
      <c r="L28" s="44">
        <v>5400570.3575199991</v>
      </c>
      <c r="M28" s="44">
        <v>6918236.5157299209</v>
      </c>
      <c r="N28" s="44">
        <v>26156858.677559994</v>
      </c>
      <c r="O28" s="44">
        <v>10362208.07756</v>
      </c>
      <c r="P28" s="44">
        <v>15794650.600000001</v>
      </c>
      <c r="Q28" s="44">
        <v>6483973.4101999998</v>
      </c>
      <c r="R28" s="44">
        <v>5647823.85836</v>
      </c>
      <c r="S28" s="44">
        <v>30986064.300000001</v>
      </c>
      <c r="T28" s="44">
        <v>12747379.431330748</v>
      </c>
      <c r="U28" s="44">
        <v>20289857.790040001</v>
      </c>
      <c r="V28" s="44">
        <v>2669844.2990499996</v>
      </c>
      <c r="W28" s="44">
        <v>1052768.2972000001</v>
      </c>
      <c r="X28" s="45">
        <v>0</v>
      </c>
    </row>
    <row r="29" spans="1:24" x14ac:dyDescent="0.25">
      <c r="A29" s="34" t="s">
        <v>50</v>
      </c>
      <c r="B29" s="41">
        <v>728413869.32557309</v>
      </c>
      <c r="C29" s="46">
        <v>11465760.150550272</v>
      </c>
      <c r="D29" s="47">
        <v>314606996.87623996</v>
      </c>
      <c r="E29" s="44">
        <v>66354739.696336806</v>
      </c>
      <c r="F29" s="47">
        <v>16912678.106662422</v>
      </c>
      <c r="G29" s="47">
        <v>3785470.8732601805</v>
      </c>
      <c r="H29" s="47">
        <v>29134682.584644258</v>
      </c>
      <c r="I29" s="47">
        <v>30672745.008359484</v>
      </c>
      <c r="J29" s="47">
        <v>45869577.854879424</v>
      </c>
      <c r="K29" s="47">
        <v>4440116.2767797373</v>
      </c>
      <c r="L29" s="47">
        <v>7664018.5996362427</v>
      </c>
      <c r="M29" s="47">
        <v>11308045.728220155</v>
      </c>
      <c r="N29" s="47">
        <v>36731030.28804224</v>
      </c>
      <c r="O29" s="47">
        <v>11216832.188042246</v>
      </c>
      <c r="P29" s="47">
        <v>25514198.100000001</v>
      </c>
      <c r="Q29" s="47">
        <v>11774369.085697357</v>
      </c>
      <c r="R29" s="47">
        <v>35134535.589227811</v>
      </c>
      <c r="S29" s="47">
        <v>44045330.300000004</v>
      </c>
      <c r="T29" s="47">
        <v>21803300.537708841</v>
      </c>
      <c r="U29" s="47">
        <v>30198555.373280004</v>
      </c>
      <c r="V29" s="47">
        <v>4652374.2938856129</v>
      </c>
      <c r="W29" s="47">
        <v>1859542.1021623716</v>
      </c>
      <c r="X29" s="48">
        <v>0</v>
      </c>
    </row>
    <row r="30" spans="1:24" x14ac:dyDescent="0.25">
      <c r="A30" s="34" t="s">
        <v>49</v>
      </c>
      <c r="B30" s="41">
        <v>901785575.99576378</v>
      </c>
      <c r="C30" s="46">
        <v>30778104.108799703</v>
      </c>
      <c r="D30" s="47">
        <v>286754802.11186004</v>
      </c>
      <c r="E30" s="44">
        <v>137992791.81110004</v>
      </c>
      <c r="F30" s="47">
        <v>18371572.112130001</v>
      </c>
      <c r="G30" s="47">
        <v>3297702.8976299991</v>
      </c>
      <c r="H30" s="47">
        <v>43731225.614528812</v>
      </c>
      <c r="I30" s="47">
        <v>53782322.585295409</v>
      </c>
      <c r="J30" s="47">
        <v>83980457.205689833</v>
      </c>
      <c r="K30" s="47">
        <v>8143414.7245708378</v>
      </c>
      <c r="L30" s="47">
        <v>8260239.7479310483</v>
      </c>
      <c r="M30" s="47">
        <v>13477792.280402582</v>
      </c>
      <c r="N30" s="47">
        <v>60645008.151017115</v>
      </c>
      <c r="O30" s="47">
        <v>23952458.751017105</v>
      </c>
      <c r="P30" s="47">
        <v>36692549.400000006</v>
      </c>
      <c r="Q30" s="47">
        <v>7201421.1612124043</v>
      </c>
      <c r="R30" s="47">
        <v>8073096.9443960004</v>
      </c>
      <c r="S30" s="47">
        <v>65126390.099999994</v>
      </c>
      <c r="T30" s="47">
        <v>23713136.973678052</v>
      </c>
      <c r="U30" s="47">
        <v>40110566.428796992</v>
      </c>
      <c r="V30" s="47">
        <v>5660369.7351174792</v>
      </c>
      <c r="W30" s="47">
        <v>2685161.3016075902</v>
      </c>
      <c r="X30" s="48">
        <v>0</v>
      </c>
    </row>
    <row r="31" spans="1:24" ht="31.5" x14ac:dyDescent="0.25">
      <c r="A31" s="34" t="s">
        <v>48</v>
      </c>
      <c r="B31" s="41">
        <v>331095918.85098952</v>
      </c>
      <c r="C31" s="46">
        <v>1009704.1902970002</v>
      </c>
      <c r="D31" s="47">
        <v>262274160.41589999</v>
      </c>
      <c r="E31" s="44">
        <v>617891.5070000001</v>
      </c>
      <c r="F31" s="47">
        <v>2771600.1314699994</v>
      </c>
      <c r="G31" s="47">
        <v>53532.934280000001</v>
      </c>
      <c r="H31" s="47">
        <v>19055077.944137767</v>
      </c>
      <c r="I31" s="47">
        <v>2190284.3503</v>
      </c>
      <c r="J31" s="47">
        <v>19490324.3719</v>
      </c>
      <c r="K31" s="47">
        <v>450817.11937083764</v>
      </c>
      <c r="L31" s="47">
        <v>650156.04531999992</v>
      </c>
      <c r="M31" s="47">
        <v>118821.77817377175</v>
      </c>
      <c r="N31" s="47">
        <v>2222373.9930338701</v>
      </c>
      <c r="O31" s="47">
        <v>525416.7930338704</v>
      </c>
      <c r="P31" s="47">
        <v>1696957.2000000002</v>
      </c>
      <c r="Q31" s="47">
        <v>734078.67165999999</v>
      </c>
      <c r="R31" s="47">
        <v>1866019.7289999998</v>
      </c>
      <c r="S31" s="47">
        <v>11186170.199999999</v>
      </c>
      <c r="T31" s="47">
        <v>2146005.814208806</v>
      </c>
      <c r="U31" s="47">
        <v>3431325.7974399999</v>
      </c>
      <c r="V31" s="47">
        <v>646915.30565747863</v>
      </c>
      <c r="W31" s="47">
        <v>180658.55184</v>
      </c>
      <c r="X31" s="48">
        <v>0</v>
      </c>
    </row>
    <row r="32" spans="1:24" ht="31.5" x14ac:dyDescent="0.25">
      <c r="A32" s="34" t="s">
        <v>86</v>
      </c>
      <c r="B32" s="41">
        <v>570689657.1447742</v>
      </c>
      <c r="C32" s="46">
        <v>29768399.918502707</v>
      </c>
      <c r="D32" s="47">
        <v>24480641.69596</v>
      </c>
      <c r="E32" s="44">
        <v>137374900.30410001</v>
      </c>
      <c r="F32" s="47">
        <v>15599971.980660006</v>
      </c>
      <c r="G32" s="47">
        <v>3244169.9633499994</v>
      </c>
      <c r="H32" s="47">
        <v>24676147.670391053</v>
      </c>
      <c r="I32" s="47">
        <v>51592038.23499541</v>
      </c>
      <c r="J32" s="47">
        <v>64490132.83378984</v>
      </c>
      <c r="K32" s="47">
        <v>7692597.605200001</v>
      </c>
      <c r="L32" s="47">
        <v>7610083.7026110496</v>
      </c>
      <c r="M32" s="47">
        <v>13358970.50222881</v>
      </c>
      <c r="N32" s="47">
        <v>58422634.157983221</v>
      </c>
      <c r="O32" s="47">
        <v>23427041.957983233</v>
      </c>
      <c r="P32" s="47">
        <v>34995592.200000003</v>
      </c>
      <c r="Q32" s="47">
        <v>6467342.4895524047</v>
      </c>
      <c r="R32" s="47">
        <v>6207077.2153960001</v>
      </c>
      <c r="S32" s="47">
        <v>53940219.899999991</v>
      </c>
      <c r="T32" s="47">
        <v>21567131.159469247</v>
      </c>
      <c r="U32" s="47">
        <v>36679240.631356999</v>
      </c>
      <c r="V32" s="47">
        <v>5013454.4294599993</v>
      </c>
      <c r="W32" s="47">
        <v>2504502.7497675903</v>
      </c>
      <c r="X32" s="48">
        <v>0</v>
      </c>
    </row>
    <row r="33" spans="1:24" x14ac:dyDescent="0.25">
      <c r="A33" s="33" t="s">
        <v>158</v>
      </c>
      <c r="B33" s="41">
        <v>647511503.15049946</v>
      </c>
      <c r="C33" s="46">
        <v>26004182.671095639</v>
      </c>
      <c r="D33" s="47">
        <v>217905.86820000003</v>
      </c>
      <c r="E33" s="44">
        <v>241413476.8943001</v>
      </c>
      <c r="F33" s="47">
        <v>14604782.147599995</v>
      </c>
      <c r="G33" s="47">
        <v>5778389.1311042616</v>
      </c>
      <c r="H33" s="47">
        <v>39772884.820602112</v>
      </c>
      <c r="I33" s="47">
        <v>69954774.603965729</v>
      </c>
      <c r="J33" s="47">
        <v>69821297.747509986</v>
      </c>
      <c r="K33" s="47">
        <v>3895567.4638736909</v>
      </c>
      <c r="L33" s="47">
        <v>11015332.990889095</v>
      </c>
      <c r="M33" s="47">
        <v>16109602.638088435</v>
      </c>
      <c r="N33" s="47">
        <v>47058752.317579329</v>
      </c>
      <c r="O33" s="47">
        <v>16718801.917579332</v>
      </c>
      <c r="P33" s="47">
        <v>30339950.399999999</v>
      </c>
      <c r="Q33" s="47">
        <v>12367017.043787152</v>
      </c>
      <c r="R33" s="47">
        <v>8142993.2604687922</v>
      </c>
      <c r="S33" s="47">
        <v>33704780.600000009</v>
      </c>
      <c r="T33" s="47">
        <v>14185419.441958465</v>
      </c>
      <c r="U33" s="47">
        <v>25165094.1329</v>
      </c>
      <c r="V33" s="47">
        <v>5740790.9440000001</v>
      </c>
      <c r="W33" s="47">
        <v>2558458.4325766992</v>
      </c>
      <c r="X33" s="48">
        <v>0</v>
      </c>
    </row>
    <row r="34" spans="1:24" x14ac:dyDescent="0.25">
      <c r="A34" s="34" t="s">
        <v>47</v>
      </c>
      <c r="B34" s="41">
        <v>533237879.1417622</v>
      </c>
      <c r="C34" s="46">
        <v>32164180.414560225</v>
      </c>
      <c r="D34" s="47">
        <v>14428943.725342728</v>
      </c>
      <c r="E34" s="44">
        <v>106881815.97148162</v>
      </c>
      <c r="F34" s="47">
        <v>23161608.434399392</v>
      </c>
      <c r="G34" s="47">
        <v>3976542.1275721798</v>
      </c>
      <c r="H34" s="47">
        <v>29215622.969304226</v>
      </c>
      <c r="I34" s="47">
        <v>55346426.042244434</v>
      </c>
      <c r="J34" s="47">
        <v>48155116.220140696</v>
      </c>
      <c r="K34" s="47">
        <v>5456343.7792005781</v>
      </c>
      <c r="L34" s="47">
        <v>12828924.901495298</v>
      </c>
      <c r="M34" s="47">
        <v>13592617.869237946</v>
      </c>
      <c r="N34" s="47">
        <v>80641149.0740439</v>
      </c>
      <c r="O34" s="47">
        <v>40834919.374043897</v>
      </c>
      <c r="P34" s="47">
        <v>39806229.700000003</v>
      </c>
      <c r="Q34" s="47">
        <v>15313406.557793876</v>
      </c>
      <c r="R34" s="47">
        <v>12529068.036458535</v>
      </c>
      <c r="S34" s="47">
        <v>34205709.399999999</v>
      </c>
      <c r="T34" s="47">
        <v>15490350.285129134</v>
      </c>
      <c r="U34" s="47">
        <v>21556083.12014848</v>
      </c>
      <c r="V34" s="47">
        <v>5350590.4964400008</v>
      </c>
      <c r="W34" s="47">
        <v>2943379.7167690201</v>
      </c>
      <c r="X34" s="48">
        <v>0</v>
      </c>
    </row>
    <row r="35" spans="1:24" x14ac:dyDescent="0.25">
      <c r="A35" s="33" t="s">
        <v>159</v>
      </c>
      <c r="B35" s="41">
        <v>1232910320.5663788</v>
      </c>
      <c r="C35" s="46">
        <v>53550770.508035317</v>
      </c>
      <c r="D35" s="47">
        <v>7881636.3861245383</v>
      </c>
      <c r="E35" s="44">
        <v>352987033.87508965</v>
      </c>
      <c r="F35" s="47">
        <v>81989505.694472894</v>
      </c>
      <c r="G35" s="47">
        <v>8866060.1394256596</v>
      </c>
      <c r="H35" s="47">
        <v>111291009.15837705</v>
      </c>
      <c r="I35" s="47">
        <v>118764653.4465299</v>
      </c>
      <c r="J35" s="47">
        <v>165546286.37938184</v>
      </c>
      <c r="K35" s="47">
        <v>10108398.236532802</v>
      </c>
      <c r="L35" s="47">
        <v>8476106.3157721572</v>
      </c>
      <c r="M35" s="47">
        <v>10578840.674127787</v>
      </c>
      <c r="N35" s="47">
        <v>112749091.98149756</v>
      </c>
      <c r="O35" s="47">
        <v>43093601.481497601</v>
      </c>
      <c r="P35" s="47">
        <v>69655490.5</v>
      </c>
      <c r="Q35" s="47">
        <v>30488126.828584459</v>
      </c>
      <c r="R35" s="47">
        <v>20477280.42144065</v>
      </c>
      <c r="S35" s="47">
        <v>51956448.409999996</v>
      </c>
      <c r="T35" s="47">
        <v>26193001.38594247</v>
      </c>
      <c r="U35" s="47">
        <v>44569330.01853472</v>
      </c>
      <c r="V35" s="47">
        <v>11878024.382040003</v>
      </c>
      <c r="W35" s="47">
        <v>4558716.3244693242</v>
      </c>
      <c r="X35" s="48">
        <v>0</v>
      </c>
    </row>
    <row r="36" spans="1:24" x14ac:dyDescent="0.25">
      <c r="A36" s="34" t="s">
        <v>46</v>
      </c>
      <c r="B36" s="41">
        <v>626093413.83507335</v>
      </c>
      <c r="C36" s="46">
        <v>76358255.561932474</v>
      </c>
      <c r="D36" s="47">
        <v>63680589.148179993</v>
      </c>
      <c r="E36" s="44">
        <v>111157880.70146406</v>
      </c>
      <c r="F36" s="47">
        <v>20146403.414700001</v>
      </c>
      <c r="G36" s="47">
        <v>3866738.7035300005</v>
      </c>
      <c r="H36" s="47">
        <v>44097168.732119881</v>
      </c>
      <c r="I36" s="47">
        <v>45369460.39744243</v>
      </c>
      <c r="J36" s="47">
        <v>51502044.320610009</v>
      </c>
      <c r="K36" s="47">
        <v>8824441.881605152</v>
      </c>
      <c r="L36" s="47">
        <v>6921443.6671746932</v>
      </c>
      <c r="M36" s="47">
        <v>10400682.424501861</v>
      </c>
      <c r="N36" s="47">
        <v>29929288.45369745</v>
      </c>
      <c r="O36" s="47">
        <v>10958917.153697448</v>
      </c>
      <c r="P36" s="47">
        <v>18970371.300000001</v>
      </c>
      <c r="Q36" s="47">
        <v>17618246.702877346</v>
      </c>
      <c r="R36" s="47">
        <v>9431054.8913827501</v>
      </c>
      <c r="S36" s="47">
        <v>63752460.299999997</v>
      </c>
      <c r="T36" s="47">
        <v>19068122.932194404</v>
      </c>
      <c r="U36" s="47">
        <v>34914960.55669</v>
      </c>
      <c r="V36" s="47">
        <v>6201598.1837854143</v>
      </c>
      <c r="W36" s="47">
        <v>2852572.8611856056</v>
      </c>
      <c r="X36" s="48">
        <v>0</v>
      </c>
    </row>
    <row r="37" spans="1:24" x14ac:dyDescent="0.25">
      <c r="A37" s="34" t="s">
        <v>45</v>
      </c>
      <c r="B37" s="41">
        <v>278243467.49357647</v>
      </c>
      <c r="C37" s="46">
        <v>20688727.091445882</v>
      </c>
      <c r="D37" s="47">
        <v>671609.42541999999</v>
      </c>
      <c r="E37" s="44">
        <v>97313979.804813445</v>
      </c>
      <c r="F37" s="47">
        <v>9730135.3004025593</v>
      </c>
      <c r="G37" s="47">
        <v>2131874.1809629295</v>
      </c>
      <c r="H37" s="47">
        <v>15506006.226090256</v>
      </c>
      <c r="I37" s="47">
        <v>28482708.319718584</v>
      </c>
      <c r="J37" s="47">
        <v>20341515.622799996</v>
      </c>
      <c r="K37" s="47">
        <v>3282682.1159392199</v>
      </c>
      <c r="L37" s="47">
        <v>3911223.9596032915</v>
      </c>
      <c r="M37" s="47">
        <v>5034604.7795259273</v>
      </c>
      <c r="N37" s="47">
        <v>22270710.183124535</v>
      </c>
      <c r="O37" s="47">
        <v>6011349.3831245322</v>
      </c>
      <c r="P37" s="47">
        <v>16259360.800000001</v>
      </c>
      <c r="Q37" s="47">
        <v>4384237.101891458</v>
      </c>
      <c r="R37" s="47">
        <v>1987783.5202773213</v>
      </c>
      <c r="S37" s="47">
        <v>16053822.199999999</v>
      </c>
      <c r="T37" s="47">
        <v>8467847.269716043</v>
      </c>
      <c r="U37" s="47">
        <v>13499431.344040001</v>
      </c>
      <c r="V37" s="47">
        <v>3503328.4607399381</v>
      </c>
      <c r="W37" s="47">
        <v>981240.58706512349</v>
      </c>
      <c r="X37" s="48">
        <v>0</v>
      </c>
    </row>
    <row r="38" spans="1:24" x14ac:dyDescent="0.25">
      <c r="A38" s="33" t="s">
        <v>160</v>
      </c>
      <c r="B38" s="41">
        <v>200578910.99505323</v>
      </c>
      <c r="C38" s="46">
        <v>22914198.527755469</v>
      </c>
      <c r="D38" s="47">
        <v>927189.27442999976</v>
      </c>
      <c r="E38" s="44">
        <v>31290331.482097268</v>
      </c>
      <c r="F38" s="47">
        <v>6266859.9954000004</v>
      </c>
      <c r="G38" s="47">
        <v>2687654.3453000002</v>
      </c>
      <c r="H38" s="47">
        <v>10569920.01119661</v>
      </c>
      <c r="I38" s="47">
        <v>27089971.049749624</v>
      </c>
      <c r="J38" s="47">
        <v>16636719.806676002</v>
      </c>
      <c r="K38" s="47">
        <v>3184423.657284</v>
      </c>
      <c r="L38" s="47">
        <v>5432557.684799755</v>
      </c>
      <c r="M38" s="47">
        <v>4503344.7555103675</v>
      </c>
      <c r="N38" s="47">
        <v>20522775.184868477</v>
      </c>
      <c r="O38" s="47">
        <v>7383122.2848684769</v>
      </c>
      <c r="P38" s="47">
        <v>13139652.899999999</v>
      </c>
      <c r="Q38" s="47">
        <v>2294848.1312156375</v>
      </c>
      <c r="R38" s="47">
        <v>2742620.2624842525</v>
      </c>
      <c r="S38" s="47">
        <v>20014270.899999999</v>
      </c>
      <c r="T38" s="47">
        <v>7405813.4550516512</v>
      </c>
      <c r="U38" s="47">
        <v>12045774.836459998</v>
      </c>
      <c r="V38" s="47">
        <v>2377451.7472400004</v>
      </c>
      <c r="W38" s="47">
        <v>1672185.8875340847</v>
      </c>
      <c r="X38" s="48">
        <v>0</v>
      </c>
    </row>
    <row r="39" spans="1:24" x14ac:dyDescent="0.25">
      <c r="A39" s="34" t="s">
        <v>44</v>
      </c>
      <c r="B39" s="41">
        <v>5371262510.3993225</v>
      </c>
      <c r="C39" s="50">
        <v>4614525.6310288394</v>
      </c>
      <c r="D39" s="51">
        <v>13760077.369711258</v>
      </c>
      <c r="E39" s="44">
        <v>714745351.15506387</v>
      </c>
      <c r="F39" s="51">
        <v>105841103.95596054</v>
      </c>
      <c r="G39" s="51">
        <v>45582447.625714913</v>
      </c>
      <c r="H39" s="51">
        <v>157931179.37682062</v>
      </c>
      <c r="I39" s="51">
        <v>829883956.17298281</v>
      </c>
      <c r="J39" s="51">
        <v>551012486.35691535</v>
      </c>
      <c r="K39" s="51">
        <v>67125174.704360247</v>
      </c>
      <c r="L39" s="51">
        <v>295535437.40849078</v>
      </c>
      <c r="M39" s="51">
        <v>212998237.15771395</v>
      </c>
      <c r="N39" s="51">
        <v>909449060.42310011</v>
      </c>
      <c r="O39" s="51">
        <v>391924704.52310014</v>
      </c>
      <c r="P39" s="51">
        <v>517524355.89999998</v>
      </c>
      <c r="Q39" s="51">
        <v>400880184.68208885</v>
      </c>
      <c r="R39" s="51">
        <v>194462217.29170299</v>
      </c>
      <c r="S39" s="51">
        <v>265557954.99999994</v>
      </c>
      <c r="T39" s="51">
        <v>191583615.82306516</v>
      </c>
      <c r="U39" s="51">
        <v>298251228.29089999</v>
      </c>
      <c r="V39" s="51">
        <v>77405206.660696387</v>
      </c>
      <c r="W39" s="51">
        <v>34643065.313006796</v>
      </c>
      <c r="X39" s="52">
        <v>0</v>
      </c>
    </row>
    <row r="40" spans="1:24" s="18" customFormat="1" x14ac:dyDescent="0.25">
      <c r="A40" s="33" t="s">
        <v>2</v>
      </c>
      <c r="B40" s="41">
        <v>6759090918.5586643</v>
      </c>
      <c r="C40" s="66">
        <v>648766318.5104959</v>
      </c>
      <c r="D40" s="41">
        <v>388316500.47363514</v>
      </c>
      <c r="E40" s="41">
        <v>883374924.11147308</v>
      </c>
      <c r="F40" s="41">
        <v>187255897.55779377</v>
      </c>
      <c r="G40" s="41">
        <v>47906677.259304404</v>
      </c>
      <c r="H40" s="41">
        <v>420825289.20172262</v>
      </c>
      <c r="I40" s="41">
        <v>894147313.5710305</v>
      </c>
      <c r="J40" s="41">
        <v>643239287.81430149</v>
      </c>
      <c r="K40" s="41">
        <v>127178921.34473521</v>
      </c>
      <c r="L40" s="41">
        <v>143472576.05878901</v>
      </c>
      <c r="M40" s="41">
        <v>158467893.77626112</v>
      </c>
      <c r="N40" s="41">
        <v>783677122.79861963</v>
      </c>
      <c r="O40" s="41">
        <v>243803222.49861971</v>
      </c>
      <c r="P40" s="41">
        <v>539873900.29999995</v>
      </c>
      <c r="Q40" s="41">
        <v>162412815.06914565</v>
      </c>
      <c r="R40" s="41">
        <v>134340644.89092988</v>
      </c>
      <c r="S40" s="41">
        <v>441707751.99999994</v>
      </c>
      <c r="T40" s="41">
        <v>227105068.35913518</v>
      </c>
      <c r="U40" s="41">
        <v>343321966.56673598</v>
      </c>
      <c r="V40" s="41">
        <v>80991466.372452334</v>
      </c>
      <c r="W40" s="41">
        <v>42582482.822103329</v>
      </c>
      <c r="X40" s="41">
        <v>0</v>
      </c>
    </row>
    <row r="41" spans="1:24" x14ac:dyDescent="0.25">
      <c r="A41" s="34" t="s">
        <v>43</v>
      </c>
      <c r="B41" s="41">
        <v>133044592.34175514</v>
      </c>
      <c r="C41" s="43">
        <v>15497362.253735797</v>
      </c>
      <c r="D41" s="44">
        <v>1414645.29188124</v>
      </c>
      <c r="E41" s="44">
        <v>17339825.4694563</v>
      </c>
      <c r="F41" s="44">
        <v>1754747.9045599997</v>
      </c>
      <c r="G41" s="44">
        <v>673838.84470256232</v>
      </c>
      <c r="H41" s="44">
        <v>9220454.0565320477</v>
      </c>
      <c r="I41" s="44">
        <v>17864035.538853798</v>
      </c>
      <c r="J41" s="44">
        <v>5214903.7553599998</v>
      </c>
      <c r="K41" s="44">
        <v>1836273.6276944282</v>
      </c>
      <c r="L41" s="44">
        <v>2414399.0295580905</v>
      </c>
      <c r="M41" s="44">
        <v>2018078.8924097177</v>
      </c>
      <c r="N41" s="44">
        <v>24217639.404406101</v>
      </c>
      <c r="O41" s="44">
        <v>7187053.804406099</v>
      </c>
      <c r="P41" s="44">
        <v>17030585.600000001</v>
      </c>
      <c r="Q41" s="44">
        <v>3358327.79109</v>
      </c>
      <c r="R41" s="44">
        <v>3540476.0927010518</v>
      </c>
      <c r="S41" s="44">
        <v>10435911.200000001</v>
      </c>
      <c r="T41" s="44">
        <v>6573943.4287820207</v>
      </c>
      <c r="U41" s="44">
        <v>7783511.4224700006</v>
      </c>
      <c r="V41" s="44">
        <v>1606140.0361389017</v>
      </c>
      <c r="W41" s="44">
        <v>280078.30142307153</v>
      </c>
      <c r="X41" s="45">
        <v>0</v>
      </c>
    </row>
    <row r="42" spans="1:24" x14ac:dyDescent="0.25">
      <c r="A42" s="34" t="s">
        <v>42</v>
      </c>
      <c r="B42" s="41">
        <v>90201109.850030929</v>
      </c>
      <c r="C42" s="46">
        <v>20010158.274783313</v>
      </c>
      <c r="D42" s="47">
        <v>1116778.3788999999</v>
      </c>
      <c r="E42" s="44">
        <v>711638.34695346374</v>
      </c>
      <c r="F42" s="47">
        <v>812882.98904999997</v>
      </c>
      <c r="G42" s="47">
        <v>276637.18045999995</v>
      </c>
      <c r="H42" s="47">
        <v>6177663.2490365393</v>
      </c>
      <c r="I42" s="47">
        <v>4502815.2241157684</v>
      </c>
      <c r="J42" s="47">
        <v>21633160.34166</v>
      </c>
      <c r="K42" s="47">
        <v>230657.81700080005</v>
      </c>
      <c r="L42" s="47">
        <v>1729648.506501778</v>
      </c>
      <c r="M42" s="47">
        <v>1291253.4855211976</v>
      </c>
      <c r="N42" s="47">
        <v>5279654.6711685024</v>
      </c>
      <c r="O42" s="47">
        <v>604982.97116850258</v>
      </c>
      <c r="P42" s="47">
        <v>4674671.6999999993</v>
      </c>
      <c r="Q42" s="47">
        <v>596453.59956200002</v>
      </c>
      <c r="R42" s="47">
        <v>1352709.5956689999</v>
      </c>
      <c r="S42" s="47">
        <v>13995391.4</v>
      </c>
      <c r="T42" s="47">
        <v>4565766.6149985204</v>
      </c>
      <c r="U42" s="47">
        <v>4816060.3468200006</v>
      </c>
      <c r="V42" s="47">
        <v>927671.43543000019</v>
      </c>
      <c r="W42" s="47">
        <v>174108.39240006002</v>
      </c>
      <c r="X42" s="48">
        <v>0</v>
      </c>
    </row>
    <row r="43" spans="1:24" x14ac:dyDescent="0.25">
      <c r="A43" s="34" t="s">
        <v>10</v>
      </c>
      <c r="B43" s="41">
        <v>489353275.23538983</v>
      </c>
      <c r="C43" s="46">
        <v>28620135.797753483</v>
      </c>
      <c r="D43" s="47">
        <v>14580760.801851785</v>
      </c>
      <c r="E43" s="44">
        <v>39440729.872130528</v>
      </c>
      <c r="F43" s="47">
        <v>18454362.180156823</v>
      </c>
      <c r="G43" s="47">
        <v>4760894.0209999988</v>
      </c>
      <c r="H43" s="47">
        <v>55253585.818130702</v>
      </c>
      <c r="I43" s="47">
        <v>69063424.8138583</v>
      </c>
      <c r="J43" s="47">
        <v>18919268.881899998</v>
      </c>
      <c r="K43" s="47">
        <v>14424101.975712664</v>
      </c>
      <c r="L43" s="47">
        <v>9204613.1251480505</v>
      </c>
      <c r="M43" s="47">
        <v>14592860.048323993</v>
      </c>
      <c r="N43" s="47">
        <v>69606724.408545673</v>
      </c>
      <c r="O43" s="47">
        <v>29392807.808545679</v>
      </c>
      <c r="P43" s="47">
        <v>40213916.600000001</v>
      </c>
      <c r="Q43" s="47">
        <v>9354249.6897864882</v>
      </c>
      <c r="R43" s="47">
        <v>8242245.1821746882</v>
      </c>
      <c r="S43" s="47">
        <v>43449741.799999997</v>
      </c>
      <c r="T43" s="47">
        <v>18776527.95937553</v>
      </c>
      <c r="U43" s="47">
        <v>38769561.975100003</v>
      </c>
      <c r="V43" s="47">
        <v>7071942.2702200003</v>
      </c>
      <c r="W43" s="47">
        <v>6767544.6142210923</v>
      </c>
      <c r="X43" s="48">
        <v>0</v>
      </c>
    </row>
    <row r="44" spans="1:24" x14ac:dyDescent="0.25">
      <c r="A44" s="34" t="s">
        <v>41</v>
      </c>
      <c r="B44" s="41">
        <v>2629935907.7964215</v>
      </c>
      <c r="C44" s="46">
        <v>262826045.88884854</v>
      </c>
      <c r="D44" s="47">
        <v>12681143.237149179</v>
      </c>
      <c r="E44" s="44">
        <v>267921022.06981874</v>
      </c>
      <c r="F44" s="47">
        <v>53518560.54026629</v>
      </c>
      <c r="G44" s="47">
        <v>18815156.475439209</v>
      </c>
      <c r="H44" s="47">
        <v>161675250.25147602</v>
      </c>
      <c r="I44" s="47">
        <v>373289073.61383206</v>
      </c>
      <c r="J44" s="47">
        <v>380247382.93416536</v>
      </c>
      <c r="K44" s="47">
        <v>74797837.577529579</v>
      </c>
      <c r="L44" s="47">
        <v>64668121.792630114</v>
      </c>
      <c r="M44" s="47">
        <v>57541976.460988693</v>
      </c>
      <c r="N44" s="47">
        <v>319540511.9110235</v>
      </c>
      <c r="O44" s="47">
        <v>100559658.41102359</v>
      </c>
      <c r="P44" s="47">
        <v>218980853.49999997</v>
      </c>
      <c r="Q44" s="47">
        <v>76934086.249183506</v>
      </c>
      <c r="R44" s="47">
        <v>66030900.451262906</v>
      </c>
      <c r="S44" s="47">
        <v>145875807</v>
      </c>
      <c r="T44" s="47">
        <v>89318035.592469245</v>
      </c>
      <c r="U44" s="47">
        <v>142563098.91545004</v>
      </c>
      <c r="V44" s="47">
        <v>44934597.852863036</v>
      </c>
      <c r="W44" s="47">
        <v>16757298.982025564</v>
      </c>
      <c r="X44" s="48">
        <v>0</v>
      </c>
    </row>
    <row r="45" spans="1:24" x14ac:dyDescent="0.25">
      <c r="A45" s="33" t="s">
        <v>161</v>
      </c>
      <c r="B45" s="41">
        <v>609149268.4674319</v>
      </c>
      <c r="C45" s="46">
        <v>31940326.49778109</v>
      </c>
      <c r="D45" s="47">
        <v>288359963.0942623</v>
      </c>
      <c r="E45" s="44">
        <v>25966131.835274234</v>
      </c>
      <c r="F45" s="47">
        <v>13560951.998597719</v>
      </c>
      <c r="G45" s="47">
        <v>2025167.4307541093</v>
      </c>
      <c r="H45" s="47">
        <v>25506149.030328639</v>
      </c>
      <c r="I45" s="47">
        <v>36946865.931619897</v>
      </c>
      <c r="J45" s="47">
        <v>42121245.270108007</v>
      </c>
      <c r="K45" s="47">
        <v>5188131.7576175435</v>
      </c>
      <c r="L45" s="47">
        <v>6251440.236866422</v>
      </c>
      <c r="M45" s="47">
        <v>8132935.5728959031</v>
      </c>
      <c r="N45" s="47">
        <v>31859150.123527337</v>
      </c>
      <c r="O45" s="47">
        <v>8045419.6235273303</v>
      </c>
      <c r="P45" s="47">
        <v>23813730.5</v>
      </c>
      <c r="Q45" s="47">
        <v>5764803.0481821317</v>
      </c>
      <c r="R45" s="47">
        <v>9211037.5560035482</v>
      </c>
      <c r="S45" s="47">
        <v>37876298.600000001</v>
      </c>
      <c r="T45" s="47">
        <v>13634475.271189202</v>
      </c>
      <c r="U45" s="47">
        <v>20268215.655499995</v>
      </c>
      <c r="V45" s="47">
        <v>2639371.4113965109</v>
      </c>
      <c r="W45" s="47">
        <v>1896608.1455272227</v>
      </c>
      <c r="X45" s="48">
        <v>0</v>
      </c>
    </row>
    <row r="46" spans="1:24" x14ac:dyDescent="0.25">
      <c r="A46" s="34" t="s">
        <v>40</v>
      </c>
      <c r="B46" s="41">
        <v>985058004.53955698</v>
      </c>
      <c r="C46" s="46">
        <v>110293592.51041418</v>
      </c>
      <c r="D46" s="47">
        <v>49747252.849910296</v>
      </c>
      <c r="E46" s="44">
        <v>236360432.6660763</v>
      </c>
      <c r="F46" s="47">
        <v>21273551.486212894</v>
      </c>
      <c r="G46" s="47">
        <v>8078909.0046335608</v>
      </c>
      <c r="H46" s="47">
        <v>48869282.988635525</v>
      </c>
      <c r="I46" s="47">
        <v>115416236.8254412</v>
      </c>
      <c r="J46" s="47">
        <v>52868179.236690998</v>
      </c>
      <c r="K46" s="47">
        <v>6777866.1659064349</v>
      </c>
      <c r="L46" s="47">
        <v>22062284.107380908</v>
      </c>
      <c r="M46" s="47">
        <v>23603121.099493749</v>
      </c>
      <c r="N46" s="47">
        <v>91380116.104714423</v>
      </c>
      <c r="O46" s="47">
        <v>19957279.304714426</v>
      </c>
      <c r="P46" s="47">
        <v>71422836.799999997</v>
      </c>
      <c r="Q46" s="47">
        <v>22622438.269766122</v>
      </c>
      <c r="R46" s="47">
        <v>15206909.180446571</v>
      </c>
      <c r="S46" s="47">
        <v>71088212.399999991</v>
      </c>
      <c r="T46" s="47">
        <v>33876414.188988194</v>
      </c>
      <c r="U46" s="47">
        <v>42872581.612010002</v>
      </c>
      <c r="V46" s="47">
        <v>7107297.1931800004</v>
      </c>
      <c r="W46" s="47">
        <v>5553326.6496557426</v>
      </c>
      <c r="X46" s="48">
        <v>0</v>
      </c>
    </row>
    <row r="47" spans="1:24" x14ac:dyDescent="0.25">
      <c r="A47" s="33" t="s">
        <v>162</v>
      </c>
      <c r="B47" s="41">
        <v>1682315725.6726658</v>
      </c>
      <c r="C47" s="46">
        <v>175587770.44139999</v>
      </c>
      <c r="D47" s="47">
        <v>19501114.051780328</v>
      </c>
      <c r="E47" s="44">
        <v>288120639.87319541</v>
      </c>
      <c r="F47" s="47">
        <v>70754923.259350002</v>
      </c>
      <c r="G47" s="47">
        <v>11898000.114368793</v>
      </c>
      <c r="H47" s="47">
        <v>105521122.09914841</v>
      </c>
      <c r="I47" s="47">
        <v>259855479.08033776</v>
      </c>
      <c r="J47" s="47">
        <v>119262386.15817709</v>
      </c>
      <c r="K47" s="47">
        <v>20702019.241763756</v>
      </c>
      <c r="L47" s="47">
        <v>34088737.125805624</v>
      </c>
      <c r="M47" s="47">
        <v>49110763.601770155</v>
      </c>
      <c r="N47" s="47">
        <v>205938858.72206283</v>
      </c>
      <c r="O47" s="47">
        <v>70933032.622062832</v>
      </c>
      <c r="P47" s="47">
        <v>135005826.09999999</v>
      </c>
      <c r="Q47" s="47">
        <v>39289383.310751244</v>
      </c>
      <c r="R47" s="47">
        <v>28169051.435612123</v>
      </c>
      <c r="S47" s="47">
        <v>96257836.200000003</v>
      </c>
      <c r="T47" s="47">
        <v>56781675.969651572</v>
      </c>
      <c r="U47" s="47">
        <v>79147098.397959977</v>
      </c>
      <c r="V47" s="47">
        <v>13676822.780070078</v>
      </c>
      <c r="W47" s="47">
        <v>8652043.8094605692</v>
      </c>
      <c r="X47" s="48">
        <v>0</v>
      </c>
    </row>
    <row r="48" spans="1:24" x14ac:dyDescent="0.25">
      <c r="A48" s="34" t="s">
        <v>11</v>
      </c>
      <c r="B48" s="41">
        <v>140033034.65541205</v>
      </c>
      <c r="C48" s="50">
        <v>3990926.8457793919</v>
      </c>
      <c r="D48" s="51">
        <v>914842.76790000009</v>
      </c>
      <c r="E48" s="44">
        <v>7514503.978568133</v>
      </c>
      <c r="F48" s="51">
        <v>7125917.1996000018</v>
      </c>
      <c r="G48" s="51">
        <v>1378074.1879461706</v>
      </c>
      <c r="H48" s="51">
        <v>8601781.7084347531</v>
      </c>
      <c r="I48" s="51">
        <v>17209382.542971764</v>
      </c>
      <c r="J48" s="51">
        <v>2972761.2362399995</v>
      </c>
      <c r="K48" s="51">
        <v>3222033.1815099996</v>
      </c>
      <c r="L48" s="51">
        <v>3053332.1348979995</v>
      </c>
      <c r="M48" s="51">
        <v>2176904.6148577048</v>
      </c>
      <c r="N48" s="51">
        <v>35854467.453171261</v>
      </c>
      <c r="O48" s="51">
        <v>7122987.9531712607</v>
      </c>
      <c r="P48" s="51">
        <v>28731479.5</v>
      </c>
      <c r="Q48" s="51">
        <v>4493073.1108241389</v>
      </c>
      <c r="R48" s="51">
        <v>2587315.3970600003</v>
      </c>
      <c r="S48" s="51">
        <v>22728553.400000002</v>
      </c>
      <c r="T48" s="51">
        <v>3578229.3336808882</v>
      </c>
      <c r="U48" s="51">
        <v>7101838.2414260004</v>
      </c>
      <c r="V48" s="51">
        <v>3027623.3931538025</v>
      </c>
      <c r="W48" s="51">
        <v>2501473.9273899999</v>
      </c>
      <c r="X48" s="52">
        <v>0</v>
      </c>
    </row>
    <row r="49" spans="1:24" s="18" customFormat="1" ht="31.5" x14ac:dyDescent="0.25">
      <c r="A49" s="33" t="s">
        <v>8</v>
      </c>
      <c r="B49" s="41">
        <v>2333369464.1697097</v>
      </c>
      <c r="C49" s="66">
        <v>324405696.97257316</v>
      </c>
      <c r="D49" s="41">
        <v>13258582.945523465</v>
      </c>
      <c r="E49" s="41">
        <v>163409170.01219496</v>
      </c>
      <c r="F49" s="41">
        <v>61975563.494847879</v>
      </c>
      <c r="G49" s="41">
        <v>12106085.35894629</v>
      </c>
      <c r="H49" s="41">
        <v>244741071.21487653</v>
      </c>
      <c r="I49" s="41">
        <v>367466762.61973894</v>
      </c>
      <c r="J49" s="41">
        <v>119347847.5109776</v>
      </c>
      <c r="K49" s="41">
        <v>67434381.380485907</v>
      </c>
      <c r="L49" s="41">
        <v>46594933.946855657</v>
      </c>
      <c r="M49" s="41">
        <v>40538980.37814521</v>
      </c>
      <c r="N49" s="41">
        <v>230034377.73256445</v>
      </c>
      <c r="O49" s="41">
        <v>38512965.232564427</v>
      </c>
      <c r="P49" s="41">
        <v>191521412.5</v>
      </c>
      <c r="Q49" s="41">
        <v>24391452.729782715</v>
      </c>
      <c r="R49" s="41">
        <v>25594632.455123931</v>
      </c>
      <c r="S49" s="41">
        <v>252179224.76799998</v>
      </c>
      <c r="T49" s="41">
        <v>137153647.2818433</v>
      </c>
      <c r="U49" s="41">
        <v>163012903.43214527</v>
      </c>
      <c r="V49" s="41">
        <v>25334710.773461796</v>
      </c>
      <c r="W49" s="41">
        <v>14389439.16162253</v>
      </c>
      <c r="X49" s="41">
        <v>0</v>
      </c>
    </row>
    <row r="50" spans="1:24" x14ac:dyDescent="0.25">
      <c r="A50" s="34" t="s">
        <v>39</v>
      </c>
      <c r="B50" s="41">
        <v>718055095.64034319</v>
      </c>
      <c r="C50" s="43">
        <v>119469702.39822721</v>
      </c>
      <c r="D50" s="44">
        <v>3486512.9274000004</v>
      </c>
      <c r="E50" s="44">
        <v>31326437.498141795</v>
      </c>
      <c r="F50" s="44">
        <v>9656460.1150764748</v>
      </c>
      <c r="G50" s="44">
        <v>818104.58066435903</v>
      </c>
      <c r="H50" s="44">
        <v>111209080.99058321</v>
      </c>
      <c r="I50" s="44">
        <v>144377747.91110733</v>
      </c>
      <c r="J50" s="44">
        <v>38687872.038340002</v>
      </c>
      <c r="K50" s="44">
        <v>36751983.638354003</v>
      </c>
      <c r="L50" s="44">
        <v>11658657.626677904</v>
      </c>
      <c r="M50" s="44">
        <v>4332340.171963173</v>
      </c>
      <c r="N50" s="44">
        <v>55636012.169194579</v>
      </c>
      <c r="O50" s="44">
        <v>5101021.9691945761</v>
      </c>
      <c r="P50" s="44">
        <v>50534990.200000003</v>
      </c>
      <c r="Q50" s="44">
        <v>3146675.8365809992</v>
      </c>
      <c r="R50" s="44">
        <v>6256049.1364599997</v>
      </c>
      <c r="S50" s="44">
        <v>46978136</v>
      </c>
      <c r="T50" s="44">
        <v>41918140.818707846</v>
      </c>
      <c r="U50" s="44">
        <v>38917862.828725725</v>
      </c>
      <c r="V50" s="44">
        <v>7426707.1338200001</v>
      </c>
      <c r="W50" s="44">
        <v>6000611.8203185238</v>
      </c>
      <c r="X50" s="45">
        <v>0</v>
      </c>
    </row>
    <row r="51" spans="1:24" x14ac:dyDescent="0.25">
      <c r="A51" s="33" t="s">
        <v>163</v>
      </c>
      <c r="B51" s="41">
        <v>74570688.771704763</v>
      </c>
      <c r="C51" s="46">
        <v>7701297.2396659013</v>
      </c>
      <c r="D51" s="47">
        <v>981623.06574922334</v>
      </c>
      <c r="E51" s="44">
        <v>1407943.1763346824</v>
      </c>
      <c r="F51" s="47">
        <v>1132800.4925753577</v>
      </c>
      <c r="G51" s="47">
        <v>330669.75583058433</v>
      </c>
      <c r="H51" s="47">
        <v>8756893.9471926242</v>
      </c>
      <c r="I51" s="47">
        <v>7584058.074691006</v>
      </c>
      <c r="J51" s="47">
        <v>2073121.1650120001</v>
      </c>
      <c r="K51" s="47">
        <v>244737.67265460634</v>
      </c>
      <c r="L51" s="47">
        <v>3027300.1300977017</v>
      </c>
      <c r="M51" s="47">
        <v>779147.15795141843</v>
      </c>
      <c r="N51" s="47">
        <v>5729511.7077022204</v>
      </c>
      <c r="O51" s="47">
        <v>209124.20770222094</v>
      </c>
      <c r="P51" s="47">
        <v>5520387.5</v>
      </c>
      <c r="Q51" s="47">
        <v>256840.6521325098</v>
      </c>
      <c r="R51" s="47">
        <v>355816.57219400001</v>
      </c>
      <c r="S51" s="47">
        <v>18734265.299999997</v>
      </c>
      <c r="T51" s="47">
        <v>7252963.0185613967</v>
      </c>
      <c r="U51" s="47">
        <v>5796602.13375</v>
      </c>
      <c r="V51" s="47">
        <v>2311315.4007100002</v>
      </c>
      <c r="W51" s="47">
        <v>113782.10889952545</v>
      </c>
      <c r="X51" s="48">
        <v>0</v>
      </c>
    </row>
    <row r="52" spans="1:24" x14ac:dyDescent="0.25">
      <c r="A52" s="34" t="s">
        <v>92</v>
      </c>
      <c r="B52" s="41">
        <v>174178576.78884003</v>
      </c>
      <c r="C52" s="46">
        <v>29529750.057449251</v>
      </c>
      <c r="D52" s="47">
        <v>132575.12119999999</v>
      </c>
      <c r="E52" s="44">
        <v>13108515.163100004</v>
      </c>
      <c r="F52" s="47">
        <v>4695834.3762999997</v>
      </c>
      <c r="G52" s="47">
        <v>673034.31229999999</v>
      </c>
      <c r="H52" s="47">
        <v>18506686.705465328</v>
      </c>
      <c r="I52" s="47">
        <v>28170492.617638998</v>
      </c>
      <c r="J52" s="47">
        <v>4504547.2625040002</v>
      </c>
      <c r="K52" s="47">
        <v>2709177.8273799997</v>
      </c>
      <c r="L52" s="47">
        <v>3523935.5051399996</v>
      </c>
      <c r="M52" s="47">
        <v>2774024.5736706313</v>
      </c>
      <c r="N52" s="47">
        <v>14830666.081162002</v>
      </c>
      <c r="O52" s="47">
        <v>2239903.5811620001</v>
      </c>
      <c r="P52" s="47">
        <v>12590762.5</v>
      </c>
      <c r="Q52" s="47">
        <v>2642745.7566280002</v>
      </c>
      <c r="R52" s="47">
        <v>1778617.3916000002</v>
      </c>
      <c r="S52" s="47">
        <v>20668797.499999996</v>
      </c>
      <c r="T52" s="47">
        <v>11944490.687321806</v>
      </c>
      <c r="U52" s="47">
        <v>11520760.735619999</v>
      </c>
      <c r="V52" s="47">
        <v>1878690.6736599999</v>
      </c>
      <c r="W52" s="47">
        <v>585234.44070000004</v>
      </c>
      <c r="X52" s="48">
        <v>0</v>
      </c>
    </row>
    <row r="53" spans="1:24" x14ac:dyDescent="0.25">
      <c r="A53" s="34" t="s">
        <v>91</v>
      </c>
      <c r="B53" s="41">
        <v>92727919.917888433</v>
      </c>
      <c r="C53" s="43">
        <v>16454332.217917508</v>
      </c>
      <c r="D53" s="44">
        <v>1376904.3361299997</v>
      </c>
      <c r="E53" s="44">
        <v>8681057.8213299289</v>
      </c>
      <c r="F53" s="44">
        <v>5932454.03302</v>
      </c>
      <c r="G53" s="44">
        <v>574873.92938117555</v>
      </c>
      <c r="H53" s="44">
        <v>6429978.8227514438</v>
      </c>
      <c r="I53" s="44">
        <v>8056142.7990695825</v>
      </c>
      <c r="J53" s="44">
        <v>2133897.2204999994</v>
      </c>
      <c r="K53" s="44">
        <v>740953.69858080009</v>
      </c>
      <c r="L53" s="44">
        <v>1531265.4045423497</v>
      </c>
      <c r="M53" s="44">
        <v>1298444.792093297</v>
      </c>
      <c r="N53" s="44">
        <v>7685957.9656692259</v>
      </c>
      <c r="O53" s="44">
        <v>1300342.9656692243</v>
      </c>
      <c r="P53" s="44">
        <v>6385615</v>
      </c>
      <c r="Q53" s="44">
        <v>1631369.0524399998</v>
      </c>
      <c r="R53" s="44">
        <v>1404389.9168719999</v>
      </c>
      <c r="S53" s="44">
        <v>13637275.962000001</v>
      </c>
      <c r="T53" s="44">
        <v>6512270.0072949836</v>
      </c>
      <c r="U53" s="44">
        <v>6377460.0070294607</v>
      </c>
      <c r="V53" s="44">
        <v>1684695.0657000002</v>
      </c>
      <c r="W53" s="44">
        <v>584196.86556667835</v>
      </c>
      <c r="X53" s="45">
        <v>0</v>
      </c>
    </row>
    <row r="54" spans="1:24" x14ac:dyDescent="0.25">
      <c r="A54" s="34" t="s">
        <v>90</v>
      </c>
      <c r="B54" s="41">
        <v>176127635.64177522</v>
      </c>
      <c r="C54" s="46">
        <v>23023049.5062773</v>
      </c>
      <c r="D54" s="47">
        <v>515072.14039424207</v>
      </c>
      <c r="E54" s="44">
        <v>8375610.0524568707</v>
      </c>
      <c r="F54" s="47">
        <v>1308605.8560041878</v>
      </c>
      <c r="G54" s="47">
        <v>1481988.319108882</v>
      </c>
      <c r="H54" s="47">
        <v>12017848.968635621</v>
      </c>
      <c r="I54" s="47">
        <v>26459478.833108984</v>
      </c>
      <c r="J54" s="47">
        <v>7283595.1296699997</v>
      </c>
      <c r="K54" s="47">
        <v>2398052.3855911996</v>
      </c>
      <c r="L54" s="47">
        <v>4538384.0710981004</v>
      </c>
      <c r="M54" s="47">
        <v>2681184.6281319489</v>
      </c>
      <c r="N54" s="47">
        <v>29103657.315913484</v>
      </c>
      <c r="O54" s="47">
        <v>1935210.3159134821</v>
      </c>
      <c r="P54" s="47">
        <v>27168447</v>
      </c>
      <c r="Q54" s="47">
        <v>1598717.5984400001</v>
      </c>
      <c r="R54" s="47">
        <v>1529742.246667624</v>
      </c>
      <c r="S54" s="47">
        <v>27228069.905999996</v>
      </c>
      <c r="T54" s="47">
        <v>10769640.090412213</v>
      </c>
      <c r="U54" s="47">
        <v>11786360.96068</v>
      </c>
      <c r="V54" s="47">
        <v>2659843.3541400004</v>
      </c>
      <c r="W54" s="47">
        <v>1368734.2790445737</v>
      </c>
      <c r="X54" s="48">
        <v>0</v>
      </c>
    </row>
    <row r="55" spans="1:24" x14ac:dyDescent="0.25">
      <c r="A55" s="34" t="s">
        <v>35</v>
      </c>
      <c r="B55" s="41">
        <v>244187825.12900591</v>
      </c>
      <c r="C55" s="46">
        <v>24746178.779082164</v>
      </c>
      <c r="D55" s="47">
        <v>2415342.9608</v>
      </c>
      <c r="E55" s="44">
        <v>5116629.8090332169</v>
      </c>
      <c r="F55" s="47">
        <v>5986998.3487512972</v>
      </c>
      <c r="G55" s="47">
        <v>657022.17291144666</v>
      </c>
      <c r="H55" s="47">
        <v>27518359.628611028</v>
      </c>
      <c r="I55" s="47">
        <v>30267931.517899998</v>
      </c>
      <c r="J55" s="47">
        <v>8430534.7519515809</v>
      </c>
      <c r="K55" s="47">
        <v>7030944.9959825017</v>
      </c>
      <c r="L55" s="47">
        <v>4086369.4418120217</v>
      </c>
      <c r="M55" s="47">
        <v>2595799.4509051484</v>
      </c>
      <c r="N55" s="47">
        <v>26372497.298211046</v>
      </c>
      <c r="O55" s="47">
        <v>2608272.9982110476</v>
      </c>
      <c r="P55" s="47">
        <v>23764224.300000001</v>
      </c>
      <c r="Q55" s="47">
        <v>1785724.8575750003</v>
      </c>
      <c r="R55" s="47">
        <v>1121550.3503883139</v>
      </c>
      <c r="S55" s="47">
        <v>45489377.700000003</v>
      </c>
      <c r="T55" s="47">
        <v>25918332.443483599</v>
      </c>
      <c r="U55" s="47">
        <v>20350592.704302996</v>
      </c>
      <c r="V55" s="47">
        <v>3619512.1471999995</v>
      </c>
      <c r="W55" s="47">
        <v>678125.77010456345</v>
      </c>
      <c r="X55" s="48">
        <v>0</v>
      </c>
    </row>
    <row r="56" spans="1:24" x14ac:dyDescent="0.25">
      <c r="A56" s="33" t="s">
        <v>164</v>
      </c>
      <c r="B56" s="41">
        <v>853521722.2801522</v>
      </c>
      <c r="C56" s="43">
        <v>103481386.77395388</v>
      </c>
      <c r="D56" s="44">
        <v>4350552.3938499987</v>
      </c>
      <c r="E56" s="44">
        <v>95392976.49179846</v>
      </c>
      <c r="F56" s="44">
        <v>33262410.27312056</v>
      </c>
      <c r="G56" s="44">
        <v>7570392.288749842</v>
      </c>
      <c r="H56" s="44">
        <v>60302222.151637271</v>
      </c>
      <c r="I56" s="44">
        <v>122550910.86622307</v>
      </c>
      <c r="J56" s="44">
        <v>56234279.943000011</v>
      </c>
      <c r="K56" s="44">
        <v>17558531.161942795</v>
      </c>
      <c r="L56" s="44">
        <v>18229021.767487578</v>
      </c>
      <c r="M56" s="44">
        <v>26078039.603429597</v>
      </c>
      <c r="N56" s="44">
        <v>90676075.194711894</v>
      </c>
      <c r="O56" s="44">
        <v>25119089.194711875</v>
      </c>
      <c r="P56" s="44">
        <v>65556986</v>
      </c>
      <c r="Q56" s="44">
        <v>13329378.975986205</v>
      </c>
      <c r="R56" s="44">
        <v>13148466.840941995</v>
      </c>
      <c r="S56" s="44">
        <v>79443302.400000006</v>
      </c>
      <c r="T56" s="44">
        <v>32837810.216061428</v>
      </c>
      <c r="U56" s="44">
        <v>68263264.062037081</v>
      </c>
      <c r="V56" s="44">
        <v>5753946.9982317928</v>
      </c>
      <c r="W56" s="44">
        <v>5058753.8769886661</v>
      </c>
      <c r="X56" s="45">
        <v>0</v>
      </c>
    </row>
    <row r="57" spans="1:24" s="18" customFormat="1" ht="31.5" x14ac:dyDescent="0.25">
      <c r="A57" s="33" t="s">
        <v>3</v>
      </c>
      <c r="B57" s="41">
        <v>14450108379.235813</v>
      </c>
      <c r="C57" s="66">
        <v>807676940.58340394</v>
      </c>
      <c r="D57" s="41">
        <v>2206940641.34549</v>
      </c>
      <c r="E57" s="41">
        <v>3105667772.4772129</v>
      </c>
      <c r="F57" s="41">
        <v>404169585.0345397</v>
      </c>
      <c r="G57" s="41">
        <v>98043768.227108389</v>
      </c>
      <c r="H57" s="41">
        <v>798830128.30966091</v>
      </c>
      <c r="I57" s="41">
        <v>1542713373.3159285</v>
      </c>
      <c r="J57" s="41">
        <v>822208303.85295868</v>
      </c>
      <c r="K57" s="41">
        <v>129046656.44926696</v>
      </c>
      <c r="L57" s="41">
        <v>322890472.19419527</v>
      </c>
      <c r="M57" s="41">
        <v>381095404.74190813</v>
      </c>
      <c r="N57" s="41">
        <v>1295369280.5301099</v>
      </c>
      <c r="O57" s="41">
        <v>423124212.5301097</v>
      </c>
      <c r="P57" s="41">
        <v>872245068</v>
      </c>
      <c r="Q57" s="41">
        <v>452004653.78200793</v>
      </c>
      <c r="R57" s="41">
        <v>248438426.00403452</v>
      </c>
      <c r="S57" s="41">
        <v>664450363.954</v>
      </c>
      <c r="T57" s="41">
        <v>441285347.17268968</v>
      </c>
      <c r="U57" s="41">
        <v>557054053.32141006</v>
      </c>
      <c r="V57" s="41">
        <v>109416238.42407408</v>
      </c>
      <c r="W57" s="41">
        <v>62806969.515810877</v>
      </c>
      <c r="X57" s="41">
        <v>0</v>
      </c>
    </row>
    <row r="58" spans="1:24" x14ac:dyDescent="0.25">
      <c r="A58" s="33" t="s">
        <v>165</v>
      </c>
      <c r="B58" s="41">
        <v>1839779176.0244973</v>
      </c>
      <c r="C58" s="43">
        <v>96001102.759039253</v>
      </c>
      <c r="D58" s="44">
        <v>62630687.927060574</v>
      </c>
      <c r="E58" s="44">
        <v>559912412.61813271</v>
      </c>
      <c r="F58" s="44">
        <v>46076967.500718847</v>
      </c>
      <c r="G58" s="44">
        <v>9650900.5190999992</v>
      </c>
      <c r="H58" s="44">
        <v>118013488.69340771</v>
      </c>
      <c r="I58" s="44">
        <v>229646384.37094697</v>
      </c>
      <c r="J58" s="44">
        <v>113771583.28941202</v>
      </c>
      <c r="K58" s="44">
        <v>18260108.976914797</v>
      </c>
      <c r="L58" s="44">
        <v>42016140.554827064</v>
      </c>
      <c r="M58" s="44">
        <v>39945071.891619071</v>
      </c>
      <c r="N58" s="44">
        <v>160015526.82721737</v>
      </c>
      <c r="O58" s="44">
        <v>58974675.527217381</v>
      </c>
      <c r="P58" s="44">
        <v>101040851.30000001</v>
      </c>
      <c r="Q58" s="44">
        <v>66294365.236826435</v>
      </c>
      <c r="R58" s="44">
        <v>38473370.479484983</v>
      </c>
      <c r="S58" s="44">
        <v>73719123.800000012</v>
      </c>
      <c r="T58" s="44">
        <v>67533401.111310229</v>
      </c>
      <c r="U58" s="44">
        <v>80470738.904970005</v>
      </c>
      <c r="V58" s="44">
        <v>9533324.3227576818</v>
      </c>
      <c r="W58" s="44">
        <v>7814476.2407516278</v>
      </c>
      <c r="X58" s="45">
        <v>0</v>
      </c>
    </row>
    <row r="59" spans="1:24" x14ac:dyDescent="0.25">
      <c r="A59" s="34" t="s">
        <v>34</v>
      </c>
      <c r="B59" s="41">
        <v>207642602.52317634</v>
      </c>
      <c r="C59" s="46">
        <v>36871364.981070004</v>
      </c>
      <c r="D59" s="47">
        <v>287917.6336</v>
      </c>
      <c r="E59" s="44">
        <v>52885431.081099987</v>
      </c>
      <c r="F59" s="47">
        <v>5524438.6333999988</v>
      </c>
      <c r="G59" s="47">
        <v>2617318.9538999996</v>
      </c>
      <c r="H59" s="47">
        <v>7068929.2432641387</v>
      </c>
      <c r="I59" s="47">
        <v>18861420.376684014</v>
      </c>
      <c r="J59" s="47">
        <v>9769426.1483200043</v>
      </c>
      <c r="K59" s="47">
        <v>2393117.6734879999</v>
      </c>
      <c r="L59" s="47">
        <v>5642667.1804638058</v>
      </c>
      <c r="M59" s="47">
        <v>4840994.6245735176</v>
      </c>
      <c r="N59" s="47">
        <v>19584660.916976001</v>
      </c>
      <c r="O59" s="47">
        <v>5371425.5169760007</v>
      </c>
      <c r="P59" s="47">
        <v>14213235.399999999</v>
      </c>
      <c r="Q59" s="47">
        <v>3144134.3782899999</v>
      </c>
      <c r="R59" s="47">
        <v>2725390.2346300003</v>
      </c>
      <c r="S59" s="47">
        <v>14086479.800000001</v>
      </c>
      <c r="T59" s="47">
        <v>8377686.8240882838</v>
      </c>
      <c r="U59" s="47">
        <v>9642515.9200299978</v>
      </c>
      <c r="V59" s="47">
        <v>2546690.9911099998</v>
      </c>
      <c r="W59" s="47">
        <v>772016.9281885894</v>
      </c>
      <c r="X59" s="48">
        <v>0</v>
      </c>
    </row>
    <row r="60" spans="1:24" x14ac:dyDescent="0.25">
      <c r="A60" s="34" t="s">
        <v>33</v>
      </c>
      <c r="B60" s="41">
        <v>266880795.29395157</v>
      </c>
      <c r="C60" s="46">
        <v>38750641.279112995</v>
      </c>
      <c r="D60" s="47">
        <v>53864.6</v>
      </c>
      <c r="E60" s="44">
        <v>64094927.552990586</v>
      </c>
      <c r="F60" s="47">
        <v>8600008.0487041771</v>
      </c>
      <c r="G60" s="47">
        <v>1247710.496848885</v>
      </c>
      <c r="H60" s="47">
        <v>17909557.37564633</v>
      </c>
      <c r="I60" s="47">
        <v>25508469.29751239</v>
      </c>
      <c r="J60" s="47">
        <v>14048888.112499999</v>
      </c>
      <c r="K60" s="47">
        <v>2639446.9617383992</v>
      </c>
      <c r="L60" s="47">
        <v>6209684.4653032599</v>
      </c>
      <c r="M60" s="47">
        <v>4718055.4360736441</v>
      </c>
      <c r="N60" s="47">
        <v>26637791.554531824</v>
      </c>
      <c r="O60" s="47">
        <v>9343667.9545318261</v>
      </c>
      <c r="P60" s="47">
        <v>17294123.600000001</v>
      </c>
      <c r="Q60" s="47">
        <v>5314101.269679999</v>
      </c>
      <c r="R60" s="47">
        <v>4377495.8113000002</v>
      </c>
      <c r="S60" s="47">
        <v>20695683.600000001</v>
      </c>
      <c r="T60" s="47">
        <v>9901351.0119172484</v>
      </c>
      <c r="U60" s="47">
        <v>12609073.419190001</v>
      </c>
      <c r="V60" s="47">
        <v>2620725.3115900005</v>
      </c>
      <c r="W60" s="47">
        <v>943319.68931187945</v>
      </c>
      <c r="X60" s="48">
        <v>0</v>
      </c>
    </row>
    <row r="61" spans="1:24" x14ac:dyDescent="0.25">
      <c r="A61" s="34" t="s">
        <v>32</v>
      </c>
      <c r="B61" s="41">
        <v>2865585598.2542744</v>
      </c>
      <c r="C61" s="43">
        <v>153962395.78475335</v>
      </c>
      <c r="D61" s="44">
        <v>804486085.55341291</v>
      </c>
      <c r="E61" s="44">
        <v>412503392.59438062</v>
      </c>
      <c r="F61" s="44">
        <v>53635496.475072443</v>
      </c>
      <c r="G61" s="44">
        <v>11393292.13793987</v>
      </c>
      <c r="H61" s="44">
        <v>205405558.46450078</v>
      </c>
      <c r="I61" s="44">
        <v>290284917.84212637</v>
      </c>
      <c r="J61" s="44">
        <v>161693619.02611178</v>
      </c>
      <c r="K61" s="44">
        <v>24298342.5899528</v>
      </c>
      <c r="L61" s="44">
        <v>60862210.195426218</v>
      </c>
      <c r="M61" s="44">
        <v>64555290.163945511</v>
      </c>
      <c r="N61" s="44">
        <v>222357473.55753458</v>
      </c>
      <c r="O61" s="44">
        <v>67428184.05753459</v>
      </c>
      <c r="P61" s="44">
        <v>154929289.5</v>
      </c>
      <c r="Q61" s="44">
        <v>87931597.423556149</v>
      </c>
      <c r="R61" s="44">
        <v>41350312.939414002</v>
      </c>
      <c r="S61" s="44">
        <v>94047849.799999982</v>
      </c>
      <c r="T61" s="44">
        <v>71569955.023386285</v>
      </c>
      <c r="U61" s="44">
        <v>65485070.995350003</v>
      </c>
      <c r="V61" s="44">
        <v>27002721.989439994</v>
      </c>
      <c r="W61" s="44">
        <v>12760015.697970182</v>
      </c>
      <c r="X61" s="45">
        <v>0</v>
      </c>
    </row>
    <row r="62" spans="1:24" x14ac:dyDescent="0.25">
      <c r="A62" s="34" t="s">
        <v>31</v>
      </c>
      <c r="B62" s="41">
        <v>738270596.31418025</v>
      </c>
      <c r="C62" s="43">
        <v>41835990.138273045</v>
      </c>
      <c r="D62" s="44">
        <v>193407896.023</v>
      </c>
      <c r="E62" s="44">
        <v>137658982.27418435</v>
      </c>
      <c r="F62" s="44">
        <v>16422622.187200002</v>
      </c>
      <c r="G62" s="44">
        <v>3272830.2346000001</v>
      </c>
      <c r="H62" s="44">
        <v>33439846.469592683</v>
      </c>
      <c r="I62" s="44">
        <v>57951335.651358694</v>
      </c>
      <c r="J62" s="44">
        <v>33412651.989634</v>
      </c>
      <c r="K62" s="44">
        <v>5648099.9846000001</v>
      </c>
      <c r="L62" s="44">
        <v>10385599.382647986</v>
      </c>
      <c r="M62" s="44">
        <v>17064667.50582714</v>
      </c>
      <c r="N62" s="44">
        <v>63076437.350723997</v>
      </c>
      <c r="O62" s="44">
        <v>22801399.750724003</v>
      </c>
      <c r="P62" s="44">
        <v>40275037.600000001</v>
      </c>
      <c r="Q62" s="44">
        <v>17167871.825293999</v>
      </c>
      <c r="R62" s="44">
        <v>8966052.408964999</v>
      </c>
      <c r="S62" s="44">
        <v>32696284.900000002</v>
      </c>
      <c r="T62" s="44">
        <v>23180990.95524884</v>
      </c>
      <c r="U62" s="44">
        <v>33040644.889400005</v>
      </c>
      <c r="V62" s="44">
        <v>5850774.5944999997</v>
      </c>
      <c r="W62" s="44">
        <v>3791017.5491305934</v>
      </c>
      <c r="X62" s="45">
        <v>0</v>
      </c>
    </row>
    <row r="63" spans="1:24" x14ac:dyDescent="0.25">
      <c r="A63" s="34" t="s">
        <v>30</v>
      </c>
      <c r="B63" s="41">
        <v>350969615.39881575</v>
      </c>
      <c r="C63" s="46">
        <v>27717419.042966813</v>
      </c>
      <c r="D63" s="47">
        <v>298326.74490000005</v>
      </c>
      <c r="E63" s="44">
        <v>87847276.290218055</v>
      </c>
      <c r="F63" s="47">
        <v>11973483.6426</v>
      </c>
      <c r="G63" s="47">
        <v>2291676.5438511297</v>
      </c>
      <c r="H63" s="47">
        <v>19756571.240939982</v>
      </c>
      <c r="I63" s="47">
        <v>42851296.244116932</v>
      </c>
      <c r="J63" s="47">
        <v>16914298.861289997</v>
      </c>
      <c r="K63" s="47">
        <v>4972485.7474265024</v>
      </c>
      <c r="L63" s="47">
        <v>9290104.4639772028</v>
      </c>
      <c r="M63" s="47">
        <v>12692618.887794588</v>
      </c>
      <c r="N63" s="47">
        <v>42380708.896570966</v>
      </c>
      <c r="O63" s="47">
        <v>12269328.796570972</v>
      </c>
      <c r="P63" s="47">
        <v>30111380.099999998</v>
      </c>
      <c r="Q63" s="47">
        <v>9419020.1482247524</v>
      </c>
      <c r="R63" s="47">
        <v>3075421.9498060201</v>
      </c>
      <c r="S63" s="47">
        <v>21240136.199999999</v>
      </c>
      <c r="T63" s="47">
        <v>14634932.647444505</v>
      </c>
      <c r="U63" s="47">
        <v>18549159.119579997</v>
      </c>
      <c r="V63" s="47">
        <v>3132778.6245883424</v>
      </c>
      <c r="W63" s="47">
        <v>1931900.1025200132</v>
      </c>
      <c r="X63" s="48">
        <v>0</v>
      </c>
    </row>
    <row r="64" spans="1:24" x14ac:dyDescent="0.25">
      <c r="A64" s="34" t="s">
        <v>29</v>
      </c>
      <c r="B64" s="41">
        <v>1523262046.6950378</v>
      </c>
      <c r="C64" s="46">
        <v>24637754.961083427</v>
      </c>
      <c r="D64" s="47">
        <v>337819852.30842066</v>
      </c>
      <c r="E64" s="44">
        <v>430039171.25626922</v>
      </c>
      <c r="F64" s="47">
        <v>35739104.806829989</v>
      </c>
      <c r="G64" s="47">
        <v>9722468.4154289104</v>
      </c>
      <c r="H64" s="47">
        <v>62304170.719345734</v>
      </c>
      <c r="I64" s="47">
        <v>139480001.77751502</v>
      </c>
      <c r="J64" s="47">
        <v>69014729.994390801</v>
      </c>
      <c r="K64" s="47">
        <v>10980244.638959598</v>
      </c>
      <c r="L64" s="47">
        <v>37266151.300184719</v>
      </c>
      <c r="M64" s="47">
        <v>30471992.420491651</v>
      </c>
      <c r="N64" s="47">
        <v>109989419.82958812</v>
      </c>
      <c r="O64" s="47">
        <v>46667786.8295881</v>
      </c>
      <c r="P64" s="47">
        <v>63321632.999999993</v>
      </c>
      <c r="Q64" s="47">
        <v>38699084.535343423</v>
      </c>
      <c r="R64" s="47">
        <v>20848369.09395159</v>
      </c>
      <c r="S64" s="47">
        <v>63477836.399999976</v>
      </c>
      <c r="T64" s="47">
        <v>38145119.291106746</v>
      </c>
      <c r="U64" s="47">
        <v>51471462.270300001</v>
      </c>
      <c r="V64" s="47">
        <v>8044628.0308791669</v>
      </c>
      <c r="W64" s="47">
        <v>5110484.6449492592</v>
      </c>
      <c r="X64" s="48">
        <v>0</v>
      </c>
    </row>
    <row r="65" spans="1:24" x14ac:dyDescent="0.25">
      <c r="A65" s="33" t="s">
        <v>166</v>
      </c>
      <c r="B65" s="41">
        <v>381162437.1195448</v>
      </c>
      <c r="C65" s="43">
        <v>26770541.837289311</v>
      </c>
      <c r="D65" s="44">
        <v>982813.99882999994</v>
      </c>
      <c r="E65" s="44">
        <v>98542189.224716932</v>
      </c>
      <c r="F65" s="44">
        <v>12577563.683170006</v>
      </c>
      <c r="G65" s="44">
        <v>3198564.5886814203</v>
      </c>
      <c r="H65" s="44">
        <v>14985081.301920611</v>
      </c>
      <c r="I65" s="44">
        <v>44171258.025477663</v>
      </c>
      <c r="J65" s="44">
        <v>23044177.360100001</v>
      </c>
      <c r="K65" s="44">
        <v>4683717.6583581371</v>
      </c>
      <c r="L65" s="44">
        <v>7795631.4624884175</v>
      </c>
      <c r="M65" s="44">
        <v>11926654.468959522</v>
      </c>
      <c r="N65" s="44">
        <v>40511108.760716781</v>
      </c>
      <c r="O65" s="44">
        <v>13158978.46071678</v>
      </c>
      <c r="P65" s="44">
        <v>27352130.300000001</v>
      </c>
      <c r="Q65" s="44">
        <v>7721315.0619222708</v>
      </c>
      <c r="R65" s="44">
        <v>6895065.7077991292</v>
      </c>
      <c r="S65" s="44">
        <v>30179590</v>
      </c>
      <c r="T65" s="44">
        <v>16302437.703427626</v>
      </c>
      <c r="U65" s="44">
        <v>24312668.350560002</v>
      </c>
      <c r="V65" s="44">
        <v>3910075.1222399999</v>
      </c>
      <c r="W65" s="44">
        <v>2651982.8028869685</v>
      </c>
      <c r="X65" s="45">
        <v>0</v>
      </c>
    </row>
    <row r="66" spans="1:24" x14ac:dyDescent="0.25">
      <c r="A66" s="33" t="s">
        <v>167</v>
      </c>
      <c r="B66" s="41">
        <v>1674498506.7441654</v>
      </c>
      <c r="C66" s="43">
        <v>45576025.830727391</v>
      </c>
      <c r="D66" s="44">
        <v>764371.30640000012</v>
      </c>
      <c r="E66" s="44">
        <v>463891784.3062222</v>
      </c>
      <c r="F66" s="44">
        <v>50803745.609130755</v>
      </c>
      <c r="G66" s="44">
        <v>12147577.78974748</v>
      </c>
      <c r="H66" s="44">
        <v>71384224.221867234</v>
      </c>
      <c r="I66" s="44">
        <v>266003718.38673431</v>
      </c>
      <c r="J66" s="44">
        <v>102154499.47441</v>
      </c>
      <c r="K66" s="44">
        <v>15399832.766439198</v>
      </c>
      <c r="L66" s="44">
        <v>57463549.730190352</v>
      </c>
      <c r="M66" s="44">
        <v>60661512.271891236</v>
      </c>
      <c r="N66" s="44">
        <v>184527987.99407831</v>
      </c>
      <c r="O66" s="44">
        <v>48833278.994078338</v>
      </c>
      <c r="P66" s="44">
        <v>135694709</v>
      </c>
      <c r="Q66" s="44">
        <v>89110524.783769891</v>
      </c>
      <c r="R66" s="44">
        <v>38980849.255147487</v>
      </c>
      <c r="S66" s="44">
        <v>75265771.200000003</v>
      </c>
      <c r="T66" s="44">
        <v>49630319.649180889</v>
      </c>
      <c r="U66" s="44">
        <v>66077274.941160008</v>
      </c>
      <c r="V66" s="44">
        <v>15989173.530037083</v>
      </c>
      <c r="W66" s="44">
        <v>8665763.6970317774</v>
      </c>
      <c r="X66" s="45">
        <v>0</v>
      </c>
    </row>
    <row r="67" spans="1:24" x14ac:dyDescent="0.25">
      <c r="A67" s="33" t="s">
        <v>168</v>
      </c>
      <c r="B67" s="41">
        <v>1124819086.2439275</v>
      </c>
      <c r="C67" s="46">
        <v>73651674.549795032</v>
      </c>
      <c r="D67" s="47">
        <v>453150239.73769963</v>
      </c>
      <c r="E67" s="44">
        <v>126400564.37250334</v>
      </c>
      <c r="F67" s="47">
        <v>32300180.533704758</v>
      </c>
      <c r="G67" s="47">
        <v>7599678.5511849485</v>
      </c>
      <c r="H67" s="47">
        <v>65510278.4834475</v>
      </c>
      <c r="I67" s="47">
        <v>68920550.432647228</v>
      </c>
      <c r="J67" s="47">
        <v>50517247.936599992</v>
      </c>
      <c r="K67" s="47">
        <v>8558696.384801602</v>
      </c>
      <c r="L67" s="47">
        <v>12643293.587193131</v>
      </c>
      <c r="M67" s="47">
        <v>20418660.294963848</v>
      </c>
      <c r="N67" s="47">
        <v>59716232.255623519</v>
      </c>
      <c r="O67" s="47">
        <v>16859290.155623507</v>
      </c>
      <c r="P67" s="47">
        <v>42856942.100000001</v>
      </c>
      <c r="Q67" s="47">
        <v>13357790.738497505</v>
      </c>
      <c r="R67" s="47">
        <v>10608023.713441694</v>
      </c>
      <c r="S67" s="47">
        <v>45922905.799999997</v>
      </c>
      <c r="T67" s="47">
        <v>29219872.916943222</v>
      </c>
      <c r="U67" s="47">
        <v>38314607.0647</v>
      </c>
      <c r="V67" s="47">
        <v>5072900.1291819988</v>
      </c>
      <c r="W67" s="47">
        <v>2935688.7609987287</v>
      </c>
      <c r="X67" s="48">
        <v>0</v>
      </c>
    </row>
    <row r="68" spans="1:24" x14ac:dyDescent="0.25">
      <c r="A68" s="34" t="s">
        <v>28</v>
      </c>
      <c r="B68" s="41">
        <v>457837532.03455853</v>
      </c>
      <c r="C68" s="46">
        <v>67459153.540904403</v>
      </c>
      <c r="D68" s="47">
        <v>987828.75115715363</v>
      </c>
      <c r="E68" s="44">
        <v>76080437.093792707</v>
      </c>
      <c r="F68" s="47">
        <v>8864720.5027500018</v>
      </c>
      <c r="G68" s="47">
        <v>2057668.296216636</v>
      </c>
      <c r="H68" s="47">
        <v>29461906.879052646</v>
      </c>
      <c r="I68" s="47">
        <v>65139120.990428373</v>
      </c>
      <c r="J68" s="47">
        <v>29612344.456559997</v>
      </c>
      <c r="K68" s="47">
        <v>5314154.2361699995</v>
      </c>
      <c r="L68" s="47">
        <v>10994196.800582144</v>
      </c>
      <c r="M68" s="47">
        <v>10275971.402066125</v>
      </c>
      <c r="N68" s="47">
        <v>54413835.084824994</v>
      </c>
      <c r="O68" s="47">
        <v>19610433.484824993</v>
      </c>
      <c r="P68" s="47">
        <v>34803401.600000001</v>
      </c>
      <c r="Q68" s="47">
        <v>14089346.99605033</v>
      </c>
      <c r="R68" s="47">
        <v>7448266.8593745483</v>
      </c>
      <c r="S68" s="47">
        <v>25598773.199999999</v>
      </c>
      <c r="T68" s="47">
        <v>16646339.969776871</v>
      </c>
      <c r="U68" s="47">
        <v>26678804.458179995</v>
      </c>
      <c r="V68" s="47">
        <v>4696759.2343499996</v>
      </c>
      <c r="W68" s="47">
        <v>2017903.2823215914</v>
      </c>
      <c r="X68" s="48">
        <v>0</v>
      </c>
    </row>
    <row r="69" spans="1:24" x14ac:dyDescent="0.25">
      <c r="A69" s="34" t="s">
        <v>27</v>
      </c>
      <c r="B69" s="41">
        <v>1750702871.2248769</v>
      </c>
      <c r="C69" s="43">
        <v>62129909.544724517</v>
      </c>
      <c r="D69" s="44">
        <v>317101317.16986001</v>
      </c>
      <c r="E69" s="44">
        <v>338155478.18534052</v>
      </c>
      <c r="F69" s="44">
        <v>49349030.358939976</v>
      </c>
      <c r="G69" s="44">
        <v>20046097.278392009</v>
      </c>
      <c r="H69" s="44">
        <v>76787533.358387813</v>
      </c>
      <c r="I69" s="44">
        <v>172887418.38448143</v>
      </c>
      <c r="J69" s="44">
        <v>113550027.40733001</v>
      </c>
      <c r="K69" s="44">
        <v>14188155.906408731</v>
      </c>
      <c r="L69" s="44">
        <v>33329829.336519405</v>
      </c>
      <c r="M69" s="44">
        <v>66967263.363604188</v>
      </c>
      <c r="N69" s="44">
        <v>185541136.75990522</v>
      </c>
      <c r="O69" s="44">
        <v>64201890.859905198</v>
      </c>
      <c r="P69" s="44">
        <v>121339245.90000001</v>
      </c>
      <c r="Q69" s="44">
        <v>68475665.861368328</v>
      </c>
      <c r="R69" s="44">
        <v>41312812.212680027</v>
      </c>
      <c r="S69" s="44">
        <v>69174609.599999994</v>
      </c>
      <c r="T69" s="44">
        <v>47282231.602227569</v>
      </c>
      <c r="U69" s="44">
        <v>57427852.478100002</v>
      </c>
      <c r="V69" s="44">
        <v>9847605.4670620244</v>
      </c>
      <c r="W69" s="44">
        <v>7148896.9495447539</v>
      </c>
      <c r="X69" s="45">
        <v>0</v>
      </c>
    </row>
    <row r="70" spans="1:24" x14ac:dyDescent="0.25">
      <c r="A70" s="35" t="s">
        <v>26</v>
      </c>
      <c r="B70" s="41">
        <v>830922371.18260288</v>
      </c>
      <c r="C70" s="43">
        <v>85575172.169169083</v>
      </c>
      <c r="D70" s="44">
        <v>25901111.692144886</v>
      </c>
      <c r="E70" s="44">
        <v>150418548.80265808</v>
      </c>
      <c r="F70" s="44">
        <v>61978520.921017513</v>
      </c>
      <c r="G70" s="44">
        <v>8477367.0441319607</v>
      </c>
      <c r="H70" s="44">
        <v>53557288.636297479</v>
      </c>
      <c r="I70" s="44">
        <v>73576176.726908475</v>
      </c>
      <c r="J70" s="44">
        <v>60051037.742400005</v>
      </c>
      <c r="K70" s="44">
        <v>8398778.310304001</v>
      </c>
      <c r="L70" s="44">
        <v>17527624.163925365</v>
      </c>
      <c r="M70" s="44">
        <v>22973061.071891651</v>
      </c>
      <c r="N70" s="44">
        <v>80490607.281830311</v>
      </c>
      <c r="O70" s="44">
        <v>24065136.481830303</v>
      </c>
      <c r="P70" s="44">
        <v>56425470.799999997</v>
      </c>
      <c r="Q70" s="44">
        <v>19923117.75778801</v>
      </c>
      <c r="R70" s="44">
        <v>15599652.292309996</v>
      </c>
      <c r="S70" s="44">
        <v>55941080.953999996</v>
      </c>
      <c r="T70" s="44">
        <v>30504566.134159289</v>
      </c>
      <c r="U70" s="44">
        <v>49701171.779440001</v>
      </c>
      <c r="V70" s="44">
        <v>6553587.5018984042</v>
      </c>
      <c r="W70" s="44">
        <v>3773900.2003282132</v>
      </c>
      <c r="X70" s="45">
        <v>0</v>
      </c>
    </row>
    <row r="71" spans="1:24" x14ac:dyDescent="0.25">
      <c r="A71" s="35" t="s">
        <v>25</v>
      </c>
      <c r="B71" s="41">
        <v>437775144.18220127</v>
      </c>
      <c r="C71" s="50">
        <v>26737794.164495371</v>
      </c>
      <c r="D71" s="51">
        <v>9068327.8990041409</v>
      </c>
      <c r="E71" s="44">
        <v>107237176.82470387</v>
      </c>
      <c r="F71" s="51">
        <v>10323702.131301261</v>
      </c>
      <c r="G71" s="51">
        <v>4320617.377085112</v>
      </c>
      <c r="H71" s="51">
        <v>23245693.22199028</v>
      </c>
      <c r="I71" s="51">
        <v>47431304.808990553</v>
      </c>
      <c r="J71" s="51">
        <v>24653772.053899992</v>
      </c>
      <c r="K71" s="51">
        <v>3311474.6137052001</v>
      </c>
      <c r="L71" s="51">
        <v>11463789.570466235</v>
      </c>
      <c r="M71" s="51">
        <v>13583590.938206414</v>
      </c>
      <c r="N71" s="51">
        <v>46126353.459987707</v>
      </c>
      <c r="O71" s="51">
        <v>13538735.659987707</v>
      </c>
      <c r="P71" s="51">
        <v>32587617.800000001</v>
      </c>
      <c r="Q71" s="51">
        <v>11356717.7653969</v>
      </c>
      <c r="R71" s="51">
        <v>7777343.0457300004</v>
      </c>
      <c r="S71" s="51">
        <v>42404238.700000003</v>
      </c>
      <c r="T71" s="51">
        <v>18356142.332472175</v>
      </c>
      <c r="U71" s="51">
        <v>23273008.730449997</v>
      </c>
      <c r="V71" s="51">
        <v>4614493.574439385</v>
      </c>
      <c r="W71" s="51">
        <v>2489602.9698767103</v>
      </c>
      <c r="X71" s="52">
        <v>0</v>
      </c>
    </row>
    <row r="72" spans="1:24" s="18" customFormat="1" ht="31.5" x14ac:dyDescent="0.25">
      <c r="A72" s="33" t="s">
        <v>4</v>
      </c>
      <c r="B72" s="41">
        <v>13480716423.929359</v>
      </c>
      <c r="C72" s="67">
        <v>214913629.84364104</v>
      </c>
      <c r="D72" s="67">
        <v>5847270610.1736174</v>
      </c>
      <c r="E72" s="41">
        <v>1747490104.570873</v>
      </c>
      <c r="F72" s="67">
        <v>334834511.59130049</v>
      </c>
      <c r="G72" s="67">
        <v>62396477.71847</v>
      </c>
      <c r="H72" s="67">
        <v>836885763.2192781</v>
      </c>
      <c r="I72" s="67">
        <v>798277296.45914686</v>
      </c>
      <c r="J72" s="67">
        <v>769050104.2434411</v>
      </c>
      <c r="K72" s="67">
        <v>79296800.837109193</v>
      </c>
      <c r="L72" s="67">
        <v>153815549.16486084</v>
      </c>
      <c r="M72" s="67">
        <v>227466033.39522308</v>
      </c>
      <c r="N72" s="67">
        <v>704124730.26936972</v>
      </c>
      <c r="O72" s="67">
        <v>240004898.76936993</v>
      </c>
      <c r="P72" s="67">
        <v>464119831.5</v>
      </c>
      <c r="Q72" s="67">
        <v>351401700.2529124</v>
      </c>
      <c r="R72" s="67">
        <v>235722591.40725946</v>
      </c>
      <c r="S72" s="67">
        <v>409661794.30000001</v>
      </c>
      <c r="T72" s="67">
        <v>261475895.10988128</v>
      </c>
      <c r="U72" s="67">
        <v>355532010.30739999</v>
      </c>
      <c r="V72" s="67">
        <v>59945167.51429487</v>
      </c>
      <c r="W72" s="67">
        <v>31155653.551280178</v>
      </c>
      <c r="X72" s="71">
        <v>0</v>
      </c>
    </row>
    <row r="73" spans="1:24" x14ac:dyDescent="0.25">
      <c r="A73" s="36" t="s">
        <v>169</v>
      </c>
      <c r="B73" s="41">
        <v>242285613.44600075</v>
      </c>
      <c r="C73" s="43">
        <v>25025472.615566865</v>
      </c>
      <c r="D73" s="44">
        <v>2268319.5040600002</v>
      </c>
      <c r="E73" s="44">
        <v>49310603.469149977</v>
      </c>
      <c r="F73" s="44">
        <v>10298226.162760001</v>
      </c>
      <c r="G73" s="44">
        <v>2141718.1752200006</v>
      </c>
      <c r="H73" s="44">
        <v>11866649.175807307</v>
      </c>
      <c r="I73" s="44">
        <v>22259005.357928559</v>
      </c>
      <c r="J73" s="44">
        <v>22009980.070194002</v>
      </c>
      <c r="K73" s="44">
        <v>1945651.3903999999</v>
      </c>
      <c r="L73" s="44">
        <v>6359924.4017546736</v>
      </c>
      <c r="M73" s="44">
        <v>5889864.1653445922</v>
      </c>
      <c r="N73" s="44">
        <v>20595322.185728598</v>
      </c>
      <c r="O73" s="44">
        <v>5321982.3857286032</v>
      </c>
      <c r="P73" s="44">
        <v>15273339.799999999</v>
      </c>
      <c r="Q73" s="44">
        <v>3892010.6170700006</v>
      </c>
      <c r="R73" s="44">
        <v>3187964.9131400008</v>
      </c>
      <c r="S73" s="44">
        <v>22355989.299999997</v>
      </c>
      <c r="T73" s="44">
        <v>11750430.999646189</v>
      </c>
      <c r="U73" s="44">
        <v>17449014.406879999</v>
      </c>
      <c r="V73" s="44">
        <v>2756903.6229999997</v>
      </c>
      <c r="W73" s="44">
        <v>922562.91235</v>
      </c>
      <c r="X73" s="45">
        <v>0</v>
      </c>
    </row>
    <row r="74" spans="1:24" x14ac:dyDescent="0.25">
      <c r="A74" s="11" t="s">
        <v>24</v>
      </c>
      <c r="B74" s="41">
        <v>2626614086.8476529</v>
      </c>
      <c r="C74" s="46">
        <v>59685971.576979652</v>
      </c>
      <c r="D74" s="47">
        <v>51810342.425105892</v>
      </c>
      <c r="E74" s="44">
        <v>807968297.819592</v>
      </c>
      <c r="F74" s="47">
        <v>97972323.243313491</v>
      </c>
      <c r="G74" s="47">
        <v>25565561.723660007</v>
      </c>
      <c r="H74" s="47">
        <v>102538183.83595338</v>
      </c>
      <c r="I74" s="47">
        <v>327297199.97239429</v>
      </c>
      <c r="J74" s="47">
        <v>188942389.32463491</v>
      </c>
      <c r="K74" s="47">
        <v>25313946.073472403</v>
      </c>
      <c r="L74" s="47">
        <v>60520760.577464409</v>
      </c>
      <c r="M74" s="47">
        <v>96344279.333786562</v>
      </c>
      <c r="N74" s="47">
        <v>265623122.93537843</v>
      </c>
      <c r="O74" s="47">
        <v>95178769.735378444</v>
      </c>
      <c r="P74" s="47">
        <v>170444353.20000002</v>
      </c>
      <c r="Q74" s="47">
        <v>106682319.92056665</v>
      </c>
      <c r="R74" s="47">
        <v>49572824.17192556</v>
      </c>
      <c r="S74" s="47">
        <v>144982537.60000002</v>
      </c>
      <c r="T74" s="47">
        <v>79240187.466127247</v>
      </c>
      <c r="U74" s="47">
        <v>104022141.76786003</v>
      </c>
      <c r="V74" s="47">
        <v>17863496.130559996</v>
      </c>
      <c r="W74" s="47">
        <v>14668200.948878227</v>
      </c>
      <c r="X74" s="48">
        <v>0</v>
      </c>
    </row>
    <row r="75" spans="1:24" x14ac:dyDescent="0.25">
      <c r="A75" s="36" t="s">
        <v>170</v>
      </c>
      <c r="B75" s="41">
        <v>9023346828.0447445</v>
      </c>
      <c r="C75" s="43">
        <v>53668689.025077745</v>
      </c>
      <c r="D75" s="44">
        <v>5754121728.1831532</v>
      </c>
      <c r="E75" s="44">
        <v>392899034.13077259</v>
      </c>
      <c r="F75" s="44">
        <v>173066539.52120024</v>
      </c>
      <c r="G75" s="44">
        <v>19220920.107829995</v>
      </c>
      <c r="H75" s="44">
        <v>633597648.51405048</v>
      </c>
      <c r="I75" s="44">
        <v>282109787.53553569</v>
      </c>
      <c r="J75" s="44">
        <v>452736633.346802</v>
      </c>
      <c r="K75" s="44">
        <v>41063123.482559994</v>
      </c>
      <c r="L75" s="44">
        <v>53570075.195297994</v>
      </c>
      <c r="M75" s="44">
        <v>80620152.012426615</v>
      </c>
      <c r="N75" s="44">
        <v>268742696.69610649</v>
      </c>
      <c r="O75" s="44">
        <v>80369241.196106523</v>
      </c>
      <c r="P75" s="44">
        <v>188373455.5</v>
      </c>
      <c r="Q75" s="44">
        <v>183543061.68611896</v>
      </c>
      <c r="R75" s="44">
        <v>155461823.42731634</v>
      </c>
      <c r="S75" s="44">
        <v>168330611.80000001</v>
      </c>
      <c r="T75" s="44">
        <v>118670945.06008241</v>
      </c>
      <c r="U75" s="44">
        <v>156011637.12112001</v>
      </c>
      <c r="V75" s="44">
        <v>27968651.399872236</v>
      </c>
      <c r="W75" s="44">
        <v>7943069.7994210962</v>
      </c>
      <c r="X75" s="45">
        <v>0</v>
      </c>
    </row>
    <row r="76" spans="1:24" ht="31.5" x14ac:dyDescent="0.25">
      <c r="A76" s="34" t="s">
        <v>94</v>
      </c>
      <c r="B76" s="41">
        <v>4598277915.5291348</v>
      </c>
      <c r="C76" s="46">
        <v>8261219.2675649961</v>
      </c>
      <c r="D76" s="47">
        <v>3313739127.6653099</v>
      </c>
      <c r="E76" s="44">
        <v>78435470.670016617</v>
      </c>
      <c r="F76" s="47">
        <v>101169036.83921996</v>
      </c>
      <c r="G76" s="47">
        <v>9058676.0058399998</v>
      </c>
      <c r="H76" s="47">
        <v>227357222.11633056</v>
      </c>
      <c r="I76" s="47">
        <v>94912510.878492996</v>
      </c>
      <c r="J76" s="47">
        <v>207509803.26171905</v>
      </c>
      <c r="K76" s="47">
        <v>16747684.91096</v>
      </c>
      <c r="L76" s="47">
        <v>21475907.381280009</v>
      </c>
      <c r="M76" s="47">
        <v>43765097.292163529</v>
      </c>
      <c r="N76" s="47">
        <v>137609036.46050125</v>
      </c>
      <c r="O76" s="47">
        <v>38957749.460501239</v>
      </c>
      <c r="P76" s="47">
        <v>98651287</v>
      </c>
      <c r="Q76" s="47">
        <v>39244209.56293001</v>
      </c>
      <c r="R76" s="47">
        <v>68690199.428383887</v>
      </c>
      <c r="S76" s="47">
        <v>73693060.300000012</v>
      </c>
      <c r="T76" s="47">
        <v>57778661.493970558</v>
      </c>
      <c r="U76" s="47">
        <v>80906262.272419989</v>
      </c>
      <c r="V76" s="47">
        <v>14383769.156879999</v>
      </c>
      <c r="W76" s="47">
        <v>3540960.5651508723</v>
      </c>
      <c r="X76" s="48">
        <v>0</v>
      </c>
    </row>
    <row r="77" spans="1:24" ht="31.5" x14ac:dyDescent="0.25">
      <c r="A77" s="34" t="s">
        <v>22</v>
      </c>
      <c r="B77" s="41">
        <v>3169774688.9506383</v>
      </c>
      <c r="C77" s="46">
        <v>3820423.4522740357</v>
      </c>
      <c r="D77" s="47">
        <v>2213863734.4805403</v>
      </c>
      <c r="E77" s="44">
        <v>148940676.67572975</v>
      </c>
      <c r="F77" s="47">
        <v>37986231.929050006</v>
      </c>
      <c r="G77" s="47">
        <v>5114342.5772300009</v>
      </c>
      <c r="H77" s="47">
        <v>319297883.27689105</v>
      </c>
      <c r="I77" s="47">
        <v>54250763.445099987</v>
      </c>
      <c r="J77" s="47">
        <v>126347155.99618006</v>
      </c>
      <c r="K77" s="47">
        <v>9629374.5357999988</v>
      </c>
      <c r="L77" s="47">
        <v>11725575.400310002</v>
      </c>
      <c r="M77" s="47">
        <v>12501403.071030509</v>
      </c>
      <c r="N77" s="47">
        <v>28449647.838246129</v>
      </c>
      <c r="O77" s="47">
        <v>7808088.8382461341</v>
      </c>
      <c r="P77" s="47">
        <v>20641559</v>
      </c>
      <c r="Q77" s="47">
        <v>24269756.604987793</v>
      </c>
      <c r="R77" s="47">
        <v>60744192.093240008</v>
      </c>
      <c r="S77" s="47">
        <v>42761008.200000018</v>
      </c>
      <c r="T77" s="47">
        <v>24611034.729714356</v>
      </c>
      <c r="U77" s="47">
        <v>38639699.124500006</v>
      </c>
      <c r="V77" s="47">
        <v>5957750.7138600014</v>
      </c>
      <c r="W77" s="47">
        <v>864034.80595471244</v>
      </c>
      <c r="X77" s="48">
        <v>0</v>
      </c>
    </row>
    <row r="78" spans="1:24" ht="63" x14ac:dyDescent="0.25">
      <c r="A78" s="34" t="s">
        <v>9</v>
      </c>
      <c r="B78" s="41">
        <v>1255294223.595619</v>
      </c>
      <c r="C78" s="43">
        <v>41587046.295238703</v>
      </c>
      <c r="D78" s="44">
        <v>226518866.03730437</v>
      </c>
      <c r="E78" s="44">
        <v>165522886.78502625</v>
      </c>
      <c r="F78" s="44">
        <v>33911270.752930231</v>
      </c>
      <c r="G78" s="44">
        <v>5047901.5247600013</v>
      </c>
      <c r="H78" s="44">
        <v>86942543.120829061</v>
      </c>
      <c r="I78" s="44">
        <v>132946513.21194276</v>
      </c>
      <c r="J78" s="44">
        <v>118879674.08890298</v>
      </c>
      <c r="K78" s="44">
        <v>14686064.035800001</v>
      </c>
      <c r="L78" s="44">
        <v>20368592.413708001</v>
      </c>
      <c r="M78" s="44">
        <v>24353651.689878974</v>
      </c>
      <c r="N78" s="44">
        <v>102684012.49735911</v>
      </c>
      <c r="O78" s="44">
        <v>33603402.997359127</v>
      </c>
      <c r="P78" s="44">
        <v>69080609.5</v>
      </c>
      <c r="Q78" s="44">
        <v>120029095.51820117</v>
      </c>
      <c r="R78" s="44">
        <v>26027431.905692458</v>
      </c>
      <c r="S78" s="44">
        <v>51876543.199999996</v>
      </c>
      <c r="T78" s="44">
        <v>36281248.836397484</v>
      </c>
      <c r="U78" s="44">
        <v>36465675.724199995</v>
      </c>
      <c r="V78" s="44">
        <v>7627131.5291322414</v>
      </c>
      <c r="W78" s="44">
        <v>3538074.4283155119</v>
      </c>
      <c r="X78" s="45">
        <v>0</v>
      </c>
    </row>
    <row r="79" spans="1:24" x14ac:dyDescent="0.25">
      <c r="A79" s="36" t="s">
        <v>171</v>
      </c>
      <c r="B79" s="41">
        <v>1588469895.5909581</v>
      </c>
      <c r="C79" s="46">
        <v>76533496.626016766</v>
      </c>
      <c r="D79" s="47">
        <v>39070220.061295524</v>
      </c>
      <c r="E79" s="44">
        <v>497312169.15135837</v>
      </c>
      <c r="F79" s="47">
        <v>53497422.664026707</v>
      </c>
      <c r="G79" s="47">
        <v>15468277.711759999</v>
      </c>
      <c r="H79" s="47">
        <v>88883281.693466976</v>
      </c>
      <c r="I79" s="47">
        <v>166611303.5932883</v>
      </c>
      <c r="J79" s="47">
        <v>105361101.50181001</v>
      </c>
      <c r="K79" s="47">
        <v>10974079.8906768</v>
      </c>
      <c r="L79" s="47">
        <v>33364788.990343794</v>
      </c>
      <c r="M79" s="47">
        <v>44611737.883665308</v>
      </c>
      <c r="N79" s="47">
        <v>149163588.45215634</v>
      </c>
      <c r="O79" s="47">
        <v>59134905.452156365</v>
      </c>
      <c r="P79" s="47">
        <v>90028683</v>
      </c>
      <c r="Q79" s="47">
        <v>57284308.029156797</v>
      </c>
      <c r="R79" s="47">
        <v>27499978.894877557</v>
      </c>
      <c r="S79" s="47">
        <v>73992655.599999994</v>
      </c>
      <c r="T79" s="47">
        <v>51814331.58402542</v>
      </c>
      <c r="U79" s="47">
        <v>78049217.011539996</v>
      </c>
      <c r="V79" s="47">
        <v>11356116.360862643</v>
      </c>
      <c r="W79" s="47">
        <v>7621819.8906308543</v>
      </c>
      <c r="X79" s="48">
        <v>0</v>
      </c>
    </row>
    <row r="80" spans="1:24" s="18" customFormat="1" ht="31.5" x14ac:dyDescent="0.25">
      <c r="A80" s="37" t="s">
        <v>5</v>
      </c>
      <c r="B80" s="41">
        <v>9319074379.0677719</v>
      </c>
      <c r="C80" s="67">
        <v>391940264.73351109</v>
      </c>
      <c r="D80" s="67">
        <v>1622885458.2840979</v>
      </c>
      <c r="E80" s="41">
        <v>1944583297.8471067</v>
      </c>
      <c r="F80" s="67">
        <v>316912794.46195531</v>
      </c>
      <c r="G80" s="67">
        <v>51512379.770870067</v>
      </c>
      <c r="H80" s="67">
        <v>431569849.38230783</v>
      </c>
      <c r="I80" s="67">
        <v>851355441.23279345</v>
      </c>
      <c r="J80" s="67">
        <v>680694039.53603339</v>
      </c>
      <c r="K80" s="67">
        <v>73643840.23705712</v>
      </c>
      <c r="L80" s="67">
        <v>171668811.28483889</v>
      </c>
      <c r="M80" s="67">
        <v>245393357.82335109</v>
      </c>
      <c r="N80" s="67">
        <v>756807507.94385171</v>
      </c>
      <c r="O80" s="67">
        <v>280652516.74385172</v>
      </c>
      <c r="P80" s="67">
        <v>476154991.19999999</v>
      </c>
      <c r="Q80" s="67">
        <v>243197357.35040402</v>
      </c>
      <c r="R80" s="67">
        <v>190385003.4585481</v>
      </c>
      <c r="S80" s="67">
        <v>511433030.9903</v>
      </c>
      <c r="T80" s="67">
        <v>320691221.03128535</v>
      </c>
      <c r="U80" s="67">
        <v>408565713.80989003</v>
      </c>
      <c r="V80" s="67">
        <v>64274124.705036849</v>
      </c>
      <c r="W80" s="67">
        <v>41560885.184534341</v>
      </c>
      <c r="X80" s="67">
        <v>0</v>
      </c>
    </row>
    <row r="81" spans="1:24" x14ac:dyDescent="0.25">
      <c r="A81" s="11" t="s">
        <v>21</v>
      </c>
      <c r="B81" s="41">
        <v>58227535.237159483</v>
      </c>
      <c r="C81" s="43">
        <v>5848436.8073025998</v>
      </c>
      <c r="D81" s="44">
        <v>485321.57589999982</v>
      </c>
      <c r="E81" s="44">
        <v>1398662.9081104826</v>
      </c>
      <c r="F81" s="44">
        <v>1975148.7854771479</v>
      </c>
      <c r="G81" s="44">
        <v>471294.2781</v>
      </c>
      <c r="H81" s="44">
        <v>5296622.7531107962</v>
      </c>
      <c r="I81" s="44">
        <v>7403073.399416591</v>
      </c>
      <c r="J81" s="44">
        <v>2783198.3833185188</v>
      </c>
      <c r="K81" s="44">
        <v>1034370.1324396147</v>
      </c>
      <c r="L81" s="44">
        <v>1308564.3708026242</v>
      </c>
      <c r="M81" s="44">
        <v>1577974.9074463276</v>
      </c>
      <c r="N81" s="44">
        <v>4404716.5207863953</v>
      </c>
      <c r="O81" s="44">
        <v>1219244.1207863954</v>
      </c>
      <c r="P81" s="44">
        <v>3185472.4000000004</v>
      </c>
      <c r="Q81" s="44">
        <v>887175.88988999999</v>
      </c>
      <c r="R81" s="44">
        <v>2041333.4807219997</v>
      </c>
      <c r="S81" s="44">
        <v>9979598.0903000012</v>
      </c>
      <c r="T81" s="44">
        <v>5810414.9399500024</v>
      </c>
      <c r="U81" s="44">
        <v>4341601.1917599998</v>
      </c>
      <c r="V81" s="44">
        <v>1030343.2542</v>
      </c>
      <c r="W81" s="44">
        <v>149683.56812638821</v>
      </c>
      <c r="X81" s="45">
        <v>0</v>
      </c>
    </row>
    <row r="82" spans="1:24" x14ac:dyDescent="0.25">
      <c r="A82" s="11" t="s">
        <v>20</v>
      </c>
      <c r="B82" s="41">
        <v>81653081.321237594</v>
      </c>
      <c r="C82" s="46">
        <v>3913677.2764839996</v>
      </c>
      <c r="D82" s="47">
        <v>15819768.297180001</v>
      </c>
      <c r="E82" s="44">
        <v>560779.04294000007</v>
      </c>
      <c r="F82" s="47">
        <v>1730264.3595400001</v>
      </c>
      <c r="G82" s="47">
        <v>152107.63840999996</v>
      </c>
      <c r="H82" s="47">
        <v>4790645.166120423</v>
      </c>
      <c r="I82" s="47">
        <v>5531414.1632059664</v>
      </c>
      <c r="J82" s="47">
        <v>1458777.3750999998</v>
      </c>
      <c r="K82" s="47">
        <v>551279.65735200874</v>
      </c>
      <c r="L82" s="47">
        <v>1624630.3905183314</v>
      </c>
      <c r="M82" s="47">
        <v>2464784.2440996026</v>
      </c>
      <c r="N82" s="47">
        <v>6628459.8154860279</v>
      </c>
      <c r="O82" s="47">
        <v>620391.61548602791</v>
      </c>
      <c r="P82" s="47">
        <v>6008068.1999999993</v>
      </c>
      <c r="Q82" s="47">
        <v>829122.69275999989</v>
      </c>
      <c r="R82" s="47">
        <v>606937.75956899999</v>
      </c>
      <c r="S82" s="47">
        <v>14450097</v>
      </c>
      <c r="T82" s="47">
        <v>9340553.0016756207</v>
      </c>
      <c r="U82" s="47">
        <v>9503030.7518300004</v>
      </c>
      <c r="V82" s="47">
        <v>1504381.3365699996</v>
      </c>
      <c r="W82" s="47">
        <v>192371.35239662416</v>
      </c>
      <c r="X82" s="48">
        <v>0</v>
      </c>
    </row>
    <row r="83" spans="1:24" x14ac:dyDescent="0.25">
      <c r="A83" s="11" t="s">
        <v>19</v>
      </c>
      <c r="B83" s="41">
        <v>260647671.23771319</v>
      </c>
      <c r="C83" s="46">
        <v>6797464.0462164031</v>
      </c>
      <c r="D83" s="47">
        <v>37470986.301950008</v>
      </c>
      <c r="E83" s="44">
        <v>48195756.297440007</v>
      </c>
      <c r="F83" s="47">
        <v>30152703.224320002</v>
      </c>
      <c r="G83" s="47">
        <v>1317162.3705399998</v>
      </c>
      <c r="H83" s="47">
        <v>10905355.876451241</v>
      </c>
      <c r="I83" s="47">
        <v>29466124.131181598</v>
      </c>
      <c r="J83" s="47">
        <v>16671467.756575001</v>
      </c>
      <c r="K83" s="47">
        <v>2575703.9416151997</v>
      </c>
      <c r="L83" s="47">
        <v>4238053.2910367819</v>
      </c>
      <c r="M83" s="47">
        <v>4596397.3018374229</v>
      </c>
      <c r="N83" s="47">
        <v>17780930.168572348</v>
      </c>
      <c r="O83" s="47">
        <v>4278002.0685723461</v>
      </c>
      <c r="P83" s="47">
        <v>13502928.1</v>
      </c>
      <c r="Q83" s="47">
        <v>3310928.8232600009</v>
      </c>
      <c r="R83" s="47">
        <v>3514398.7942906599</v>
      </c>
      <c r="S83" s="47">
        <v>19833580.499999996</v>
      </c>
      <c r="T83" s="47">
        <v>8840372.1273583993</v>
      </c>
      <c r="U83" s="47">
        <v>12589918.217</v>
      </c>
      <c r="V83" s="47">
        <v>1828235.07396</v>
      </c>
      <c r="W83" s="47">
        <v>562132.9941081095</v>
      </c>
      <c r="X83" s="48">
        <v>0</v>
      </c>
    </row>
    <row r="84" spans="1:24" x14ac:dyDescent="0.25">
      <c r="A84" s="36" t="s">
        <v>172</v>
      </c>
      <c r="B84" s="41">
        <v>650612102.90068042</v>
      </c>
      <c r="C84" s="43">
        <v>79795602.061740801</v>
      </c>
      <c r="D84" s="44">
        <v>2999613.0976400003</v>
      </c>
      <c r="E84" s="44">
        <v>110295957.64349884</v>
      </c>
      <c r="F84" s="44">
        <v>14628924.36143671</v>
      </c>
      <c r="G84" s="44">
        <v>3925180.0426400006</v>
      </c>
      <c r="H84" s="44">
        <v>33126789.511927567</v>
      </c>
      <c r="I84" s="44">
        <v>92130641.845090419</v>
      </c>
      <c r="J84" s="44">
        <v>31208341.285999991</v>
      </c>
      <c r="K84" s="44">
        <v>5752403.0377134075</v>
      </c>
      <c r="L84" s="44">
        <v>18890203.414418198</v>
      </c>
      <c r="M84" s="44">
        <v>24275316.686984662</v>
      </c>
      <c r="N84" s="44">
        <v>82116998.20369485</v>
      </c>
      <c r="O84" s="44">
        <v>28436473.103694856</v>
      </c>
      <c r="P84" s="44">
        <v>53680525.100000001</v>
      </c>
      <c r="Q84" s="44">
        <v>13172727.335687554</v>
      </c>
      <c r="R84" s="44">
        <v>17564668.66109924</v>
      </c>
      <c r="S84" s="44">
        <v>44853309.899999976</v>
      </c>
      <c r="T84" s="44">
        <v>29320467.197821368</v>
      </c>
      <c r="U84" s="44">
        <v>37296726.728900008</v>
      </c>
      <c r="V84" s="44">
        <v>4928108.7150272168</v>
      </c>
      <c r="W84" s="44">
        <v>4330123.1693595536</v>
      </c>
      <c r="X84" s="45">
        <v>0</v>
      </c>
    </row>
    <row r="85" spans="1:24" x14ac:dyDescent="0.25">
      <c r="A85" s="36" t="s">
        <v>173</v>
      </c>
      <c r="B85" s="41">
        <v>2730677687.8203635</v>
      </c>
      <c r="C85" s="46">
        <v>66380282.784245759</v>
      </c>
      <c r="D85" s="47">
        <v>605825085.96807134</v>
      </c>
      <c r="E85" s="44">
        <v>980240074.89564431</v>
      </c>
      <c r="F85" s="47">
        <v>88032501.343540013</v>
      </c>
      <c r="G85" s="47">
        <v>11746555.829254679</v>
      </c>
      <c r="H85" s="47">
        <v>88526182.253093213</v>
      </c>
      <c r="I85" s="47">
        <v>141539848.93911636</v>
      </c>
      <c r="J85" s="47">
        <v>140697678.86707997</v>
      </c>
      <c r="K85" s="47">
        <v>14996900.275820002</v>
      </c>
      <c r="L85" s="47">
        <v>27676551.426501434</v>
      </c>
      <c r="M85" s="47">
        <v>37861889.527364977</v>
      </c>
      <c r="N85" s="47">
        <v>153675509.6237815</v>
      </c>
      <c r="O85" s="47">
        <v>69087727.32378155</v>
      </c>
      <c r="P85" s="47">
        <v>84587782.299999997</v>
      </c>
      <c r="Q85" s="47">
        <v>49709558.418629967</v>
      </c>
      <c r="R85" s="47">
        <v>42220345.847328842</v>
      </c>
      <c r="S85" s="47">
        <v>103867227.99999997</v>
      </c>
      <c r="T85" s="47">
        <v>64746540.762609586</v>
      </c>
      <c r="U85" s="47">
        <v>85316682.954640001</v>
      </c>
      <c r="V85" s="47">
        <v>17871861.064815756</v>
      </c>
      <c r="W85" s="47">
        <v>9746409.0388262086</v>
      </c>
      <c r="X85" s="48">
        <v>0</v>
      </c>
    </row>
    <row r="86" spans="1:24" x14ac:dyDescent="0.25">
      <c r="A86" s="36" t="s">
        <v>174</v>
      </c>
      <c r="B86" s="41">
        <v>1571461552.5548997</v>
      </c>
      <c r="C86" s="46">
        <v>69183095.17088142</v>
      </c>
      <c r="D86" s="47">
        <v>451639855.92812991</v>
      </c>
      <c r="E86" s="44">
        <v>151487931.74070692</v>
      </c>
      <c r="F86" s="47">
        <v>67536005.617174312</v>
      </c>
      <c r="G86" s="47">
        <v>7288070.7045559995</v>
      </c>
      <c r="H86" s="47">
        <v>101448736.99725214</v>
      </c>
      <c r="I86" s="47">
        <v>128480505.01826006</v>
      </c>
      <c r="J86" s="47">
        <v>135087799.59662998</v>
      </c>
      <c r="K86" s="47">
        <v>10103320.013647996</v>
      </c>
      <c r="L86" s="47">
        <v>19635597.911226191</v>
      </c>
      <c r="M86" s="47">
        <v>33069963.97840777</v>
      </c>
      <c r="N86" s="47">
        <v>93353436.617576227</v>
      </c>
      <c r="O86" s="47">
        <v>31744875.017576236</v>
      </c>
      <c r="P86" s="47">
        <v>61608561.599999994</v>
      </c>
      <c r="Q86" s="47">
        <v>31823024.025722258</v>
      </c>
      <c r="R86" s="47">
        <v>35117455.152559169</v>
      </c>
      <c r="S86" s="47">
        <v>97731288</v>
      </c>
      <c r="T86" s="47">
        <v>51650090.976547502</v>
      </c>
      <c r="U86" s="47">
        <v>71046895.569900006</v>
      </c>
      <c r="V86" s="47">
        <v>7866276.4426614121</v>
      </c>
      <c r="W86" s="47">
        <v>7912203.0930602495</v>
      </c>
      <c r="X86" s="48">
        <v>0</v>
      </c>
    </row>
    <row r="87" spans="1:24" x14ac:dyDescent="0.25">
      <c r="A87" s="64" t="s">
        <v>183</v>
      </c>
      <c r="B87" s="41">
        <v>1133857263.6294994</v>
      </c>
      <c r="C87" s="43">
        <v>24461426.915553398</v>
      </c>
      <c r="D87" s="44">
        <v>291425844.17217803</v>
      </c>
      <c r="E87" s="44">
        <v>154649789.57636702</v>
      </c>
      <c r="F87" s="44">
        <v>50120423.937780023</v>
      </c>
      <c r="G87" s="44">
        <v>9090804.8223193903</v>
      </c>
      <c r="H87" s="44">
        <v>60741930.357902572</v>
      </c>
      <c r="I87" s="44">
        <v>110037984.43732908</v>
      </c>
      <c r="J87" s="44">
        <v>78777859.605020002</v>
      </c>
      <c r="K87" s="44">
        <v>9816175.8912560008</v>
      </c>
      <c r="L87" s="44">
        <v>16002187.988192109</v>
      </c>
      <c r="M87" s="44">
        <v>26051533.065957062</v>
      </c>
      <c r="N87" s="44">
        <v>84300996.064638495</v>
      </c>
      <c r="O87" s="44">
        <v>25256521.764638476</v>
      </c>
      <c r="P87" s="44">
        <v>59044474.300000004</v>
      </c>
      <c r="Q87" s="44">
        <v>23757510.132100001</v>
      </c>
      <c r="R87" s="44">
        <v>22534553.607284296</v>
      </c>
      <c r="S87" s="44">
        <v>60942915.800000004</v>
      </c>
      <c r="T87" s="44">
        <v>40258163.377083525</v>
      </c>
      <c r="U87" s="44">
        <v>59807165.076629981</v>
      </c>
      <c r="V87" s="44">
        <v>6592240.66335</v>
      </c>
      <c r="W87" s="44">
        <v>4487758.1385584967</v>
      </c>
      <c r="X87" s="45">
        <v>0</v>
      </c>
    </row>
    <row r="88" spans="1:24" x14ac:dyDescent="0.25">
      <c r="A88" s="36" t="s">
        <v>175</v>
      </c>
      <c r="B88" s="41">
        <v>1404861395.9913116</v>
      </c>
      <c r="C88" s="46">
        <v>53754522.775589056</v>
      </c>
      <c r="D88" s="47">
        <v>43644012.741130002</v>
      </c>
      <c r="E88" s="44">
        <v>180045600.59144974</v>
      </c>
      <c r="F88" s="47">
        <v>33973924.42374</v>
      </c>
      <c r="G88" s="47">
        <v>9011470.9372999966</v>
      </c>
      <c r="H88" s="47">
        <v>61843302.050272778</v>
      </c>
      <c r="I88" s="47">
        <v>208123428.24445003</v>
      </c>
      <c r="J88" s="47">
        <v>173561224.01505995</v>
      </c>
      <c r="K88" s="47">
        <v>15530901.43426054</v>
      </c>
      <c r="L88" s="47">
        <v>54661710.307268642</v>
      </c>
      <c r="M88" s="47">
        <v>75442565.881502539</v>
      </c>
      <c r="N88" s="47">
        <v>175791797.71400002</v>
      </c>
      <c r="O88" s="47">
        <v>70321292.714000016</v>
      </c>
      <c r="P88" s="47">
        <v>105470505</v>
      </c>
      <c r="Q88" s="47">
        <v>67953503.299510002</v>
      </c>
      <c r="R88" s="47">
        <v>41025030.085609004</v>
      </c>
      <c r="S88" s="47">
        <v>72387537.5</v>
      </c>
      <c r="T88" s="47">
        <v>55120485.839609489</v>
      </c>
      <c r="U88" s="47">
        <v>63956567.32193999</v>
      </c>
      <c r="V88" s="47">
        <v>11696660.308019999</v>
      </c>
      <c r="W88" s="47">
        <v>7337150.5205999995</v>
      </c>
      <c r="X88" s="48">
        <v>0</v>
      </c>
    </row>
    <row r="89" spans="1:24" x14ac:dyDescent="0.25">
      <c r="A89" s="11" t="s">
        <v>18</v>
      </c>
      <c r="B89" s="41">
        <v>796161687.34834707</v>
      </c>
      <c r="C89" s="46">
        <v>61427644.079047486</v>
      </c>
      <c r="D89" s="47">
        <v>2673959.6610184284</v>
      </c>
      <c r="E89" s="44">
        <v>255768312.50405753</v>
      </c>
      <c r="F89" s="47">
        <v>15387658.466999993</v>
      </c>
      <c r="G89" s="47">
        <v>4878438.4465899998</v>
      </c>
      <c r="H89" s="47">
        <v>35163983.149622113</v>
      </c>
      <c r="I89" s="47">
        <v>78868376.077600002</v>
      </c>
      <c r="J89" s="47">
        <v>50997574.134089999</v>
      </c>
      <c r="K89" s="47">
        <v>7586177.7088667555</v>
      </c>
      <c r="L89" s="47">
        <v>15631021.039709609</v>
      </c>
      <c r="M89" s="47">
        <v>25742316.483124956</v>
      </c>
      <c r="N89" s="47">
        <v>79062017.937472492</v>
      </c>
      <c r="O89" s="47">
        <v>25654564.637472473</v>
      </c>
      <c r="P89" s="47">
        <v>53407453.300000004</v>
      </c>
      <c r="Q89" s="47">
        <v>24387002.746854708</v>
      </c>
      <c r="R89" s="47">
        <v>12398089.11426484</v>
      </c>
      <c r="S89" s="47">
        <v>46159284.600000001</v>
      </c>
      <c r="T89" s="47">
        <v>31624256.773260213</v>
      </c>
      <c r="U89" s="47">
        <v>37703466.357899994</v>
      </c>
      <c r="V89" s="47">
        <v>6010438.0238324618</v>
      </c>
      <c r="W89" s="47">
        <v>4691670.0440354403</v>
      </c>
      <c r="X89" s="48">
        <v>0</v>
      </c>
    </row>
    <row r="90" spans="1:24" x14ac:dyDescent="0.25">
      <c r="A90" s="11" t="s">
        <v>17</v>
      </c>
      <c r="B90" s="41">
        <v>630914401.02656031</v>
      </c>
      <c r="C90" s="43">
        <v>20378112.816450115</v>
      </c>
      <c r="D90" s="44">
        <v>170901010.54089999</v>
      </c>
      <c r="E90" s="44">
        <v>61940432.646891728</v>
      </c>
      <c r="F90" s="44">
        <v>13375239.941947132</v>
      </c>
      <c r="G90" s="44">
        <v>3631294.7011600006</v>
      </c>
      <c r="H90" s="44">
        <v>29726301.266555019</v>
      </c>
      <c r="I90" s="44">
        <v>49774044.977143429</v>
      </c>
      <c r="J90" s="44">
        <v>49450118.517160006</v>
      </c>
      <c r="K90" s="44">
        <v>5696608.1440856</v>
      </c>
      <c r="L90" s="44">
        <v>12000291.14516498</v>
      </c>
      <c r="M90" s="44">
        <v>14310615.74662577</v>
      </c>
      <c r="N90" s="44">
        <v>59692645.277843319</v>
      </c>
      <c r="O90" s="44">
        <v>24033424.377843313</v>
      </c>
      <c r="P90" s="44">
        <v>35659220.899999999</v>
      </c>
      <c r="Q90" s="44">
        <v>27366803.985989522</v>
      </c>
      <c r="R90" s="44">
        <v>13362190.955821037</v>
      </c>
      <c r="S90" s="44">
        <v>41228191.600000001</v>
      </c>
      <c r="T90" s="44">
        <v>23979876.035369568</v>
      </c>
      <c r="U90" s="44">
        <v>27003659.639390007</v>
      </c>
      <c r="V90" s="44">
        <v>4945579.8225999996</v>
      </c>
      <c r="W90" s="44">
        <v>2151383.2654632721</v>
      </c>
      <c r="X90" s="45">
        <v>0</v>
      </c>
    </row>
    <row r="91" spans="1:24" s="18" customFormat="1" ht="31.5" x14ac:dyDescent="0.25">
      <c r="A91" s="37" t="s">
        <v>6</v>
      </c>
      <c r="B91" s="41">
        <v>6092666288.6913366</v>
      </c>
      <c r="C91" s="67">
        <v>319495851.21976513</v>
      </c>
      <c r="D91" s="67">
        <v>1712129241.6930456</v>
      </c>
      <c r="E91" s="41">
        <v>289302676.19199151</v>
      </c>
      <c r="F91" s="67">
        <v>177994610.56193513</v>
      </c>
      <c r="G91" s="67">
        <v>27558328.140753098</v>
      </c>
      <c r="H91" s="67">
        <v>405130014.09429181</v>
      </c>
      <c r="I91" s="67">
        <v>548384155.82912421</v>
      </c>
      <c r="J91" s="67">
        <v>631937865.19988072</v>
      </c>
      <c r="K91" s="67">
        <v>60501264.744561404</v>
      </c>
      <c r="L91" s="67">
        <v>85602872.475722209</v>
      </c>
      <c r="M91" s="67">
        <v>129231168.02437873</v>
      </c>
      <c r="N91" s="67">
        <v>387895490.55918628</v>
      </c>
      <c r="O91" s="67">
        <v>120017824.75918622</v>
      </c>
      <c r="P91" s="67">
        <v>267877665.79999998</v>
      </c>
      <c r="Q91" s="67">
        <v>98849057.460797206</v>
      </c>
      <c r="R91" s="67">
        <v>134219402.00394139</v>
      </c>
      <c r="S91" s="67">
        <v>498411709.81900001</v>
      </c>
      <c r="T91" s="67">
        <v>222430162.75246131</v>
      </c>
      <c r="U91" s="67">
        <v>282865127.54281694</v>
      </c>
      <c r="V91" s="67">
        <v>57536667.6892462</v>
      </c>
      <c r="W91" s="67">
        <v>23190622.688436732</v>
      </c>
      <c r="X91" s="67">
        <v>0</v>
      </c>
    </row>
    <row r="92" spans="1:24" x14ac:dyDescent="0.25">
      <c r="A92" s="36" t="s">
        <v>176</v>
      </c>
      <c r="B92" s="41">
        <v>293244013.82838219</v>
      </c>
      <c r="C92" s="46">
        <v>13214025.697870802</v>
      </c>
      <c r="D92" s="47">
        <v>14631961.476300001</v>
      </c>
      <c r="E92" s="44">
        <v>26775139.593144596</v>
      </c>
      <c r="F92" s="47">
        <v>10183022.51512</v>
      </c>
      <c r="G92" s="47">
        <v>1495714.6689204583</v>
      </c>
      <c r="H92" s="47">
        <v>20425586.456809834</v>
      </c>
      <c r="I92" s="47">
        <v>29965230.914154001</v>
      </c>
      <c r="J92" s="47">
        <v>28333891.217218</v>
      </c>
      <c r="K92" s="47">
        <v>5696632.4593303232</v>
      </c>
      <c r="L92" s="47">
        <v>6028053.1417343952</v>
      </c>
      <c r="M92" s="47">
        <v>8190437.5762545504</v>
      </c>
      <c r="N92" s="47">
        <v>25967044.689975735</v>
      </c>
      <c r="O92" s="47">
        <v>5159579.2899757307</v>
      </c>
      <c r="P92" s="47">
        <v>20807465.399999999</v>
      </c>
      <c r="Q92" s="47">
        <v>4314097.1660580002</v>
      </c>
      <c r="R92" s="47">
        <v>25214773.039040305</v>
      </c>
      <c r="S92" s="47">
        <v>31021958.600000005</v>
      </c>
      <c r="T92" s="47">
        <v>18052469.984686084</v>
      </c>
      <c r="U92" s="47">
        <v>17955296.6578</v>
      </c>
      <c r="V92" s="47">
        <v>3455167.1813364783</v>
      </c>
      <c r="W92" s="47">
        <v>2323510.7926286184</v>
      </c>
      <c r="X92" s="48">
        <v>0</v>
      </c>
    </row>
    <row r="93" spans="1:24" x14ac:dyDescent="0.25">
      <c r="A93" s="36" t="s">
        <v>177</v>
      </c>
      <c r="B93" s="41">
        <v>1246516351.5187638</v>
      </c>
      <c r="C93" s="43">
        <v>17125262.612987481</v>
      </c>
      <c r="D93" s="44">
        <v>619698898.35310292</v>
      </c>
      <c r="E93" s="44">
        <v>13262775.107494932</v>
      </c>
      <c r="F93" s="44">
        <v>40020273.806159675</v>
      </c>
      <c r="G93" s="44">
        <v>3776565.446587129</v>
      </c>
      <c r="H93" s="44">
        <v>116951688.503337</v>
      </c>
      <c r="I93" s="44">
        <v>70819065.178797871</v>
      </c>
      <c r="J93" s="44">
        <v>75983682.248629972</v>
      </c>
      <c r="K93" s="44">
        <v>11628633.167126451</v>
      </c>
      <c r="L93" s="44">
        <v>13352768.854642751</v>
      </c>
      <c r="M93" s="44">
        <v>19714355.406141154</v>
      </c>
      <c r="N93" s="44">
        <v>48139868.414246626</v>
      </c>
      <c r="O93" s="44">
        <v>12830392.514246631</v>
      </c>
      <c r="P93" s="44">
        <v>35309475.899999999</v>
      </c>
      <c r="Q93" s="44">
        <v>11322454.035767442</v>
      </c>
      <c r="R93" s="44">
        <v>13185702.576701351</v>
      </c>
      <c r="S93" s="44">
        <v>57507778.399999991</v>
      </c>
      <c r="T93" s="44">
        <v>48858720.503133841</v>
      </c>
      <c r="U93" s="44">
        <v>49397922.4767</v>
      </c>
      <c r="V93" s="44">
        <v>12881946.329999117</v>
      </c>
      <c r="W93" s="44">
        <v>2887990.0972079355</v>
      </c>
      <c r="X93" s="45">
        <v>0</v>
      </c>
    </row>
    <row r="94" spans="1:24" x14ac:dyDescent="0.25">
      <c r="A94" s="11" t="s">
        <v>7</v>
      </c>
      <c r="B94" s="41">
        <v>377473371.23655564</v>
      </c>
      <c r="C94" s="46">
        <v>16651545.106940405</v>
      </c>
      <c r="D94" s="47">
        <v>65346704.857309684</v>
      </c>
      <c r="E94" s="44">
        <v>10829605.23264312</v>
      </c>
      <c r="F94" s="47">
        <v>14793972.150203124</v>
      </c>
      <c r="G94" s="47">
        <v>1769002.9183255145</v>
      </c>
      <c r="H94" s="47">
        <v>16952851.535362229</v>
      </c>
      <c r="I94" s="47">
        <v>30866321.145996362</v>
      </c>
      <c r="J94" s="47">
        <v>65645367.69556801</v>
      </c>
      <c r="K94" s="47">
        <v>4505304.7730182279</v>
      </c>
      <c r="L94" s="47">
        <v>8627669.2356662713</v>
      </c>
      <c r="M94" s="47">
        <v>8635873.2144066431</v>
      </c>
      <c r="N94" s="47">
        <v>29143436.394442972</v>
      </c>
      <c r="O94" s="47">
        <v>7558751.8944429681</v>
      </c>
      <c r="P94" s="47">
        <v>21584684.5</v>
      </c>
      <c r="Q94" s="47">
        <v>6877549.2054808028</v>
      </c>
      <c r="R94" s="47">
        <v>5697655.6638938487</v>
      </c>
      <c r="S94" s="47">
        <v>38141957.300000004</v>
      </c>
      <c r="T94" s="47">
        <v>23077701.286674067</v>
      </c>
      <c r="U94" s="47">
        <v>24784027.646600001</v>
      </c>
      <c r="V94" s="47">
        <v>3744897.4402990062</v>
      </c>
      <c r="W94" s="47">
        <v>1381928.4337253212</v>
      </c>
      <c r="X94" s="48">
        <v>0</v>
      </c>
    </row>
    <row r="95" spans="1:24" x14ac:dyDescent="0.25">
      <c r="A95" s="11" t="s">
        <v>16</v>
      </c>
      <c r="B95" s="41">
        <v>284970219.93566895</v>
      </c>
      <c r="C95" s="46">
        <v>76363352.516668513</v>
      </c>
      <c r="D95" s="47">
        <v>13324935.642999999</v>
      </c>
      <c r="E95" s="44">
        <v>17392624.089199994</v>
      </c>
      <c r="F95" s="47">
        <v>10009893.017000001</v>
      </c>
      <c r="G95" s="47">
        <v>1392547.8036</v>
      </c>
      <c r="H95" s="47">
        <v>10048744.642023534</v>
      </c>
      <c r="I95" s="47">
        <v>18462176.30693898</v>
      </c>
      <c r="J95" s="47">
        <v>13646190.496668996</v>
      </c>
      <c r="K95" s="47">
        <v>3063421.5068999999</v>
      </c>
      <c r="L95" s="47">
        <v>3435359.0193799995</v>
      </c>
      <c r="M95" s="47">
        <v>6006427.6405520402</v>
      </c>
      <c r="N95" s="47">
        <v>14307345.299447998</v>
      </c>
      <c r="O95" s="47">
        <v>4263239.5994480019</v>
      </c>
      <c r="P95" s="47">
        <v>10044105.699999999</v>
      </c>
      <c r="Q95" s="47">
        <v>4974118.4250000007</v>
      </c>
      <c r="R95" s="47">
        <v>10677673.792479999</v>
      </c>
      <c r="S95" s="47">
        <v>45821668</v>
      </c>
      <c r="T95" s="47">
        <v>12305493.8171489</v>
      </c>
      <c r="U95" s="47">
        <v>17857528.036460001</v>
      </c>
      <c r="V95" s="47">
        <v>5131066.3322999999</v>
      </c>
      <c r="W95" s="47">
        <v>749653.55090000003</v>
      </c>
      <c r="X95" s="48">
        <v>0</v>
      </c>
    </row>
    <row r="96" spans="1:24" x14ac:dyDescent="0.25">
      <c r="A96" s="36" t="s">
        <v>178</v>
      </c>
      <c r="B96" s="41">
        <v>1099572341.7299743</v>
      </c>
      <c r="C96" s="43">
        <v>77129758.04783988</v>
      </c>
      <c r="D96" s="44">
        <v>10649764.411860002</v>
      </c>
      <c r="E96" s="44">
        <v>98925907.618920505</v>
      </c>
      <c r="F96" s="44">
        <v>23283531.450202316</v>
      </c>
      <c r="G96" s="44">
        <v>7202180.3201599997</v>
      </c>
      <c r="H96" s="44">
        <v>46718647.001265891</v>
      </c>
      <c r="I96" s="44">
        <v>169907956.58863562</v>
      </c>
      <c r="J96" s="44">
        <v>196027045.70700002</v>
      </c>
      <c r="K96" s="44">
        <v>15146419.926244799</v>
      </c>
      <c r="L96" s="44">
        <v>21243874.954744838</v>
      </c>
      <c r="M96" s="44">
        <v>31727161.471284445</v>
      </c>
      <c r="N96" s="44">
        <v>120257639.33048239</v>
      </c>
      <c r="O96" s="44">
        <v>36787493.830482401</v>
      </c>
      <c r="P96" s="44">
        <v>83470145.5</v>
      </c>
      <c r="Q96" s="44">
        <v>26695804.704589106</v>
      </c>
      <c r="R96" s="44">
        <v>22298591.899089612</v>
      </c>
      <c r="S96" s="44">
        <v>130692588.169</v>
      </c>
      <c r="T96" s="44">
        <v>33799964.418976605</v>
      </c>
      <c r="U96" s="44">
        <v>51541934.045489803</v>
      </c>
      <c r="V96" s="44">
        <v>11286474.055395579</v>
      </c>
      <c r="W96" s="44">
        <v>5037097.6087927371</v>
      </c>
      <c r="X96" s="45">
        <v>0</v>
      </c>
    </row>
    <row r="97" spans="1:24" x14ac:dyDescent="0.25">
      <c r="A97" s="11" t="s">
        <v>15</v>
      </c>
      <c r="B97" s="41">
        <v>833523772.98020816</v>
      </c>
      <c r="C97" s="46">
        <v>46351680.677777238</v>
      </c>
      <c r="D97" s="47">
        <v>48145251.381632984</v>
      </c>
      <c r="E97" s="44">
        <v>75536380.029498577</v>
      </c>
      <c r="F97" s="47">
        <v>21952297.975499995</v>
      </c>
      <c r="G97" s="47">
        <v>5672326.3428399973</v>
      </c>
      <c r="H97" s="47">
        <v>45090246.24384138</v>
      </c>
      <c r="I97" s="47">
        <v>120001899.43305373</v>
      </c>
      <c r="J97" s="47">
        <v>140633576.99450001</v>
      </c>
      <c r="K97" s="47">
        <v>9438624.4664999973</v>
      </c>
      <c r="L97" s="47">
        <v>19295180.828569572</v>
      </c>
      <c r="M97" s="47">
        <v>30042026.238093577</v>
      </c>
      <c r="N97" s="47">
        <v>70229244.97325477</v>
      </c>
      <c r="O97" s="47">
        <v>23025838.873254769</v>
      </c>
      <c r="P97" s="47">
        <v>47203406.099999994</v>
      </c>
      <c r="Q97" s="47">
        <v>13974151.175300002</v>
      </c>
      <c r="R97" s="47">
        <v>18772549.18861682</v>
      </c>
      <c r="S97" s="47">
        <v>79513305.350000009</v>
      </c>
      <c r="T97" s="47">
        <v>33669175.208979599</v>
      </c>
      <c r="U97" s="47">
        <v>42114682.641260006</v>
      </c>
      <c r="V97" s="47">
        <v>6983794.7479090476</v>
      </c>
      <c r="W97" s="47">
        <v>6107379.0830806931</v>
      </c>
      <c r="X97" s="48">
        <v>0</v>
      </c>
    </row>
    <row r="98" spans="1:24" x14ac:dyDescent="0.25">
      <c r="A98" s="11" t="s">
        <v>14</v>
      </c>
      <c r="B98" s="41">
        <v>405143631.77057415</v>
      </c>
      <c r="C98" s="46">
        <v>17044075.269344799</v>
      </c>
      <c r="D98" s="47">
        <v>46270226.360799991</v>
      </c>
      <c r="E98" s="44">
        <v>13418750.440574855</v>
      </c>
      <c r="F98" s="47">
        <v>19062278.605180003</v>
      </c>
      <c r="G98" s="47">
        <v>1652042.4077199996</v>
      </c>
      <c r="H98" s="47">
        <v>64579211.252756625</v>
      </c>
      <c r="I98" s="47">
        <v>39013304.027116254</v>
      </c>
      <c r="J98" s="47">
        <v>46800827.551910006</v>
      </c>
      <c r="K98" s="47">
        <v>3014347.4821100002</v>
      </c>
      <c r="L98" s="47">
        <v>5957990.2056559995</v>
      </c>
      <c r="M98" s="47">
        <v>10213814.915775761</v>
      </c>
      <c r="N98" s="47">
        <v>38353923.911116481</v>
      </c>
      <c r="O98" s="47">
        <v>10117298.811116481</v>
      </c>
      <c r="P98" s="47">
        <v>28236625.100000001</v>
      </c>
      <c r="Q98" s="47">
        <v>11504327.186753869</v>
      </c>
      <c r="R98" s="47">
        <v>15183997.509542726</v>
      </c>
      <c r="S98" s="47">
        <v>30159901.499999993</v>
      </c>
      <c r="T98" s="47">
        <v>17016232.149822604</v>
      </c>
      <c r="U98" s="47">
        <v>21459563.059967194</v>
      </c>
      <c r="V98" s="47">
        <v>2751682.9478269648</v>
      </c>
      <c r="W98" s="47">
        <v>1687134.9865999999</v>
      </c>
      <c r="X98" s="48">
        <v>0</v>
      </c>
    </row>
    <row r="99" spans="1:24" x14ac:dyDescent="0.25">
      <c r="A99" s="36" t="s">
        <v>179</v>
      </c>
      <c r="B99" s="41">
        <v>217484796.47660848</v>
      </c>
      <c r="C99" s="43">
        <v>11561499.251742598</v>
      </c>
      <c r="D99" s="44">
        <v>96379566.405239984</v>
      </c>
      <c r="E99" s="44">
        <v>2203508.7590100006</v>
      </c>
      <c r="F99" s="44">
        <v>12013072.9483</v>
      </c>
      <c r="G99" s="44">
        <v>574447.87392000004</v>
      </c>
      <c r="H99" s="44">
        <v>7618881.5013365094</v>
      </c>
      <c r="I99" s="44">
        <v>15956844.009362707</v>
      </c>
      <c r="J99" s="44">
        <v>10832601.846662037</v>
      </c>
      <c r="K99" s="44">
        <v>1756109.25275</v>
      </c>
      <c r="L99" s="44">
        <v>2106707.6289599999</v>
      </c>
      <c r="M99" s="44">
        <v>3250133.5963900988</v>
      </c>
      <c r="N99" s="44">
        <v>4899653.0306500001</v>
      </c>
      <c r="O99" s="44">
        <v>1498391.1306500002</v>
      </c>
      <c r="P99" s="44">
        <v>3401261.9000000004</v>
      </c>
      <c r="Q99" s="44">
        <v>3937154.4822000004</v>
      </c>
      <c r="R99" s="44">
        <v>3256890.7308</v>
      </c>
      <c r="S99" s="44">
        <v>19145500.999999996</v>
      </c>
      <c r="T99" s="44">
        <v>6902683.0616845088</v>
      </c>
      <c r="U99" s="44">
        <v>11782590.297600001</v>
      </c>
      <c r="V99" s="44">
        <v>2853148.5515999999</v>
      </c>
      <c r="W99" s="44">
        <v>453802.24839999992</v>
      </c>
      <c r="X99" s="45">
        <v>0</v>
      </c>
    </row>
    <row r="100" spans="1:24" x14ac:dyDescent="0.25">
      <c r="A100" s="36" t="s">
        <v>180</v>
      </c>
      <c r="B100" s="41">
        <v>1181158727.9912982</v>
      </c>
      <c r="C100" s="46">
        <v>39016227.131669797</v>
      </c>
      <c r="D100" s="47">
        <v>753765997.40784991</v>
      </c>
      <c r="E100" s="44">
        <v>28706157.723314926</v>
      </c>
      <c r="F100" s="47">
        <v>13944025.403069999</v>
      </c>
      <c r="G100" s="47">
        <v>3018135.8492000005</v>
      </c>
      <c r="H100" s="47">
        <v>64225707.028504044</v>
      </c>
      <c r="I100" s="47">
        <v>43281692.434868746</v>
      </c>
      <c r="J100" s="47">
        <v>40215225.068313628</v>
      </c>
      <c r="K100" s="47">
        <v>5335044.2561296001</v>
      </c>
      <c r="L100" s="47">
        <v>4093294.3974378966</v>
      </c>
      <c r="M100" s="47">
        <v>9512464.2412361428</v>
      </c>
      <c r="N100" s="47">
        <v>31685196.604560539</v>
      </c>
      <c r="O100" s="47">
        <v>17378629.004560545</v>
      </c>
      <c r="P100" s="47">
        <v>14306567.599999998</v>
      </c>
      <c r="Q100" s="47">
        <v>14377905.560869997</v>
      </c>
      <c r="R100" s="47">
        <v>18228750.217686731</v>
      </c>
      <c r="S100" s="47">
        <v>45066753.800000012</v>
      </c>
      <c r="T100" s="47">
        <v>21923014.621263102</v>
      </c>
      <c r="U100" s="47">
        <v>36107469.362640001</v>
      </c>
      <c r="V100" s="47">
        <v>6872616.6272599995</v>
      </c>
      <c r="W100" s="47">
        <v>1783050.2554234604</v>
      </c>
      <c r="X100" s="48">
        <v>0</v>
      </c>
    </row>
    <row r="101" spans="1:24" x14ac:dyDescent="0.25">
      <c r="A101" s="11" t="s">
        <v>93</v>
      </c>
      <c r="B101" s="41">
        <v>57847187.096911483</v>
      </c>
      <c r="C101" s="46">
        <v>1829877.1755900006</v>
      </c>
      <c r="D101" s="47">
        <v>6468633.5419499995</v>
      </c>
      <c r="E101" s="44">
        <v>1945147.0370900007</v>
      </c>
      <c r="F101" s="47">
        <v>1933158.1500000004</v>
      </c>
      <c r="G101" s="47">
        <v>261815.56998000006</v>
      </c>
      <c r="H101" s="47">
        <v>5033254.3061486296</v>
      </c>
      <c r="I101" s="47">
        <v>4496828.3131999997</v>
      </c>
      <c r="J101" s="47">
        <v>9945932.8364099972</v>
      </c>
      <c r="K101" s="47">
        <v>461426.7444519999</v>
      </c>
      <c r="L101" s="47">
        <v>886878.8285304904</v>
      </c>
      <c r="M101" s="47">
        <v>1066229.9434053577</v>
      </c>
      <c r="N101" s="47">
        <v>3909201.8799406989</v>
      </c>
      <c r="O101" s="47">
        <v>1070484.4799406987</v>
      </c>
      <c r="P101" s="47">
        <v>2838717.4</v>
      </c>
      <c r="Q101" s="47">
        <v>676433.54235</v>
      </c>
      <c r="R101" s="47">
        <v>481292.83729000005</v>
      </c>
      <c r="S101" s="47">
        <v>9162612.6999999993</v>
      </c>
      <c r="T101" s="47">
        <v>2834253.0247763474</v>
      </c>
      <c r="U101" s="47">
        <v>5212758.4042999996</v>
      </c>
      <c r="V101" s="47">
        <v>775725.63981999992</v>
      </c>
      <c r="W101" s="47">
        <v>465726.62167796382</v>
      </c>
      <c r="X101" s="48">
        <v>0</v>
      </c>
    </row>
    <row r="102" spans="1:24" x14ac:dyDescent="0.25">
      <c r="A102" s="11" t="s">
        <v>12</v>
      </c>
      <c r="B102" s="41">
        <v>95731874.126390338</v>
      </c>
      <c r="C102" s="76">
        <v>3208547.7313335999</v>
      </c>
      <c r="D102" s="77">
        <v>37447301.854000002</v>
      </c>
      <c r="E102" s="77">
        <v>306680.56110000005</v>
      </c>
      <c r="F102" s="77">
        <v>10799084.541200001</v>
      </c>
      <c r="G102" s="77">
        <v>743548.93949999998</v>
      </c>
      <c r="H102" s="77">
        <v>7485195.6229060963</v>
      </c>
      <c r="I102" s="77">
        <v>5612837.477</v>
      </c>
      <c r="J102" s="77">
        <v>3873523.537</v>
      </c>
      <c r="K102" s="77">
        <v>455300.70999999996</v>
      </c>
      <c r="L102" s="77">
        <v>575095.38039999991</v>
      </c>
      <c r="M102" s="77">
        <v>872243.78083894704</v>
      </c>
      <c r="N102" s="77">
        <v>1002936.0310680001</v>
      </c>
      <c r="O102" s="77">
        <v>327725.33106800006</v>
      </c>
      <c r="P102" s="77">
        <v>675210.7</v>
      </c>
      <c r="Q102" s="77">
        <v>195061.97642799999</v>
      </c>
      <c r="R102" s="77">
        <v>1221524.5488</v>
      </c>
      <c r="S102" s="77">
        <v>12177685</v>
      </c>
      <c r="T102" s="77">
        <v>3990454.6753156814</v>
      </c>
      <c r="U102" s="77">
        <v>4651354.9139999999</v>
      </c>
      <c r="V102" s="77">
        <v>800147.83549999993</v>
      </c>
      <c r="W102" s="77">
        <v>313349.01</v>
      </c>
      <c r="X102" s="78">
        <v>0</v>
      </c>
    </row>
    <row r="103" spans="1:24" ht="15" x14ac:dyDescent="0.2">
      <c r="A103" s="111"/>
      <c r="B103" s="121"/>
      <c r="C103" s="121"/>
      <c r="D103" s="121"/>
      <c r="E103" s="121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</row>
    <row r="104" spans="1:24" s="83" customFormat="1" ht="52.5" customHeight="1" x14ac:dyDescent="0.2">
      <c r="A104" s="103" t="s">
        <v>202</v>
      </c>
      <c r="B104" s="103"/>
      <c r="C104" s="103"/>
      <c r="D104" s="103"/>
      <c r="E104" s="103"/>
    </row>
    <row r="105" spans="1:24" ht="63.75" customHeight="1" x14ac:dyDescent="0.2">
      <c r="A105" s="103" t="s">
        <v>227</v>
      </c>
      <c r="B105" s="103"/>
      <c r="C105" s="103"/>
      <c r="D105" s="103"/>
      <c r="E105" s="103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</row>
    <row r="106" spans="1:24" ht="15" x14ac:dyDescent="0.2">
      <c r="C106" s="15"/>
    </row>
    <row r="107" spans="1:24" ht="15" x14ac:dyDescent="0.2">
      <c r="C107" s="15"/>
    </row>
    <row r="108" spans="1:24" ht="15" x14ac:dyDescent="0.2">
      <c r="C108" s="15"/>
    </row>
    <row r="109" spans="1:24" ht="15" x14ac:dyDescent="0.2">
      <c r="C109" s="15"/>
    </row>
    <row r="110" spans="1:24" ht="15" x14ac:dyDescent="0.2">
      <c r="C110" s="15"/>
    </row>
    <row r="111" spans="1:24" ht="15" x14ac:dyDescent="0.2">
      <c r="C111" s="15"/>
    </row>
    <row r="112" spans="1:24" ht="15" x14ac:dyDescent="0.2">
      <c r="C112" s="15"/>
    </row>
    <row r="113" spans="3:3" ht="15" x14ac:dyDescent="0.2">
      <c r="C113" s="15"/>
    </row>
    <row r="114" spans="3:3" ht="15" x14ac:dyDescent="0.2">
      <c r="C114" s="15"/>
    </row>
    <row r="115" spans="3:3" ht="15" x14ac:dyDescent="0.2">
      <c r="C115" s="15"/>
    </row>
    <row r="116" spans="3:3" ht="15" x14ac:dyDescent="0.2">
      <c r="C116" s="15"/>
    </row>
    <row r="117" spans="3:3" ht="15" x14ac:dyDescent="0.2">
      <c r="C117" s="15"/>
    </row>
    <row r="118" spans="3:3" ht="15" x14ac:dyDescent="0.2">
      <c r="C118" s="15"/>
    </row>
    <row r="119" spans="3:3" ht="15" x14ac:dyDescent="0.2">
      <c r="C119" s="15"/>
    </row>
    <row r="120" spans="3:3" ht="15" x14ac:dyDescent="0.2">
      <c r="C120" s="15"/>
    </row>
    <row r="121" spans="3:3" ht="15" x14ac:dyDescent="0.2">
      <c r="C121" s="15"/>
    </row>
    <row r="122" spans="3:3" ht="15" x14ac:dyDescent="0.2">
      <c r="C122" s="15"/>
    </row>
    <row r="123" spans="3:3" ht="15" x14ac:dyDescent="0.2">
      <c r="C123" s="15"/>
    </row>
    <row r="124" spans="3:3" ht="15" x14ac:dyDescent="0.2">
      <c r="C124" s="15"/>
    </row>
    <row r="125" spans="3:3" ht="15" x14ac:dyDescent="0.2">
      <c r="C125" s="15"/>
    </row>
    <row r="126" spans="3:3" ht="15" x14ac:dyDescent="0.2">
      <c r="C126" s="15"/>
    </row>
    <row r="127" spans="3:3" ht="15" x14ac:dyDescent="0.2">
      <c r="C127" s="15"/>
    </row>
    <row r="128" spans="3:3" ht="15" x14ac:dyDescent="0.2">
      <c r="C128" s="15"/>
    </row>
    <row r="129" spans="3:3" ht="15" x14ac:dyDescent="0.2">
      <c r="C129" s="15"/>
    </row>
    <row r="130" spans="3:3" ht="15" x14ac:dyDescent="0.2">
      <c r="C130" s="15"/>
    </row>
    <row r="131" spans="3:3" ht="15" x14ac:dyDescent="0.2">
      <c r="C131" s="15"/>
    </row>
  </sheetData>
  <mergeCells count="30">
    <mergeCell ref="R4:R5"/>
    <mergeCell ref="X4:X5"/>
    <mergeCell ref="N5:N6"/>
    <mergeCell ref="O5:P5"/>
    <mergeCell ref="S4:S5"/>
    <mergeCell ref="T4:T5"/>
    <mergeCell ref="U4:U5"/>
    <mergeCell ref="V4:V5"/>
    <mergeCell ref="W4:W5"/>
    <mergeCell ref="K4:K5"/>
    <mergeCell ref="L4:L5"/>
    <mergeCell ref="M4:M5"/>
    <mergeCell ref="N4:P4"/>
    <mergeCell ref="Q4:Q5"/>
    <mergeCell ref="A105:E105"/>
    <mergeCell ref="T3:X3"/>
    <mergeCell ref="A103:E103"/>
    <mergeCell ref="A104:E104"/>
    <mergeCell ref="A2:E2"/>
    <mergeCell ref="A3:A6"/>
    <mergeCell ref="B3:B6"/>
    <mergeCell ref="C3:S3"/>
    <mergeCell ref="C4:C5"/>
    <mergeCell ref="D4:D5"/>
    <mergeCell ref="E4:E5"/>
    <mergeCell ref="F4:F5"/>
    <mergeCell ref="G4:G5"/>
    <mergeCell ref="H4:H5"/>
    <mergeCell ref="I4:I5"/>
    <mergeCell ref="J4:J5"/>
  </mergeCells>
  <conditionalFormatting sqref="A8:A102">
    <cfRule type="cellIs" dxfId="25" priority="1" stopIfTrue="1" operator="lessThan">
      <formula>0</formula>
    </cfRule>
  </conditionalFormatting>
  <hyperlinks>
    <hyperlink ref="A1" location="Содержание!A1" display="          К содержанию"/>
  </hyperlinks>
  <pageMargins left="0.7" right="0.7" top="0.75" bottom="0.75" header="0.3" footer="0.3"/>
  <pageSetup paperSize="9" orientation="portrait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31"/>
  <sheetViews>
    <sheetView zoomScale="85" zoomScaleNormal="85" workbookViewId="0">
      <pane xSplit="1" ySplit="6" topLeftCell="B94" activePane="bottomRight" state="frozen"/>
      <selection activeCell="B7" sqref="B7"/>
      <selection pane="topRight" activeCell="B7" sqref="B7"/>
      <selection pane="bottomLeft" activeCell="B7" sqref="B7"/>
      <selection pane="bottomRight" activeCell="B7" sqref="B7"/>
    </sheetView>
  </sheetViews>
  <sheetFormatPr defaultColWidth="9.140625" defaultRowHeight="15.75" x14ac:dyDescent="0.25"/>
  <cols>
    <col min="1" max="1" width="31.5703125" style="15" customWidth="1"/>
    <col min="2" max="2" width="24.5703125" style="15" customWidth="1"/>
    <col min="3" max="3" width="24.5703125" style="18" customWidth="1"/>
    <col min="4" max="24" width="24.5703125" style="15" customWidth="1"/>
    <col min="25" max="16384" width="9.140625" style="15"/>
  </cols>
  <sheetData>
    <row r="1" spans="1:24" ht="33" customHeight="1" x14ac:dyDescent="0.2">
      <c r="A1" s="31" t="s">
        <v>126</v>
      </c>
      <c r="C1" s="15"/>
    </row>
    <row r="2" spans="1:24" ht="53.25" customHeight="1" x14ac:dyDescent="0.25">
      <c r="A2" s="122" t="s">
        <v>242</v>
      </c>
      <c r="B2" s="122"/>
      <c r="C2" s="122"/>
      <c r="D2" s="122"/>
      <c r="E2" s="122"/>
      <c r="F2" s="18"/>
    </row>
    <row r="3" spans="1:24" ht="15.75" customHeight="1" x14ac:dyDescent="0.25">
      <c r="A3" s="123"/>
      <c r="B3" s="106" t="s">
        <v>187</v>
      </c>
      <c r="C3" s="119" t="s">
        <v>88</v>
      </c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19"/>
      <c r="U3" s="120"/>
      <c r="V3" s="120"/>
      <c r="W3" s="120"/>
      <c r="X3" s="120"/>
    </row>
    <row r="4" spans="1:24" ht="15.75" customHeight="1" x14ac:dyDescent="0.2">
      <c r="A4" s="124"/>
      <c r="B4" s="107"/>
      <c r="C4" s="109" t="s">
        <v>82</v>
      </c>
      <c r="D4" s="109" t="s">
        <v>81</v>
      </c>
      <c r="E4" s="109" t="s">
        <v>80</v>
      </c>
      <c r="F4" s="109" t="s">
        <v>79</v>
      </c>
      <c r="G4" s="109" t="s">
        <v>78</v>
      </c>
      <c r="H4" s="109" t="s">
        <v>77</v>
      </c>
      <c r="I4" s="109" t="s">
        <v>76</v>
      </c>
      <c r="J4" s="109" t="s">
        <v>75</v>
      </c>
      <c r="K4" s="109" t="s">
        <v>74</v>
      </c>
      <c r="L4" s="109" t="s">
        <v>73</v>
      </c>
      <c r="M4" s="109" t="s">
        <v>72</v>
      </c>
      <c r="N4" s="116" t="s">
        <v>71</v>
      </c>
      <c r="O4" s="117"/>
      <c r="P4" s="118"/>
      <c r="Q4" s="109" t="s">
        <v>70</v>
      </c>
      <c r="R4" s="109" t="s">
        <v>69</v>
      </c>
      <c r="S4" s="109" t="s">
        <v>68</v>
      </c>
      <c r="T4" s="109" t="s">
        <v>84</v>
      </c>
      <c r="U4" s="109" t="s">
        <v>127</v>
      </c>
      <c r="V4" s="109" t="s">
        <v>128</v>
      </c>
      <c r="W4" s="109" t="s">
        <v>129</v>
      </c>
      <c r="X4" s="109" t="s">
        <v>130</v>
      </c>
    </row>
    <row r="5" spans="1:24" ht="26.25" customHeight="1" x14ac:dyDescent="0.25">
      <c r="A5" s="124"/>
      <c r="B5" s="107"/>
      <c r="C5" s="110"/>
      <c r="D5" s="110"/>
      <c r="E5" s="110"/>
      <c r="F5" s="110"/>
      <c r="G5" s="110"/>
      <c r="H5" s="110"/>
      <c r="I5" s="110"/>
      <c r="J5" s="110"/>
      <c r="K5" s="110"/>
      <c r="L5" s="110"/>
      <c r="M5" s="110"/>
      <c r="N5" s="112" t="s">
        <v>139</v>
      </c>
      <c r="O5" s="114" t="s">
        <v>215</v>
      </c>
      <c r="P5" s="115"/>
      <c r="Q5" s="110"/>
      <c r="R5" s="110"/>
      <c r="S5" s="110"/>
      <c r="T5" s="110"/>
      <c r="U5" s="110"/>
      <c r="V5" s="110"/>
      <c r="W5" s="110"/>
      <c r="X5" s="110"/>
    </row>
    <row r="6" spans="1:24" ht="145.5" customHeight="1" x14ac:dyDescent="0.2">
      <c r="A6" s="125"/>
      <c r="B6" s="126"/>
      <c r="C6" s="20" t="s">
        <v>131</v>
      </c>
      <c r="D6" s="20" t="s">
        <v>67</v>
      </c>
      <c r="E6" s="79" t="s">
        <v>66</v>
      </c>
      <c r="F6" s="20" t="s">
        <v>132</v>
      </c>
      <c r="G6" s="20" t="s">
        <v>133</v>
      </c>
      <c r="H6" s="20" t="s">
        <v>65</v>
      </c>
      <c r="I6" s="20" t="s">
        <v>134</v>
      </c>
      <c r="J6" s="20" t="s">
        <v>135</v>
      </c>
      <c r="K6" s="20" t="s">
        <v>136</v>
      </c>
      <c r="L6" s="20" t="s">
        <v>137</v>
      </c>
      <c r="M6" s="20" t="s">
        <v>138</v>
      </c>
      <c r="N6" s="113"/>
      <c r="O6" s="86" t="s">
        <v>210</v>
      </c>
      <c r="P6" s="86" t="s">
        <v>211</v>
      </c>
      <c r="Q6" s="20" t="s">
        <v>140</v>
      </c>
      <c r="R6" s="20" t="s">
        <v>141</v>
      </c>
      <c r="S6" s="20" t="s">
        <v>142</v>
      </c>
      <c r="T6" s="20" t="s">
        <v>64</v>
      </c>
      <c r="U6" s="20" t="s">
        <v>143</v>
      </c>
      <c r="V6" s="20" t="s">
        <v>144</v>
      </c>
      <c r="W6" s="20" t="s">
        <v>145</v>
      </c>
      <c r="X6" s="20" t="s">
        <v>200</v>
      </c>
    </row>
    <row r="7" spans="1:24" s="18" customFormat="1" ht="49.5" customHeight="1" x14ac:dyDescent="0.25">
      <c r="A7" s="32" t="s">
        <v>149</v>
      </c>
      <c r="B7" s="41">
        <v>98691534276.603912</v>
      </c>
      <c r="C7" s="41">
        <v>4446791812.9626856</v>
      </c>
      <c r="D7" s="41">
        <v>9809737691.3617306</v>
      </c>
      <c r="E7" s="41">
        <v>16072977174.571188</v>
      </c>
      <c r="F7" s="41">
        <v>2661279911.7264075</v>
      </c>
      <c r="G7" s="41">
        <v>607467469.30753624</v>
      </c>
      <c r="H7" s="41">
        <v>5418603106.7906342</v>
      </c>
      <c r="I7" s="41">
        <v>12849389945.751595</v>
      </c>
      <c r="J7" s="41">
        <v>6598360489.1059666</v>
      </c>
      <c r="K7" s="41">
        <v>761227868.82729113</v>
      </c>
      <c r="L7" s="41">
        <v>3213524046.4095964</v>
      </c>
      <c r="M7" s="41">
        <v>4826867102.9242411</v>
      </c>
      <c r="N7" s="41">
        <v>10300362954.294746</v>
      </c>
      <c r="O7" s="41">
        <v>3987531120.4947467</v>
      </c>
      <c r="P7" s="41">
        <v>6312831833.8000002</v>
      </c>
      <c r="Q7" s="41">
        <v>4531279654.3764544</v>
      </c>
      <c r="R7" s="41">
        <v>2276088444.2630568</v>
      </c>
      <c r="S7" s="41">
        <v>5651942127.1561594</v>
      </c>
      <c r="T7" s="41">
        <v>2950776413.5469017</v>
      </c>
      <c r="U7" s="41">
        <v>4352642317.3366518</v>
      </c>
      <c r="V7" s="41">
        <v>813739356.50122273</v>
      </c>
      <c r="W7" s="41">
        <v>548476389.38983762</v>
      </c>
      <c r="X7" s="41">
        <v>0</v>
      </c>
    </row>
    <row r="8" spans="1:24" s="18" customFormat="1" ht="31.5" x14ac:dyDescent="0.25">
      <c r="A8" s="33" t="s">
        <v>0</v>
      </c>
      <c r="B8" s="41">
        <v>37015346218.472069</v>
      </c>
      <c r="C8" s="41">
        <v>1090195645.498975</v>
      </c>
      <c r="D8" s="41">
        <v>299108892.25420761</v>
      </c>
      <c r="E8" s="41">
        <v>5818989946.3040352</v>
      </c>
      <c r="F8" s="41">
        <v>895112387.28430104</v>
      </c>
      <c r="G8" s="41">
        <v>201727910.87665308</v>
      </c>
      <c r="H8" s="41">
        <v>1718027823.3729222</v>
      </c>
      <c r="I8" s="41">
        <v>6820151588.5409622</v>
      </c>
      <c r="J8" s="41">
        <v>1959092626.3298883</v>
      </c>
      <c r="K8" s="41">
        <v>245702763.28092641</v>
      </c>
      <c r="L8" s="41">
        <v>1839818217.9906077</v>
      </c>
      <c r="M8" s="41">
        <v>3208039787.6102653</v>
      </c>
      <c r="N8" s="41">
        <v>4448422164.7677803</v>
      </c>
      <c r="O8" s="41">
        <v>2029660838.4677801</v>
      </c>
      <c r="P8" s="41">
        <v>2418761326.3000002</v>
      </c>
      <c r="Q8" s="41">
        <v>2555404551.8816056</v>
      </c>
      <c r="R8" s="41">
        <v>972866784.0418514</v>
      </c>
      <c r="S8" s="41">
        <v>2039465000.2843502</v>
      </c>
      <c r="T8" s="41">
        <v>909104520.82826591</v>
      </c>
      <c r="U8" s="41">
        <v>1381196545.0193396</v>
      </c>
      <c r="V8" s="41">
        <v>332864597.96195275</v>
      </c>
      <c r="W8" s="41">
        <v>280054464.34317857</v>
      </c>
      <c r="X8" s="41">
        <v>0</v>
      </c>
    </row>
    <row r="9" spans="1:24" x14ac:dyDescent="0.25">
      <c r="A9" s="34" t="s">
        <v>120</v>
      </c>
      <c r="B9" s="67">
        <v>1009209999.0453045</v>
      </c>
      <c r="C9" s="43">
        <v>168820928.80712309</v>
      </c>
      <c r="D9" s="44">
        <v>202669875.32279611</v>
      </c>
      <c r="E9" s="44">
        <v>148480421.01800728</v>
      </c>
      <c r="F9" s="44">
        <v>14228997.102590743</v>
      </c>
      <c r="G9" s="44">
        <v>4209277.6268326212</v>
      </c>
      <c r="H9" s="44">
        <v>50429288.864061706</v>
      </c>
      <c r="I9" s="44">
        <v>120461004.58266149</v>
      </c>
      <c r="J9" s="44">
        <v>36959408.573970005</v>
      </c>
      <c r="K9" s="44">
        <v>3820780.3453500224</v>
      </c>
      <c r="L9" s="44">
        <v>16564458.349641304</v>
      </c>
      <c r="M9" s="44">
        <v>13552807.490611076</v>
      </c>
      <c r="N9" s="44">
        <v>91465151.403915137</v>
      </c>
      <c r="O9" s="44">
        <v>26440015.303915136</v>
      </c>
      <c r="P9" s="44">
        <v>65025136.099999994</v>
      </c>
      <c r="Q9" s="44">
        <v>15800124.466186155</v>
      </c>
      <c r="R9" s="44">
        <v>10204441.926047081</v>
      </c>
      <c r="S9" s="44">
        <v>38121107.700000003</v>
      </c>
      <c r="T9" s="44">
        <v>27308119.060813997</v>
      </c>
      <c r="U9" s="44">
        <v>34851106.648856901</v>
      </c>
      <c r="V9" s="44">
        <v>6356924.8569695698</v>
      </c>
      <c r="W9" s="45">
        <v>4905774.8988700844</v>
      </c>
      <c r="X9" s="73">
        <v>0</v>
      </c>
    </row>
    <row r="10" spans="1:24" x14ac:dyDescent="0.25">
      <c r="A10" s="34" t="s">
        <v>62</v>
      </c>
      <c r="B10" s="67">
        <v>422196685.31959605</v>
      </c>
      <c r="C10" s="46">
        <v>73841093.162593231</v>
      </c>
      <c r="D10" s="47">
        <v>138200.45130819181</v>
      </c>
      <c r="E10" s="44">
        <v>64410399.151769429</v>
      </c>
      <c r="F10" s="47">
        <v>12255465.962517601</v>
      </c>
      <c r="G10" s="47">
        <v>2291672.9522857321</v>
      </c>
      <c r="H10" s="47">
        <v>19384334.398095489</v>
      </c>
      <c r="I10" s="47">
        <v>60190819.709595218</v>
      </c>
      <c r="J10" s="47">
        <v>31098091.539140001</v>
      </c>
      <c r="K10" s="47">
        <v>3220489.7011999991</v>
      </c>
      <c r="L10" s="47">
        <v>8673150.4988091998</v>
      </c>
      <c r="M10" s="47">
        <v>9179142.1223621108</v>
      </c>
      <c r="N10" s="47">
        <v>49748488.123415992</v>
      </c>
      <c r="O10" s="47">
        <v>12370877.323415983</v>
      </c>
      <c r="P10" s="47">
        <v>37377610.800000004</v>
      </c>
      <c r="Q10" s="47">
        <v>5319881.5650687413</v>
      </c>
      <c r="R10" s="47">
        <v>5877866.1478287457</v>
      </c>
      <c r="S10" s="47">
        <v>28790157.900000006</v>
      </c>
      <c r="T10" s="47">
        <v>14553614.047694776</v>
      </c>
      <c r="U10" s="47">
        <v>20260711.925716486</v>
      </c>
      <c r="V10" s="47">
        <v>11179324.965329729</v>
      </c>
      <c r="W10" s="48">
        <v>1783780.9948653989</v>
      </c>
      <c r="X10" s="74">
        <v>0</v>
      </c>
    </row>
    <row r="11" spans="1:24" x14ac:dyDescent="0.25">
      <c r="A11" s="34" t="s">
        <v>121</v>
      </c>
      <c r="B11" s="67">
        <v>563076566.36116207</v>
      </c>
      <c r="C11" s="46">
        <v>19019962.577596042</v>
      </c>
      <c r="D11" s="47">
        <v>2212331.7155000004</v>
      </c>
      <c r="E11" s="44">
        <v>195462459.17440003</v>
      </c>
      <c r="F11" s="47">
        <v>14240719.2086</v>
      </c>
      <c r="G11" s="47">
        <v>4455691.3951999992</v>
      </c>
      <c r="H11" s="47">
        <v>24444290.609503705</v>
      </c>
      <c r="I11" s="47">
        <v>61638938.655354515</v>
      </c>
      <c r="J11" s="47">
        <v>26135600.065419994</v>
      </c>
      <c r="K11" s="47">
        <v>4069303.1626199996</v>
      </c>
      <c r="L11" s="47">
        <v>10414273.806996159</v>
      </c>
      <c r="M11" s="47">
        <v>12229148.831354897</v>
      </c>
      <c r="N11" s="47">
        <v>66687128.321772754</v>
      </c>
      <c r="O11" s="47">
        <v>22072923.821772739</v>
      </c>
      <c r="P11" s="47">
        <v>44614204.5</v>
      </c>
      <c r="Q11" s="47">
        <v>16063854.133040396</v>
      </c>
      <c r="R11" s="47">
        <v>8626356.5925218444</v>
      </c>
      <c r="S11" s="47">
        <v>32769491.332000002</v>
      </c>
      <c r="T11" s="47">
        <v>16226292.233323026</v>
      </c>
      <c r="U11" s="47">
        <v>41203720.311268598</v>
      </c>
      <c r="V11" s="47">
        <v>4586337.4619900649</v>
      </c>
      <c r="W11" s="48">
        <v>2590666.7727000001</v>
      </c>
      <c r="X11" s="74">
        <v>0</v>
      </c>
    </row>
    <row r="12" spans="1:24" x14ac:dyDescent="0.25">
      <c r="A12" s="34" t="s">
        <v>61</v>
      </c>
      <c r="B12" s="67">
        <v>1105295147.5372796</v>
      </c>
      <c r="C12" s="46">
        <v>156850084.62545753</v>
      </c>
      <c r="D12" s="47">
        <v>5732333.6378342975</v>
      </c>
      <c r="E12" s="44">
        <v>169089176.24132311</v>
      </c>
      <c r="F12" s="47">
        <v>34111141.361111447</v>
      </c>
      <c r="G12" s="47">
        <v>9335954.1982662119</v>
      </c>
      <c r="H12" s="47">
        <v>70053200.220214888</v>
      </c>
      <c r="I12" s="47">
        <v>190914843.24928531</v>
      </c>
      <c r="J12" s="47">
        <v>54149917.118623652</v>
      </c>
      <c r="K12" s="47">
        <v>7302400.1064211726</v>
      </c>
      <c r="L12" s="47">
        <v>24684780.117117532</v>
      </c>
      <c r="M12" s="47">
        <v>46631516.694047891</v>
      </c>
      <c r="N12" s="47">
        <v>98225705.472037584</v>
      </c>
      <c r="O12" s="47">
        <v>32002209.172037594</v>
      </c>
      <c r="P12" s="47">
        <v>66223496.300000004</v>
      </c>
      <c r="Q12" s="47">
        <v>52390651.517648384</v>
      </c>
      <c r="R12" s="47">
        <v>21155437.23606196</v>
      </c>
      <c r="S12" s="47">
        <v>66572503.600000001</v>
      </c>
      <c r="T12" s="47">
        <v>38709252.713959351</v>
      </c>
      <c r="U12" s="47">
        <v>48875181.93654234</v>
      </c>
      <c r="V12" s="47">
        <v>4583507.7115108911</v>
      </c>
      <c r="W12" s="48">
        <v>5927559.7798160315</v>
      </c>
      <c r="X12" s="74">
        <v>0</v>
      </c>
    </row>
    <row r="13" spans="1:24" x14ac:dyDescent="0.25">
      <c r="A13" s="34" t="s">
        <v>60</v>
      </c>
      <c r="B13" s="67">
        <v>276347124.07334292</v>
      </c>
      <c r="C13" s="46">
        <v>8460731.0486647449</v>
      </c>
      <c r="D13" s="47">
        <v>583546.63439999998</v>
      </c>
      <c r="E13" s="44">
        <v>58704752.218386024</v>
      </c>
      <c r="F13" s="47">
        <v>11251006.555256501</v>
      </c>
      <c r="G13" s="47">
        <v>2466512.9355885186</v>
      </c>
      <c r="H13" s="47">
        <v>12387330.613862583</v>
      </c>
      <c r="I13" s="47">
        <v>38784680.612138167</v>
      </c>
      <c r="J13" s="47">
        <v>13947458.531216769</v>
      </c>
      <c r="K13" s="47">
        <v>2483861.7358999997</v>
      </c>
      <c r="L13" s="47">
        <v>6552951.5979910744</v>
      </c>
      <c r="M13" s="47">
        <v>8147636.297002228</v>
      </c>
      <c r="N13" s="47">
        <v>37514733.769701481</v>
      </c>
      <c r="O13" s="47">
        <v>15222288.969701475</v>
      </c>
      <c r="P13" s="47">
        <v>22292444.799999997</v>
      </c>
      <c r="Q13" s="47">
        <v>9006164.1519549135</v>
      </c>
      <c r="R13" s="47">
        <v>5439982.3881765315</v>
      </c>
      <c r="S13" s="47">
        <v>25169978.367389999</v>
      </c>
      <c r="T13" s="47">
        <v>11379477.138178647</v>
      </c>
      <c r="U13" s="47">
        <v>19531141.049088921</v>
      </c>
      <c r="V13" s="47">
        <v>2789444.1052051084</v>
      </c>
      <c r="W13" s="48">
        <v>1745734.3232406753</v>
      </c>
      <c r="X13" s="74">
        <v>0</v>
      </c>
    </row>
    <row r="14" spans="1:24" x14ac:dyDescent="0.25">
      <c r="A14" s="34" t="s">
        <v>122</v>
      </c>
      <c r="B14" s="67">
        <v>573690817.40100813</v>
      </c>
      <c r="C14" s="46">
        <v>31339907.970929354</v>
      </c>
      <c r="D14" s="47">
        <v>2095564.7839026526</v>
      </c>
      <c r="E14" s="44">
        <v>221150125.42774773</v>
      </c>
      <c r="F14" s="47">
        <v>9395974.7565808445</v>
      </c>
      <c r="G14" s="47">
        <v>3426934.7511796393</v>
      </c>
      <c r="H14" s="47">
        <v>26383628.318960674</v>
      </c>
      <c r="I14" s="47">
        <v>50468070.101623416</v>
      </c>
      <c r="J14" s="47">
        <v>17531720.426999997</v>
      </c>
      <c r="K14" s="47">
        <v>4281586.361231179</v>
      </c>
      <c r="L14" s="47">
        <v>7509875.1319921426</v>
      </c>
      <c r="M14" s="47">
        <v>13103896.319952659</v>
      </c>
      <c r="N14" s="47">
        <v>73064679.440453216</v>
      </c>
      <c r="O14" s="47">
        <v>24677078.240453236</v>
      </c>
      <c r="P14" s="47">
        <v>48387601.199999996</v>
      </c>
      <c r="Q14" s="47">
        <v>24040118.977312729</v>
      </c>
      <c r="R14" s="47">
        <v>11234453.826948339</v>
      </c>
      <c r="S14" s="47">
        <v>30212168.399999999</v>
      </c>
      <c r="T14" s="47">
        <v>16024998.605381727</v>
      </c>
      <c r="U14" s="47">
        <v>25668470.326511852</v>
      </c>
      <c r="V14" s="47">
        <v>4132319.8853853932</v>
      </c>
      <c r="W14" s="48">
        <v>2626323.5879145972</v>
      </c>
      <c r="X14" s="74">
        <v>0</v>
      </c>
    </row>
    <row r="15" spans="1:24" x14ac:dyDescent="0.25">
      <c r="A15" s="34" t="s">
        <v>59</v>
      </c>
      <c r="B15" s="67">
        <v>218003923.52756578</v>
      </c>
      <c r="C15" s="46">
        <v>15693185.799455199</v>
      </c>
      <c r="D15" s="47">
        <v>387676.15330729703</v>
      </c>
      <c r="E15" s="44">
        <v>47261203.113754198</v>
      </c>
      <c r="F15" s="47">
        <v>14660943.189756513</v>
      </c>
      <c r="G15" s="47">
        <v>2330640.4405859518</v>
      </c>
      <c r="H15" s="47">
        <v>8698039.3965474833</v>
      </c>
      <c r="I15" s="47">
        <v>20920663.879650578</v>
      </c>
      <c r="J15" s="47">
        <v>12369625.064099997</v>
      </c>
      <c r="K15" s="47">
        <v>1883277.8740018941</v>
      </c>
      <c r="L15" s="47">
        <v>5284931.7560063284</v>
      </c>
      <c r="M15" s="47">
        <v>14571880.362525728</v>
      </c>
      <c r="N15" s="47">
        <v>22697635.98515591</v>
      </c>
      <c r="O15" s="47">
        <v>9160129.6851559095</v>
      </c>
      <c r="P15" s="47">
        <v>13537506.299999999</v>
      </c>
      <c r="Q15" s="47">
        <v>3644352.7013963191</v>
      </c>
      <c r="R15" s="47">
        <v>3815047.2376674311</v>
      </c>
      <c r="S15" s="47">
        <v>18872393.199999999</v>
      </c>
      <c r="T15" s="47">
        <v>9837354.7446996942</v>
      </c>
      <c r="U15" s="47">
        <v>11748541.930289252</v>
      </c>
      <c r="V15" s="47">
        <v>2199781.9147277088</v>
      </c>
      <c r="W15" s="48">
        <v>1126748.7839383187</v>
      </c>
      <c r="X15" s="74">
        <v>0</v>
      </c>
    </row>
    <row r="16" spans="1:24" x14ac:dyDescent="0.25">
      <c r="A16" s="34" t="s">
        <v>58</v>
      </c>
      <c r="B16" s="67">
        <v>531058761.24168789</v>
      </c>
      <c r="C16" s="46">
        <v>102755497.90453207</v>
      </c>
      <c r="D16" s="47">
        <v>64641011.34520337</v>
      </c>
      <c r="E16" s="44">
        <v>74223245.113643736</v>
      </c>
      <c r="F16" s="47">
        <v>26886441.791157164</v>
      </c>
      <c r="G16" s="47">
        <v>2555554.297438303</v>
      </c>
      <c r="H16" s="47">
        <v>26952387.228591964</v>
      </c>
      <c r="I16" s="47">
        <v>49018856.627344228</v>
      </c>
      <c r="J16" s="47">
        <v>20452861.969840001</v>
      </c>
      <c r="K16" s="47">
        <v>2832654.1767040002</v>
      </c>
      <c r="L16" s="47">
        <v>6168962.9121019607</v>
      </c>
      <c r="M16" s="47">
        <v>9544036.0147500783</v>
      </c>
      <c r="N16" s="47">
        <v>47073155.467571691</v>
      </c>
      <c r="O16" s="47">
        <v>12340651.867571689</v>
      </c>
      <c r="P16" s="47">
        <v>34732503.600000001</v>
      </c>
      <c r="Q16" s="47">
        <v>13007703.909736078</v>
      </c>
      <c r="R16" s="47">
        <v>5116910.0877805948</v>
      </c>
      <c r="S16" s="47">
        <v>27108699.698999994</v>
      </c>
      <c r="T16" s="47">
        <v>20435735.130399391</v>
      </c>
      <c r="U16" s="47">
        <v>26512668.433526702</v>
      </c>
      <c r="V16" s="47">
        <v>3090780.9311660482</v>
      </c>
      <c r="W16" s="48">
        <v>2681598.2012004452</v>
      </c>
      <c r="X16" s="74">
        <v>0</v>
      </c>
    </row>
    <row r="17" spans="1:24" x14ac:dyDescent="0.25">
      <c r="A17" s="34" t="s">
        <v>57</v>
      </c>
      <c r="B17" s="67">
        <v>627219656.7658155</v>
      </c>
      <c r="C17" s="46">
        <v>77123986.164341152</v>
      </c>
      <c r="D17" s="47">
        <v>3632144.8056999999</v>
      </c>
      <c r="E17" s="44">
        <v>225891729.32517004</v>
      </c>
      <c r="F17" s="47">
        <v>9636372.2751000002</v>
      </c>
      <c r="G17" s="47">
        <v>3223381.686900001</v>
      </c>
      <c r="H17" s="47">
        <v>43349587.707607582</v>
      </c>
      <c r="I17" s="47">
        <v>61466782.837687194</v>
      </c>
      <c r="J17" s="47">
        <v>26162827.110700004</v>
      </c>
      <c r="K17" s="47">
        <v>3569245.2287999997</v>
      </c>
      <c r="L17" s="47">
        <v>12616845.335821772</v>
      </c>
      <c r="M17" s="47">
        <v>10714623.22777815</v>
      </c>
      <c r="N17" s="47">
        <v>60219135.610944167</v>
      </c>
      <c r="O17" s="47">
        <v>16501296.410944149</v>
      </c>
      <c r="P17" s="47">
        <v>43717839.200000003</v>
      </c>
      <c r="Q17" s="47">
        <v>6898457.4078738578</v>
      </c>
      <c r="R17" s="47">
        <v>7762197.1520428816</v>
      </c>
      <c r="S17" s="47">
        <v>28819397.600000001</v>
      </c>
      <c r="T17" s="47">
        <v>16721759.19586277</v>
      </c>
      <c r="U17" s="47">
        <v>23471584.900388621</v>
      </c>
      <c r="V17" s="47">
        <v>3150502.2868973203</v>
      </c>
      <c r="W17" s="48">
        <v>2789096.9062000001</v>
      </c>
      <c r="X17" s="74">
        <v>0</v>
      </c>
    </row>
    <row r="18" spans="1:24" x14ac:dyDescent="0.25">
      <c r="A18" s="34" t="s">
        <v>123</v>
      </c>
      <c r="B18" s="67">
        <v>5485137772.452301</v>
      </c>
      <c r="C18" s="46">
        <v>67432150.278231591</v>
      </c>
      <c r="D18" s="47">
        <v>9868339.0518493019</v>
      </c>
      <c r="E18" s="44">
        <v>1073814453.5770788</v>
      </c>
      <c r="F18" s="47">
        <v>130798878.92761534</v>
      </c>
      <c r="G18" s="47">
        <v>36997887.080900162</v>
      </c>
      <c r="H18" s="47">
        <v>332467161.24623263</v>
      </c>
      <c r="I18" s="47">
        <v>1032178512.8165238</v>
      </c>
      <c r="J18" s="47">
        <v>258949602.08382106</v>
      </c>
      <c r="K18" s="47">
        <v>40523840.513118416</v>
      </c>
      <c r="L18" s="47">
        <v>105504724.86072673</v>
      </c>
      <c r="M18" s="47">
        <v>111574599.36401537</v>
      </c>
      <c r="N18" s="47">
        <v>896049915.11259866</v>
      </c>
      <c r="O18" s="47">
        <v>290655137.41259849</v>
      </c>
      <c r="P18" s="47">
        <v>605394777.70000005</v>
      </c>
      <c r="Q18" s="47">
        <v>307944316.29640001</v>
      </c>
      <c r="R18" s="47">
        <v>150284553.73144823</v>
      </c>
      <c r="S18" s="47">
        <v>433881126.48396003</v>
      </c>
      <c r="T18" s="47">
        <v>156600523.6266253</v>
      </c>
      <c r="U18" s="47">
        <v>250125977.61964926</v>
      </c>
      <c r="V18" s="47">
        <v>57130732.144380033</v>
      </c>
      <c r="W18" s="48">
        <v>33010477.637127239</v>
      </c>
      <c r="X18" s="74">
        <v>0</v>
      </c>
    </row>
    <row r="19" spans="1:24" x14ac:dyDescent="0.25">
      <c r="A19" s="34" t="s">
        <v>56</v>
      </c>
      <c r="B19" s="67">
        <v>289275637.61358517</v>
      </c>
      <c r="C19" s="46">
        <v>70306618.084681481</v>
      </c>
      <c r="D19" s="47">
        <v>471310.94893109053</v>
      </c>
      <c r="E19" s="44">
        <v>42296428.656809777</v>
      </c>
      <c r="F19" s="47">
        <v>7068101.9984250274</v>
      </c>
      <c r="G19" s="47">
        <v>1807038.8795254068</v>
      </c>
      <c r="H19" s="47">
        <v>12166788.965132151</v>
      </c>
      <c r="I19" s="47">
        <v>34209781.38268587</v>
      </c>
      <c r="J19" s="47">
        <v>18523973.352300003</v>
      </c>
      <c r="K19" s="47">
        <v>1408402.5495861587</v>
      </c>
      <c r="L19" s="47">
        <v>5330184.1628935914</v>
      </c>
      <c r="M19" s="47">
        <v>7134481.1525667794</v>
      </c>
      <c r="N19" s="47">
        <v>27098354.556957979</v>
      </c>
      <c r="O19" s="47">
        <v>7646988.4569579773</v>
      </c>
      <c r="P19" s="47">
        <v>19451366.100000001</v>
      </c>
      <c r="Q19" s="47">
        <v>3913081.2705666516</v>
      </c>
      <c r="R19" s="47">
        <v>3692768.6761611826</v>
      </c>
      <c r="S19" s="47">
        <v>18662616.280000001</v>
      </c>
      <c r="T19" s="47">
        <v>16715157.558398694</v>
      </c>
      <c r="U19" s="47">
        <v>14819110.017958228</v>
      </c>
      <c r="V19" s="47">
        <v>2430821.4951819088</v>
      </c>
      <c r="W19" s="48">
        <v>1220617.6248232187</v>
      </c>
      <c r="X19" s="74">
        <v>0</v>
      </c>
    </row>
    <row r="20" spans="1:24" x14ac:dyDescent="0.25">
      <c r="A20" s="34" t="s">
        <v>55</v>
      </c>
      <c r="B20" s="67">
        <v>475256192.00498158</v>
      </c>
      <c r="C20" s="46">
        <v>49042989.187624678</v>
      </c>
      <c r="D20" s="47">
        <v>485681.46885287401</v>
      </c>
      <c r="E20" s="44">
        <v>110209213.64645997</v>
      </c>
      <c r="F20" s="47">
        <v>14820406.292000003</v>
      </c>
      <c r="G20" s="47">
        <v>6005499.1907000002</v>
      </c>
      <c r="H20" s="47">
        <v>17072606.034076586</v>
      </c>
      <c r="I20" s="47">
        <v>61356481.844869569</v>
      </c>
      <c r="J20" s="47">
        <v>22460664.955247458</v>
      </c>
      <c r="K20" s="47">
        <v>3240792.5501388167</v>
      </c>
      <c r="L20" s="47">
        <v>10850930.790127644</v>
      </c>
      <c r="M20" s="47">
        <v>15685767.944262454</v>
      </c>
      <c r="N20" s="47">
        <v>65019699.776452303</v>
      </c>
      <c r="O20" s="47">
        <v>23352110.076452307</v>
      </c>
      <c r="P20" s="47">
        <v>41667589.700000003</v>
      </c>
      <c r="Q20" s="47">
        <v>11607517.82496421</v>
      </c>
      <c r="R20" s="47">
        <v>7986533.6375285368</v>
      </c>
      <c r="S20" s="47">
        <v>30803024.922000006</v>
      </c>
      <c r="T20" s="47">
        <v>19404220.376945056</v>
      </c>
      <c r="U20" s="47">
        <v>24430893.927353103</v>
      </c>
      <c r="V20" s="47">
        <v>2599472.0883783856</v>
      </c>
      <c r="W20" s="48">
        <v>2173795.5469999998</v>
      </c>
      <c r="X20" s="74">
        <v>0</v>
      </c>
    </row>
    <row r="21" spans="1:24" x14ac:dyDescent="0.25">
      <c r="A21" s="34" t="s">
        <v>54</v>
      </c>
      <c r="B21" s="67">
        <v>372007074.77578914</v>
      </c>
      <c r="C21" s="46">
        <v>15057254.235957451</v>
      </c>
      <c r="D21" s="47">
        <v>1093892.5861</v>
      </c>
      <c r="E21" s="44">
        <v>70489713.016000003</v>
      </c>
      <c r="F21" s="47">
        <v>40170311.175399996</v>
      </c>
      <c r="G21" s="47">
        <v>3275589.8119635675</v>
      </c>
      <c r="H21" s="47">
        <v>10390151.110908601</v>
      </c>
      <c r="I21" s="47">
        <v>60706057.560063578</v>
      </c>
      <c r="J21" s="47">
        <v>37252135.197440006</v>
      </c>
      <c r="K21" s="47">
        <v>2566878.8552999995</v>
      </c>
      <c r="L21" s="47">
        <v>6260574.6927048005</v>
      </c>
      <c r="M21" s="47">
        <v>8824771.9033534601</v>
      </c>
      <c r="N21" s="47">
        <v>35177669.951923676</v>
      </c>
      <c r="O21" s="47">
        <v>10368684.651923677</v>
      </c>
      <c r="P21" s="47">
        <v>24808985.300000001</v>
      </c>
      <c r="Q21" s="47">
        <v>8333166.9709182028</v>
      </c>
      <c r="R21" s="47">
        <v>6886179.3470818512</v>
      </c>
      <c r="S21" s="47">
        <v>25522614.800000001</v>
      </c>
      <c r="T21" s="47">
        <v>14241016.38649217</v>
      </c>
      <c r="U21" s="47">
        <v>21182606.121569566</v>
      </c>
      <c r="V21" s="47">
        <v>2858134.6454122262</v>
      </c>
      <c r="W21" s="48">
        <v>1718356.4072000002</v>
      </c>
      <c r="X21" s="74">
        <v>0</v>
      </c>
    </row>
    <row r="22" spans="1:24" x14ac:dyDescent="0.25">
      <c r="A22" s="34" t="s">
        <v>53</v>
      </c>
      <c r="B22" s="67">
        <v>382380380.71342361</v>
      </c>
      <c r="C22" s="46">
        <v>122930336.30081156</v>
      </c>
      <c r="D22" s="47">
        <v>194893.27342357239</v>
      </c>
      <c r="E22" s="44">
        <v>48293902.70960398</v>
      </c>
      <c r="F22" s="47">
        <v>6566270.956971731</v>
      </c>
      <c r="G22" s="47">
        <v>1485627.3946691849</v>
      </c>
      <c r="H22" s="47">
        <v>14523947.432290509</v>
      </c>
      <c r="I22" s="47">
        <v>45350326.472738177</v>
      </c>
      <c r="J22" s="47">
        <v>19262598.025419999</v>
      </c>
      <c r="K22" s="47">
        <v>2735471.1547000003</v>
      </c>
      <c r="L22" s="47">
        <v>8564956.6896959189</v>
      </c>
      <c r="M22" s="47">
        <v>7095384.2452285755</v>
      </c>
      <c r="N22" s="47">
        <v>30912541.773111299</v>
      </c>
      <c r="O22" s="47">
        <v>5530299.6731112972</v>
      </c>
      <c r="P22" s="47">
        <v>25382242.100000001</v>
      </c>
      <c r="Q22" s="47">
        <v>10622108.179148354</v>
      </c>
      <c r="R22" s="47">
        <v>3560113.9732578909</v>
      </c>
      <c r="S22" s="47">
        <v>25161249.499999996</v>
      </c>
      <c r="T22" s="47">
        <v>14036599.446824338</v>
      </c>
      <c r="U22" s="47">
        <v>16407427.536449449</v>
      </c>
      <c r="V22" s="47">
        <v>2933853.2831718186</v>
      </c>
      <c r="W22" s="48">
        <v>1742772.3659072397</v>
      </c>
      <c r="X22" s="74">
        <v>0</v>
      </c>
    </row>
    <row r="23" spans="1:24" x14ac:dyDescent="0.25">
      <c r="A23" s="34" t="s">
        <v>124</v>
      </c>
      <c r="B23" s="67">
        <v>497673607.36260295</v>
      </c>
      <c r="C23" s="46">
        <v>25579406.138563983</v>
      </c>
      <c r="D23" s="47">
        <v>389783.61383789353</v>
      </c>
      <c r="E23" s="44">
        <v>99925863.478250921</v>
      </c>
      <c r="F23" s="47">
        <v>32895278.112847462</v>
      </c>
      <c r="G23" s="47">
        <v>4382538.0236642165</v>
      </c>
      <c r="H23" s="47">
        <v>19212466.777812481</v>
      </c>
      <c r="I23" s="47">
        <v>70054825.150266141</v>
      </c>
      <c r="J23" s="47">
        <v>37961400.828279994</v>
      </c>
      <c r="K23" s="47">
        <v>5321591.2461343585</v>
      </c>
      <c r="L23" s="47">
        <v>12126854.48851702</v>
      </c>
      <c r="M23" s="47">
        <v>12611025.543404754</v>
      </c>
      <c r="N23" s="47">
        <v>62991581.263895981</v>
      </c>
      <c r="O23" s="47">
        <v>15175839.763895979</v>
      </c>
      <c r="P23" s="47">
        <v>47815741.5</v>
      </c>
      <c r="Q23" s="47">
        <v>13426866.801116582</v>
      </c>
      <c r="R23" s="47">
        <v>13576402.479899993</v>
      </c>
      <c r="S23" s="47">
        <v>36620427.700000003</v>
      </c>
      <c r="T23" s="47">
        <v>17585096.697146237</v>
      </c>
      <c r="U23" s="47">
        <v>27289578.970473915</v>
      </c>
      <c r="V23" s="47">
        <v>3730724.1624092539</v>
      </c>
      <c r="W23" s="48">
        <v>1991895.8860817323</v>
      </c>
      <c r="X23" s="74">
        <v>0</v>
      </c>
    </row>
    <row r="24" spans="1:24" x14ac:dyDescent="0.25">
      <c r="A24" s="34" t="s">
        <v>125</v>
      </c>
      <c r="B24" s="67">
        <v>733546431.55295992</v>
      </c>
      <c r="C24" s="46">
        <v>56926990.197323933</v>
      </c>
      <c r="D24" s="47">
        <v>3703075.5922284583</v>
      </c>
      <c r="E24" s="44">
        <v>284298995.25617421</v>
      </c>
      <c r="F24" s="47">
        <v>24543545.392248243</v>
      </c>
      <c r="G24" s="47">
        <v>4123847.0003203191</v>
      </c>
      <c r="H24" s="47">
        <v>29522319.277069926</v>
      </c>
      <c r="I24" s="47">
        <v>58326034.591112718</v>
      </c>
      <c r="J24" s="47">
        <v>27974174.866479997</v>
      </c>
      <c r="K24" s="47">
        <v>4233853.4423396727</v>
      </c>
      <c r="L24" s="47">
        <v>19057592.170489885</v>
      </c>
      <c r="M24" s="47">
        <v>22583148.326503824</v>
      </c>
      <c r="N24" s="47">
        <v>76229296.752463773</v>
      </c>
      <c r="O24" s="47">
        <v>20902443.152463786</v>
      </c>
      <c r="P24" s="47">
        <v>55326853.600000001</v>
      </c>
      <c r="Q24" s="47">
        <v>15565524.116028812</v>
      </c>
      <c r="R24" s="47">
        <v>12873773.733154949</v>
      </c>
      <c r="S24" s="47">
        <v>29921073.199999992</v>
      </c>
      <c r="T24" s="47">
        <v>20486491.216555525</v>
      </c>
      <c r="U24" s="47">
        <v>32913285.393492907</v>
      </c>
      <c r="V24" s="47">
        <v>7410868.1069726869</v>
      </c>
      <c r="W24" s="48">
        <v>2852542.9220001493</v>
      </c>
      <c r="X24" s="74">
        <v>0</v>
      </c>
    </row>
    <row r="25" spans="1:24" x14ac:dyDescent="0.25">
      <c r="A25" s="34" t="s">
        <v>52</v>
      </c>
      <c r="B25" s="67">
        <v>631990059.12829125</v>
      </c>
      <c r="C25" s="46">
        <v>20156577.088744268</v>
      </c>
      <c r="D25" s="47">
        <v>809230.86903248203</v>
      </c>
      <c r="E25" s="44">
        <v>173546740.55065078</v>
      </c>
      <c r="F25" s="47">
        <v>18394559.285744958</v>
      </c>
      <c r="G25" s="47">
        <v>5337869.2420966337</v>
      </c>
      <c r="H25" s="47">
        <v>26198240.071348701</v>
      </c>
      <c r="I25" s="47">
        <v>86257350.092415869</v>
      </c>
      <c r="J25" s="47">
        <v>70511425.800859749</v>
      </c>
      <c r="K25" s="47">
        <v>5064921.863279976</v>
      </c>
      <c r="L25" s="47">
        <v>14155519.29263504</v>
      </c>
      <c r="M25" s="47">
        <v>22176806.904981375</v>
      </c>
      <c r="N25" s="47">
        <v>63326200.621433735</v>
      </c>
      <c r="O25" s="47">
        <v>18908047.821433734</v>
      </c>
      <c r="P25" s="47">
        <v>44418152.799999997</v>
      </c>
      <c r="Q25" s="47">
        <v>15914491.466062002</v>
      </c>
      <c r="R25" s="47">
        <v>17444509.445487168</v>
      </c>
      <c r="S25" s="47">
        <v>31407195.399999995</v>
      </c>
      <c r="T25" s="47">
        <v>21397810.013246067</v>
      </c>
      <c r="U25" s="47">
        <v>30847382.797595318</v>
      </c>
      <c r="V25" s="47">
        <v>5927883.1697468357</v>
      </c>
      <c r="W25" s="48">
        <v>3115345.1529303812</v>
      </c>
      <c r="X25" s="74">
        <v>0</v>
      </c>
    </row>
    <row r="26" spans="1:24" x14ac:dyDescent="0.25">
      <c r="A26" s="34" t="s">
        <v>51</v>
      </c>
      <c r="B26" s="67">
        <v>22821980381.595371</v>
      </c>
      <c r="C26" s="50">
        <v>8857945.9263435025</v>
      </c>
      <c r="D26" s="51">
        <v>0</v>
      </c>
      <c r="E26" s="44">
        <v>2711441124.6288052</v>
      </c>
      <c r="F26" s="51">
        <v>473187972.94037759</v>
      </c>
      <c r="G26" s="51">
        <v>104016393.96853662</v>
      </c>
      <c r="H26" s="51">
        <v>974392055.10060453</v>
      </c>
      <c r="I26" s="51">
        <v>4717847558.3749466</v>
      </c>
      <c r="J26" s="51">
        <v>1227389140.8200297</v>
      </c>
      <c r="K26" s="51">
        <v>147143412.41410077</v>
      </c>
      <c r="L26" s="51">
        <v>1559496651.3363397</v>
      </c>
      <c r="M26" s="51">
        <v>2862679114.8655639</v>
      </c>
      <c r="N26" s="51">
        <v>2644921091.363975</v>
      </c>
      <c r="O26" s="51">
        <v>1466333816.663975</v>
      </c>
      <c r="P26" s="51">
        <v>1178587274.7</v>
      </c>
      <c r="Q26" s="51">
        <v>2021906170.1261833</v>
      </c>
      <c r="R26" s="51">
        <v>677329256.4227562</v>
      </c>
      <c r="S26" s="51">
        <v>1111049774.2</v>
      </c>
      <c r="T26" s="51">
        <v>457441002.63571906</v>
      </c>
      <c r="U26" s="51">
        <v>711057155.17260838</v>
      </c>
      <c r="V26" s="51">
        <v>205773184.74711779</v>
      </c>
      <c r="W26" s="52">
        <v>206051376.55136305</v>
      </c>
      <c r="X26" s="75">
        <v>0</v>
      </c>
    </row>
    <row r="27" spans="1:24" s="18" customFormat="1" ht="31.5" x14ac:dyDescent="0.25">
      <c r="A27" s="33" t="s">
        <v>1</v>
      </c>
      <c r="B27" s="41">
        <v>11025427585.809898</v>
      </c>
      <c r="C27" s="66">
        <v>325871021.77281928</v>
      </c>
      <c r="D27" s="41">
        <v>556205050.13963032</v>
      </c>
      <c r="E27" s="41">
        <v>2039635112.6906793</v>
      </c>
      <c r="F27" s="41">
        <v>311307333.21470594</v>
      </c>
      <c r="G27" s="41">
        <v>90355329.050972566</v>
      </c>
      <c r="H27" s="41">
        <v>523812845.59420067</v>
      </c>
      <c r="I27" s="41">
        <v>1230895092.7892964</v>
      </c>
      <c r="J27" s="41">
        <v>1052043320.0303192</v>
      </c>
      <c r="K27" s="41">
        <v>78681697.464880869</v>
      </c>
      <c r="L27" s="41">
        <v>386742467.79898304</v>
      </c>
      <c r="M27" s="41">
        <v>331978386.92621517</v>
      </c>
      <c r="N27" s="41">
        <v>1430263528.3578579</v>
      </c>
      <c r="O27" s="41">
        <v>550850484.55785763</v>
      </c>
      <c r="P27" s="41">
        <v>879413043.80000007</v>
      </c>
      <c r="Q27" s="41">
        <v>588484207.18597567</v>
      </c>
      <c r="R27" s="41">
        <v>296399476.74551308</v>
      </c>
      <c r="S27" s="41">
        <v>656145604.89999986</v>
      </c>
      <c r="T27" s="41">
        <v>359172327.26510346</v>
      </c>
      <c r="U27" s="41">
        <v>616940441.73193669</v>
      </c>
      <c r="V27" s="41">
        <v>100977182.74211687</v>
      </c>
      <c r="W27" s="41">
        <v>49517159.408691153</v>
      </c>
      <c r="X27" s="41">
        <v>0</v>
      </c>
    </row>
    <row r="28" spans="1:24" x14ac:dyDescent="0.25">
      <c r="A28" s="33" t="s">
        <v>157</v>
      </c>
      <c r="B28" s="41">
        <v>329414084.96417636</v>
      </c>
      <c r="C28" s="43">
        <v>21447308.575529002</v>
      </c>
      <c r="D28" s="44">
        <v>53709040.4177</v>
      </c>
      <c r="E28" s="44">
        <v>51204994.920049995</v>
      </c>
      <c r="F28" s="44">
        <v>9020139.7197000012</v>
      </c>
      <c r="G28" s="44">
        <v>2677448.4377000001</v>
      </c>
      <c r="H28" s="44">
        <v>13486993.371173445</v>
      </c>
      <c r="I28" s="44">
        <v>19647486.900427267</v>
      </c>
      <c r="J28" s="44">
        <v>28499073.989500005</v>
      </c>
      <c r="K28" s="44">
        <v>3414569.6098300004</v>
      </c>
      <c r="L28" s="44">
        <v>6514895.5773164872</v>
      </c>
      <c r="M28" s="44">
        <v>7440907.9573949762</v>
      </c>
      <c r="N28" s="44">
        <v>28116990.145624638</v>
      </c>
      <c r="O28" s="44">
        <v>10253838.645624639</v>
      </c>
      <c r="P28" s="44">
        <v>17863151.5</v>
      </c>
      <c r="Q28" s="44">
        <v>6594517.3327108957</v>
      </c>
      <c r="R28" s="44">
        <v>6157496.7066678582</v>
      </c>
      <c r="S28" s="44">
        <v>31792269.099999998</v>
      </c>
      <c r="T28" s="44">
        <v>12504789.782142023</v>
      </c>
      <c r="U28" s="44">
        <v>23549405.328888029</v>
      </c>
      <c r="V28" s="44">
        <v>2546162.4280216303</v>
      </c>
      <c r="W28" s="44">
        <v>1089594.6637999997</v>
      </c>
      <c r="X28" s="45">
        <v>0</v>
      </c>
    </row>
    <row r="29" spans="1:24" x14ac:dyDescent="0.25">
      <c r="A29" s="34" t="s">
        <v>50</v>
      </c>
      <c r="B29" s="41">
        <v>623110620.09605217</v>
      </c>
      <c r="C29" s="46">
        <v>12531405.331373386</v>
      </c>
      <c r="D29" s="47">
        <v>201058596.08272296</v>
      </c>
      <c r="E29" s="44">
        <v>68534386.079604179</v>
      </c>
      <c r="F29" s="47">
        <v>15803204.706053123</v>
      </c>
      <c r="G29" s="47">
        <v>5105069.6878992328</v>
      </c>
      <c r="H29" s="47">
        <v>39112148.926476255</v>
      </c>
      <c r="I29" s="47">
        <v>29608722.601831842</v>
      </c>
      <c r="J29" s="47">
        <v>41348630.311800033</v>
      </c>
      <c r="K29" s="47">
        <v>5312385.8136000009</v>
      </c>
      <c r="L29" s="47">
        <v>8197573.5635076296</v>
      </c>
      <c r="M29" s="47">
        <v>11293078.522541169</v>
      </c>
      <c r="N29" s="47">
        <v>37263585.270577274</v>
      </c>
      <c r="O29" s="47">
        <v>11664015.170577273</v>
      </c>
      <c r="P29" s="47">
        <v>25599570.100000001</v>
      </c>
      <c r="Q29" s="47">
        <v>10640196.778342109</v>
      </c>
      <c r="R29" s="47">
        <v>25017781.157916449</v>
      </c>
      <c r="S29" s="47">
        <v>47756894.600000009</v>
      </c>
      <c r="T29" s="47">
        <v>21919640.381440222</v>
      </c>
      <c r="U29" s="47">
        <v>36103684.893325388</v>
      </c>
      <c r="V29" s="47">
        <v>4306873.2425587121</v>
      </c>
      <c r="W29" s="47">
        <v>2196762.1444823281</v>
      </c>
      <c r="X29" s="48">
        <v>0</v>
      </c>
    </row>
    <row r="30" spans="1:24" x14ac:dyDescent="0.25">
      <c r="A30" s="34" t="s">
        <v>49</v>
      </c>
      <c r="B30" s="41">
        <v>793405969.82520819</v>
      </c>
      <c r="C30" s="46">
        <v>31897263.915017981</v>
      </c>
      <c r="D30" s="47">
        <v>198135239.10501</v>
      </c>
      <c r="E30" s="44">
        <v>141297962.11018115</v>
      </c>
      <c r="F30" s="47">
        <v>20848187.772755854</v>
      </c>
      <c r="G30" s="47">
        <v>4314815.1101099998</v>
      </c>
      <c r="H30" s="47">
        <v>35068000.499511257</v>
      </c>
      <c r="I30" s="47">
        <v>50927910.664308921</v>
      </c>
      <c r="J30" s="47">
        <v>67076194.673979193</v>
      </c>
      <c r="K30" s="47">
        <v>6221227.506231999</v>
      </c>
      <c r="L30" s="47">
        <v>8834171.9780646507</v>
      </c>
      <c r="M30" s="47">
        <v>13643868.97194949</v>
      </c>
      <c r="N30" s="47">
        <v>53566166.289875463</v>
      </c>
      <c r="O30" s="47">
        <v>15369647.689875476</v>
      </c>
      <c r="P30" s="47">
        <v>38196518.600000001</v>
      </c>
      <c r="Q30" s="47">
        <v>10552088.764761161</v>
      </c>
      <c r="R30" s="47">
        <v>8793652.9001448154</v>
      </c>
      <c r="S30" s="47">
        <v>66712604.299999997</v>
      </c>
      <c r="T30" s="47">
        <v>24345330.680520307</v>
      </c>
      <c r="U30" s="47">
        <v>43420587.622102469</v>
      </c>
      <c r="V30" s="47">
        <v>5221102.5647834186</v>
      </c>
      <c r="W30" s="47">
        <v>2529594.3959000008</v>
      </c>
      <c r="X30" s="48">
        <v>0</v>
      </c>
    </row>
    <row r="31" spans="1:24" ht="31.5" x14ac:dyDescent="0.25">
      <c r="A31" s="34" t="s">
        <v>48</v>
      </c>
      <c r="B31" s="41">
        <v>230775075.93086523</v>
      </c>
      <c r="C31" s="46">
        <v>895484.97832284984</v>
      </c>
      <c r="D31" s="47">
        <v>178072797.35553998</v>
      </c>
      <c r="E31" s="44">
        <v>553917.66243367817</v>
      </c>
      <c r="F31" s="47">
        <v>3451721.2518758522</v>
      </c>
      <c r="G31" s="47">
        <v>136540.28663000002</v>
      </c>
      <c r="H31" s="47">
        <v>13021773.73336285</v>
      </c>
      <c r="I31" s="47">
        <v>1948181.2198000001</v>
      </c>
      <c r="J31" s="47">
        <v>8318517.7734000003</v>
      </c>
      <c r="K31" s="47">
        <v>832436.77727599989</v>
      </c>
      <c r="L31" s="47">
        <v>699921.64092999999</v>
      </c>
      <c r="M31" s="47">
        <v>183364.6565170617</v>
      </c>
      <c r="N31" s="47">
        <v>2442447.6783520603</v>
      </c>
      <c r="O31" s="47">
        <v>756382.97835206077</v>
      </c>
      <c r="P31" s="47">
        <v>1686064.7000000002</v>
      </c>
      <c r="Q31" s="47">
        <v>1623965.8673</v>
      </c>
      <c r="R31" s="47">
        <v>1127318.0104260573</v>
      </c>
      <c r="S31" s="47">
        <v>11200106.500000002</v>
      </c>
      <c r="T31" s="47">
        <v>2047213.8994972026</v>
      </c>
      <c r="U31" s="47">
        <v>3497474.3981664828</v>
      </c>
      <c r="V31" s="47">
        <v>568615.92863513506</v>
      </c>
      <c r="W31" s="47">
        <v>153276.31240000005</v>
      </c>
      <c r="X31" s="48">
        <v>0</v>
      </c>
    </row>
    <row r="32" spans="1:24" ht="31.5" x14ac:dyDescent="0.25">
      <c r="A32" s="34" t="s">
        <v>86</v>
      </c>
      <c r="B32" s="41">
        <v>562630893.89434302</v>
      </c>
      <c r="C32" s="46">
        <v>31001778.936695129</v>
      </c>
      <c r="D32" s="47">
        <v>20062441.749469999</v>
      </c>
      <c r="E32" s="44">
        <v>140744044.4477475</v>
      </c>
      <c r="F32" s="47">
        <v>17396466.520880003</v>
      </c>
      <c r="G32" s="47">
        <v>4178274.8234799993</v>
      </c>
      <c r="H32" s="47">
        <v>22046226.766148411</v>
      </c>
      <c r="I32" s="47">
        <v>48979729.444508918</v>
      </c>
      <c r="J32" s="47">
        <v>58757676.900579184</v>
      </c>
      <c r="K32" s="47">
        <v>5388790.728955999</v>
      </c>
      <c r="L32" s="47">
        <v>8134250.3371346518</v>
      </c>
      <c r="M32" s="47">
        <v>13460504.315432429</v>
      </c>
      <c r="N32" s="47">
        <v>51123718.611523405</v>
      </c>
      <c r="O32" s="47">
        <v>14613264.711523414</v>
      </c>
      <c r="P32" s="47">
        <v>36510453.900000006</v>
      </c>
      <c r="Q32" s="47">
        <v>8928122.8974611647</v>
      </c>
      <c r="R32" s="47">
        <v>7666334.8897187579</v>
      </c>
      <c r="S32" s="47">
        <v>55512497.799999982</v>
      </c>
      <c r="T32" s="47">
        <v>22298116.781023104</v>
      </c>
      <c r="U32" s="47">
        <v>39923113.223935984</v>
      </c>
      <c r="V32" s="47">
        <v>4652486.6361482851</v>
      </c>
      <c r="W32" s="47">
        <v>2376318.0834999997</v>
      </c>
      <c r="X32" s="48">
        <v>0</v>
      </c>
    </row>
    <row r="33" spans="1:24" x14ac:dyDescent="0.25">
      <c r="A33" s="33" t="s">
        <v>158</v>
      </c>
      <c r="B33" s="41">
        <v>637951507.0758003</v>
      </c>
      <c r="C33" s="46">
        <v>29866380.770513646</v>
      </c>
      <c r="D33" s="47">
        <v>205519.80540000001</v>
      </c>
      <c r="E33" s="44">
        <v>214118291.13858473</v>
      </c>
      <c r="F33" s="47">
        <v>15520974.944319904</v>
      </c>
      <c r="G33" s="47">
        <v>6488392.791663222</v>
      </c>
      <c r="H33" s="47">
        <v>50273082.846152201</v>
      </c>
      <c r="I33" s="47">
        <v>62254347.00149896</v>
      </c>
      <c r="J33" s="47">
        <v>67178939.858459994</v>
      </c>
      <c r="K33" s="47">
        <v>3439760.1680354979</v>
      </c>
      <c r="L33" s="47">
        <v>12149349.136591047</v>
      </c>
      <c r="M33" s="47">
        <v>15946900.622952454</v>
      </c>
      <c r="N33" s="47">
        <v>50053718.90492098</v>
      </c>
      <c r="O33" s="47">
        <v>16139165.504920973</v>
      </c>
      <c r="P33" s="47">
        <v>33914553.399999999</v>
      </c>
      <c r="Q33" s="47">
        <v>12755205.601051977</v>
      </c>
      <c r="R33" s="47">
        <v>9560083.4007123113</v>
      </c>
      <c r="S33" s="47">
        <v>35307080.000000007</v>
      </c>
      <c r="T33" s="47">
        <v>16854565.265921541</v>
      </c>
      <c r="U33" s="47">
        <v>27709521.826352105</v>
      </c>
      <c r="V33" s="47">
        <v>5410162.6990697226</v>
      </c>
      <c r="W33" s="47">
        <v>2859230.2936</v>
      </c>
      <c r="X33" s="48">
        <v>0</v>
      </c>
    </row>
    <row r="34" spans="1:24" x14ac:dyDescent="0.25">
      <c r="A34" s="34" t="s">
        <v>47</v>
      </c>
      <c r="B34" s="41">
        <v>563206856.94107461</v>
      </c>
      <c r="C34" s="46">
        <v>37512275.63152872</v>
      </c>
      <c r="D34" s="47">
        <v>11025839.645960178</v>
      </c>
      <c r="E34" s="44">
        <v>101800681.76555556</v>
      </c>
      <c r="F34" s="47">
        <v>24253872.707800001</v>
      </c>
      <c r="G34" s="47">
        <v>4044645.3856206783</v>
      </c>
      <c r="H34" s="47">
        <v>31696370.838846609</v>
      </c>
      <c r="I34" s="47">
        <v>63904490.386746116</v>
      </c>
      <c r="J34" s="47">
        <v>45563286.982119277</v>
      </c>
      <c r="K34" s="47">
        <v>4789014.0541840577</v>
      </c>
      <c r="L34" s="47">
        <v>16265656.076470261</v>
      </c>
      <c r="M34" s="47">
        <v>15620359.185838513</v>
      </c>
      <c r="N34" s="47">
        <v>88098140.244262993</v>
      </c>
      <c r="O34" s="47">
        <v>44447897.944263011</v>
      </c>
      <c r="P34" s="47">
        <v>43650242.299999997</v>
      </c>
      <c r="Q34" s="47">
        <v>17266535.949733175</v>
      </c>
      <c r="R34" s="47">
        <v>14973219.152220402</v>
      </c>
      <c r="S34" s="47">
        <v>36851847.300000004</v>
      </c>
      <c r="T34" s="47">
        <v>15862052.5792048</v>
      </c>
      <c r="U34" s="47">
        <v>24737633.611303948</v>
      </c>
      <c r="V34" s="47">
        <v>5653031.5812250236</v>
      </c>
      <c r="W34" s="47">
        <v>3287903.8624541787</v>
      </c>
      <c r="X34" s="48">
        <v>0</v>
      </c>
    </row>
    <row r="35" spans="1:24" x14ac:dyDescent="0.25">
      <c r="A35" s="33" t="s">
        <v>159</v>
      </c>
      <c r="B35" s="41">
        <v>1247823181.3783076</v>
      </c>
      <c r="C35" s="46">
        <v>64266311.132180721</v>
      </c>
      <c r="D35" s="47">
        <v>8198613.4037102517</v>
      </c>
      <c r="E35" s="44">
        <v>338244439.15653622</v>
      </c>
      <c r="F35" s="47">
        <v>85785482.598737895</v>
      </c>
      <c r="G35" s="47">
        <v>10086393.002436012</v>
      </c>
      <c r="H35" s="47">
        <v>100491792.54056621</v>
      </c>
      <c r="I35" s="47">
        <v>114751444.26129293</v>
      </c>
      <c r="J35" s="47">
        <v>166692895.46081001</v>
      </c>
      <c r="K35" s="47">
        <v>9116116.9208920337</v>
      </c>
      <c r="L35" s="47">
        <v>9963228.0378969163</v>
      </c>
      <c r="M35" s="47">
        <v>11481048.013648372</v>
      </c>
      <c r="N35" s="47">
        <v>124816432.61700325</v>
      </c>
      <c r="O35" s="47">
        <v>47674161.417003244</v>
      </c>
      <c r="P35" s="47">
        <v>77142271.199999988</v>
      </c>
      <c r="Q35" s="47">
        <v>33585072.082521334</v>
      </c>
      <c r="R35" s="47">
        <v>20442983.421931908</v>
      </c>
      <c r="S35" s="47">
        <v>57118953.999999993</v>
      </c>
      <c r="T35" s="47">
        <v>27845139.140466712</v>
      </c>
      <c r="U35" s="47">
        <v>51759394.942174822</v>
      </c>
      <c r="V35" s="47">
        <v>9696117.4849746339</v>
      </c>
      <c r="W35" s="47">
        <v>3481323.1605274868</v>
      </c>
      <c r="X35" s="48">
        <v>0</v>
      </c>
    </row>
    <row r="36" spans="1:24" x14ac:dyDescent="0.25">
      <c r="A36" s="34" t="s">
        <v>46</v>
      </c>
      <c r="B36" s="41">
        <v>808050602.58279836</v>
      </c>
      <c r="C36" s="46">
        <v>79689017.933013335</v>
      </c>
      <c r="D36" s="47">
        <v>68765439.842323005</v>
      </c>
      <c r="E36" s="44">
        <v>260138746.85708451</v>
      </c>
      <c r="F36" s="47">
        <v>17726156.498133957</v>
      </c>
      <c r="G36" s="47">
        <v>4598623.6105945064</v>
      </c>
      <c r="H36" s="47">
        <v>52123951.293647021</v>
      </c>
      <c r="I36" s="47">
        <v>39871636.486217231</v>
      </c>
      <c r="J36" s="47">
        <v>55164787.409621313</v>
      </c>
      <c r="K36" s="47">
        <v>9083120.6752513759</v>
      </c>
      <c r="L36" s="47">
        <v>7195111.8347965777</v>
      </c>
      <c r="M36" s="47">
        <v>11505062.398382967</v>
      </c>
      <c r="N36" s="47">
        <v>36101591.238406934</v>
      </c>
      <c r="O36" s="47">
        <v>15578406.13840694</v>
      </c>
      <c r="P36" s="47">
        <v>20523185.100000001</v>
      </c>
      <c r="Q36" s="47">
        <v>14170831.077951111</v>
      </c>
      <c r="R36" s="47">
        <v>10626882.811612975</v>
      </c>
      <c r="S36" s="47">
        <v>69871203.200000018</v>
      </c>
      <c r="T36" s="47">
        <v>19909944.682608657</v>
      </c>
      <c r="U36" s="47">
        <v>40826254.995308757</v>
      </c>
      <c r="V36" s="47">
        <v>6954807.312168248</v>
      </c>
      <c r="W36" s="47">
        <v>3727432.4256758345</v>
      </c>
      <c r="X36" s="48">
        <v>0</v>
      </c>
    </row>
    <row r="37" spans="1:24" x14ac:dyDescent="0.25">
      <c r="A37" s="34" t="s">
        <v>45</v>
      </c>
      <c r="B37" s="41">
        <v>284171522.56501812</v>
      </c>
      <c r="C37" s="46">
        <v>17610029.422775969</v>
      </c>
      <c r="D37" s="47">
        <v>660272.70961800008</v>
      </c>
      <c r="E37" s="44">
        <v>103327482.75787875</v>
      </c>
      <c r="F37" s="47">
        <v>9446158.5892835706</v>
      </c>
      <c r="G37" s="47">
        <v>2098623.2212129999</v>
      </c>
      <c r="H37" s="47">
        <v>14039160.646161726</v>
      </c>
      <c r="I37" s="47">
        <v>30034064.22036</v>
      </c>
      <c r="J37" s="47">
        <v>20744869.159600001</v>
      </c>
      <c r="K37" s="47">
        <v>2455125.5540455291</v>
      </c>
      <c r="L37" s="47">
        <v>4024540.7770358627</v>
      </c>
      <c r="M37" s="47">
        <v>5467470.008189817</v>
      </c>
      <c r="N37" s="47">
        <v>23063363.811931148</v>
      </c>
      <c r="O37" s="47">
        <v>6199992.1119311489</v>
      </c>
      <c r="P37" s="47">
        <v>16863371.699999999</v>
      </c>
      <c r="Q37" s="47">
        <v>3968331.9647493004</v>
      </c>
      <c r="R37" s="47">
        <v>2801993.8648397569</v>
      </c>
      <c r="S37" s="47">
        <v>16827359.199999992</v>
      </c>
      <c r="T37" s="47">
        <v>8467585.2912036553</v>
      </c>
      <c r="U37" s="47">
        <v>14898164.186222093</v>
      </c>
      <c r="V37" s="47">
        <v>3227375.2444298379</v>
      </c>
      <c r="W37" s="47">
        <v>1009551.9354800961</v>
      </c>
      <c r="X37" s="48">
        <v>0</v>
      </c>
    </row>
    <row r="38" spans="1:24" x14ac:dyDescent="0.25">
      <c r="A38" s="33" t="s">
        <v>160</v>
      </c>
      <c r="B38" s="41">
        <v>205785103.97541124</v>
      </c>
      <c r="C38" s="46">
        <v>26784132.435182855</v>
      </c>
      <c r="D38" s="47">
        <v>908057.98331039678</v>
      </c>
      <c r="E38" s="44">
        <v>31129669.177103892</v>
      </c>
      <c r="F38" s="47">
        <v>6327462.1114212908</v>
      </c>
      <c r="G38" s="47">
        <v>2901685.0044063795</v>
      </c>
      <c r="H38" s="47">
        <v>8787598.5541275535</v>
      </c>
      <c r="I38" s="47">
        <v>26828377.435125843</v>
      </c>
      <c r="J38" s="47">
        <v>15992706.532222239</v>
      </c>
      <c r="K38" s="47">
        <v>2850660.758781699</v>
      </c>
      <c r="L38" s="47">
        <v>4273794.2530595679</v>
      </c>
      <c r="M38" s="47">
        <v>4701386.8143322133</v>
      </c>
      <c r="N38" s="47">
        <v>20908087.567972507</v>
      </c>
      <c r="O38" s="47">
        <v>6510282.3679725043</v>
      </c>
      <c r="P38" s="47">
        <v>14397805.200000001</v>
      </c>
      <c r="Q38" s="47">
        <v>2907210.0152072744</v>
      </c>
      <c r="R38" s="47">
        <v>2880778.6236239509</v>
      </c>
      <c r="S38" s="47">
        <v>22018447.899999999</v>
      </c>
      <c r="T38" s="47">
        <v>7720263.1934644263</v>
      </c>
      <c r="U38" s="47">
        <v>14271894.681605976</v>
      </c>
      <c r="V38" s="47">
        <v>2120054.3075353326</v>
      </c>
      <c r="W38" s="47">
        <v>1472836.6269278743</v>
      </c>
      <c r="X38" s="48">
        <v>0</v>
      </c>
    </row>
    <row r="39" spans="1:24" x14ac:dyDescent="0.25">
      <c r="A39" s="34" t="s">
        <v>44</v>
      </c>
      <c r="B39" s="41">
        <v>5532508136.4060507</v>
      </c>
      <c r="C39" s="50">
        <v>4266896.6257036794</v>
      </c>
      <c r="D39" s="51">
        <v>13538431.143875442</v>
      </c>
      <c r="E39" s="44">
        <v>729838458.7281003</v>
      </c>
      <c r="F39" s="51">
        <v>106575693.5665004</v>
      </c>
      <c r="G39" s="51">
        <v>48039632.799329534</v>
      </c>
      <c r="H39" s="51">
        <v>178733746.07753825</v>
      </c>
      <c r="I39" s="51">
        <v>793066612.8314873</v>
      </c>
      <c r="J39" s="51">
        <v>543781935.65220737</v>
      </c>
      <c r="K39" s="51">
        <v>31999716.404028669</v>
      </c>
      <c r="L39" s="51">
        <v>309324146.56424403</v>
      </c>
      <c r="M39" s="51">
        <v>234878304.43098524</v>
      </c>
      <c r="N39" s="51">
        <v>968275452.26728272</v>
      </c>
      <c r="O39" s="51">
        <v>377013077.5672825</v>
      </c>
      <c r="P39" s="51">
        <v>591262374.70000005</v>
      </c>
      <c r="Q39" s="51">
        <v>476044217.61894739</v>
      </c>
      <c r="R39" s="51">
        <v>195144604.70584261</v>
      </c>
      <c r="S39" s="51">
        <v>271888945.29999995</v>
      </c>
      <c r="T39" s="51">
        <v>203743016.26813114</v>
      </c>
      <c r="U39" s="51">
        <v>339663899.64465308</v>
      </c>
      <c r="V39" s="51">
        <v>55841495.877350308</v>
      </c>
      <c r="W39" s="51">
        <v>27862929.89984335</v>
      </c>
      <c r="X39" s="52">
        <v>0</v>
      </c>
    </row>
    <row r="40" spans="1:24" s="18" customFormat="1" x14ac:dyDescent="0.25">
      <c r="A40" s="33" t="s">
        <v>2</v>
      </c>
      <c r="B40" s="41">
        <v>6938239874.2145166</v>
      </c>
      <c r="C40" s="66">
        <v>730447664.66858959</v>
      </c>
      <c r="D40" s="41">
        <v>262440833.19996989</v>
      </c>
      <c r="E40" s="41">
        <v>891645263.68905616</v>
      </c>
      <c r="F40" s="41">
        <v>191716103.58962226</v>
      </c>
      <c r="G40" s="41">
        <v>51791336.809617475</v>
      </c>
      <c r="H40" s="41">
        <v>426014394.61587596</v>
      </c>
      <c r="I40" s="41">
        <v>906262974.30267692</v>
      </c>
      <c r="J40" s="41">
        <v>669780873.03973889</v>
      </c>
      <c r="K40" s="41">
        <v>116908175.02952938</v>
      </c>
      <c r="L40" s="41">
        <v>152741293.01910508</v>
      </c>
      <c r="M40" s="41">
        <v>171296697.29787567</v>
      </c>
      <c r="N40" s="41">
        <v>841441793.45703053</v>
      </c>
      <c r="O40" s="41">
        <v>264638121.85703045</v>
      </c>
      <c r="P40" s="41">
        <v>576803671.5999999</v>
      </c>
      <c r="Q40" s="41">
        <v>198691668.82998502</v>
      </c>
      <c r="R40" s="41">
        <v>140738382.84789133</v>
      </c>
      <c r="S40" s="41">
        <v>474217771.49420995</v>
      </c>
      <c r="T40" s="41">
        <v>236004897.73261499</v>
      </c>
      <c r="U40" s="41">
        <v>361541946.47180271</v>
      </c>
      <c r="V40" s="41">
        <v>73724808.084413305</v>
      </c>
      <c r="W40" s="41">
        <v>40832996.034911446</v>
      </c>
      <c r="X40" s="41">
        <v>0</v>
      </c>
    </row>
    <row r="41" spans="1:24" x14ac:dyDescent="0.25">
      <c r="A41" s="34" t="s">
        <v>43</v>
      </c>
      <c r="B41" s="41">
        <v>145008847.56812352</v>
      </c>
      <c r="C41" s="43">
        <v>20795740.30535347</v>
      </c>
      <c r="D41" s="44">
        <v>1448527.9505</v>
      </c>
      <c r="E41" s="44">
        <v>18637999.780700006</v>
      </c>
      <c r="F41" s="44">
        <v>2748314.9775999999</v>
      </c>
      <c r="G41" s="44">
        <v>598484.16500000004</v>
      </c>
      <c r="H41" s="44">
        <v>9313305.1416114755</v>
      </c>
      <c r="I41" s="44">
        <v>17811921.335840717</v>
      </c>
      <c r="J41" s="44">
        <v>5402167.9038799992</v>
      </c>
      <c r="K41" s="44">
        <v>1296512.52156</v>
      </c>
      <c r="L41" s="44">
        <v>2427371.1738899993</v>
      </c>
      <c r="M41" s="44">
        <v>2281196.0140959066</v>
      </c>
      <c r="N41" s="44">
        <v>23757259.700771917</v>
      </c>
      <c r="O41" s="44">
        <v>7153531.1007719208</v>
      </c>
      <c r="P41" s="44">
        <v>16603728.600000001</v>
      </c>
      <c r="Q41" s="44">
        <v>5361618.3852575226</v>
      </c>
      <c r="R41" s="44">
        <v>3893757.6094874819</v>
      </c>
      <c r="S41" s="44">
        <v>11286301.699999999</v>
      </c>
      <c r="T41" s="44">
        <v>7064600.6916915812</v>
      </c>
      <c r="U41" s="44">
        <v>8829462.8232292235</v>
      </c>
      <c r="V41" s="44">
        <v>1604044.6009869478</v>
      </c>
      <c r="W41" s="44">
        <v>450260.78666728013</v>
      </c>
      <c r="X41" s="45">
        <v>0</v>
      </c>
    </row>
    <row r="42" spans="1:24" x14ac:dyDescent="0.25">
      <c r="A42" s="34" t="s">
        <v>42</v>
      </c>
      <c r="B42" s="41">
        <v>95184600.062039539</v>
      </c>
      <c r="C42" s="46">
        <v>19722470.566525709</v>
      </c>
      <c r="D42" s="47">
        <v>744855.77521316416</v>
      </c>
      <c r="E42" s="44">
        <v>790450.54088081373</v>
      </c>
      <c r="F42" s="47">
        <v>1749097.5878661373</v>
      </c>
      <c r="G42" s="47">
        <v>369819.71324750135</v>
      </c>
      <c r="H42" s="47">
        <v>5658397.3743471224</v>
      </c>
      <c r="I42" s="47">
        <v>4424216.833999563</v>
      </c>
      <c r="J42" s="47">
        <v>22295510.19984309</v>
      </c>
      <c r="K42" s="47">
        <v>205483.18205985177</v>
      </c>
      <c r="L42" s="47">
        <v>1801833.5538172624</v>
      </c>
      <c r="M42" s="47">
        <v>1213823.5719429769</v>
      </c>
      <c r="N42" s="47">
        <v>5791025.2325768992</v>
      </c>
      <c r="O42" s="47">
        <v>702900.43257689883</v>
      </c>
      <c r="P42" s="47">
        <v>5088124.8</v>
      </c>
      <c r="Q42" s="47">
        <v>947583.67394063494</v>
      </c>
      <c r="R42" s="47">
        <v>2229091.753700573</v>
      </c>
      <c r="S42" s="47">
        <v>14530717.409600003</v>
      </c>
      <c r="T42" s="47">
        <v>4795280.9910510574</v>
      </c>
      <c r="U42" s="47">
        <v>6921359.2754316712</v>
      </c>
      <c r="V42" s="47">
        <v>847205.65038949344</v>
      </c>
      <c r="W42" s="47">
        <v>146377.17560599995</v>
      </c>
      <c r="X42" s="48">
        <v>0</v>
      </c>
    </row>
    <row r="43" spans="1:24" x14ac:dyDescent="0.25">
      <c r="A43" s="34" t="s">
        <v>10</v>
      </c>
      <c r="B43" s="41">
        <v>532351048.24480116</v>
      </c>
      <c r="C43" s="46">
        <v>30358310.394373439</v>
      </c>
      <c r="D43" s="47">
        <v>4413420.5734370202</v>
      </c>
      <c r="E43" s="44">
        <v>45860944.269106254</v>
      </c>
      <c r="F43" s="47">
        <v>26169197.437616356</v>
      </c>
      <c r="G43" s="47">
        <v>4826823.8258540947</v>
      </c>
      <c r="H43" s="47">
        <v>75276707.807313472</v>
      </c>
      <c r="I43" s="47">
        <v>61735786.402683668</v>
      </c>
      <c r="J43" s="47">
        <v>21289255.855399996</v>
      </c>
      <c r="K43" s="47">
        <v>15235690.613309322</v>
      </c>
      <c r="L43" s="47">
        <v>11820496.2979613</v>
      </c>
      <c r="M43" s="47">
        <v>16532619.025389489</v>
      </c>
      <c r="N43" s="47">
        <v>77864458.887665689</v>
      </c>
      <c r="O43" s="47">
        <v>30493631.787665706</v>
      </c>
      <c r="P43" s="47">
        <v>47370827.099999994</v>
      </c>
      <c r="Q43" s="47">
        <v>11780607.84743451</v>
      </c>
      <c r="R43" s="47">
        <v>9322871.9135945439</v>
      </c>
      <c r="S43" s="47">
        <v>46514506.299999997</v>
      </c>
      <c r="T43" s="47">
        <v>20124028.410109065</v>
      </c>
      <c r="U43" s="47">
        <v>40411108.542188734</v>
      </c>
      <c r="V43" s="47">
        <v>6899529.9884720519</v>
      </c>
      <c r="W43" s="47">
        <v>5914683.8528921297</v>
      </c>
      <c r="X43" s="48">
        <v>0</v>
      </c>
    </row>
    <row r="44" spans="1:24" x14ac:dyDescent="0.25">
      <c r="A44" s="34" t="s">
        <v>41</v>
      </c>
      <c r="B44" s="41">
        <v>2724318954.9199433</v>
      </c>
      <c r="C44" s="46">
        <v>279042810.41451526</v>
      </c>
      <c r="D44" s="47">
        <v>11848026.826327821</v>
      </c>
      <c r="E44" s="44">
        <v>257608317.6995672</v>
      </c>
      <c r="F44" s="47">
        <v>49738983.351076826</v>
      </c>
      <c r="G44" s="47">
        <v>21295804.387358557</v>
      </c>
      <c r="H44" s="47">
        <v>150313267.90042734</v>
      </c>
      <c r="I44" s="47">
        <v>398552253.00357783</v>
      </c>
      <c r="J44" s="47">
        <v>404600187.84154999</v>
      </c>
      <c r="K44" s="47">
        <v>68897870.836877137</v>
      </c>
      <c r="L44" s="47">
        <v>68520904.134229481</v>
      </c>
      <c r="M44" s="47">
        <v>63670827.679233238</v>
      </c>
      <c r="N44" s="47">
        <v>343699711.45780343</v>
      </c>
      <c r="O44" s="47">
        <v>116101253.3578034</v>
      </c>
      <c r="P44" s="47">
        <v>227598458.09999999</v>
      </c>
      <c r="Q44" s="47">
        <v>95363946.001375154</v>
      </c>
      <c r="R44" s="47">
        <v>66895326.419994488</v>
      </c>
      <c r="S44" s="47">
        <v>157681730.89999998</v>
      </c>
      <c r="T44" s="47">
        <v>91618458.008387402</v>
      </c>
      <c r="U44" s="47">
        <v>139654703.85951951</v>
      </c>
      <c r="V44" s="47">
        <v>39363301.4689015</v>
      </c>
      <c r="W44" s="47">
        <v>15952522.7292208</v>
      </c>
      <c r="X44" s="48">
        <v>0</v>
      </c>
    </row>
    <row r="45" spans="1:24" x14ac:dyDescent="0.25">
      <c r="A45" s="33" t="s">
        <v>161</v>
      </c>
      <c r="B45" s="41">
        <v>534042267.61174393</v>
      </c>
      <c r="C45" s="46">
        <v>35091206.669214159</v>
      </c>
      <c r="D45" s="47">
        <v>199610527.53862917</v>
      </c>
      <c r="E45" s="44">
        <v>25830920.948002987</v>
      </c>
      <c r="F45" s="47">
        <v>14140880.839232557</v>
      </c>
      <c r="G45" s="47">
        <v>2491751.8957294235</v>
      </c>
      <c r="H45" s="47">
        <v>31676966.185897648</v>
      </c>
      <c r="I45" s="47">
        <v>36053103.787384853</v>
      </c>
      <c r="J45" s="47">
        <v>43148280.12652</v>
      </c>
      <c r="K45" s="47">
        <v>4522973.8834538637</v>
      </c>
      <c r="L45" s="47">
        <v>6411734.764926536</v>
      </c>
      <c r="M45" s="47">
        <v>8178926.9330957979</v>
      </c>
      <c r="N45" s="47">
        <v>32287356.349124812</v>
      </c>
      <c r="O45" s="47">
        <v>8559593.9491248094</v>
      </c>
      <c r="P45" s="47">
        <v>23727762.399999999</v>
      </c>
      <c r="Q45" s="47">
        <v>5748737.0613332586</v>
      </c>
      <c r="R45" s="47">
        <v>9958628.6487486381</v>
      </c>
      <c r="S45" s="47">
        <v>39151926.100000009</v>
      </c>
      <c r="T45" s="47">
        <v>14106791.791764285</v>
      </c>
      <c r="U45" s="47">
        <v>21923681.312389899</v>
      </c>
      <c r="V45" s="47">
        <v>2252822.2922548712</v>
      </c>
      <c r="W45" s="47">
        <v>1455050.484041214</v>
      </c>
      <c r="X45" s="48">
        <v>0</v>
      </c>
    </row>
    <row r="46" spans="1:24" x14ac:dyDescent="0.25">
      <c r="A46" s="34" t="s">
        <v>40</v>
      </c>
      <c r="B46" s="41">
        <v>999191510.47726452</v>
      </c>
      <c r="C46" s="46">
        <v>133000467.58504423</v>
      </c>
      <c r="D46" s="47">
        <v>25859879.001217663</v>
      </c>
      <c r="E46" s="44">
        <v>241806740.56544828</v>
      </c>
      <c r="F46" s="47">
        <v>22400582.900299996</v>
      </c>
      <c r="G46" s="47">
        <v>8386207.6622112244</v>
      </c>
      <c r="H46" s="47">
        <v>47695197.606690153</v>
      </c>
      <c r="I46" s="47">
        <v>104011415.74049893</v>
      </c>
      <c r="J46" s="47">
        <v>49521673.144519985</v>
      </c>
      <c r="K46" s="47">
        <v>5469813.2200999996</v>
      </c>
      <c r="L46" s="47">
        <v>19659339.457772054</v>
      </c>
      <c r="M46" s="47">
        <v>24241080.525011607</v>
      </c>
      <c r="N46" s="47">
        <v>109483602.78583425</v>
      </c>
      <c r="O46" s="47">
        <v>23627476.385834217</v>
      </c>
      <c r="P46" s="47">
        <v>85856126.399999991</v>
      </c>
      <c r="Q46" s="47">
        <v>24780413.972289361</v>
      </c>
      <c r="R46" s="47">
        <v>14594378.255727481</v>
      </c>
      <c r="S46" s="47">
        <v>71960360.291759998</v>
      </c>
      <c r="T46" s="47">
        <v>33929237.259558827</v>
      </c>
      <c r="U46" s="47">
        <v>50824715.400726475</v>
      </c>
      <c r="V46" s="47">
        <v>5821051.6784538701</v>
      </c>
      <c r="W46" s="47">
        <v>5745353.4241000004</v>
      </c>
      <c r="X46" s="48">
        <v>0</v>
      </c>
    </row>
    <row r="47" spans="1:24" x14ac:dyDescent="0.25">
      <c r="A47" s="33" t="s">
        <v>162</v>
      </c>
      <c r="B47" s="41">
        <v>1763261713.8629787</v>
      </c>
      <c r="C47" s="46">
        <v>208614733.13502127</v>
      </c>
      <c r="D47" s="47">
        <v>18095490.675345071</v>
      </c>
      <c r="E47" s="44">
        <v>293273632.59484756</v>
      </c>
      <c r="F47" s="47">
        <v>68421218.979734182</v>
      </c>
      <c r="G47" s="47">
        <v>12146428.672934592</v>
      </c>
      <c r="H47" s="47">
        <v>98995256.493824795</v>
      </c>
      <c r="I47" s="47">
        <v>269585481.80245996</v>
      </c>
      <c r="J47" s="47">
        <v>120025671.939052</v>
      </c>
      <c r="K47" s="47">
        <v>18167321.019629195</v>
      </c>
      <c r="L47" s="47">
        <v>39447697.216356136</v>
      </c>
      <c r="M47" s="47">
        <v>53226897.270098507</v>
      </c>
      <c r="N47" s="47">
        <v>206523971.20660961</v>
      </c>
      <c r="O47" s="47">
        <v>67865511.40660961</v>
      </c>
      <c r="P47" s="47">
        <v>138658459.79999998</v>
      </c>
      <c r="Q47" s="47">
        <v>48649598.824440673</v>
      </c>
      <c r="R47" s="47">
        <v>30480983.365191631</v>
      </c>
      <c r="S47" s="47">
        <v>108806218.89999999</v>
      </c>
      <c r="T47" s="47">
        <v>60503655.599799022</v>
      </c>
      <c r="U47" s="47">
        <v>84059133.103188545</v>
      </c>
      <c r="V47" s="47">
        <v>14969304.916125879</v>
      </c>
      <c r="W47" s="47">
        <v>9269018.1483202726</v>
      </c>
      <c r="X47" s="48">
        <v>0</v>
      </c>
    </row>
    <row r="48" spans="1:24" x14ac:dyDescent="0.25">
      <c r="A48" s="34" t="s">
        <v>11</v>
      </c>
      <c r="B48" s="41">
        <v>144880931.46762219</v>
      </c>
      <c r="C48" s="50">
        <v>3821925.5985419992</v>
      </c>
      <c r="D48" s="51">
        <v>420104.85930000001</v>
      </c>
      <c r="E48" s="44">
        <v>7836257.2905029729</v>
      </c>
      <c r="F48" s="51">
        <v>6347827.5161961801</v>
      </c>
      <c r="G48" s="51">
        <v>1676016.4872820848</v>
      </c>
      <c r="H48" s="51">
        <v>7085296.1057639997</v>
      </c>
      <c r="I48" s="51">
        <v>14088795.396231432</v>
      </c>
      <c r="J48" s="51">
        <v>3498126.0289739929</v>
      </c>
      <c r="K48" s="51">
        <v>3112509.7525400002</v>
      </c>
      <c r="L48" s="51">
        <v>2651916.4201523149</v>
      </c>
      <c r="M48" s="51">
        <v>1951326.2790081485</v>
      </c>
      <c r="N48" s="51">
        <v>42034407.83664389</v>
      </c>
      <c r="O48" s="51">
        <v>10134223.436643887</v>
      </c>
      <c r="P48" s="51">
        <v>31900184.400000002</v>
      </c>
      <c r="Q48" s="51">
        <v>6059163.0639138808</v>
      </c>
      <c r="R48" s="51">
        <v>3363344.8814464738</v>
      </c>
      <c r="S48" s="51">
        <v>24286009.89285</v>
      </c>
      <c r="T48" s="51">
        <v>3862844.9802537542</v>
      </c>
      <c r="U48" s="51">
        <v>8917782.1551285964</v>
      </c>
      <c r="V48" s="51">
        <v>1967547.4888286872</v>
      </c>
      <c r="W48" s="51">
        <v>1899729.4340637585</v>
      </c>
      <c r="X48" s="52">
        <v>0</v>
      </c>
    </row>
    <row r="49" spans="1:24" s="18" customFormat="1" ht="31.5" x14ac:dyDescent="0.25">
      <c r="A49" s="33" t="s">
        <v>8</v>
      </c>
      <c r="B49" s="41">
        <v>2404925723.7915773</v>
      </c>
      <c r="C49" s="66">
        <v>336230199.90321523</v>
      </c>
      <c r="D49" s="41">
        <v>12048045.917881541</v>
      </c>
      <c r="E49" s="41">
        <v>174451707.74501449</v>
      </c>
      <c r="F49" s="41">
        <v>65722277.281341642</v>
      </c>
      <c r="G49" s="41">
        <v>14225232.575705364</v>
      </c>
      <c r="H49" s="41">
        <v>273253511.74086457</v>
      </c>
      <c r="I49" s="41">
        <v>349040112.40821075</v>
      </c>
      <c r="J49" s="41">
        <v>111912642.91257775</v>
      </c>
      <c r="K49" s="41">
        <v>50243888.8010564</v>
      </c>
      <c r="L49" s="41">
        <v>51328511.868094847</v>
      </c>
      <c r="M49" s="41">
        <v>42872845.241911113</v>
      </c>
      <c r="N49" s="41">
        <v>236843961.01063815</v>
      </c>
      <c r="O49" s="41">
        <v>38211459.810638145</v>
      </c>
      <c r="P49" s="41">
        <v>198632501.19999999</v>
      </c>
      <c r="Q49" s="41">
        <v>30266246.337855827</v>
      </c>
      <c r="R49" s="41">
        <v>24976349.61194941</v>
      </c>
      <c r="S49" s="41">
        <v>271790307.4126991</v>
      </c>
      <c r="T49" s="41">
        <v>146690312.82509863</v>
      </c>
      <c r="U49" s="41">
        <v>177819133.61681977</v>
      </c>
      <c r="V49" s="41">
        <v>21319200.138043266</v>
      </c>
      <c r="W49" s="41">
        <v>13891236.442599108</v>
      </c>
      <c r="X49" s="41">
        <v>0</v>
      </c>
    </row>
    <row r="50" spans="1:24" x14ac:dyDescent="0.25">
      <c r="A50" s="34" t="s">
        <v>39</v>
      </c>
      <c r="B50" s="41">
        <v>745264682.05102515</v>
      </c>
      <c r="C50" s="43">
        <v>137514312.26073998</v>
      </c>
      <c r="D50" s="44">
        <v>2380938.8840326439</v>
      </c>
      <c r="E50" s="44">
        <v>25545583.762741558</v>
      </c>
      <c r="F50" s="44">
        <v>9752700.8189996444</v>
      </c>
      <c r="G50" s="44">
        <v>1050738.0009751618</v>
      </c>
      <c r="H50" s="44">
        <v>129776688.92831622</v>
      </c>
      <c r="I50" s="44">
        <v>135288524.05549073</v>
      </c>
      <c r="J50" s="44">
        <v>41185472.133909993</v>
      </c>
      <c r="K50" s="44">
        <v>24931948.012856312</v>
      </c>
      <c r="L50" s="44">
        <v>14964141.134098204</v>
      </c>
      <c r="M50" s="44">
        <v>4471198.1672060275</v>
      </c>
      <c r="N50" s="44">
        <v>57081979.752323374</v>
      </c>
      <c r="O50" s="44">
        <v>4139944.9523233725</v>
      </c>
      <c r="P50" s="44">
        <v>52942034.799999997</v>
      </c>
      <c r="Q50" s="44">
        <v>3198390.5747212786</v>
      </c>
      <c r="R50" s="44">
        <v>4007368.2231650478</v>
      </c>
      <c r="S50" s="44">
        <v>52063348.600000009</v>
      </c>
      <c r="T50" s="44">
        <v>45406381.164518297</v>
      </c>
      <c r="U50" s="44">
        <v>45068997.910170592</v>
      </c>
      <c r="V50" s="44">
        <v>6071263.4726055386</v>
      </c>
      <c r="W50" s="44">
        <v>5504706.194154338</v>
      </c>
      <c r="X50" s="45">
        <v>0</v>
      </c>
    </row>
    <row r="51" spans="1:24" x14ac:dyDescent="0.25">
      <c r="A51" s="33" t="s">
        <v>163</v>
      </c>
      <c r="B51" s="41">
        <v>71656242.507097319</v>
      </c>
      <c r="C51" s="46">
        <v>7787568.8427900001</v>
      </c>
      <c r="D51" s="47">
        <v>683882.69243330613</v>
      </c>
      <c r="E51" s="44">
        <v>1457030.7047993401</v>
      </c>
      <c r="F51" s="47">
        <v>879118.85020000022</v>
      </c>
      <c r="G51" s="47">
        <v>519065.90193919197</v>
      </c>
      <c r="H51" s="47">
        <v>5780014.874149438</v>
      </c>
      <c r="I51" s="47">
        <v>5176373.5003341148</v>
      </c>
      <c r="J51" s="47">
        <v>1569959.4900000002</v>
      </c>
      <c r="K51" s="47">
        <v>206409.73374</v>
      </c>
      <c r="L51" s="47">
        <v>1483384.4846326467</v>
      </c>
      <c r="M51" s="47">
        <v>798920.39140749897</v>
      </c>
      <c r="N51" s="47">
        <v>6822895.5459539993</v>
      </c>
      <c r="O51" s="47">
        <v>555573.64595399995</v>
      </c>
      <c r="P51" s="47">
        <v>6267321.9000000004</v>
      </c>
      <c r="Q51" s="47">
        <v>276151.82659791165</v>
      </c>
      <c r="R51" s="47">
        <v>299354.03722301568</v>
      </c>
      <c r="S51" s="47">
        <v>21017533.600000001</v>
      </c>
      <c r="T51" s="47">
        <v>8082235.6960245855</v>
      </c>
      <c r="U51" s="47">
        <v>7116135.7718728436</v>
      </c>
      <c r="V51" s="47">
        <v>1450847.1454150474</v>
      </c>
      <c r="W51" s="47">
        <v>249359.41758436273</v>
      </c>
      <c r="X51" s="48">
        <v>0</v>
      </c>
    </row>
    <row r="52" spans="1:24" x14ac:dyDescent="0.25">
      <c r="A52" s="34" t="s">
        <v>92</v>
      </c>
      <c r="B52" s="41">
        <v>182743897.64609531</v>
      </c>
      <c r="C52" s="46">
        <v>30245344.649579257</v>
      </c>
      <c r="D52" s="47">
        <v>90468.698600000003</v>
      </c>
      <c r="E52" s="44">
        <v>16018244.1578</v>
      </c>
      <c r="F52" s="47">
        <v>4931059.6655999999</v>
      </c>
      <c r="G52" s="47">
        <v>679638.18630000006</v>
      </c>
      <c r="H52" s="47">
        <v>21110473.480513975</v>
      </c>
      <c r="I52" s="47">
        <v>24829408.426600002</v>
      </c>
      <c r="J52" s="47">
        <v>4613848.2333096191</v>
      </c>
      <c r="K52" s="47">
        <v>2282151.8824</v>
      </c>
      <c r="L52" s="47">
        <v>3471898.7591337604</v>
      </c>
      <c r="M52" s="47">
        <v>2872584.0612373441</v>
      </c>
      <c r="N52" s="47">
        <v>16750435.634252843</v>
      </c>
      <c r="O52" s="47">
        <v>2286167.6342528453</v>
      </c>
      <c r="P52" s="47">
        <v>14464268</v>
      </c>
      <c r="Q52" s="47">
        <v>2719543.8464220176</v>
      </c>
      <c r="R52" s="47">
        <v>1343125.0363980001</v>
      </c>
      <c r="S52" s="47">
        <v>21703558.199999999</v>
      </c>
      <c r="T52" s="47">
        <v>12688928.355447616</v>
      </c>
      <c r="U52" s="47">
        <v>13933219.597127695</v>
      </c>
      <c r="V52" s="47">
        <v>1752429.7609231267</v>
      </c>
      <c r="W52" s="47">
        <v>707537.01445000002</v>
      </c>
      <c r="X52" s="48">
        <v>0</v>
      </c>
    </row>
    <row r="53" spans="1:24" x14ac:dyDescent="0.25">
      <c r="A53" s="34" t="s">
        <v>91</v>
      </c>
      <c r="B53" s="41">
        <v>96584270.893144816</v>
      </c>
      <c r="C53" s="43">
        <v>16274572.126573281</v>
      </c>
      <c r="D53" s="44">
        <v>1396603.6592999999</v>
      </c>
      <c r="E53" s="44">
        <v>9276689.2829800025</v>
      </c>
      <c r="F53" s="44">
        <v>7114642.8304999992</v>
      </c>
      <c r="G53" s="44">
        <v>733370.77099999972</v>
      </c>
      <c r="H53" s="44">
        <v>6639717.5712323338</v>
      </c>
      <c r="I53" s="44">
        <v>6726409.5996988025</v>
      </c>
      <c r="J53" s="44">
        <v>2379510.3135999995</v>
      </c>
      <c r="K53" s="44">
        <v>648968.25970000005</v>
      </c>
      <c r="L53" s="44">
        <v>1564608.6831124001</v>
      </c>
      <c r="M53" s="44">
        <v>1287202.7395267317</v>
      </c>
      <c r="N53" s="44">
        <v>8241488.131816173</v>
      </c>
      <c r="O53" s="44">
        <v>1197558.1318161734</v>
      </c>
      <c r="P53" s="44">
        <v>7043930</v>
      </c>
      <c r="Q53" s="44">
        <v>1372853.3958999999</v>
      </c>
      <c r="R53" s="44">
        <v>1188211.2005489152</v>
      </c>
      <c r="S53" s="44">
        <v>14657699.002</v>
      </c>
      <c r="T53" s="44">
        <v>7079283.3645223239</v>
      </c>
      <c r="U53" s="44">
        <v>7984997.2699519945</v>
      </c>
      <c r="V53" s="44">
        <v>1517818.8898818425</v>
      </c>
      <c r="W53" s="44">
        <v>499623.80130000005</v>
      </c>
      <c r="X53" s="45">
        <v>0</v>
      </c>
    </row>
    <row r="54" spans="1:24" x14ac:dyDescent="0.25">
      <c r="A54" s="34" t="s">
        <v>90</v>
      </c>
      <c r="B54" s="41">
        <v>182021991.45523357</v>
      </c>
      <c r="C54" s="46">
        <v>25325957.973385971</v>
      </c>
      <c r="D54" s="47">
        <v>506369.22164033877</v>
      </c>
      <c r="E54" s="44">
        <v>9872433.9185516275</v>
      </c>
      <c r="F54" s="47">
        <v>3020609.9013999999</v>
      </c>
      <c r="G54" s="47">
        <v>729635.74605449475</v>
      </c>
      <c r="H54" s="47">
        <v>9676355.7690967936</v>
      </c>
      <c r="I54" s="47">
        <v>21937790.387211014</v>
      </c>
      <c r="J54" s="47">
        <v>5515768.9949070727</v>
      </c>
      <c r="K54" s="47">
        <v>2639663.3641092372</v>
      </c>
      <c r="L54" s="47">
        <v>4398432.0680431807</v>
      </c>
      <c r="M54" s="47">
        <v>2865160.6600605748</v>
      </c>
      <c r="N54" s="47">
        <v>33788832.048834063</v>
      </c>
      <c r="O54" s="47">
        <v>2367048.1488340613</v>
      </c>
      <c r="P54" s="47">
        <v>31421783.899999999</v>
      </c>
      <c r="Q54" s="47">
        <v>1840911.1950360001</v>
      </c>
      <c r="R54" s="47">
        <v>1854380.9472220549</v>
      </c>
      <c r="S54" s="47">
        <v>29471085.750699099</v>
      </c>
      <c r="T54" s="47">
        <v>11067642.998412263</v>
      </c>
      <c r="U54" s="47">
        <v>14224957.136469595</v>
      </c>
      <c r="V54" s="47">
        <v>2251205.930174741</v>
      </c>
      <c r="W54" s="47">
        <v>1034797.4439254843</v>
      </c>
      <c r="X54" s="48">
        <v>0</v>
      </c>
    </row>
    <row r="55" spans="1:24" x14ac:dyDescent="0.25">
      <c r="A55" s="34" t="s">
        <v>35</v>
      </c>
      <c r="B55" s="41">
        <v>254759357.87389678</v>
      </c>
      <c r="C55" s="46">
        <v>31169447.333636999</v>
      </c>
      <c r="D55" s="47">
        <v>2241570.1946449997</v>
      </c>
      <c r="E55" s="44">
        <v>7163405.9938718379</v>
      </c>
      <c r="F55" s="47">
        <v>6351309.4817619957</v>
      </c>
      <c r="G55" s="47">
        <v>1048409.6190365162</v>
      </c>
      <c r="H55" s="47">
        <v>21801896.004466847</v>
      </c>
      <c r="I55" s="47">
        <v>28791239.274730973</v>
      </c>
      <c r="J55" s="47">
        <v>7006542.3485710658</v>
      </c>
      <c r="K55" s="47">
        <v>5379190.3950000005</v>
      </c>
      <c r="L55" s="47">
        <v>4077924.814080121</v>
      </c>
      <c r="M55" s="47">
        <v>2922143.1063297479</v>
      </c>
      <c r="N55" s="47">
        <v>27108654.476439793</v>
      </c>
      <c r="O55" s="47">
        <v>2982736.6764397938</v>
      </c>
      <c r="P55" s="47">
        <v>24125917.800000001</v>
      </c>
      <c r="Q55" s="47">
        <v>2245920.9411155684</v>
      </c>
      <c r="R55" s="47">
        <v>1303958.893010756</v>
      </c>
      <c r="S55" s="47">
        <v>49872470.659999996</v>
      </c>
      <c r="T55" s="47">
        <v>28426549.522778653</v>
      </c>
      <c r="U55" s="47">
        <v>23807845.745291457</v>
      </c>
      <c r="V55" s="47">
        <v>3004966.5133186388</v>
      </c>
      <c r="W55" s="47">
        <v>1035912.5558107714</v>
      </c>
      <c r="X55" s="48">
        <v>0</v>
      </c>
    </row>
    <row r="56" spans="1:24" x14ac:dyDescent="0.25">
      <c r="A56" s="33" t="s">
        <v>164</v>
      </c>
      <c r="B56" s="41">
        <v>871895281.36508453</v>
      </c>
      <c r="C56" s="43">
        <v>87912996.716509715</v>
      </c>
      <c r="D56" s="44">
        <v>4748212.5672302516</v>
      </c>
      <c r="E56" s="44">
        <v>105118319.92427012</v>
      </c>
      <c r="F56" s="44">
        <v>33672835.732880004</v>
      </c>
      <c r="G56" s="44">
        <v>9464374.3503999989</v>
      </c>
      <c r="H56" s="44">
        <v>78468365.113089025</v>
      </c>
      <c r="I56" s="44">
        <v>126290367.16414508</v>
      </c>
      <c r="J56" s="44">
        <v>49641541.398280002</v>
      </c>
      <c r="K56" s="44">
        <v>14155557.153250851</v>
      </c>
      <c r="L56" s="44">
        <v>21368121.924994539</v>
      </c>
      <c r="M56" s="44">
        <v>27655636.116143189</v>
      </c>
      <c r="N56" s="44">
        <v>87049675.421017885</v>
      </c>
      <c r="O56" s="44">
        <v>24682430.621017899</v>
      </c>
      <c r="P56" s="44">
        <v>62367244.799999997</v>
      </c>
      <c r="Q56" s="44">
        <v>18612474.558063053</v>
      </c>
      <c r="R56" s="44">
        <v>14979951.274381621</v>
      </c>
      <c r="S56" s="44">
        <v>83004611.599999994</v>
      </c>
      <c r="T56" s="44">
        <v>33939291.723394915</v>
      </c>
      <c r="U56" s="44">
        <v>65682980.185935594</v>
      </c>
      <c r="V56" s="44">
        <v>5270668.4257243313</v>
      </c>
      <c r="W56" s="44">
        <v>4859300.015374152</v>
      </c>
      <c r="X56" s="45">
        <v>0</v>
      </c>
    </row>
    <row r="57" spans="1:24" s="18" customFormat="1" ht="31.5" x14ac:dyDescent="0.25">
      <c r="A57" s="33" t="s">
        <v>3</v>
      </c>
      <c r="B57" s="41">
        <v>14028535690.596188</v>
      </c>
      <c r="C57" s="66">
        <v>957477495.73375237</v>
      </c>
      <c r="D57" s="41">
        <v>1632022960.4780939</v>
      </c>
      <c r="E57" s="41">
        <v>3004605894.1798792</v>
      </c>
      <c r="F57" s="41">
        <v>376615474.3034966</v>
      </c>
      <c r="G57" s="41">
        <v>94396585.009578496</v>
      </c>
      <c r="H57" s="41">
        <v>752061474.44206309</v>
      </c>
      <c r="I57" s="41">
        <v>1434169151.4018054</v>
      </c>
      <c r="J57" s="41">
        <v>798060578.72048008</v>
      </c>
      <c r="K57" s="41">
        <v>93615638.173231468</v>
      </c>
      <c r="L57" s="41">
        <v>350437550.45923311</v>
      </c>
      <c r="M57" s="41">
        <v>422726020.76528502</v>
      </c>
      <c r="N57" s="41">
        <v>1389257288.2462258</v>
      </c>
      <c r="O57" s="41">
        <v>447611646.44622594</v>
      </c>
      <c r="P57" s="41">
        <v>941645641.80000019</v>
      </c>
      <c r="Q57" s="41">
        <v>476361086.02205175</v>
      </c>
      <c r="R57" s="41">
        <v>277214762.51693505</v>
      </c>
      <c r="S57" s="41">
        <v>710692862.27340007</v>
      </c>
      <c r="T57" s="41">
        <v>453930363.17312717</v>
      </c>
      <c r="U57" s="41">
        <v>634547309.85803926</v>
      </c>
      <c r="V57" s="41">
        <v>104685366.61830266</v>
      </c>
      <c r="W57" s="41">
        <v>65657828.221207052</v>
      </c>
      <c r="X57" s="41">
        <v>0</v>
      </c>
    </row>
    <row r="58" spans="1:24" x14ac:dyDescent="0.25">
      <c r="A58" s="33" t="s">
        <v>165</v>
      </c>
      <c r="B58" s="41">
        <v>1733498003.6818295</v>
      </c>
      <c r="C58" s="43">
        <v>115155374.61521184</v>
      </c>
      <c r="D58" s="44">
        <v>64935635.444485381</v>
      </c>
      <c r="E58" s="44">
        <v>421008897.62823355</v>
      </c>
      <c r="F58" s="44">
        <v>46765050.032766089</v>
      </c>
      <c r="G58" s="44">
        <v>11289137.495651547</v>
      </c>
      <c r="H58" s="44">
        <v>129994955.10289347</v>
      </c>
      <c r="I58" s="44">
        <v>201280124.91550875</v>
      </c>
      <c r="J58" s="44">
        <v>102492864.29031001</v>
      </c>
      <c r="K58" s="44">
        <v>13921005.603388812</v>
      </c>
      <c r="L58" s="44">
        <v>41028604.862750292</v>
      </c>
      <c r="M58" s="44">
        <v>45334384.077951021</v>
      </c>
      <c r="N58" s="44">
        <v>167321780.06360224</v>
      </c>
      <c r="O58" s="44">
        <v>59605884.663602248</v>
      </c>
      <c r="P58" s="44">
        <v>107715895.40000001</v>
      </c>
      <c r="Q58" s="44">
        <v>71990795.296869859</v>
      </c>
      <c r="R58" s="44">
        <v>45010165.607182451</v>
      </c>
      <c r="S58" s="44">
        <v>77037513</v>
      </c>
      <c r="T58" s="44">
        <v>70138957.313769251</v>
      </c>
      <c r="U58" s="44">
        <v>88629346.045450717</v>
      </c>
      <c r="V58" s="44">
        <v>11353412.047270553</v>
      </c>
      <c r="W58" s="44">
        <v>8810000.2385338321</v>
      </c>
      <c r="X58" s="45">
        <v>0</v>
      </c>
    </row>
    <row r="59" spans="1:24" x14ac:dyDescent="0.25">
      <c r="A59" s="34" t="s">
        <v>34</v>
      </c>
      <c r="B59" s="41">
        <v>202563235.28944743</v>
      </c>
      <c r="C59" s="46">
        <v>28639044.937472992</v>
      </c>
      <c r="D59" s="47">
        <v>347943.13380000001</v>
      </c>
      <c r="E59" s="44">
        <v>50218544.931200013</v>
      </c>
      <c r="F59" s="47">
        <v>5424126.7026999965</v>
      </c>
      <c r="G59" s="47">
        <v>2642416.8649000004</v>
      </c>
      <c r="H59" s="47">
        <v>8960512.802336337</v>
      </c>
      <c r="I59" s="47">
        <v>17105014.166300002</v>
      </c>
      <c r="J59" s="47">
        <v>9502432.8845799994</v>
      </c>
      <c r="K59" s="47">
        <v>1725172.4478000002</v>
      </c>
      <c r="L59" s="47">
        <v>6138518.9483677605</v>
      </c>
      <c r="M59" s="47">
        <v>5438843.3958774647</v>
      </c>
      <c r="N59" s="47">
        <v>21196890.242413983</v>
      </c>
      <c r="O59" s="47">
        <v>6107322.6424139841</v>
      </c>
      <c r="P59" s="47">
        <v>15089567.599999998</v>
      </c>
      <c r="Q59" s="47">
        <v>4054171.0986613273</v>
      </c>
      <c r="R59" s="47">
        <v>2901162.770108337</v>
      </c>
      <c r="S59" s="47">
        <v>15140824.399999999</v>
      </c>
      <c r="T59" s="47">
        <v>8674560.796917621</v>
      </c>
      <c r="U59" s="47">
        <v>11171080.983200889</v>
      </c>
      <c r="V59" s="47">
        <v>2273586.6934107197</v>
      </c>
      <c r="W59" s="47">
        <v>1008387.0893999999</v>
      </c>
      <c r="X59" s="48">
        <v>0</v>
      </c>
    </row>
    <row r="60" spans="1:24" x14ac:dyDescent="0.25">
      <c r="A60" s="34" t="s">
        <v>33</v>
      </c>
      <c r="B60" s="41">
        <v>270613159.77907366</v>
      </c>
      <c r="C60" s="46">
        <v>42283277.131874643</v>
      </c>
      <c r="D60" s="47">
        <v>86542.475395450849</v>
      </c>
      <c r="E60" s="44">
        <v>71819873.413706303</v>
      </c>
      <c r="F60" s="47">
        <v>7690720.9611559007</v>
      </c>
      <c r="G60" s="47">
        <v>990056.92546648579</v>
      </c>
      <c r="H60" s="47">
        <v>13557728.79099771</v>
      </c>
      <c r="I60" s="47">
        <v>23450689.124065548</v>
      </c>
      <c r="J60" s="47">
        <v>12210238.333721835</v>
      </c>
      <c r="K60" s="47">
        <v>1598455.6578975064</v>
      </c>
      <c r="L60" s="47">
        <v>6028549.3042271342</v>
      </c>
      <c r="M60" s="47">
        <v>5038069.952922862</v>
      </c>
      <c r="N60" s="47">
        <v>25952266.56723671</v>
      </c>
      <c r="O60" s="47">
        <v>7936248.2672367115</v>
      </c>
      <c r="P60" s="47">
        <v>18016018.299999997</v>
      </c>
      <c r="Q60" s="47">
        <v>4911313.2433782201</v>
      </c>
      <c r="R60" s="47">
        <v>3645255.8414590568</v>
      </c>
      <c r="S60" s="47">
        <v>22031516.100000001</v>
      </c>
      <c r="T60" s="47">
        <v>10222832.861451039</v>
      </c>
      <c r="U60" s="47">
        <v>15943550.417779073</v>
      </c>
      <c r="V60" s="47">
        <v>2065595.2241379237</v>
      </c>
      <c r="W60" s="47">
        <v>1086627.4522002048</v>
      </c>
      <c r="X60" s="48">
        <v>0</v>
      </c>
    </row>
    <row r="61" spans="1:24" x14ac:dyDescent="0.25">
      <c r="A61" s="34" t="s">
        <v>32</v>
      </c>
      <c r="B61" s="41">
        <v>2695683815.8814278</v>
      </c>
      <c r="C61" s="43">
        <v>167992596.77220803</v>
      </c>
      <c r="D61" s="44">
        <v>557593772.58269358</v>
      </c>
      <c r="E61" s="44">
        <v>449933616.50501609</v>
      </c>
      <c r="F61" s="44">
        <v>47282859.598623902</v>
      </c>
      <c r="G61" s="44">
        <v>11035009.163901083</v>
      </c>
      <c r="H61" s="44">
        <v>174687262.55466849</v>
      </c>
      <c r="I61" s="44">
        <v>291687283.76700294</v>
      </c>
      <c r="J61" s="44">
        <v>146407691.96818236</v>
      </c>
      <c r="K61" s="44">
        <v>18112667.16073912</v>
      </c>
      <c r="L61" s="44">
        <v>70856951.918913335</v>
      </c>
      <c r="M61" s="44">
        <v>74187132.185331628</v>
      </c>
      <c r="N61" s="44">
        <v>257771421.74848089</v>
      </c>
      <c r="O61" s="44">
        <v>84383147.448480904</v>
      </c>
      <c r="P61" s="44">
        <v>173388274.29999998</v>
      </c>
      <c r="Q61" s="44">
        <v>86899274.65955399</v>
      </c>
      <c r="R61" s="44">
        <v>47993724.334181756</v>
      </c>
      <c r="S61" s="44">
        <v>104811794.3</v>
      </c>
      <c r="T61" s="44">
        <v>73594972.341806352</v>
      </c>
      <c r="U61" s="44">
        <v>75652201.030509472</v>
      </c>
      <c r="V61" s="44">
        <v>26284704.937031757</v>
      </c>
      <c r="W61" s="44">
        <v>12898878.352582566</v>
      </c>
      <c r="X61" s="45">
        <v>0</v>
      </c>
    </row>
    <row r="62" spans="1:24" x14ac:dyDescent="0.25">
      <c r="A62" s="34" t="s">
        <v>31</v>
      </c>
      <c r="B62" s="41">
        <v>699288885.27977026</v>
      </c>
      <c r="C62" s="43">
        <v>44500344.42129866</v>
      </c>
      <c r="D62" s="44">
        <v>140757744.04693323</v>
      </c>
      <c r="E62" s="44">
        <v>129952551.57378885</v>
      </c>
      <c r="F62" s="44">
        <v>14814796.136168137</v>
      </c>
      <c r="G62" s="44">
        <v>3904672.5966176819</v>
      </c>
      <c r="H62" s="44">
        <v>32033327.609628782</v>
      </c>
      <c r="I62" s="44">
        <v>55526152.128195576</v>
      </c>
      <c r="J62" s="44">
        <v>35200072.755305782</v>
      </c>
      <c r="K62" s="44">
        <v>4281301.9039999992</v>
      </c>
      <c r="L62" s="44">
        <v>13713612.563111819</v>
      </c>
      <c r="M62" s="44">
        <v>17156104.651427045</v>
      </c>
      <c r="N62" s="44">
        <v>70097990.438712031</v>
      </c>
      <c r="O62" s="44">
        <v>26491158.53871204</v>
      </c>
      <c r="P62" s="44">
        <v>43606831.899999999</v>
      </c>
      <c r="Q62" s="44">
        <v>21402274.548970584</v>
      </c>
      <c r="R62" s="44">
        <v>11882560.046126371</v>
      </c>
      <c r="S62" s="44">
        <v>33411541.899999991</v>
      </c>
      <c r="T62" s="44">
        <v>24426458.87985909</v>
      </c>
      <c r="U62" s="44">
        <v>36832222.516985074</v>
      </c>
      <c r="V62" s="44">
        <v>5624149.3347618245</v>
      </c>
      <c r="W62" s="44">
        <v>3771007.227879812</v>
      </c>
      <c r="X62" s="45">
        <v>0</v>
      </c>
    </row>
    <row r="63" spans="1:24" x14ac:dyDescent="0.25">
      <c r="A63" s="34" t="s">
        <v>30</v>
      </c>
      <c r="B63" s="41">
        <v>359488489.34148127</v>
      </c>
      <c r="C63" s="46">
        <v>27230250.929410119</v>
      </c>
      <c r="D63" s="47">
        <v>248964.62254262844</v>
      </c>
      <c r="E63" s="44">
        <v>90096757.329833627</v>
      </c>
      <c r="F63" s="47">
        <v>11375554.980826922</v>
      </c>
      <c r="G63" s="47">
        <v>1912255.4668910317</v>
      </c>
      <c r="H63" s="47">
        <v>17716625.817555796</v>
      </c>
      <c r="I63" s="47">
        <v>39647798.369622171</v>
      </c>
      <c r="J63" s="47">
        <v>16212527.703939997</v>
      </c>
      <c r="K63" s="47">
        <v>3744067.706825844</v>
      </c>
      <c r="L63" s="47">
        <v>9356513.1981548965</v>
      </c>
      <c r="M63" s="47">
        <v>15097273.537320098</v>
      </c>
      <c r="N63" s="47">
        <v>47862504.802903265</v>
      </c>
      <c r="O63" s="47">
        <v>11033305.902903268</v>
      </c>
      <c r="P63" s="47">
        <v>36829198.899999999</v>
      </c>
      <c r="Q63" s="47">
        <v>11016619.172500186</v>
      </c>
      <c r="R63" s="47">
        <v>3249044.7846242329</v>
      </c>
      <c r="S63" s="47">
        <v>23098090.5</v>
      </c>
      <c r="T63" s="47">
        <v>15009241.580554038</v>
      </c>
      <c r="U63" s="47">
        <v>22171305.572385028</v>
      </c>
      <c r="V63" s="47">
        <v>2458478.3059443217</v>
      </c>
      <c r="W63" s="47">
        <v>1984614.9596470585</v>
      </c>
      <c r="X63" s="48">
        <v>0</v>
      </c>
    </row>
    <row r="64" spans="1:24" x14ac:dyDescent="0.25">
      <c r="A64" s="34" t="s">
        <v>29</v>
      </c>
      <c r="B64" s="41">
        <v>1412178036.0259001</v>
      </c>
      <c r="C64" s="46">
        <v>29613099.959856562</v>
      </c>
      <c r="D64" s="47">
        <v>240692992.98225132</v>
      </c>
      <c r="E64" s="44">
        <v>421019248.11640596</v>
      </c>
      <c r="F64" s="47">
        <v>32972036.444023028</v>
      </c>
      <c r="G64" s="47">
        <v>9857711.5903801806</v>
      </c>
      <c r="H64" s="47">
        <v>61977102.979847014</v>
      </c>
      <c r="I64" s="47">
        <v>112264256.98815653</v>
      </c>
      <c r="J64" s="47">
        <v>65943906.941422358</v>
      </c>
      <c r="K64" s="47">
        <v>7623070.6519572623</v>
      </c>
      <c r="L64" s="47">
        <v>41572133.333311483</v>
      </c>
      <c r="M64" s="47">
        <v>31970714.084607586</v>
      </c>
      <c r="N64" s="47">
        <v>117429001.93524693</v>
      </c>
      <c r="O64" s="47">
        <v>45386204.135246933</v>
      </c>
      <c r="P64" s="47">
        <v>72042797.799999997</v>
      </c>
      <c r="Q64" s="47">
        <v>41153418.68549525</v>
      </c>
      <c r="R64" s="47">
        <v>25627146.639331415</v>
      </c>
      <c r="S64" s="47">
        <v>65757108.700000003</v>
      </c>
      <c r="T64" s="47">
        <v>37971266.320791334</v>
      </c>
      <c r="U64" s="47">
        <v>56764138.815978386</v>
      </c>
      <c r="V64" s="47">
        <v>7104324.4254719708</v>
      </c>
      <c r="W64" s="47">
        <v>4865356.4313656185</v>
      </c>
      <c r="X64" s="48">
        <v>0</v>
      </c>
    </row>
    <row r="65" spans="1:24" x14ac:dyDescent="0.25">
      <c r="A65" s="33" t="s">
        <v>166</v>
      </c>
      <c r="B65" s="41">
        <v>407678002.08527917</v>
      </c>
      <c r="C65" s="43">
        <v>31358984.892931163</v>
      </c>
      <c r="D65" s="44">
        <v>925757.1423685737</v>
      </c>
      <c r="E65" s="44">
        <v>112195212.10405743</v>
      </c>
      <c r="F65" s="44">
        <v>13338449.628413953</v>
      </c>
      <c r="G65" s="44">
        <v>3566635.6404999997</v>
      </c>
      <c r="H65" s="44">
        <v>13961300.953140691</v>
      </c>
      <c r="I65" s="44">
        <v>42586039.032474697</v>
      </c>
      <c r="J65" s="44">
        <v>23516865.237759996</v>
      </c>
      <c r="K65" s="44">
        <v>3564845.8711141339</v>
      </c>
      <c r="L65" s="44">
        <v>8213676.6673493581</v>
      </c>
      <c r="M65" s="44">
        <v>13229323.355478145</v>
      </c>
      <c r="N65" s="44">
        <v>43139732.038077191</v>
      </c>
      <c r="O65" s="44">
        <v>13381531.338077184</v>
      </c>
      <c r="P65" s="44">
        <v>29758200.700000003</v>
      </c>
      <c r="Q65" s="44">
        <v>8265688.4468377186</v>
      </c>
      <c r="R65" s="44">
        <v>5763505.7683739718</v>
      </c>
      <c r="S65" s="44">
        <v>32323358.300000008</v>
      </c>
      <c r="T65" s="44">
        <v>17462183.235818408</v>
      </c>
      <c r="U65" s="44">
        <v>28125719.017657593</v>
      </c>
      <c r="V65" s="44">
        <v>3783166.1192945773</v>
      </c>
      <c r="W65" s="44">
        <v>2357558.6336315968</v>
      </c>
      <c r="X65" s="45">
        <v>0</v>
      </c>
    </row>
    <row r="66" spans="1:24" x14ac:dyDescent="0.25">
      <c r="A66" s="33" t="s">
        <v>167</v>
      </c>
      <c r="B66" s="41">
        <v>1663461501.9393525</v>
      </c>
      <c r="C66" s="43">
        <v>48918317.925000079</v>
      </c>
      <c r="D66" s="44">
        <v>715446.39921825286</v>
      </c>
      <c r="E66" s="44">
        <v>448391261.29442668</v>
      </c>
      <c r="F66" s="44">
        <v>49235308.580641091</v>
      </c>
      <c r="G66" s="44">
        <v>12582858.978469655</v>
      </c>
      <c r="H66" s="44">
        <v>71206111.723928407</v>
      </c>
      <c r="I66" s="44">
        <v>234735322.63042617</v>
      </c>
      <c r="J66" s="44">
        <v>103746216.13058782</v>
      </c>
      <c r="K66" s="44">
        <v>9065521.228130687</v>
      </c>
      <c r="L66" s="44">
        <v>62615328.94335404</v>
      </c>
      <c r="M66" s="44">
        <v>67460791.317741245</v>
      </c>
      <c r="N66" s="44">
        <v>191329427.54981169</v>
      </c>
      <c r="O66" s="44">
        <v>47805184.949811719</v>
      </c>
      <c r="P66" s="44">
        <v>143524242.59999999</v>
      </c>
      <c r="Q66" s="44">
        <v>94276858.298452392</v>
      </c>
      <c r="R66" s="44">
        <v>39458014.408892497</v>
      </c>
      <c r="S66" s="44">
        <v>81226558</v>
      </c>
      <c r="T66" s="44">
        <v>51704045.814294487</v>
      </c>
      <c r="U66" s="44">
        <v>71382031.536925852</v>
      </c>
      <c r="V66" s="44">
        <v>15794161.832879275</v>
      </c>
      <c r="W66" s="44">
        <v>9617919.3461723812</v>
      </c>
      <c r="X66" s="45">
        <v>0</v>
      </c>
    </row>
    <row r="67" spans="1:24" x14ac:dyDescent="0.25">
      <c r="A67" s="33" t="s">
        <v>168</v>
      </c>
      <c r="B67" s="41">
        <v>1065112904.7933582</v>
      </c>
      <c r="C67" s="46">
        <v>91382265.497415334</v>
      </c>
      <c r="D67" s="47">
        <v>373637971.15792733</v>
      </c>
      <c r="E67" s="44">
        <v>125223743.77001762</v>
      </c>
      <c r="F67" s="47">
        <v>32749430.427107275</v>
      </c>
      <c r="G67" s="47">
        <v>8450964.1155686025</v>
      </c>
      <c r="H67" s="47">
        <v>55672370.935278676</v>
      </c>
      <c r="I67" s="47">
        <v>69828061.751490474</v>
      </c>
      <c r="J67" s="47">
        <v>47450354.140799999</v>
      </c>
      <c r="K67" s="47">
        <v>6501982.7408117317</v>
      </c>
      <c r="L67" s="47">
        <v>13872903.567135116</v>
      </c>
      <c r="M67" s="47">
        <v>20905321.583082721</v>
      </c>
      <c r="N67" s="47">
        <v>65082948.4177901</v>
      </c>
      <c r="O67" s="47">
        <v>19572003.717790112</v>
      </c>
      <c r="P67" s="47">
        <v>45510944.699999996</v>
      </c>
      <c r="Q67" s="47">
        <v>14918503.696991883</v>
      </c>
      <c r="R67" s="47">
        <v>11324117.318163283</v>
      </c>
      <c r="S67" s="47">
        <v>48404577</v>
      </c>
      <c r="T67" s="47">
        <v>30648636.365339391</v>
      </c>
      <c r="U67" s="47">
        <v>40715431.018701009</v>
      </c>
      <c r="V67" s="47">
        <v>5409243.4796220995</v>
      </c>
      <c r="W67" s="47">
        <v>2934077.8101157108</v>
      </c>
      <c r="X67" s="48">
        <v>0</v>
      </c>
    </row>
    <row r="68" spans="1:24" x14ac:dyDescent="0.25">
      <c r="A68" s="34" t="s">
        <v>28</v>
      </c>
      <c r="B68" s="41">
        <v>494285424.02305478</v>
      </c>
      <c r="C68" s="46">
        <v>92277321.749482006</v>
      </c>
      <c r="D68" s="47">
        <v>1222299.3623719774</v>
      </c>
      <c r="E68" s="44">
        <v>89590606.958009005</v>
      </c>
      <c r="F68" s="47">
        <v>8977783.1181380972</v>
      </c>
      <c r="G68" s="47">
        <v>1983027.5967003051</v>
      </c>
      <c r="H68" s="47">
        <v>28772779.049613141</v>
      </c>
      <c r="I68" s="47">
        <v>60406630.642441899</v>
      </c>
      <c r="J68" s="47">
        <v>24183244.262179997</v>
      </c>
      <c r="K68" s="47">
        <v>4128672.2138091363</v>
      </c>
      <c r="L68" s="47">
        <v>10580026.781771138</v>
      </c>
      <c r="M68" s="47">
        <v>11113641.169004789</v>
      </c>
      <c r="N68" s="47">
        <v>53491298.082647704</v>
      </c>
      <c r="O68" s="47">
        <v>17128947.98264771</v>
      </c>
      <c r="P68" s="47">
        <v>36362350.099999994</v>
      </c>
      <c r="Q68" s="47">
        <v>15083789.762883944</v>
      </c>
      <c r="R68" s="47">
        <v>7310361.9365322385</v>
      </c>
      <c r="S68" s="47">
        <v>27528144.800000001</v>
      </c>
      <c r="T68" s="47">
        <v>17480724.315358933</v>
      </c>
      <c r="U68" s="47">
        <v>32101159.617560979</v>
      </c>
      <c r="V68" s="47">
        <v>5880550.341765115</v>
      </c>
      <c r="W68" s="47">
        <v>2173362.2627843516</v>
      </c>
      <c r="X68" s="48">
        <v>0</v>
      </c>
    </row>
    <row r="69" spans="1:24" x14ac:dyDescent="0.25">
      <c r="A69" s="34" t="s">
        <v>27</v>
      </c>
      <c r="B69" s="41">
        <v>1691824767.5820274</v>
      </c>
      <c r="C69" s="43">
        <v>78110884.364431396</v>
      </c>
      <c r="D69" s="44">
        <v>213953279.12655181</v>
      </c>
      <c r="E69" s="44">
        <v>338067629.9543159</v>
      </c>
      <c r="F69" s="44">
        <v>53051083.11474587</v>
      </c>
      <c r="G69" s="44">
        <v>15976690.693411887</v>
      </c>
      <c r="H69" s="44">
        <v>79524207.405352116</v>
      </c>
      <c r="I69" s="44">
        <v>163936621.04135925</v>
      </c>
      <c r="J69" s="44">
        <v>119838995.0988</v>
      </c>
      <c r="K69" s="44">
        <v>9812738.0862072427</v>
      </c>
      <c r="L69" s="44">
        <v>36357156.325966284</v>
      </c>
      <c r="M69" s="44">
        <v>73903753.393111974</v>
      </c>
      <c r="N69" s="44">
        <v>188782386.15934408</v>
      </c>
      <c r="O69" s="44">
        <v>63070312.559344105</v>
      </c>
      <c r="P69" s="44">
        <v>125712073.60000001</v>
      </c>
      <c r="Q69" s="44">
        <v>69898024.17377755</v>
      </c>
      <c r="R69" s="44">
        <v>47736519.144894496</v>
      </c>
      <c r="S69" s="44">
        <v>75594925.5</v>
      </c>
      <c r="T69" s="44">
        <v>46302026.363450401</v>
      </c>
      <c r="U69" s="44">
        <v>66389547.75374189</v>
      </c>
      <c r="V69" s="44">
        <v>7580198.4046717677</v>
      </c>
      <c r="W69" s="44">
        <v>7008101.4778939253</v>
      </c>
      <c r="X69" s="45">
        <v>0</v>
      </c>
    </row>
    <row r="70" spans="1:24" x14ac:dyDescent="0.25">
      <c r="A70" s="35" t="s">
        <v>26</v>
      </c>
      <c r="B70" s="41">
        <v>880734464.76260364</v>
      </c>
      <c r="C70" s="43">
        <v>124788740.58412616</v>
      </c>
      <c r="D70" s="44">
        <v>26422767.1908</v>
      </c>
      <c r="E70" s="44">
        <v>152018921.26099992</v>
      </c>
      <c r="F70" s="44">
        <v>43605120.891399994</v>
      </c>
      <c r="G70" s="44">
        <v>4752726.9916000003</v>
      </c>
      <c r="H70" s="44">
        <v>44753533.822638176</v>
      </c>
      <c r="I70" s="44">
        <v>77220333.442277849</v>
      </c>
      <c r="J70" s="44">
        <v>61855859.63054999</v>
      </c>
      <c r="K70" s="44">
        <v>6899323.9493500004</v>
      </c>
      <c r="L70" s="44">
        <v>18004464.492136642</v>
      </c>
      <c r="M70" s="44">
        <v>26905164.778318733</v>
      </c>
      <c r="N70" s="44">
        <v>90788637.703489929</v>
      </c>
      <c r="O70" s="44">
        <v>30296988.003489915</v>
      </c>
      <c r="P70" s="44">
        <v>60491649.699999996</v>
      </c>
      <c r="Q70" s="44">
        <v>23344533.796780109</v>
      </c>
      <c r="R70" s="44">
        <v>15196466.103414148</v>
      </c>
      <c r="S70" s="44">
        <v>60512774.973400012</v>
      </c>
      <c r="T70" s="44">
        <v>32050782.950689346</v>
      </c>
      <c r="U70" s="44">
        <v>61739414.961039864</v>
      </c>
      <c r="V70" s="44">
        <v>5403679.3439928172</v>
      </c>
      <c r="W70" s="44">
        <v>4471217.8956000004</v>
      </c>
      <c r="X70" s="45">
        <v>0</v>
      </c>
    </row>
    <row r="71" spans="1:24" x14ac:dyDescent="0.25">
      <c r="A71" s="35" t="s">
        <v>25</v>
      </c>
      <c r="B71" s="41">
        <v>452125000.13158131</v>
      </c>
      <c r="C71" s="50">
        <v>35226991.953033313</v>
      </c>
      <c r="D71" s="51">
        <v>10481844.810754575</v>
      </c>
      <c r="E71" s="44">
        <v>105069029.33986837</v>
      </c>
      <c r="F71" s="51">
        <v>9333153.6867863499</v>
      </c>
      <c r="G71" s="51">
        <v>5452420.8895200398</v>
      </c>
      <c r="H71" s="51">
        <v>19243654.89418434</v>
      </c>
      <c r="I71" s="51">
        <v>44494823.402483389</v>
      </c>
      <c r="J71" s="51">
        <v>29499309.34234</v>
      </c>
      <c r="K71" s="51">
        <v>2636812.9512</v>
      </c>
      <c r="L71" s="51">
        <v>12099109.552683838</v>
      </c>
      <c r="M71" s="51">
        <v>14985503.283109682</v>
      </c>
      <c r="N71" s="51">
        <v>49011002.496469088</v>
      </c>
      <c r="O71" s="51">
        <v>15413406.296469089</v>
      </c>
      <c r="P71" s="51">
        <v>33597596.200000003</v>
      </c>
      <c r="Q71" s="51">
        <v>9145821.1408987846</v>
      </c>
      <c r="R71" s="51">
        <v>10116717.813650843</v>
      </c>
      <c r="S71" s="51">
        <v>43814134.800000012</v>
      </c>
      <c r="T71" s="51">
        <v>18243674.033027425</v>
      </c>
      <c r="U71" s="51">
        <v>26930160.570123397</v>
      </c>
      <c r="V71" s="51">
        <v>3670116.1280479259</v>
      </c>
      <c r="W71" s="51">
        <v>2670719.0434000003</v>
      </c>
      <c r="X71" s="52">
        <v>0</v>
      </c>
    </row>
    <row r="72" spans="1:24" s="18" customFormat="1" ht="31.5" x14ac:dyDescent="0.25">
      <c r="A72" s="33" t="s">
        <v>4</v>
      </c>
      <c r="B72" s="41">
        <v>11849635771.807446</v>
      </c>
      <c r="C72" s="67">
        <v>210719418.59364024</v>
      </c>
      <c r="D72" s="67">
        <v>4202175417.6106</v>
      </c>
      <c r="E72" s="41">
        <v>1731290550.7865388</v>
      </c>
      <c r="F72" s="67">
        <v>297740828.20111144</v>
      </c>
      <c r="G72" s="67">
        <v>71085038.680255368</v>
      </c>
      <c r="H72" s="67">
        <v>891686817.43805277</v>
      </c>
      <c r="I72" s="67">
        <v>759195393.60355043</v>
      </c>
      <c r="J72" s="67">
        <v>722748421.68276954</v>
      </c>
      <c r="K72" s="67">
        <v>68226073.663293198</v>
      </c>
      <c r="L72" s="67">
        <v>162549677.62097341</v>
      </c>
      <c r="M72" s="67">
        <v>246389892.34436676</v>
      </c>
      <c r="N72" s="67">
        <v>730165268.30530202</v>
      </c>
      <c r="O72" s="67">
        <v>236842819.30530214</v>
      </c>
      <c r="P72" s="67">
        <v>493322449</v>
      </c>
      <c r="Q72" s="67">
        <v>310228156.99031013</v>
      </c>
      <c r="R72" s="67">
        <v>240931949.15302446</v>
      </c>
      <c r="S72" s="67">
        <v>439833343.19999993</v>
      </c>
      <c r="T72" s="67">
        <v>274344356.17437398</v>
      </c>
      <c r="U72" s="67">
        <v>393379448.85973257</v>
      </c>
      <c r="V72" s="67">
        <v>61336062.682187885</v>
      </c>
      <c r="W72" s="67">
        <v>35609656.217360854</v>
      </c>
      <c r="X72" s="71">
        <v>0</v>
      </c>
    </row>
    <row r="73" spans="1:24" x14ac:dyDescent="0.25">
      <c r="A73" s="36" t="s">
        <v>169</v>
      </c>
      <c r="B73" s="41">
        <v>245253099.16861334</v>
      </c>
      <c r="C73" s="43">
        <v>23737696.970742576</v>
      </c>
      <c r="D73" s="44">
        <v>2165100.0247999998</v>
      </c>
      <c r="E73" s="44">
        <v>51708308.370520011</v>
      </c>
      <c r="F73" s="44">
        <v>8820554.2591999993</v>
      </c>
      <c r="G73" s="44">
        <v>2116095.1924000001</v>
      </c>
      <c r="H73" s="44">
        <v>10294664.379958026</v>
      </c>
      <c r="I73" s="44">
        <v>19482277.0331387</v>
      </c>
      <c r="J73" s="44">
        <v>23801328.913683407</v>
      </c>
      <c r="K73" s="44">
        <v>1415517.6104640663</v>
      </c>
      <c r="L73" s="44">
        <v>6993532.1161569878</v>
      </c>
      <c r="M73" s="44">
        <v>5676516.7609896641</v>
      </c>
      <c r="N73" s="44">
        <v>22693291.72333286</v>
      </c>
      <c r="O73" s="44">
        <v>5381407.0233328538</v>
      </c>
      <c r="P73" s="44">
        <v>17311884.699999999</v>
      </c>
      <c r="Q73" s="44">
        <v>4307741.3588889763</v>
      </c>
      <c r="R73" s="44">
        <v>3423476.0615210375</v>
      </c>
      <c r="S73" s="44">
        <v>24126905.899999999</v>
      </c>
      <c r="T73" s="44">
        <v>12189992.479254948</v>
      </c>
      <c r="U73" s="44">
        <v>18563678.660509594</v>
      </c>
      <c r="V73" s="44">
        <v>2745843.508252488</v>
      </c>
      <c r="W73" s="44">
        <v>990577.84480000008</v>
      </c>
      <c r="X73" s="45">
        <v>0</v>
      </c>
    </row>
    <row r="74" spans="1:24" x14ac:dyDescent="0.25">
      <c r="A74" s="11" t="s">
        <v>24</v>
      </c>
      <c r="B74" s="41">
        <v>2606245487.5540781</v>
      </c>
      <c r="C74" s="46">
        <v>61504942.727972642</v>
      </c>
      <c r="D74" s="47">
        <v>57658507.117734879</v>
      </c>
      <c r="E74" s="44">
        <v>800920349.58824968</v>
      </c>
      <c r="F74" s="47">
        <v>87098103.53093636</v>
      </c>
      <c r="G74" s="47">
        <v>27361240.337321982</v>
      </c>
      <c r="H74" s="47">
        <v>114460522.34377824</v>
      </c>
      <c r="I74" s="47">
        <v>330939225.5563274</v>
      </c>
      <c r="J74" s="47">
        <v>147593225.0291771</v>
      </c>
      <c r="K74" s="47">
        <v>16887317.776298378</v>
      </c>
      <c r="L74" s="47">
        <v>64352409.744958229</v>
      </c>
      <c r="M74" s="47">
        <v>102250916.41997927</v>
      </c>
      <c r="N74" s="47">
        <v>261886670.85262054</v>
      </c>
      <c r="O74" s="47">
        <v>86910538.352620527</v>
      </c>
      <c r="P74" s="47">
        <v>174976132.5</v>
      </c>
      <c r="Q74" s="47">
        <v>100486555.71998325</v>
      </c>
      <c r="R74" s="47">
        <v>50064735.32379511</v>
      </c>
      <c r="S74" s="47">
        <v>154066913.39999998</v>
      </c>
      <c r="T74" s="47">
        <v>82635007.057300508</v>
      </c>
      <c r="U74" s="47">
        <v>110358008.22972721</v>
      </c>
      <c r="V74" s="47">
        <v>21420971.73482731</v>
      </c>
      <c r="W74" s="47">
        <v>14299865.063089246</v>
      </c>
      <c r="X74" s="48">
        <v>0</v>
      </c>
    </row>
    <row r="75" spans="1:24" x14ac:dyDescent="0.25">
      <c r="A75" s="36" t="s">
        <v>170</v>
      </c>
      <c r="B75" s="41">
        <v>7354336157.7036772</v>
      </c>
      <c r="C75" s="43">
        <v>58919140.128319919</v>
      </c>
      <c r="D75" s="44">
        <v>4062514746.9368057</v>
      </c>
      <c r="E75" s="44">
        <v>385265514.54790378</v>
      </c>
      <c r="F75" s="44">
        <v>155618308.38440859</v>
      </c>
      <c r="G75" s="44">
        <v>24554011.853317991</v>
      </c>
      <c r="H75" s="44">
        <v>670719134.84568143</v>
      </c>
      <c r="I75" s="44">
        <v>251776185.43364784</v>
      </c>
      <c r="J75" s="44">
        <v>442117947.16967899</v>
      </c>
      <c r="K75" s="44">
        <v>39701781.874530762</v>
      </c>
      <c r="L75" s="44">
        <v>57553288.034398921</v>
      </c>
      <c r="M75" s="44">
        <v>91831091.134446442</v>
      </c>
      <c r="N75" s="44">
        <v>299509332.87290448</v>
      </c>
      <c r="O75" s="44">
        <v>89026970.87290448</v>
      </c>
      <c r="P75" s="44">
        <v>210482362</v>
      </c>
      <c r="Q75" s="44">
        <v>145105327.36879957</v>
      </c>
      <c r="R75" s="44">
        <v>151067775.07035255</v>
      </c>
      <c r="S75" s="44">
        <v>181396718.69999993</v>
      </c>
      <c r="T75" s="44">
        <v>124978611.46731569</v>
      </c>
      <c r="U75" s="44">
        <v>174940305.93325087</v>
      </c>
      <c r="V75" s="44">
        <v>25384982.033224072</v>
      </c>
      <c r="W75" s="44">
        <v>11381953.914690208</v>
      </c>
      <c r="X75" s="45">
        <v>0</v>
      </c>
    </row>
    <row r="76" spans="1:24" ht="31.5" x14ac:dyDescent="0.25">
      <c r="A76" s="34" t="s">
        <v>94</v>
      </c>
      <c r="B76" s="41">
        <v>3384383683.7359719</v>
      </c>
      <c r="C76" s="46">
        <v>9941446.1679108776</v>
      </c>
      <c r="D76" s="47">
        <v>2060543248.3668048</v>
      </c>
      <c r="E76" s="44">
        <v>75731281.650423825</v>
      </c>
      <c r="F76" s="47">
        <v>82681793.011789083</v>
      </c>
      <c r="G76" s="47">
        <v>10407430.340310737</v>
      </c>
      <c r="H76" s="47">
        <v>247068941.7083497</v>
      </c>
      <c r="I76" s="47">
        <v>90940015.538973987</v>
      </c>
      <c r="J76" s="47">
        <v>211530061.93486702</v>
      </c>
      <c r="K76" s="47">
        <v>14602064.536955608</v>
      </c>
      <c r="L76" s="47">
        <v>21657392.741682235</v>
      </c>
      <c r="M76" s="47">
        <v>48723566.317035519</v>
      </c>
      <c r="N76" s="47">
        <v>154132759.83371013</v>
      </c>
      <c r="O76" s="47">
        <v>41359051.833710134</v>
      </c>
      <c r="P76" s="47">
        <v>112773708</v>
      </c>
      <c r="Q76" s="47">
        <v>39333200.496226378</v>
      </c>
      <c r="R76" s="47">
        <v>75193929.209020525</v>
      </c>
      <c r="S76" s="47">
        <v>77254886.000000015</v>
      </c>
      <c r="T76" s="47">
        <v>60256765.924232297</v>
      </c>
      <c r="U76" s="47">
        <v>86371668.27891925</v>
      </c>
      <c r="V76" s="47">
        <v>12655806.325158207</v>
      </c>
      <c r="W76" s="47">
        <v>5357425.3536019716</v>
      </c>
      <c r="X76" s="48">
        <v>0</v>
      </c>
    </row>
    <row r="77" spans="1:24" ht="31.5" x14ac:dyDescent="0.25">
      <c r="A77" s="34" t="s">
        <v>22</v>
      </c>
      <c r="B77" s="41">
        <v>2778661219.5773654</v>
      </c>
      <c r="C77" s="46">
        <v>3932185.0291449288</v>
      </c>
      <c r="D77" s="47">
        <v>1839803167.2595072</v>
      </c>
      <c r="E77" s="44">
        <v>125418296.07313591</v>
      </c>
      <c r="F77" s="47">
        <v>38122691.271899998</v>
      </c>
      <c r="G77" s="47">
        <v>6397276.8622153047</v>
      </c>
      <c r="H77" s="47">
        <v>333567208.7868768</v>
      </c>
      <c r="I77" s="47">
        <v>39051941.898383677</v>
      </c>
      <c r="J77" s="47">
        <v>115210078.7742895</v>
      </c>
      <c r="K77" s="47">
        <v>11582594.884149157</v>
      </c>
      <c r="L77" s="47">
        <v>13475680.037219208</v>
      </c>
      <c r="M77" s="47">
        <v>18949108.99300557</v>
      </c>
      <c r="N77" s="47">
        <v>32655665.607402086</v>
      </c>
      <c r="O77" s="47">
        <v>8958605.6074020937</v>
      </c>
      <c r="P77" s="47">
        <v>23697060</v>
      </c>
      <c r="Q77" s="47">
        <v>16344903.717845477</v>
      </c>
      <c r="R77" s="47">
        <v>55122854.707323149</v>
      </c>
      <c r="S77" s="47">
        <v>46346360.799999997</v>
      </c>
      <c r="T77" s="47">
        <v>26301979.429866355</v>
      </c>
      <c r="U77" s="47">
        <v>48788318.449156851</v>
      </c>
      <c r="V77" s="47">
        <v>5357470.8888482656</v>
      </c>
      <c r="W77" s="47">
        <v>2233436.1070960006</v>
      </c>
      <c r="X77" s="48">
        <v>0</v>
      </c>
    </row>
    <row r="78" spans="1:24" ht="63" x14ac:dyDescent="0.25">
      <c r="A78" s="34" t="s">
        <v>9</v>
      </c>
      <c r="B78" s="41">
        <v>1191291253.1244977</v>
      </c>
      <c r="C78" s="43">
        <v>45045507.25125739</v>
      </c>
      <c r="D78" s="44">
        <v>162168332.31049296</v>
      </c>
      <c r="E78" s="44">
        <v>184115936.82434362</v>
      </c>
      <c r="F78" s="44">
        <v>34813824.100719444</v>
      </c>
      <c r="G78" s="44">
        <v>7749304.6507919468</v>
      </c>
      <c r="H78" s="44">
        <v>90082984.367524907</v>
      </c>
      <c r="I78" s="44">
        <v>121784227.99629016</v>
      </c>
      <c r="J78" s="44">
        <v>115377806.46052235</v>
      </c>
      <c r="K78" s="44">
        <v>13517122.353425995</v>
      </c>
      <c r="L78" s="44">
        <v>22420213.255497459</v>
      </c>
      <c r="M78" s="44">
        <v>24158415.824405346</v>
      </c>
      <c r="N78" s="44">
        <v>112720907.63179223</v>
      </c>
      <c r="O78" s="44">
        <v>38709313.631792232</v>
      </c>
      <c r="P78" s="44">
        <v>74011594</v>
      </c>
      <c r="Q78" s="44">
        <v>89427225.454727769</v>
      </c>
      <c r="R78" s="44">
        <v>20750989.154008888</v>
      </c>
      <c r="S78" s="44">
        <v>57795471.799999997</v>
      </c>
      <c r="T78" s="44">
        <v>38419866.21321705</v>
      </c>
      <c r="U78" s="44">
        <v>39780319.305174753</v>
      </c>
      <c r="V78" s="44">
        <v>7371703.7163132317</v>
      </c>
      <c r="W78" s="44">
        <v>3791094.4539922392</v>
      </c>
      <c r="X78" s="45">
        <v>0</v>
      </c>
    </row>
    <row r="79" spans="1:24" x14ac:dyDescent="0.25">
      <c r="A79" s="36" t="s">
        <v>171</v>
      </c>
      <c r="B79" s="41">
        <v>1643801027.3810761</v>
      </c>
      <c r="C79" s="46">
        <v>66557638.766605124</v>
      </c>
      <c r="D79" s="47">
        <v>79837063.531260014</v>
      </c>
      <c r="E79" s="44">
        <v>493396378.27986538</v>
      </c>
      <c r="F79" s="47">
        <v>46203862.026566491</v>
      </c>
      <c r="G79" s="47">
        <v>17053691.297215395</v>
      </c>
      <c r="H79" s="47">
        <v>96212495.868634984</v>
      </c>
      <c r="I79" s="47">
        <v>156997705.58043653</v>
      </c>
      <c r="J79" s="47">
        <v>109235920.57023002</v>
      </c>
      <c r="K79" s="47">
        <v>10221456.402000001</v>
      </c>
      <c r="L79" s="47">
        <v>33650447.725459278</v>
      </c>
      <c r="M79" s="47">
        <v>46631368.028951332</v>
      </c>
      <c r="N79" s="47">
        <v>146075972.8564443</v>
      </c>
      <c r="O79" s="47">
        <v>55523903.056444287</v>
      </c>
      <c r="P79" s="47">
        <v>90552069.799999997</v>
      </c>
      <c r="Q79" s="47">
        <v>60328532.542638309</v>
      </c>
      <c r="R79" s="47">
        <v>36375962.697355777</v>
      </c>
      <c r="S79" s="47">
        <v>80242805.200000003</v>
      </c>
      <c r="T79" s="47">
        <v>54540745.170502864</v>
      </c>
      <c r="U79" s="47">
        <v>89517456.036244884</v>
      </c>
      <c r="V79" s="47">
        <v>11784265.405884016</v>
      </c>
      <c r="W79" s="47">
        <v>8937259.3947813921</v>
      </c>
      <c r="X79" s="48">
        <v>0</v>
      </c>
    </row>
    <row r="80" spans="1:24" s="18" customFormat="1" ht="31.5" x14ac:dyDescent="0.25">
      <c r="A80" s="37" t="s">
        <v>5</v>
      </c>
      <c r="B80" s="41">
        <v>9263801698.3595657</v>
      </c>
      <c r="C80" s="67">
        <v>453754538.60041195</v>
      </c>
      <c r="D80" s="67">
        <v>1205127509.6428056</v>
      </c>
      <c r="E80" s="41">
        <v>2101036156.2086775</v>
      </c>
      <c r="F80" s="67">
        <v>331617199.78939998</v>
      </c>
      <c r="G80" s="67">
        <v>58247247.251792073</v>
      </c>
      <c r="H80" s="67">
        <v>439419389.4351753</v>
      </c>
      <c r="I80" s="67">
        <v>813393840.56088591</v>
      </c>
      <c r="J80" s="67">
        <v>655423681.13411617</v>
      </c>
      <c r="K80" s="67">
        <v>57954789.336273514</v>
      </c>
      <c r="L80" s="67">
        <v>182023722.53499034</v>
      </c>
      <c r="M80" s="67">
        <v>265372002.74345416</v>
      </c>
      <c r="N80" s="67">
        <v>794486345.46587205</v>
      </c>
      <c r="O80" s="67">
        <v>287835246.56587213</v>
      </c>
      <c r="P80" s="67">
        <v>506651098.90000004</v>
      </c>
      <c r="Q80" s="67">
        <v>268971931.73901433</v>
      </c>
      <c r="R80" s="67">
        <v>196354308.46363112</v>
      </c>
      <c r="S80" s="67">
        <v>536416694.16150004</v>
      </c>
      <c r="T80" s="67">
        <v>342197389.27346557</v>
      </c>
      <c r="U80" s="67">
        <v>457963168.54542369</v>
      </c>
      <c r="V80" s="67">
        <v>64093292.444028258</v>
      </c>
      <c r="W80" s="67">
        <v>39948491.028649166</v>
      </c>
      <c r="X80" s="67">
        <v>0</v>
      </c>
    </row>
    <row r="81" spans="1:24" x14ac:dyDescent="0.25">
      <c r="A81" s="11" t="s">
        <v>21</v>
      </c>
      <c r="B81" s="41">
        <v>64079627.172596015</v>
      </c>
      <c r="C81" s="43">
        <v>6860343.6099500004</v>
      </c>
      <c r="D81" s="44">
        <v>510568.10982899251</v>
      </c>
      <c r="E81" s="44">
        <v>1330610.6605032817</v>
      </c>
      <c r="F81" s="44">
        <v>1899013.8900034307</v>
      </c>
      <c r="G81" s="44">
        <v>506765.92550000001</v>
      </c>
      <c r="H81" s="44">
        <v>5043527.1565500572</v>
      </c>
      <c r="I81" s="44">
        <v>8306614.8238769919</v>
      </c>
      <c r="J81" s="44">
        <v>2281194.4720000001</v>
      </c>
      <c r="K81" s="44">
        <v>1171901.8435009921</v>
      </c>
      <c r="L81" s="44">
        <v>1348162.8638548804</v>
      </c>
      <c r="M81" s="44">
        <v>1771890.9704244365</v>
      </c>
      <c r="N81" s="44">
        <v>5175644.8828539606</v>
      </c>
      <c r="O81" s="44">
        <v>1415200.1828539609</v>
      </c>
      <c r="P81" s="44">
        <v>3760444.7</v>
      </c>
      <c r="Q81" s="44">
        <v>892849.55530787655</v>
      </c>
      <c r="R81" s="44">
        <v>3459447.4702235512</v>
      </c>
      <c r="S81" s="44">
        <v>10567917</v>
      </c>
      <c r="T81" s="44">
        <v>6272759.2967058495</v>
      </c>
      <c r="U81" s="44">
        <v>5379193.5702639297</v>
      </c>
      <c r="V81" s="44">
        <v>1126983.6561582438</v>
      </c>
      <c r="W81" s="44">
        <v>174237.41508953035</v>
      </c>
      <c r="X81" s="45">
        <v>0</v>
      </c>
    </row>
    <row r="82" spans="1:24" x14ac:dyDescent="0.25">
      <c r="A82" s="11" t="s">
        <v>20</v>
      </c>
      <c r="B82" s="41">
        <v>84674192.949865803</v>
      </c>
      <c r="C82" s="46">
        <v>5112678.8660012148</v>
      </c>
      <c r="D82" s="47">
        <v>9673280.678761851</v>
      </c>
      <c r="E82" s="44">
        <v>567482.57059999998</v>
      </c>
      <c r="F82" s="47">
        <v>2051054.1052067056</v>
      </c>
      <c r="G82" s="47">
        <v>186297.74681086489</v>
      </c>
      <c r="H82" s="47">
        <v>7143430.8055693042</v>
      </c>
      <c r="I82" s="47">
        <v>4649703.6978599997</v>
      </c>
      <c r="J82" s="47">
        <v>1473235.2131734118</v>
      </c>
      <c r="K82" s="47">
        <v>505598.74249899999</v>
      </c>
      <c r="L82" s="47">
        <v>1841388.2064999999</v>
      </c>
      <c r="M82" s="47">
        <v>2593434.4112178246</v>
      </c>
      <c r="N82" s="47">
        <v>7504913.6289280001</v>
      </c>
      <c r="O82" s="47">
        <v>933050.42892800015</v>
      </c>
      <c r="P82" s="47">
        <v>6571863.2000000002</v>
      </c>
      <c r="Q82" s="47">
        <v>965274.92934501916</v>
      </c>
      <c r="R82" s="47">
        <v>735762.7669492421</v>
      </c>
      <c r="S82" s="47">
        <v>15254714.599999998</v>
      </c>
      <c r="T82" s="47">
        <v>10119586.907622613</v>
      </c>
      <c r="U82" s="47">
        <v>12601842.62428268</v>
      </c>
      <c r="V82" s="47">
        <v>1488261.9129580497</v>
      </c>
      <c r="W82" s="47">
        <v>206250.53558</v>
      </c>
      <c r="X82" s="48">
        <v>0</v>
      </c>
    </row>
    <row r="83" spans="1:24" x14ac:dyDescent="0.25">
      <c r="A83" s="11" t="s">
        <v>19</v>
      </c>
      <c r="B83" s="41">
        <v>270684489.80069423</v>
      </c>
      <c r="C83" s="46">
        <v>7620005.0287679993</v>
      </c>
      <c r="D83" s="47">
        <v>38610944.984899998</v>
      </c>
      <c r="E83" s="44">
        <v>52967984.711459994</v>
      </c>
      <c r="F83" s="47">
        <v>33778763.392549999</v>
      </c>
      <c r="G83" s="47">
        <v>1391890.5138000001</v>
      </c>
      <c r="H83" s="47">
        <v>11120107.908761358</v>
      </c>
      <c r="I83" s="47">
        <v>23480224.821963966</v>
      </c>
      <c r="J83" s="47">
        <v>13472202.6983</v>
      </c>
      <c r="K83" s="47">
        <v>2207342.7078</v>
      </c>
      <c r="L83" s="47">
        <v>4599962.3322604802</v>
      </c>
      <c r="M83" s="47">
        <v>4808098.0441979328</v>
      </c>
      <c r="N83" s="47">
        <v>20078801.739434421</v>
      </c>
      <c r="O83" s="47">
        <v>5068807.8394344235</v>
      </c>
      <c r="P83" s="47">
        <v>15009993.9</v>
      </c>
      <c r="Q83" s="47">
        <v>3525938.5751715107</v>
      </c>
      <c r="R83" s="47">
        <v>4896206.5917371586</v>
      </c>
      <c r="S83" s="47">
        <v>21471290.388000004</v>
      </c>
      <c r="T83" s="47">
        <v>9622033.1388403494</v>
      </c>
      <c r="U83" s="47">
        <v>14701401.220993398</v>
      </c>
      <c r="V83" s="47">
        <v>1545600.9706556895</v>
      </c>
      <c r="W83" s="47">
        <v>785690.03109999979</v>
      </c>
      <c r="X83" s="48">
        <v>0</v>
      </c>
    </row>
    <row r="84" spans="1:24" x14ac:dyDescent="0.25">
      <c r="A84" s="36" t="s">
        <v>172</v>
      </c>
      <c r="B84" s="41">
        <v>687792122.09804165</v>
      </c>
      <c r="C84" s="43">
        <v>93459642.400883973</v>
      </c>
      <c r="D84" s="44">
        <v>4364395.5029156469</v>
      </c>
      <c r="E84" s="44">
        <v>128839722.48097181</v>
      </c>
      <c r="F84" s="44">
        <v>15669582.739924386</v>
      </c>
      <c r="G84" s="44">
        <v>3991983.0607620087</v>
      </c>
      <c r="H84" s="44">
        <v>29067875.263981603</v>
      </c>
      <c r="I84" s="44">
        <v>83822763.606782377</v>
      </c>
      <c r="J84" s="44">
        <v>35640654.796719998</v>
      </c>
      <c r="K84" s="44">
        <v>4457172.6415510606</v>
      </c>
      <c r="L84" s="44">
        <v>19658240.710187666</v>
      </c>
      <c r="M84" s="44">
        <v>25782698.51837045</v>
      </c>
      <c r="N84" s="44">
        <v>82648077.470940799</v>
      </c>
      <c r="O84" s="44">
        <v>26389107.870940801</v>
      </c>
      <c r="P84" s="44">
        <v>56258969.599999994</v>
      </c>
      <c r="Q84" s="44">
        <v>15131898.539378233</v>
      </c>
      <c r="R84" s="44">
        <v>19170101.721643053</v>
      </c>
      <c r="S84" s="44">
        <v>46954035.899999991</v>
      </c>
      <c r="T84" s="44">
        <v>32420193.780618932</v>
      </c>
      <c r="U84" s="44">
        <v>38469824.100508347</v>
      </c>
      <c r="V84" s="44">
        <v>4077612.4214678043</v>
      </c>
      <c r="W84" s="44">
        <v>4165646.4404334351</v>
      </c>
      <c r="X84" s="45">
        <v>0</v>
      </c>
    </row>
    <row r="85" spans="1:24" x14ac:dyDescent="0.25">
      <c r="A85" s="36" t="s">
        <v>173</v>
      </c>
      <c r="B85" s="41">
        <v>2761509558.1023774</v>
      </c>
      <c r="C85" s="46">
        <v>85339872.394698799</v>
      </c>
      <c r="D85" s="47">
        <v>437901663.10401011</v>
      </c>
      <c r="E85" s="44">
        <v>1110738180.2134142</v>
      </c>
      <c r="F85" s="47">
        <v>89638618.855015188</v>
      </c>
      <c r="G85" s="47">
        <v>13883170.137506291</v>
      </c>
      <c r="H85" s="47">
        <v>96027015.428781748</v>
      </c>
      <c r="I85" s="47">
        <v>139392418.74720621</v>
      </c>
      <c r="J85" s="47">
        <v>137377104.15138</v>
      </c>
      <c r="K85" s="47">
        <v>12632526.484788606</v>
      </c>
      <c r="L85" s="47">
        <v>28289346.126675285</v>
      </c>
      <c r="M85" s="47">
        <v>40511469.926057905</v>
      </c>
      <c r="N85" s="47">
        <v>160418352.0635792</v>
      </c>
      <c r="O85" s="47">
        <v>69139485.26357919</v>
      </c>
      <c r="P85" s="47">
        <v>91278866.799999997</v>
      </c>
      <c r="Q85" s="47">
        <v>66847405.113585494</v>
      </c>
      <c r="R85" s="47">
        <v>39252920.65007779</v>
      </c>
      <c r="S85" s="47">
        <v>110534063.8</v>
      </c>
      <c r="T85" s="47">
        <v>68760802.801674366</v>
      </c>
      <c r="U85" s="47">
        <v>98878182.817475319</v>
      </c>
      <c r="V85" s="47">
        <v>15968811.941877285</v>
      </c>
      <c r="W85" s="47">
        <v>9117633.3445737213</v>
      </c>
      <c r="X85" s="48">
        <v>0</v>
      </c>
    </row>
    <row r="86" spans="1:24" x14ac:dyDescent="0.25">
      <c r="A86" s="36" t="s">
        <v>174</v>
      </c>
      <c r="B86" s="41">
        <v>1526483396.2975457</v>
      </c>
      <c r="C86" s="46">
        <v>71872267.518211469</v>
      </c>
      <c r="D86" s="47">
        <v>382531820.65347552</v>
      </c>
      <c r="E86" s="44">
        <v>163003563.70214158</v>
      </c>
      <c r="F86" s="47">
        <v>70677842.276417613</v>
      </c>
      <c r="G86" s="47">
        <v>7980787.9051115643</v>
      </c>
      <c r="H86" s="47">
        <v>102014690.71281056</v>
      </c>
      <c r="I86" s="47">
        <v>113655481.68030512</v>
      </c>
      <c r="J86" s="47">
        <v>134377154.34282148</v>
      </c>
      <c r="K86" s="47">
        <v>8558188.9205766693</v>
      </c>
      <c r="L86" s="47">
        <v>21090727.274050113</v>
      </c>
      <c r="M86" s="47">
        <v>35306637.048547886</v>
      </c>
      <c r="N86" s="47">
        <v>99608513.963385105</v>
      </c>
      <c r="O86" s="47">
        <v>30755933.363385085</v>
      </c>
      <c r="P86" s="47">
        <v>68852580.600000009</v>
      </c>
      <c r="Q86" s="47">
        <v>33647759.476361424</v>
      </c>
      <c r="R86" s="47">
        <v>35508851.413789295</v>
      </c>
      <c r="S86" s="47">
        <v>101474457.36500002</v>
      </c>
      <c r="T86" s="47">
        <v>54833448.474995404</v>
      </c>
      <c r="U86" s="47">
        <v>77405617.146391153</v>
      </c>
      <c r="V86" s="47">
        <v>7527543.1653178781</v>
      </c>
      <c r="W86" s="47">
        <v>5408043.2578358101</v>
      </c>
      <c r="X86" s="48">
        <v>0</v>
      </c>
    </row>
    <row r="87" spans="1:24" x14ac:dyDescent="0.25">
      <c r="A87" s="64" t="s">
        <v>183</v>
      </c>
      <c r="B87" s="41">
        <v>1069131699.5961783</v>
      </c>
      <c r="C87" s="43">
        <v>34103044.844108164</v>
      </c>
      <c r="D87" s="44">
        <v>197572516.8190099</v>
      </c>
      <c r="E87" s="44">
        <v>155427046.7083571</v>
      </c>
      <c r="F87" s="44">
        <v>56707284.164828733</v>
      </c>
      <c r="G87" s="44">
        <v>15360565.401313089</v>
      </c>
      <c r="H87" s="44">
        <v>61657981.281619161</v>
      </c>
      <c r="I87" s="44">
        <v>104083913.32865354</v>
      </c>
      <c r="J87" s="44">
        <v>72176137.037395298</v>
      </c>
      <c r="K87" s="44">
        <v>6615485.9382239748</v>
      </c>
      <c r="L87" s="44">
        <v>15602405.919776643</v>
      </c>
      <c r="M87" s="44">
        <v>28230453.828270081</v>
      </c>
      <c r="N87" s="44">
        <v>84515677.63520214</v>
      </c>
      <c r="O87" s="44">
        <v>24160160.135202143</v>
      </c>
      <c r="P87" s="44">
        <v>60355517.500000007</v>
      </c>
      <c r="Q87" s="44">
        <v>23593775.284844451</v>
      </c>
      <c r="R87" s="44">
        <v>27476566.718250349</v>
      </c>
      <c r="S87" s="44">
        <v>64856763.200000003</v>
      </c>
      <c r="T87" s="44">
        <v>42670899.418072894</v>
      </c>
      <c r="U87" s="44">
        <v>67000780.711903103</v>
      </c>
      <c r="V87" s="44">
        <v>6932504.722380016</v>
      </c>
      <c r="W87" s="44">
        <v>4547896.6339694913</v>
      </c>
      <c r="X87" s="45">
        <v>0</v>
      </c>
    </row>
    <row r="88" spans="1:24" x14ac:dyDescent="0.25">
      <c r="A88" s="36" t="s">
        <v>175</v>
      </c>
      <c r="B88" s="41">
        <v>1437375476.7744877</v>
      </c>
      <c r="C88" s="46">
        <v>61732263.876803398</v>
      </c>
      <c r="D88" s="47">
        <v>33219710.336899128</v>
      </c>
      <c r="E88" s="44">
        <v>189229293.40308654</v>
      </c>
      <c r="F88" s="47">
        <v>33178304.109592125</v>
      </c>
      <c r="G88" s="47">
        <v>6261436.3243103698</v>
      </c>
      <c r="H88" s="47">
        <v>63021995.853057548</v>
      </c>
      <c r="I88" s="47">
        <v>213033670.25408947</v>
      </c>
      <c r="J88" s="47">
        <v>163335276.20181596</v>
      </c>
      <c r="K88" s="47">
        <v>10851483.766317062</v>
      </c>
      <c r="L88" s="47">
        <v>56291867.40675123</v>
      </c>
      <c r="M88" s="47">
        <v>83545532.673260838</v>
      </c>
      <c r="N88" s="47">
        <v>184351252.89173126</v>
      </c>
      <c r="O88" s="47">
        <v>73581250.991731256</v>
      </c>
      <c r="P88" s="47">
        <v>110770001.90000001</v>
      </c>
      <c r="Q88" s="47">
        <v>76717127.224867433</v>
      </c>
      <c r="R88" s="47">
        <v>40757094.477464534</v>
      </c>
      <c r="S88" s="47">
        <v>75278222.408500016</v>
      </c>
      <c r="T88" s="47">
        <v>58259157.799781308</v>
      </c>
      <c r="U88" s="47">
        <v>69606567.151686162</v>
      </c>
      <c r="V88" s="47">
        <v>10597739.897664005</v>
      </c>
      <c r="W88" s="47">
        <v>8107480.7168095699</v>
      </c>
      <c r="X88" s="48">
        <v>0</v>
      </c>
    </row>
    <row r="89" spans="1:24" x14ac:dyDescent="0.25">
      <c r="A89" s="11" t="s">
        <v>18</v>
      </c>
      <c r="B89" s="41">
        <v>795707041.08227408</v>
      </c>
      <c r="C89" s="46">
        <v>63637942.080103993</v>
      </c>
      <c r="D89" s="47">
        <v>1544069.9897476984</v>
      </c>
      <c r="E89" s="44">
        <v>236884377.20685792</v>
      </c>
      <c r="F89" s="47">
        <v>16436340.237261802</v>
      </c>
      <c r="G89" s="47">
        <v>5312236.9485152159</v>
      </c>
      <c r="H89" s="47">
        <v>36808726.807195745</v>
      </c>
      <c r="I89" s="47">
        <v>75721601.953590244</v>
      </c>
      <c r="J89" s="47">
        <v>52942453.951899998</v>
      </c>
      <c r="K89" s="47">
        <v>6160339.6884682467</v>
      </c>
      <c r="L89" s="47">
        <v>16879586.060832642</v>
      </c>
      <c r="M89" s="47">
        <v>27531316.177844644</v>
      </c>
      <c r="N89" s="47">
        <v>84927014.556595489</v>
      </c>
      <c r="O89" s="47">
        <v>28045468.056595489</v>
      </c>
      <c r="P89" s="47">
        <v>56881546.499999993</v>
      </c>
      <c r="Q89" s="47">
        <v>22085892.547152102</v>
      </c>
      <c r="R89" s="47">
        <v>11645665.246412065</v>
      </c>
      <c r="S89" s="47">
        <v>47447530.5</v>
      </c>
      <c r="T89" s="47">
        <v>32589398.032547817</v>
      </c>
      <c r="U89" s="47">
        <v>41950359.020677894</v>
      </c>
      <c r="V89" s="47">
        <v>10496646.515508007</v>
      </c>
      <c r="W89" s="47">
        <v>4705543.5610625586</v>
      </c>
      <c r="X89" s="48">
        <v>0</v>
      </c>
    </row>
    <row r="90" spans="1:24" x14ac:dyDescent="0.25">
      <c r="A90" s="11" t="s">
        <v>17</v>
      </c>
      <c r="B90" s="41">
        <v>566364094.48550558</v>
      </c>
      <c r="C90" s="43">
        <v>24016477.980882961</v>
      </c>
      <c r="D90" s="44">
        <v>99198539.463256523</v>
      </c>
      <c r="E90" s="44">
        <v>62047894.551285177</v>
      </c>
      <c r="F90" s="44">
        <v>11580396.018600002</v>
      </c>
      <c r="G90" s="44">
        <v>3372113.2881626673</v>
      </c>
      <c r="H90" s="44">
        <v>27514038.216848239</v>
      </c>
      <c r="I90" s="44">
        <v>47247447.646557964</v>
      </c>
      <c r="J90" s="44">
        <v>42348268.268610016</v>
      </c>
      <c r="K90" s="44">
        <v>4794748.6025478961</v>
      </c>
      <c r="L90" s="44">
        <v>16422035.634101398</v>
      </c>
      <c r="M90" s="44">
        <v>15290471.145262145</v>
      </c>
      <c r="N90" s="44">
        <v>65258096.633221775</v>
      </c>
      <c r="O90" s="44">
        <v>28346782.433221757</v>
      </c>
      <c r="P90" s="44">
        <v>36911314.199999996</v>
      </c>
      <c r="Q90" s="44">
        <v>25564010.493000764</v>
      </c>
      <c r="R90" s="44">
        <v>13451691.407084066</v>
      </c>
      <c r="S90" s="44">
        <v>42577699</v>
      </c>
      <c r="T90" s="44">
        <v>26649109.62260605</v>
      </c>
      <c r="U90" s="44">
        <v>31969400.181241706</v>
      </c>
      <c r="V90" s="44">
        <v>4331587.2400412858</v>
      </c>
      <c r="W90" s="44">
        <v>2730069.092195048</v>
      </c>
      <c r="X90" s="45">
        <v>0</v>
      </c>
    </row>
    <row r="91" spans="1:24" s="18" customFormat="1" ht="31.5" x14ac:dyDescent="0.25">
      <c r="A91" s="37" t="s">
        <v>6</v>
      </c>
      <c r="B91" s="41">
        <v>6165621713.5526447</v>
      </c>
      <c r="C91" s="67">
        <v>342095828.19128138</v>
      </c>
      <c r="D91" s="67">
        <v>1640608982.1185415</v>
      </c>
      <c r="E91" s="41">
        <v>311322542.96730685</v>
      </c>
      <c r="F91" s="67">
        <v>191448308.06242868</v>
      </c>
      <c r="G91" s="67">
        <v>25638789.052961968</v>
      </c>
      <c r="H91" s="67">
        <v>394326850.15147889</v>
      </c>
      <c r="I91" s="67">
        <v>536281792.14420658</v>
      </c>
      <c r="J91" s="67">
        <v>629298345.25607705</v>
      </c>
      <c r="K91" s="67">
        <v>49894843.078099854</v>
      </c>
      <c r="L91" s="67">
        <v>87882605.117608547</v>
      </c>
      <c r="M91" s="67">
        <v>138191469.99486813</v>
      </c>
      <c r="N91" s="67">
        <v>429482604.68404013</v>
      </c>
      <c r="O91" s="67">
        <v>131880503.48404011</v>
      </c>
      <c r="P91" s="67">
        <v>297602101.19999999</v>
      </c>
      <c r="Q91" s="67">
        <v>102871805.38965592</v>
      </c>
      <c r="R91" s="67">
        <v>126606430.88226059</v>
      </c>
      <c r="S91" s="67">
        <v>523380543.42999995</v>
      </c>
      <c r="T91" s="67">
        <v>229332246.27485165</v>
      </c>
      <c r="U91" s="67">
        <v>329254323.23355794</v>
      </c>
      <c r="V91" s="67">
        <v>54738845.83017762</v>
      </c>
      <c r="W91" s="67">
        <v>22964557.693240274</v>
      </c>
      <c r="X91" s="67">
        <v>0</v>
      </c>
    </row>
    <row r="92" spans="1:24" x14ac:dyDescent="0.25">
      <c r="A92" s="36" t="s">
        <v>176</v>
      </c>
      <c r="B92" s="41">
        <v>310942835.64924878</v>
      </c>
      <c r="C92" s="46">
        <v>12704914.606585465</v>
      </c>
      <c r="D92" s="47">
        <v>19056922.189977132</v>
      </c>
      <c r="E92" s="44">
        <v>36993330.557886004</v>
      </c>
      <c r="F92" s="47">
        <v>10127941.429755524</v>
      </c>
      <c r="G92" s="47">
        <v>1492350.5751323858</v>
      </c>
      <c r="H92" s="47">
        <v>19351459.333102982</v>
      </c>
      <c r="I92" s="47">
        <v>32111685.617599998</v>
      </c>
      <c r="J92" s="47">
        <v>27979699.204603579</v>
      </c>
      <c r="K92" s="47">
        <v>4595863.0012859851</v>
      </c>
      <c r="L92" s="47">
        <v>6077851.5902115097</v>
      </c>
      <c r="M92" s="47">
        <v>8944314.3754443936</v>
      </c>
      <c r="N92" s="47">
        <v>29622652.499073319</v>
      </c>
      <c r="O92" s="47">
        <v>6468795.799073318</v>
      </c>
      <c r="P92" s="47">
        <v>23153856.699999999</v>
      </c>
      <c r="Q92" s="47">
        <v>5101164.5181189217</v>
      </c>
      <c r="R92" s="47">
        <v>15775550.835106846</v>
      </c>
      <c r="S92" s="47">
        <v>33864518.700000003</v>
      </c>
      <c r="T92" s="47">
        <v>20255927.88865599</v>
      </c>
      <c r="U92" s="47">
        <v>21509757.294854708</v>
      </c>
      <c r="V92" s="47">
        <v>3457898.9307829258</v>
      </c>
      <c r="W92" s="47">
        <v>1919032.5010710789</v>
      </c>
      <c r="X92" s="48">
        <v>0</v>
      </c>
    </row>
    <row r="93" spans="1:24" x14ac:dyDescent="0.25">
      <c r="A93" s="36" t="s">
        <v>177</v>
      </c>
      <c r="B93" s="41">
        <v>1154141306.0915654</v>
      </c>
      <c r="C93" s="43">
        <v>16304602.003121553</v>
      </c>
      <c r="D93" s="44">
        <v>563492113.45950317</v>
      </c>
      <c r="E93" s="44">
        <v>13381553.815706454</v>
      </c>
      <c r="F93" s="44">
        <v>42259284.990878284</v>
      </c>
      <c r="G93" s="44">
        <v>4012590.9036475299</v>
      </c>
      <c r="H93" s="44">
        <v>68882765.296751544</v>
      </c>
      <c r="I93" s="44">
        <v>63847012.807073958</v>
      </c>
      <c r="J93" s="44">
        <v>73641684.862059996</v>
      </c>
      <c r="K93" s="44">
        <v>10746749.030205928</v>
      </c>
      <c r="L93" s="44">
        <v>14078753.278547954</v>
      </c>
      <c r="M93" s="44">
        <v>22369178.675081465</v>
      </c>
      <c r="N93" s="44">
        <v>53598954.479116902</v>
      </c>
      <c r="O93" s="44">
        <v>17038856.5791169</v>
      </c>
      <c r="P93" s="44">
        <v>36560097.899999999</v>
      </c>
      <c r="Q93" s="44">
        <v>13065569.123580087</v>
      </c>
      <c r="R93" s="44">
        <v>11862604.876796257</v>
      </c>
      <c r="S93" s="44">
        <v>61749241.999999993</v>
      </c>
      <c r="T93" s="44">
        <v>49329820.696275488</v>
      </c>
      <c r="U93" s="44">
        <v>57174254.855042353</v>
      </c>
      <c r="V93" s="44">
        <v>11286424.450243123</v>
      </c>
      <c r="W93" s="44">
        <v>3058146.4879332287</v>
      </c>
      <c r="X93" s="45">
        <v>0</v>
      </c>
    </row>
    <row r="94" spans="1:24" x14ac:dyDescent="0.25">
      <c r="A94" s="11" t="s">
        <v>7</v>
      </c>
      <c r="B94" s="41">
        <v>431498792.76652485</v>
      </c>
      <c r="C94" s="46">
        <v>16061564.350813556</v>
      </c>
      <c r="D94" s="47">
        <v>110161873.20900001</v>
      </c>
      <c r="E94" s="44">
        <v>9714259.6055793352</v>
      </c>
      <c r="F94" s="47">
        <v>13516927.917325463</v>
      </c>
      <c r="G94" s="47">
        <v>1501141.7545513217</v>
      </c>
      <c r="H94" s="47">
        <v>25683377.242178306</v>
      </c>
      <c r="I94" s="47">
        <v>32192823.776966009</v>
      </c>
      <c r="J94" s="47">
        <v>58329101.050350003</v>
      </c>
      <c r="K94" s="47">
        <v>3620971.0799920121</v>
      </c>
      <c r="L94" s="47">
        <v>8548570.2253230289</v>
      </c>
      <c r="M94" s="47">
        <v>9398173.149237914</v>
      </c>
      <c r="N94" s="47">
        <v>32013187.017539788</v>
      </c>
      <c r="O94" s="47">
        <v>7183727.8175397925</v>
      </c>
      <c r="P94" s="47">
        <v>24829459.200000003</v>
      </c>
      <c r="Q94" s="47">
        <v>6241094.7454311596</v>
      </c>
      <c r="R94" s="47">
        <v>7876610.3809321811</v>
      </c>
      <c r="S94" s="47">
        <v>40571888.899999991</v>
      </c>
      <c r="T94" s="47">
        <v>23964425.827374808</v>
      </c>
      <c r="U94" s="47">
        <v>27579490.364439905</v>
      </c>
      <c r="V94" s="47">
        <v>2751638.0697222217</v>
      </c>
      <c r="W94" s="47">
        <v>1771674.0997678037</v>
      </c>
      <c r="X94" s="48">
        <v>0</v>
      </c>
    </row>
    <row r="95" spans="1:24" x14ac:dyDescent="0.25">
      <c r="A95" s="11" t="s">
        <v>16</v>
      </c>
      <c r="B95" s="41">
        <v>302329349.61311573</v>
      </c>
      <c r="C95" s="46">
        <v>67040549.304236002</v>
      </c>
      <c r="D95" s="47">
        <v>22304861.401899997</v>
      </c>
      <c r="E95" s="44">
        <v>21629832.235199999</v>
      </c>
      <c r="F95" s="47">
        <v>10444944.496299997</v>
      </c>
      <c r="G95" s="47">
        <v>1424144.8515999999</v>
      </c>
      <c r="H95" s="47">
        <v>12018054.777705502</v>
      </c>
      <c r="I95" s="47">
        <v>19061087.896976825</v>
      </c>
      <c r="J95" s="47">
        <v>13754243.125599999</v>
      </c>
      <c r="K95" s="47">
        <v>2634604.2374000004</v>
      </c>
      <c r="L95" s="47">
        <v>3637566.88860304</v>
      </c>
      <c r="M95" s="47">
        <v>6261283.5702140853</v>
      </c>
      <c r="N95" s="47">
        <v>16655417.6361269</v>
      </c>
      <c r="O95" s="47">
        <v>5901403.7361269044</v>
      </c>
      <c r="P95" s="47">
        <v>10754013.899999999</v>
      </c>
      <c r="Q95" s="47">
        <v>5072107.9613657743</v>
      </c>
      <c r="R95" s="47">
        <v>11583405.174935617</v>
      </c>
      <c r="S95" s="47">
        <v>50881969</v>
      </c>
      <c r="T95" s="47">
        <v>12983756.574004935</v>
      </c>
      <c r="U95" s="47">
        <v>20429318.590567324</v>
      </c>
      <c r="V95" s="47">
        <v>3434793.6954797236</v>
      </c>
      <c r="W95" s="47">
        <v>1077408.1949</v>
      </c>
      <c r="X95" s="48">
        <v>0</v>
      </c>
    </row>
    <row r="96" spans="1:24" x14ac:dyDescent="0.25">
      <c r="A96" s="36" t="s">
        <v>178</v>
      </c>
      <c r="B96" s="41">
        <v>1137195833.1891844</v>
      </c>
      <c r="C96" s="43">
        <v>99206549.308661312</v>
      </c>
      <c r="D96" s="44">
        <v>10613896.992750358</v>
      </c>
      <c r="E96" s="44">
        <v>82109329.33827883</v>
      </c>
      <c r="F96" s="44">
        <v>24212884.327871114</v>
      </c>
      <c r="G96" s="44">
        <v>5672727.4381542234</v>
      </c>
      <c r="H96" s="44">
        <v>45440015.997100458</v>
      </c>
      <c r="I96" s="44">
        <v>169680990.73069072</v>
      </c>
      <c r="J96" s="44">
        <v>210387964.49224001</v>
      </c>
      <c r="K96" s="44">
        <v>8268975.0691458341</v>
      </c>
      <c r="L96" s="44">
        <v>20961342.745849591</v>
      </c>
      <c r="M96" s="44">
        <v>33206258.342807144</v>
      </c>
      <c r="N96" s="44">
        <v>130694669.81129193</v>
      </c>
      <c r="O96" s="44">
        <v>40000855.411291927</v>
      </c>
      <c r="P96" s="44">
        <v>90693814.400000006</v>
      </c>
      <c r="Q96" s="44">
        <v>27784005.077307709</v>
      </c>
      <c r="R96" s="44">
        <v>24674540.801830024</v>
      </c>
      <c r="S96" s="44">
        <v>131674635.00000001</v>
      </c>
      <c r="T96" s="44">
        <v>33391880.029936757</v>
      </c>
      <c r="U96" s="44">
        <v>59896015.06297116</v>
      </c>
      <c r="V96" s="44">
        <v>14136470.644218346</v>
      </c>
      <c r="W96" s="44">
        <v>5182681.9780788999</v>
      </c>
      <c r="X96" s="45">
        <v>0</v>
      </c>
    </row>
    <row r="97" spans="1:24" x14ac:dyDescent="0.25">
      <c r="A97" s="11" t="s">
        <v>15</v>
      </c>
      <c r="B97" s="41">
        <v>885399063.94895172</v>
      </c>
      <c r="C97" s="46">
        <v>60952428.879560195</v>
      </c>
      <c r="D97" s="47">
        <v>65778397.265007302</v>
      </c>
      <c r="E97" s="44">
        <v>86786571.367936552</v>
      </c>
      <c r="F97" s="47">
        <v>21311232.542362243</v>
      </c>
      <c r="G97" s="47">
        <v>4108017.7115582312</v>
      </c>
      <c r="H97" s="47">
        <v>54852590.725556165</v>
      </c>
      <c r="I97" s="47">
        <v>114748578.37324373</v>
      </c>
      <c r="J97" s="47">
        <v>134792181.40261352</v>
      </c>
      <c r="K97" s="47">
        <v>8259528.3028060012</v>
      </c>
      <c r="L97" s="47">
        <v>20945220.048821095</v>
      </c>
      <c r="M97" s="47">
        <v>30301967.76501257</v>
      </c>
      <c r="N97" s="47">
        <v>76109651.973549187</v>
      </c>
      <c r="O97" s="47">
        <v>24197256.573549174</v>
      </c>
      <c r="P97" s="47">
        <v>51912395.399999999</v>
      </c>
      <c r="Q97" s="47">
        <v>13371244.861536896</v>
      </c>
      <c r="R97" s="47">
        <v>17925425.719730064</v>
      </c>
      <c r="S97" s="47">
        <v>81899133.750000015</v>
      </c>
      <c r="T97" s="47">
        <v>33392895.360134035</v>
      </c>
      <c r="U97" s="47">
        <v>49039282.432438232</v>
      </c>
      <c r="V97" s="47">
        <v>5652215.2156674806</v>
      </c>
      <c r="W97" s="47">
        <v>5172500.2514180783</v>
      </c>
      <c r="X97" s="48">
        <v>0</v>
      </c>
    </row>
    <row r="98" spans="1:24" x14ac:dyDescent="0.25">
      <c r="A98" s="11" t="s">
        <v>14</v>
      </c>
      <c r="B98" s="41">
        <v>459791071.80660784</v>
      </c>
      <c r="C98" s="46">
        <v>21923481.394177973</v>
      </c>
      <c r="D98" s="47">
        <v>68578183.104628593</v>
      </c>
      <c r="E98" s="44">
        <v>14242409.733173646</v>
      </c>
      <c r="F98" s="47">
        <v>22240156.795599058</v>
      </c>
      <c r="G98" s="47">
        <v>2166165.7906999993</v>
      </c>
      <c r="H98" s="47">
        <v>71140868.913143992</v>
      </c>
      <c r="I98" s="47">
        <v>38291739.191303544</v>
      </c>
      <c r="J98" s="47">
        <v>45366425.059499994</v>
      </c>
      <c r="K98" s="47">
        <v>4375056.6106467443</v>
      </c>
      <c r="L98" s="47">
        <v>6297761.8000703761</v>
      </c>
      <c r="M98" s="47">
        <v>12150757.980048228</v>
      </c>
      <c r="N98" s="47">
        <v>47319970.016557351</v>
      </c>
      <c r="O98" s="47">
        <v>11622987.61655735</v>
      </c>
      <c r="P98" s="47">
        <v>35696982.399999999</v>
      </c>
      <c r="Q98" s="47">
        <v>13205582.576483946</v>
      </c>
      <c r="R98" s="47">
        <v>11830701.480285078</v>
      </c>
      <c r="S98" s="47">
        <v>32129676.5</v>
      </c>
      <c r="T98" s="47">
        <v>17699094.7205677</v>
      </c>
      <c r="U98" s="47">
        <v>26187360.929802299</v>
      </c>
      <c r="V98" s="47">
        <v>2939596.6315933838</v>
      </c>
      <c r="W98" s="47">
        <v>1706082.5783259417</v>
      </c>
      <c r="X98" s="48">
        <v>0</v>
      </c>
    </row>
    <row r="99" spans="1:24" x14ac:dyDescent="0.25">
      <c r="A99" s="36" t="s">
        <v>179</v>
      </c>
      <c r="B99" s="41">
        <v>288184801.05477583</v>
      </c>
      <c r="C99" s="43">
        <v>12550243.917530999</v>
      </c>
      <c r="D99" s="44">
        <v>159993218.07370001</v>
      </c>
      <c r="E99" s="44">
        <v>2519859.6875000009</v>
      </c>
      <c r="F99" s="44">
        <v>13178802.050000001</v>
      </c>
      <c r="G99" s="44">
        <v>649481.25100000016</v>
      </c>
      <c r="H99" s="44">
        <v>7298408.4026452787</v>
      </c>
      <c r="I99" s="44">
        <v>16187197.442189235</v>
      </c>
      <c r="J99" s="44">
        <v>10721704.510120003</v>
      </c>
      <c r="K99" s="44">
        <v>1813983.8958000001</v>
      </c>
      <c r="L99" s="44">
        <v>2078801.2887383997</v>
      </c>
      <c r="M99" s="44">
        <v>3392214.0902563352</v>
      </c>
      <c r="N99" s="44">
        <v>5838948.8593729883</v>
      </c>
      <c r="O99" s="44">
        <v>1727196.3593729879</v>
      </c>
      <c r="P99" s="44">
        <v>4111752.5000000005</v>
      </c>
      <c r="Q99" s="44">
        <v>4887567.3306822665</v>
      </c>
      <c r="R99" s="44">
        <v>3798991.6887922683</v>
      </c>
      <c r="S99" s="44">
        <v>19918795.800000004</v>
      </c>
      <c r="T99" s="44">
        <v>7493363.8639803873</v>
      </c>
      <c r="U99" s="44">
        <v>12699153.763440059</v>
      </c>
      <c r="V99" s="44">
        <v>2688216.1651275349</v>
      </c>
      <c r="W99" s="44">
        <v>475848.97389999998</v>
      </c>
      <c r="X99" s="45">
        <v>0</v>
      </c>
    </row>
    <row r="100" spans="1:24" x14ac:dyDescent="0.25">
      <c r="A100" s="36" t="s">
        <v>180</v>
      </c>
      <c r="B100" s="41">
        <v>1011234055.8607727</v>
      </c>
      <c r="C100" s="46">
        <v>30709228.929200485</v>
      </c>
      <c r="D100" s="47">
        <v>557297443.57047462</v>
      </c>
      <c r="E100" s="44">
        <v>41231129.821352378</v>
      </c>
      <c r="F100" s="47">
        <v>16585807.708718996</v>
      </c>
      <c r="G100" s="47">
        <v>3566997.8167583258</v>
      </c>
      <c r="H100" s="47">
        <v>75309192.469882429</v>
      </c>
      <c r="I100" s="47">
        <v>40624232.361562565</v>
      </c>
      <c r="J100" s="47">
        <v>38936397.403589994</v>
      </c>
      <c r="K100" s="47">
        <v>4778019.9545008559</v>
      </c>
      <c r="L100" s="47">
        <v>3663372.1060783695</v>
      </c>
      <c r="M100" s="47">
        <v>10370503.040151622</v>
      </c>
      <c r="N100" s="47">
        <v>31811693.097319249</v>
      </c>
      <c r="O100" s="47">
        <v>15739857.497319251</v>
      </c>
      <c r="P100" s="47">
        <v>16071835.6</v>
      </c>
      <c r="Q100" s="47">
        <v>13292536.529385481</v>
      </c>
      <c r="R100" s="47">
        <v>20283868.169960581</v>
      </c>
      <c r="S100" s="47">
        <v>48018087.799999997</v>
      </c>
      <c r="T100" s="47">
        <v>23623687.59732483</v>
      </c>
      <c r="U100" s="47">
        <v>42841237.148824096</v>
      </c>
      <c r="V100" s="47">
        <v>6744507.490527303</v>
      </c>
      <c r="W100" s="47">
        <v>1546112.8451606536</v>
      </c>
      <c r="X100" s="48">
        <v>0</v>
      </c>
    </row>
    <row r="101" spans="1:24" x14ac:dyDescent="0.25">
      <c r="A101" s="11" t="s">
        <v>93</v>
      </c>
      <c r="B101" s="41">
        <v>64217160.580624618</v>
      </c>
      <c r="C101" s="46">
        <v>2114875.7722979998</v>
      </c>
      <c r="D101" s="47">
        <v>8679168.4919999987</v>
      </c>
      <c r="E101" s="44">
        <v>2432390.0702</v>
      </c>
      <c r="F101" s="47">
        <v>2135690.5940000005</v>
      </c>
      <c r="G101" s="47">
        <v>273616.79100000003</v>
      </c>
      <c r="H101" s="47">
        <v>5378236.1878304221</v>
      </c>
      <c r="I101" s="47">
        <v>3743948.9616</v>
      </c>
      <c r="J101" s="47">
        <v>11206565.096799999</v>
      </c>
      <c r="K101" s="47">
        <v>302130.17440000002</v>
      </c>
      <c r="L101" s="47">
        <v>988627.67934367992</v>
      </c>
      <c r="M101" s="47">
        <v>1040548.7232580225</v>
      </c>
      <c r="N101" s="47">
        <v>4356811.9149010684</v>
      </c>
      <c r="O101" s="47">
        <v>1254088.1149010698</v>
      </c>
      <c r="P101" s="47">
        <v>3102723.8</v>
      </c>
      <c r="Q101" s="47">
        <v>642615.43948974146</v>
      </c>
      <c r="R101" s="47">
        <v>563454.86783228139</v>
      </c>
      <c r="S101" s="47">
        <v>9786786.4000000004</v>
      </c>
      <c r="T101" s="47">
        <v>2921734.2734775608</v>
      </c>
      <c r="U101" s="47">
        <v>6313764.8340862226</v>
      </c>
      <c r="V101" s="47">
        <v>876985.16180760995</v>
      </c>
      <c r="W101" s="47">
        <v>459209.14630000002</v>
      </c>
      <c r="X101" s="48">
        <v>0</v>
      </c>
    </row>
    <row r="102" spans="1:24" x14ac:dyDescent="0.25">
      <c r="A102" s="11" t="s">
        <v>12</v>
      </c>
      <c r="B102" s="41">
        <v>120687442.99127163</v>
      </c>
      <c r="C102" s="76">
        <v>2527389.725095849</v>
      </c>
      <c r="D102" s="77">
        <v>54652904.3596</v>
      </c>
      <c r="E102" s="77">
        <v>281876.73449358583</v>
      </c>
      <c r="F102" s="77">
        <v>15434635.209617991</v>
      </c>
      <c r="G102" s="77">
        <v>771554.16885995097</v>
      </c>
      <c r="H102" s="77">
        <v>8971880.8055817857</v>
      </c>
      <c r="I102" s="77">
        <v>5792494.9849999994</v>
      </c>
      <c r="J102" s="77">
        <v>4182379.0485999999</v>
      </c>
      <c r="K102" s="77">
        <v>498961.72191648639</v>
      </c>
      <c r="L102" s="77">
        <v>604737.46602149215</v>
      </c>
      <c r="M102" s="77">
        <v>756270.28335636505</v>
      </c>
      <c r="N102" s="77">
        <v>1460647.3791914536</v>
      </c>
      <c r="O102" s="77">
        <v>745477.97919145366</v>
      </c>
      <c r="P102" s="77">
        <v>715169.4</v>
      </c>
      <c r="Q102" s="77">
        <v>208317.22627395811</v>
      </c>
      <c r="R102" s="77">
        <v>431276.88605938602</v>
      </c>
      <c r="S102" s="77">
        <v>12885809.579999998</v>
      </c>
      <c r="T102" s="77">
        <v>4275659.4431191906</v>
      </c>
      <c r="U102" s="77">
        <v>5584687.9570915848</v>
      </c>
      <c r="V102" s="77">
        <v>770099.37500796525</v>
      </c>
      <c r="W102" s="77">
        <v>595860.6363845903</v>
      </c>
      <c r="X102" s="78">
        <v>0</v>
      </c>
    </row>
    <row r="103" spans="1:24" ht="15" x14ac:dyDescent="0.2">
      <c r="A103" s="111"/>
      <c r="B103" s="121"/>
      <c r="C103" s="121"/>
      <c r="D103" s="121"/>
      <c r="E103" s="121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</row>
    <row r="104" spans="1:24" s="83" customFormat="1" ht="52.5" customHeight="1" x14ac:dyDescent="0.2">
      <c r="A104" s="103" t="s">
        <v>202</v>
      </c>
      <c r="B104" s="103"/>
      <c r="C104" s="103"/>
      <c r="D104" s="103"/>
      <c r="E104" s="103"/>
    </row>
    <row r="105" spans="1:24" ht="59.25" customHeight="1" x14ac:dyDescent="0.2">
      <c r="A105" s="103" t="s">
        <v>227</v>
      </c>
      <c r="B105" s="103"/>
      <c r="C105" s="103"/>
      <c r="D105" s="103"/>
      <c r="E105" s="103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</row>
    <row r="106" spans="1:24" ht="15" x14ac:dyDescent="0.2">
      <c r="C106" s="15"/>
    </row>
    <row r="107" spans="1:24" ht="15" x14ac:dyDescent="0.2">
      <c r="C107" s="15"/>
    </row>
    <row r="108" spans="1:24" ht="15" x14ac:dyDescent="0.2">
      <c r="C108" s="15"/>
    </row>
    <row r="109" spans="1:24" ht="15" x14ac:dyDescent="0.2">
      <c r="C109" s="15"/>
    </row>
    <row r="110" spans="1:24" ht="15" x14ac:dyDescent="0.2">
      <c r="C110" s="15"/>
    </row>
    <row r="111" spans="1:24" ht="15" x14ac:dyDescent="0.2">
      <c r="C111" s="15"/>
    </row>
    <row r="112" spans="1:24" ht="15" x14ac:dyDescent="0.2">
      <c r="C112" s="15"/>
    </row>
    <row r="113" spans="3:3" ht="15" x14ac:dyDescent="0.2">
      <c r="C113" s="15"/>
    </row>
    <row r="114" spans="3:3" ht="15" x14ac:dyDescent="0.2">
      <c r="C114" s="15"/>
    </row>
    <row r="115" spans="3:3" ht="15" x14ac:dyDescent="0.2">
      <c r="C115" s="15"/>
    </row>
    <row r="116" spans="3:3" ht="15" x14ac:dyDescent="0.2">
      <c r="C116" s="15"/>
    </row>
    <row r="117" spans="3:3" ht="15" x14ac:dyDescent="0.2">
      <c r="C117" s="15"/>
    </row>
    <row r="118" spans="3:3" ht="15" x14ac:dyDescent="0.2">
      <c r="C118" s="15"/>
    </row>
    <row r="119" spans="3:3" ht="15" x14ac:dyDescent="0.2">
      <c r="C119" s="15"/>
    </row>
    <row r="120" spans="3:3" ht="15" x14ac:dyDescent="0.2">
      <c r="C120" s="15"/>
    </row>
    <row r="121" spans="3:3" ht="15" x14ac:dyDescent="0.2">
      <c r="C121" s="15"/>
    </row>
    <row r="122" spans="3:3" ht="15" x14ac:dyDescent="0.2">
      <c r="C122" s="15"/>
    </row>
    <row r="123" spans="3:3" ht="15" x14ac:dyDescent="0.2">
      <c r="C123" s="15"/>
    </row>
    <row r="124" spans="3:3" ht="15" x14ac:dyDescent="0.2">
      <c r="C124" s="15"/>
    </row>
    <row r="125" spans="3:3" ht="15" x14ac:dyDescent="0.2">
      <c r="C125" s="15"/>
    </row>
    <row r="126" spans="3:3" ht="15" x14ac:dyDescent="0.2">
      <c r="C126" s="15"/>
    </row>
    <row r="127" spans="3:3" ht="15" x14ac:dyDescent="0.2">
      <c r="C127" s="15"/>
    </row>
    <row r="128" spans="3:3" ht="15" x14ac:dyDescent="0.2">
      <c r="C128" s="15"/>
    </row>
    <row r="129" spans="3:3" ht="15" x14ac:dyDescent="0.2">
      <c r="C129" s="15"/>
    </row>
    <row r="130" spans="3:3" ht="15" x14ac:dyDescent="0.2">
      <c r="C130" s="15"/>
    </row>
    <row r="131" spans="3:3" ht="15" x14ac:dyDescent="0.2">
      <c r="C131" s="15"/>
    </row>
  </sheetData>
  <mergeCells count="30">
    <mergeCell ref="R4:R5"/>
    <mergeCell ref="X4:X5"/>
    <mergeCell ref="N5:N6"/>
    <mergeCell ref="O5:P5"/>
    <mergeCell ref="S4:S5"/>
    <mergeCell ref="T4:T5"/>
    <mergeCell ref="U4:U5"/>
    <mergeCell ref="V4:V5"/>
    <mergeCell ref="W4:W5"/>
    <mergeCell ref="K4:K5"/>
    <mergeCell ref="L4:L5"/>
    <mergeCell ref="M4:M5"/>
    <mergeCell ref="N4:P4"/>
    <mergeCell ref="Q4:Q5"/>
    <mergeCell ref="A105:E105"/>
    <mergeCell ref="T3:X3"/>
    <mergeCell ref="A103:E103"/>
    <mergeCell ref="A104:E104"/>
    <mergeCell ref="A2:E2"/>
    <mergeCell ref="A3:A6"/>
    <mergeCell ref="B3:B6"/>
    <mergeCell ref="C3:S3"/>
    <mergeCell ref="C4:C5"/>
    <mergeCell ref="D4:D5"/>
    <mergeCell ref="E4:E5"/>
    <mergeCell ref="F4:F5"/>
    <mergeCell ref="G4:G5"/>
    <mergeCell ref="H4:H5"/>
    <mergeCell ref="I4:I5"/>
    <mergeCell ref="J4:J5"/>
  </mergeCells>
  <conditionalFormatting sqref="A8:A102">
    <cfRule type="cellIs" dxfId="24" priority="1" stopIfTrue="1" operator="lessThan">
      <formula>0</formula>
    </cfRule>
  </conditionalFormatting>
  <hyperlinks>
    <hyperlink ref="A1" location="Содержание!A1" display="          К содержанию"/>
  </hyperlinks>
  <pageMargins left="0.7" right="0.7" top="0.75" bottom="0.75" header="0.3" footer="0.3"/>
  <pageSetup paperSize="9" orientation="portrait" verticalDpi="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31"/>
  <sheetViews>
    <sheetView zoomScale="85" zoomScaleNormal="85" workbookViewId="0">
      <pane xSplit="1" ySplit="6" topLeftCell="B94" activePane="bottomRight" state="frozen"/>
      <selection activeCell="B7" sqref="B7"/>
      <selection pane="topRight" activeCell="B7" sqref="B7"/>
      <selection pane="bottomLeft" activeCell="B7" sqref="B7"/>
      <selection pane="bottomRight" activeCell="A105" sqref="A105:E105"/>
    </sheetView>
  </sheetViews>
  <sheetFormatPr defaultColWidth="9.140625" defaultRowHeight="15.75" x14ac:dyDescent="0.25"/>
  <cols>
    <col min="1" max="1" width="31.5703125" style="15" customWidth="1"/>
    <col min="2" max="2" width="21.140625" style="15" customWidth="1"/>
    <col min="3" max="3" width="19" style="18" customWidth="1"/>
    <col min="4" max="4" width="20.140625" style="15" customWidth="1"/>
    <col min="5" max="5" width="21.7109375" style="15" customWidth="1"/>
    <col min="6" max="6" width="20.28515625" style="15" customWidth="1"/>
    <col min="7" max="7" width="17.28515625" style="15" customWidth="1"/>
    <col min="8" max="8" width="21.42578125" style="15" customWidth="1"/>
    <col min="9" max="9" width="23.140625" style="15" customWidth="1"/>
    <col min="10" max="10" width="18.85546875" style="15" customWidth="1"/>
    <col min="11" max="12" width="22.28515625" style="15" customWidth="1"/>
    <col min="13" max="13" width="20.42578125" style="15" customWidth="1"/>
    <col min="14" max="14" width="25.28515625" style="15" customWidth="1"/>
    <col min="15" max="16" width="19.28515625" style="15" customWidth="1"/>
    <col min="17" max="23" width="21.5703125" style="15" customWidth="1"/>
    <col min="24" max="24" width="24.42578125" style="15" customWidth="1"/>
    <col min="25" max="16384" width="9.140625" style="15"/>
  </cols>
  <sheetData>
    <row r="1" spans="1:24" ht="33" customHeight="1" x14ac:dyDescent="0.2">
      <c r="A1" s="31" t="s">
        <v>126</v>
      </c>
      <c r="C1" s="15"/>
    </row>
    <row r="2" spans="1:24" ht="53.25" customHeight="1" x14ac:dyDescent="0.25">
      <c r="A2" s="122" t="s">
        <v>243</v>
      </c>
      <c r="B2" s="122"/>
      <c r="C2" s="122"/>
      <c r="D2" s="122"/>
      <c r="E2" s="122"/>
      <c r="F2" s="18"/>
    </row>
    <row r="3" spans="1:24" ht="15.75" customHeight="1" x14ac:dyDescent="0.25">
      <c r="A3" s="123"/>
      <c r="B3" s="106" t="s">
        <v>187</v>
      </c>
      <c r="C3" s="119" t="s">
        <v>88</v>
      </c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19"/>
      <c r="U3" s="120"/>
      <c r="V3" s="120"/>
      <c r="W3" s="120"/>
      <c r="X3" s="120"/>
    </row>
    <row r="4" spans="1:24" ht="15.75" customHeight="1" x14ac:dyDescent="0.2">
      <c r="A4" s="124"/>
      <c r="B4" s="107"/>
      <c r="C4" s="109" t="s">
        <v>82</v>
      </c>
      <c r="D4" s="109" t="s">
        <v>81</v>
      </c>
      <c r="E4" s="109" t="s">
        <v>80</v>
      </c>
      <c r="F4" s="109" t="s">
        <v>79</v>
      </c>
      <c r="G4" s="109" t="s">
        <v>78</v>
      </c>
      <c r="H4" s="109" t="s">
        <v>77</v>
      </c>
      <c r="I4" s="109" t="s">
        <v>76</v>
      </c>
      <c r="J4" s="109" t="s">
        <v>75</v>
      </c>
      <c r="K4" s="109" t="s">
        <v>74</v>
      </c>
      <c r="L4" s="109" t="s">
        <v>73</v>
      </c>
      <c r="M4" s="109" t="s">
        <v>72</v>
      </c>
      <c r="N4" s="116" t="s">
        <v>71</v>
      </c>
      <c r="O4" s="117"/>
      <c r="P4" s="118"/>
      <c r="Q4" s="109" t="s">
        <v>70</v>
      </c>
      <c r="R4" s="109" t="s">
        <v>69</v>
      </c>
      <c r="S4" s="109" t="s">
        <v>68</v>
      </c>
      <c r="T4" s="109" t="s">
        <v>84</v>
      </c>
      <c r="U4" s="109" t="s">
        <v>127</v>
      </c>
      <c r="V4" s="109" t="s">
        <v>128</v>
      </c>
      <c r="W4" s="109" t="s">
        <v>129</v>
      </c>
      <c r="X4" s="109" t="s">
        <v>130</v>
      </c>
    </row>
    <row r="5" spans="1:24" ht="26.25" customHeight="1" x14ac:dyDescent="0.25">
      <c r="A5" s="124"/>
      <c r="B5" s="107"/>
      <c r="C5" s="110"/>
      <c r="D5" s="110"/>
      <c r="E5" s="110"/>
      <c r="F5" s="110"/>
      <c r="G5" s="110"/>
      <c r="H5" s="110"/>
      <c r="I5" s="110"/>
      <c r="J5" s="110"/>
      <c r="K5" s="110"/>
      <c r="L5" s="110"/>
      <c r="M5" s="110"/>
      <c r="N5" s="112" t="s">
        <v>139</v>
      </c>
      <c r="O5" s="114" t="s">
        <v>215</v>
      </c>
      <c r="P5" s="115"/>
      <c r="Q5" s="110"/>
      <c r="R5" s="110"/>
      <c r="S5" s="110"/>
      <c r="T5" s="110"/>
      <c r="U5" s="110"/>
      <c r="V5" s="110"/>
      <c r="W5" s="110"/>
      <c r="X5" s="110"/>
    </row>
    <row r="6" spans="1:24" ht="145.5" customHeight="1" x14ac:dyDescent="0.2">
      <c r="A6" s="125"/>
      <c r="B6" s="126"/>
      <c r="C6" s="20" t="s">
        <v>131</v>
      </c>
      <c r="D6" s="20" t="s">
        <v>67</v>
      </c>
      <c r="E6" s="79" t="s">
        <v>66</v>
      </c>
      <c r="F6" s="20" t="s">
        <v>132</v>
      </c>
      <c r="G6" s="20" t="s">
        <v>133</v>
      </c>
      <c r="H6" s="20" t="s">
        <v>65</v>
      </c>
      <c r="I6" s="20" t="s">
        <v>134</v>
      </c>
      <c r="J6" s="20" t="s">
        <v>135</v>
      </c>
      <c r="K6" s="20" t="s">
        <v>136</v>
      </c>
      <c r="L6" s="20" t="s">
        <v>137</v>
      </c>
      <c r="M6" s="20" t="s">
        <v>138</v>
      </c>
      <c r="N6" s="113"/>
      <c r="O6" s="86" t="s">
        <v>210</v>
      </c>
      <c r="P6" s="86" t="s">
        <v>211</v>
      </c>
      <c r="Q6" s="20" t="s">
        <v>140</v>
      </c>
      <c r="R6" s="20" t="s">
        <v>141</v>
      </c>
      <c r="S6" s="20" t="s">
        <v>142</v>
      </c>
      <c r="T6" s="20" t="s">
        <v>64</v>
      </c>
      <c r="U6" s="20" t="s">
        <v>143</v>
      </c>
      <c r="V6" s="20" t="s">
        <v>144</v>
      </c>
      <c r="W6" s="20" t="s">
        <v>145</v>
      </c>
      <c r="X6" s="20" t="s">
        <v>200</v>
      </c>
    </row>
    <row r="7" spans="1:24" s="18" customFormat="1" ht="49.5" customHeight="1" x14ac:dyDescent="0.25">
      <c r="A7" s="32" t="s">
        <v>149</v>
      </c>
      <c r="B7" s="41">
        <v>127023349657.09268</v>
      </c>
      <c r="C7" s="41">
        <v>5479903292.9036608</v>
      </c>
      <c r="D7" s="41">
        <v>17528034290.813015</v>
      </c>
      <c r="E7" s="41">
        <v>20951321436.337196</v>
      </c>
      <c r="F7" s="41">
        <v>3014455792.0115089</v>
      </c>
      <c r="G7" s="41">
        <v>711398134.06020498</v>
      </c>
      <c r="H7" s="41">
        <v>6280886189.354146</v>
      </c>
      <c r="I7" s="41">
        <v>17738383836.481453</v>
      </c>
      <c r="J7" s="41">
        <v>8238264199.3407249</v>
      </c>
      <c r="K7" s="41">
        <v>1077135698.051672</v>
      </c>
      <c r="L7" s="41">
        <v>4009918692.9422498</v>
      </c>
      <c r="M7" s="41">
        <v>5502258183.7458735</v>
      </c>
      <c r="N7" s="41">
        <v>12566335668.005989</v>
      </c>
      <c r="O7" s="41">
        <v>4343401076.4059887</v>
      </c>
      <c r="P7" s="41">
        <v>8222934591.5999985</v>
      </c>
      <c r="Q7" s="41">
        <v>5411543225.0832682</v>
      </c>
      <c r="R7" s="41">
        <v>2739547640.3689013</v>
      </c>
      <c r="S7" s="41">
        <v>6057002177.8456087</v>
      </c>
      <c r="T7" s="41">
        <v>3983191826.8489227</v>
      </c>
      <c r="U7" s="41">
        <v>3953697473.6571083</v>
      </c>
      <c r="V7" s="41">
        <v>1166775274.9889507</v>
      </c>
      <c r="W7" s="41">
        <v>613296624.25224304</v>
      </c>
      <c r="X7" s="41">
        <v>0</v>
      </c>
    </row>
    <row r="8" spans="1:24" s="18" customFormat="1" ht="31.5" x14ac:dyDescent="0.25">
      <c r="A8" s="33" t="s">
        <v>0</v>
      </c>
      <c r="B8" s="41">
        <v>44910901761.191628</v>
      </c>
      <c r="C8" s="41">
        <v>1342784344.582922</v>
      </c>
      <c r="D8" s="41">
        <v>600815219.74112582</v>
      </c>
      <c r="E8" s="41">
        <v>7879015261.4207993</v>
      </c>
      <c r="F8" s="41">
        <v>1033387100.0981426</v>
      </c>
      <c r="G8" s="41">
        <v>245153949.15395501</v>
      </c>
      <c r="H8" s="41">
        <v>2065704180.7631145</v>
      </c>
      <c r="I8" s="41">
        <v>7330506629.535368</v>
      </c>
      <c r="J8" s="41">
        <v>2732660036.2128162</v>
      </c>
      <c r="K8" s="41">
        <v>383191985.064928</v>
      </c>
      <c r="L8" s="41">
        <v>2456147248.7711983</v>
      </c>
      <c r="M8" s="41">
        <v>3800053583.3626418</v>
      </c>
      <c r="N8" s="41">
        <v>5586075728.1072712</v>
      </c>
      <c r="O8" s="41">
        <v>2132385223.0072703</v>
      </c>
      <c r="P8" s="41">
        <v>3453690505.1000004</v>
      </c>
      <c r="Q8" s="41">
        <v>2942184023.8186226</v>
      </c>
      <c r="R8" s="41">
        <v>1254487534.6041048</v>
      </c>
      <c r="S8" s="41">
        <v>1880028941.7596028</v>
      </c>
      <c r="T8" s="41">
        <v>1253255651.2540133</v>
      </c>
      <c r="U8" s="41">
        <v>1313971673.3321724</v>
      </c>
      <c r="V8" s="41">
        <v>511889639.76337755</v>
      </c>
      <c r="W8" s="41">
        <v>299589029.84546083</v>
      </c>
      <c r="X8" s="41">
        <v>0</v>
      </c>
    </row>
    <row r="9" spans="1:24" x14ac:dyDescent="0.25">
      <c r="A9" s="34" t="s">
        <v>120</v>
      </c>
      <c r="B9" s="67">
        <v>1372135711.4885552</v>
      </c>
      <c r="C9" s="43">
        <v>209809675.87810025</v>
      </c>
      <c r="D9" s="44">
        <v>428670351.31885576</v>
      </c>
      <c r="E9" s="44">
        <v>191240255.84758353</v>
      </c>
      <c r="F9" s="44">
        <v>15473235.106800005</v>
      </c>
      <c r="G9" s="44">
        <v>5828884.6582658067</v>
      </c>
      <c r="H9" s="44">
        <v>51670709.676071107</v>
      </c>
      <c r="I9" s="44">
        <v>129020666.44838655</v>
      </c>
      <c r="J9" s="44">
        <v>45491007.90552</v>
      </c>
      <c r="K9" s="44">
        <v>4521229.923670128</v>
      </c>
      <c r="L9" s="44">
        <v>17219396.951164342</v>
      </c>
      <c r="M9" s="44">
        <v>14128928.177103186</v>
      </c>
      <c r="N9" s="44">
        <v>101621620.40303929</v>
      </c>
      <c r="O9" s="44">
        <v>22361399.30303929</v>
      </c>
      <c r="P9" s="44">
        <v>79260221.099999994</v>
      </c>
      <c r="Q9" s="44">
        <v>19871523.935607348</v>
      </c>
      <c r="R9" s="44">
        <v>12617902.677034102</v>
      </c>
      <c r="S9" s="44">
        <v>42749875</v>
      </c>
      <c r="T9" s="44">
        <v>40134307.539894044</v>
      </c>
      <c r="U9" s="44">
        <v>29879689.963412661</v>
      </c>
      <c r="V9" s="44">
        <v>7121891.6809886247</v>
      </c>
      <c r="W9" s="45">
        <v>5064558.3970581694</v>
      </c>
      <c r="X9" s="73">
        <v>0</v>
      </c>
    </row>
    <row r="10" spans="1:24" x14ac:dyDescent="0.25">
      <c r="A10" s="34" t="s">
        <v>62</v>
      </c>
      <c r="B10" s="67">
        <v>491326187.43015438</v>
      </c>
      <c r="C10" s="46">
        <v>95829073.120184839</v>
      </c>
      <c r="D10" s="47">
        <v>164727.7536</v>
      </c>
      <c r="E10" s="44">
        <v>77342777.841570377</v>
      </c>
      <c r="F10" s="47">
        <v>14529711.107522346</v>
      </c>
      <c r="G10" s="47">
        <v>3593543.3470977154</v>
      </c>
      <c r="H10" s="47">
        <v>16621422.037114557</v>
      </c>
      <c r="I10" s="47">
        <v>67359223.394141749</v>
      </c>
      <c r="J10" s="47">
        <v>35263661.824200004</v>
      </c>
      <c r="K10" s="47">
        <v>4302048.0902159996</v>
      </c>
      <c r="L10" s="47">
        <v>9395373.7810254358</v>
      </c>
      <c r="M10" s="47">
        <v>9834001.7033556234</v>
      </c>
      <c r="N10" s="47">
        <v>52481222.713483036</v>
      </c>
      <c r="O10" s="47">
        <v>13744391.71348303</v>
      </c>
      <c r="P10" s="47">
        <v>38736831</v>
      </c>
      <c r="Q10" s="47">
        <v>7938628.8954989417</v>
      </c>
      <c r="R10" s="47">
        <v>5513412.4579603318</v>
      </c>
      <c r="S10" s="47">
        <v>34643251</v>
      </c>
      <c r="T10" s="47">
        <v>18633726.000320628</v>
      </c>
      <c r="U10" s="47">
        <v>19419738.018145319</v>
      </c>
      <c r="V10" s="47">
        <v>16579308.223056508</v>
      </c>
      <c r="W10" s="48">
        <v>1881336.1216610954</v>
      </c>
      <c r="X10" s="74">
        <v>0</v>
      </c>
    </row>
    <row r="11" spans="1:24" x14ac:dyDescent="0.25">
      <c r="A11" s="34" t="s">
        <v>121</v>
      </c>
      <c r="B11" s="67">
        <v>740352298.68367648</v>
      </c>
      <c r="C11" s="46">
        <v>22031208.681381091</v>
      </c>
      <c r="D11" s="47">
        <v>3300501.0065671308</v>
      </c>
      <c r="E11" s="44">
        <v>320071901.84445029</v>
      </c>
      <c r="F11" s="47">
        <v>17365448.286584839</v>
      </c>
      <c r="G11" s="47">
        <v>4824300.7150719222</v>
      </c>
      <c r="H11" s="47">
        <v>26666749.511170827</v>
      </c>
      <c r="I11" s="47">
        <v>81740978.52438046</v>
      </c>
      <c r="J11" s="47">
        <v>29594038.952277869</v>
      </c>
      <c r="K11" s="47">
        <v>5947272.0687341504</v>
      </c>
      <c r="L11" s="47">
        <v>11706373.655970518</v>
      </c>
      <c r="M11" s="47">
        <v>12409399.008193661</v>
      </c>
      <c r="N11" s="47">
        <v>82367587.7762862</v>
      </c>
      <c r="O11" s="47">
        <v>20110427.2762862</v>
      </c>
      <c r="P11" s="47">
        <v>62257160.5</v>
      </c>
      <c r="Q11" s="47">
        <v>17989446.517174244</v>
      </c>
      <c r="R11" s="47">
        <v>10770166.807838133</v>
      </c>
      <c r="S11" s="47">
        <v>39117074</v>
      </c>
      <c r="T11" s="47">
        <v>22350699.546053633</v>
      </c>
      <c r="U11" s="47">
        <v>23092395.195260447</v>
      </c>
      <c r="V11" s="47">
        <v>6023905.7290212829</v>
      </c>
      <c r="W11" s="48">
        <v>2982850.8572597224</v>
      </c>
      <c r="X11" s="74">
        <v>0</v>
      </c>
    </row>
    <row r="12" spans="1:24" x14ac:dyDescent="0.25">
      <c r="A12" s="34" t="s">
        <v>61</v>
      </c>
      <c r="B12" s="67">
        <v>1320198145.3811469</v>
      </c>
      <c r="C12" s="46">
        <v>204955359.18007571</v>
      </c>
      <c r="D12" s="47">
        <v>5254323.2780310987</v>
      </c>
      <c r="E12" s="44">
        <v>222036736.05174595</v>
      </c>
      <c r="F12" s="47">
        <v>34247361.67483139</v>
      </c>
      <c r="G12" s="47">
        <v>9605025.8486879151</v>
      </c>
      <c r="H12" s="47">
        <v>72319080.160505384</v>
      </c>
      <c r="I12" s="47">
        <v>231000380.95097592</v>
      </c>
      <c r="J12" s="47">
        <v>62496145.584752969</v>
      </c>
      <c r="K12" s="47">
        <v>9711082.3074847274</v>
      </c>
      <c r="L12" s="47">
        <v>27770059.848797109</v>
      </c>
      <c r="M12" s="47">
        <v>50296626.532234803</v>
      </c>
      <c r="N12" s="47">
        <v>125505241.90692827</v>
      </c>
      <c r="O12" s="47">
        <v>33506160.50692825</v>
      </c>
      <c r="P12" s="47">
        <v>91999081.400000006</v>
      </c>
      <c r="Q12" s="47">
        <v>61015684.735687643</v>
      </c>
      <c r="R12" s="47">
        <v>27081149.496999897</v>
      </c>
      <c r="S12" s="47">
        <v>71145110</v>
      </c>
      <c r="T12" s="47">
        <v>44320687.4327977</v>
      </c>
      <c r="U12" s="47">
        <v>47589487.501142815</v>
      </c>
      <c r="V12" s="47">
        <v>7044325.5777960345</v>
      </c>
      <c r="W12" s="48">
        <v>6804277.3116717646</v>
      </c>
      <c r="X12" s="74">
        <v>0</v>
      </c>
    </row>
    <row r="13" spans="1:24" x14ac:dyDescent="0.25">
      <c r="A13" s="34" t="s">
        <v>60</v>
      </c>
      <c r="B13" s="67">
        <v>315008766.43806797</v>
      </c>
      <c r="C13" s="46">
        <v>8768797.066709999</v>
      </c>
      <c r="D13" s="47">
        <v>631272.15459879534</v>
      </c>
      <c r="E13" s="44">
        <v>68206418.264051974</v>
      </c>
      <c r="F13" s="47">
        <v>13783794.79773974</v>
      </c>
      <c r="G13" s="47">
        <v>2085500.843804853</v>
      </c>
      <c r="H13" s="47">
        <v>13156227.866526701</v>
      </c>
      <c r="I13" s="47">
        <v>48567172.782825567</v>
      </c>
      <c r="J13" s="47">
        <v>16118290.803300001</v>
      </c>
      <c r="K13" s="47">
        <v>2832273.3546713013</v>
      </c>
      <c r="L13" s="47">
        <v>7404176.7491896804</v>
      </c>
      <c r="M13" s="47">
        <v>7800723.7821603119</v>
      </c>
      <c r="N13" s="47">
        <v>39040908.591379277</v>
      </c>
      <c r="O13" s="47">
        <v>13599866.991379278</v>
      </c>
      <c r="P13" s="47">
        <v>25441041.599999998</v>
      </c>
      <c r="Q13" s="47">
        <v>11902863.78004754</v>
      </c>
      <c r="R13" s="47">
        <v>7474642.0771563724</v>
      </c>
      <c r="S13" s="47">
        <v>30909145.578400001</v>
      </c>
      <c r="T13" s="47">
        <v>15074344.813337544</v>
      </c>
      <c r="U13" s="47">
        <v>16180301.656059796</v>
      </c>
      <c r="V13" s="47">
        <v>3362659.0949084628</v>
      </c>
      <c r="W13" s="48">
        <v>1709252.3812000004</v>
      </c>
      <c r="X13" s="74">
        <v>0</v>
      </c>
    </row>
    <row r="14" spans="1:24" x14ac:dyDescent="0.25">
      <c r="A14" s="34" t="s">
        <v>122</v>
      </c>
      <c r="B14" s="67">
        <v>682645005.44137132</v>
      </c>
      <c r="C14" s="46">
        <v>36267398.417371333</v>
      </c>
      <c r="D14" s="47">
        <v>2285008.6001400002</v>
      </c>
      <c r="E14" s="44">
        <v>284535007.6538614</v>
      </c>
      <c r="F14" s="47">
        <v>10392159.44429028</v>
      </c>
      <c r="G14" s="47">
        <v>3464062.0866099577</v>
      </c>
      <c r="H14" s="47">
        <v>33389055.889923871</v>
      </c>
      <c r="I14" s="47">
        <v>61177284.551062182</v>
      </c>
      <c r="J14" s="47">
        <v>23949301.462510001</v>
      </c>
      <c r="K14" s="47">
        <v>6144096.4759102371</v>
      </c>
      <c r="L14" s="47">
        <v>8555448.8090953138</v>
      </c>
      <c r="M14" s="47">
        <v>12905311.718029041</v>
      </c>
      <c r="N14" s="47">
        <v>81744240.162278414</v>
      </c>
      <c r="O14" s="47">
        <v>26111697.362278428</v>
      </c>
      <c r="P14" s="47">
        <v>55632542.799999997</v>
      </c>
      <c r="Q14" s="47">
        <v>20938976.02422414</v>
      </c>
      <c r="R14" s="47">
        <v>12179568.330863791</v>
      </c>
      <c r="S14" s="47">
        <v>34886468</v>
      </c>
      <c r="T14" s="47">
        <v>20549974.152302258</v>
      </c>
      <c r="U14" s="47">
        <v>22126302.471253268</v>
      </c>
      <c r="V14" s="47">
        <v>4513067.9159805998</v>
      </c>
      <c r="W14" s="48">
        <v>2642273.2756652366</v>
      </c>
      <c r="X14" s="74">
        <v>0</v>
      </c>
    </row>
    <row r="15" spans="1:24" x14ac:dyDescent="0.25">
      <c r="A15" s="34" t="s">
        <v>59</v>
      </c>
      <c r="B15" s="67">
        <v>262943810.8705487</v>
      </c>
      <c r="C15" s="46">
        <v>18242335.129324798</v>
      </c>
      <c r="D15" s="47">
        <v>481537.11213319341</v>
      </c>
      <c r="E15" s="44">
        <v>62792534.95576629</v>
      </c>
      <c r="F15" s="47">
        <v>17767014.353594556</v>
      </c>
      <c r="G15" s="47">
        <v>2325681.1805828665</v>
      </c>
      <c r="H15" s="47">
        <v>11726557.224373514</v>
      </c>
      <c r="I15" s="47">
        <v>26609810.629520915</v>
      </c>
      <c r="J15" s="47">
        <v>15550343.6085</v>
      </c>
      <c r="K15" s="47">
        <v>2417273.1393557438</v>
      </c>
      <c r="L15" s="47">
        <v>6373838.3431979995</v>
      </c>
      <c r="M15" s="47">
        <v>16154642.888560038</v>
      </c>
      <c r="N15" s="47">
        <v>25965843.110405531</v>
      </c>
      <c r="O15" s="47">
        <v>9347538.5104055349</v>
      </c>
      <c r="P15" s="47">
        <v>16618304.6</v>
      </c>
      <c r="Q15" s="47">
        <v>4187901.2576838429</v>
      </c>
      <c r="R15" s="47">
        <v>4372920.7991021378</v>
      </c>
      <c r="S15" s="47">
        <v>22007469</v>
      </c>
      <c r="T15" s="47">
        <v>11382970.961012904</v>
      </c>
      <c r="U15" s="47">
        <v>10693984.434242804</v>
      </c>
      <c r="V15" s="47">
        <v>2824916.2332624663</v>
      </c>
      <c r="W15" s="48">
        <v>1066236.5099290609</v>
      </c>
      <c r="X15" s="74">
        <v>0</v>
      </c>
    </row>
    <row r="16" spans="1:24" x14ac:dyDescent="0.25">
      <c r="A16" s="34" t="s">
        <v>58</v>
      </c>
      <c r="B16" s="67">
        <v>697249214.55373466</v>
      </c>
      <c r="C16" s="46">
        <v>117543256.25123073</v>
      </c>
      <c r="D16" s="47">
        <v>135755928.94107997</v>
      </c>
      <c r="E16" s="44">
        <v>79934525.751096576</v>
      </c>
      <c r="F16" s="47">
        <v>28698407.556638703</v>
      </c>
      <c r="G16" s="47">
        <v>3230236.3359537702</v>
      </c>
      <c r="H16" s="47">
        <v>46630566.203871265</v>
      </c>
      <c r="I16" s="47">
        <v>60688332.673289955</v>
      </c>
      <c r="J16" s="47">
        <v>23843078.688299999</v>
      </c>
      <c r="K16" s="47">
        <v>3044526.6783158509</v>
      </c>
      <c r="L16" s="47">
        <v>6816208.5108076409</v>
      </c>
      <c r="M16" s="47">
        <v>10276230.467917288</v>
      </c>
      <c r="N16" s="47">
        <v>56600778.096646458</v>
      </c>
      <c r="O16" s="47">
        <v>12353970.19664645</v>
      </c>
      <c r="P16" s="47">
        <v>44246807.900000006</v>
      </c>
      <c r="Q16" s="47">
        <v>27487639.213208247</v>
      </c>
      <c r="R16" s="47">
        <v>6406493.6079953583</v>
      </c>
      <c r="S16" s="47">
        <v>33274763.850000001</v>
      </c>
      <c r="T16" s="47">
        <v>25670251.310300548</v>
      </c>
      <c r="U16" s="47">
        <v>24759173.966298133</v>
      </c>
      <c r="V16" s="47">
        <v>3852476.4840425896</v>
      </c>
      <c r="W16" s="48">
        <v>2736339.9667414897</v>
      </c>
      <c r="X16" s="74">
        <v>0</v>
      </c>
    </row>
    <row r="17" spans="1:24" x14ac:dyDescent="0.25">
      <c r="A17" s="34" t="s">
        <v>57</v>
      </c>
      <c r="B17" s="67">
        <v>862129587.68185711</v>
      </c>
      <c r="C17" s="46">
        <v>73328798.52845116</v>
      </c>
      <c r="D17" s="47">
        <v>3640481.784</v>
      </c>
      <c r="E17" s="44">
        <v>411520238.99470007</v>
      </c>
      <c r="F17" s="47">
        <v>8651810.9513000026</v>
      </c>
      <c r="G17" s="47">
        <v>4224621.6204000004</v>
      </c>
      <c r="H17" s="47">
        <v>50212048.547188461</v>
      </c>
      <c r="I17" s="47">
        <v>75197526.272488445</v>
      </c>
      <c r="J17" s="47">
        <v>31946544.126499999</v>
      </c>
      <c r="K17" s="47">
        <v>4561394.9881096818</v>
      </c>
      <c r="L17" s="47">
        <v>13170375.700777497</v>
      </c>
      <c r="M17" s="47">
        <v>11044282.614675697</v>
      </c>
      <c r="N17" s="47">
        <v>72209619.583965287</v>
      </c>
      <c r="O17" s="47">
        <v>16333634.683965284</v>
      </c>
      <c r="P17" s="47">
        <v>55875984.899999999</v>
      </c>
      <c r="Q17" s="47">
        <v>9912707.8135980517</v>
      </c>
      <c r="R17" s="47">
        <v>9986598.8254558202</v>
      </c>
      <c r="S17" s="47">
        <v>32974039</v>
      </c>
      <c r="T17" s="47">
        <v>20652678.654637694</v>
      </c>
      <c r="U17" s="47">
        <v>21317456.52014894</v>
      </c>
      <c r="V17" s="47">
        <v>4871487.2139603179</v>
      </c>
      <c r="W17" s="48">
        <v>2706875.9414999997</v>
      </c>
      <c r="X17" s="74">
        <v>0</v>
      </c>
    </row>
    <row r="18" spans="1:24" x14ac:dyDescent="0.25">
      <c r="A18" s="34" t="s">
        <v>123</v>
      </c>
      <c r="B18" s="67">
        <v>6891769265.220583</v>
      </c>
      <c r="C18" s="46">
        <v>95956258.972732216</v>
      </c>
      <c r="D18" s="47">
        <v>12119776.646998949</v>
      </c>
      <c r="E18" s="44">
        <v>1341515821.9772797</v>
      </c>
      <c r="F18" s="47">
        <v>150211409.50122696</v>
      </c>
      <c r="G18" s="47">
        <v>47784020.853840873</v>
      </c>
      <c r="H18" s="47">
        <v>361682584.23409593</v>
      </c>
      <c r="I18" s="47">
        <v>1497237173.6326237</v>
      </c>
      <c r="J18" s="47">
        <v>402232493.01582229</v>
      </c>
      <c r="K18" s="47">
        <v>64503212.407144636</v>
      </c>
      <c r="L18" s="47">
        <v>126410105.71387276</v>
      </c>
      <c r="M18" s="47">
        <v>116242663.28946733</v>
      </c>
      <c r="N18" s="47">
        <v>1147646256.7622328</v>
      </c>
      <c r="O18" s="47">
        <v>362319897.16223288</v>
      </c>
      <c r="P18" s="47">
        <v>785326359.60000002</v>
      </c>
      <c r="Q18" s="47">
        <v>349853048.44728148</v>
      </c>
      <c r="R18" s="47">
        <v>176771104.56070286</v>
      </c>
      <c r="S18" s="47">
        <v>455987163.49821997</v>
      </c>
      <c r="T18" s="47">
        <v>205250274.80014688</v>
      </c>
      <c r="U18" s="47">
        <v>236706343.33829945</v>
      </c>
      <c r="V18" s="47">
        <v>61363022.401432686</v>
      </c>
      <c r="W18" s="48">
        <v>42296531.167160884</v>
      </c>
      <c r="X18" s="74">
        <v>0</v>
      </c>
    </row>
    <row r="19" spans="1:24" x14ac:dyDescent="0.25">
      <c r="A19" s="34" t="s">
        <v>56</v>
      </c>
      <c r="B19" s="67">
        <v>345113172.08021158</v>
      </c>
      <c r="C19" s="46">
        <v>93909908.674438432</v>
      </c>
      <c r="D19" s="47">
        <v>278824.26931</v>
      </c>
      <c r="E19" s="44">
        <v>50827035.571090013</v>
      </c>
      <c r="F19" s="47">
        <v>7586221.1998400018</v>
      </c>
      <c r="G19" s="47">
        <v>2174110.8270000005</v>
      </c>
      <c r="H19" s="47">
        <v>13167815.455270253</v>
      </c>
      <c r="I19" s="47">
        <v>41453710.334875137</v>
      </c>
      <c r="J19" s="47">
        <v>19689415.092214346</v>
      </c>
      <c r="K19" s="47">
        <v>1731424.8129829066</v>
      </c>
      <c r="L19" s="47">
        <v>5891174.4383775005</v>
      </c>
      <c r="M19" s="47">
        <v>7695506.1240374446</v>
      </c>
      <c r="N19" s="47">
        <v>35421696.354432322</v>
      </c>
      <c r="O19" s="47">
        <v>7372990.654432321</v>
      </c>
      <c r="P19" s="47">
        <v>28048705.699999999</v>
      </c>
      <c r="Q19" s="47">
        <v>4719196.3435525512</v>
      </c>
      <c r="R19" s="47">
        <v>3784926.7308127931</v>
      </c>
      <c r="S19" s="47">
        <v>21651866.060000002</v>
      </c>
      <c r="T19" s="47">
        <v>16853794.823922265</v>
      </c>
      <c r="U19" s="47">
        <v>14013549.334247589</v>
      </c>
      <c r="V19" s="47">
        <v>2692604.7898080442</v>
      </c>
      <c r="W19" s="48">
        <v>1570390.844</v>
      </c>
      <c r="X19" s="74">
        <v>0</v>
      </c>
    </row>
    <row r="20" spans="1:24" x14ac:dyDescent="0.25">
      <c r="A20" s="34" t="s">
        <v>55</v>
      </c>
      <c r="B20" s="67">
        <v>558809184.60632992</v>
      </c>
      <c r="C20" s="46">
        <v>57952622.865946792</v>
      </c>
      <c r="D20" s="47">
        <v>696151.53684189613</v>
      </c>
      <c r="E20" s="44">
        <v>132544924.77083254</v>
      </c>
      <c r="F20" s="47">
        <v>16975536.270309508</v>
      </c>
      <c r="G20" s="47">
        <v>7119033.1653300002</v>
      </c>
      <c r="H20" s="47">
        <v>22308665.125267841</v>
      </c>
      <c r="I20" s="47">
        <v>72089814.04276894</v>
      </c>
      <c r="J20" s="47">
        <v>23773288.606893003</v>
      </c>
      <c r="K20" s="47">
        <v>4482256.1402793685</v>
      </c>
      <c r="L20" s="47">
        <v>12682926.920992497</v>
      </c>
      <c r="M20" s="47">
        <v>16419249.619570382</v>
      </c>
      <c r="N20" s="47">
        <v>76456750.185522705</v>
      </c>
      <c r="O20" s="47">
        <v>25705216.185522709</v>
      </c>
      <c r="P20" s="47">
        <v>50751534</v>
      </c>
      <c r="Q20" s="47">
        <v>11994505.630503237</v>
      </c>
      <c r="R20" s="47">
        <v>9564112.3120292015</v>
      </c>
      <c r="S20" s="47">
        <v>35891252.772982791</v>
      </c>
      <c r="T20" s="47">
        <v>24287890.387333617</v>
      </c>
      <c r="U20" s="47">
        <v>26602294.212489616</v>
      </c>
      <c r="V20" s="47">
        <v>4602353.7858359534</v>
      </c>
      <c r="W20" s="48">
        <v>2365556.2546000001</v>
      </c>
      <c r="X20" s="74">
        <v>0</v>
      </c>
    </row>
    <row r="21" spans="1:24" x14ac:dyDescent="0.25">
      <c r="A21" s="34" t="s">
        <v>54</v>
      </c>
      <c r="B21" s="67">
        <v>436094271.12253052</v>
      </c>
      <c r="C21" s="46">
        <v>18254143.79540582</v>
      </c>
      <c r="D21" s="47">
        <v>1074139.8464687262</v>
      </c>
      <c r="E21" s="44">
        <v>94160446.435978115</v>
      </c>
      <c r="F21" s="47">
        <v>44206481.782077082</v>
      </c>
      <c r="G21" s="47">
        <v>3279616.8495017122</v>
      </c>
      <c r="H21" s="47">
        <v>12103095.570252068</v>
      </c>
      <c r="I21" s="47">
        <v>71386728.692054689</v>
      </c>
      <c r="J21" s="47">
        <v>42310639.253350005</v>
      </c>
      <c r="K21" s="47">
        <v>3190216.6272606691</v>
      </c>
      <c r="L21" s="47">
        <v>7271946.9919517692</v>
      </c>
      <c r="M21" s="47">
        <v>9506593.2074263971</v>
      </c>
      <c r="N21" s="47">
        <v>38090507.275916502</v>
      </c>
      <c r="O21" s="47">
        <v>9610642.7759164982</v>
      </c>
      <c r="P21" s="47">
        <v>28479864.499999996</v>
      </c>
      <c r="Q21" s="47">
        <v>11265854.715113409</v>
      </c>
      <c r="R21" s="47">
        <v>9130628.8909162115</v>
      </c>
      <c r="S21" s="47">
        <v>30729301</v>
      </c>
      <c r="T21" s="47">
        <v>16348646.615974963</v>
      </c>
      <c r="U21" s="47">
        <v>18659634.640879177</v>
      </c>
      <c r="V21" s="47">
        <v>3447019.361203257</v>
      </c>
      <c r="W21" s="48">
        <v>1678629.5707999999</v>
      </c>
      <c r="X21" s="74">
        <v>0</v>
      </c>
    </row>
    <row r="22" spans="1:24" x14ac:dyDescent="0.25">
      <c r="A22" s="34" t="s">
        <v>53</v>
      </c>
      <c r="B22" s="67">
        <v>449276449.12277496</v>
      </c>
      <c r="C22" s="46">
        <v>152171998.83937353</v>
      </c>
      <c r="D22" s="47">
        <v>144082.74839999998</v>
      </c>
      <c r="E22" s="44">
        <v>55519772.462284982</v>
      </c>
      <c r="F22" s="47">
        <v>8615903.0114500001</v>
      </c>
      <c r="G22" s="47">
        <v>1826728.6711899997</v>
      </c>
      <c r="H22" s="47">
        <v>17927415.513095163</v>
      </c>
      <c r="I22" s="47">
        <v>51855649.609488375</v>
      </c>
      <c r="J22" s="47">
        <v>21623160.64136</v>
      </c>
      <c r="K22" s="47">
        <v>3105807.8474853016</v>
      </c>
      <c r="L22" s="47">
        <v>9355054.7693722527</v>
      </c>
      <c r="M22" s="47">
        <v>7159086.7916251235</v>
      </c>
      <c r="N22" s="47">
        <v>36304146.317142673</v>
      </c>
      <c r="O22" s="47">
        <v>6007721.2171426695</v>
      </c>
      <c r="P22" s="47">
        <v>30296425.100000001</v>
      </c>
      <c r="Q22" s="47">
        <v>10373777.861327749</v>
      </c>
      <c r="R22" s="47">
        <v>5184108.887857927</v>
      </c>
      <c r="S22" s="47">
        <v>31170392</v>
      </c>
      <c r="T22" s="47">
        <v>17076617.310333326</v>
      </c>
      <c r="U22" s="47">
        <v>14808656.892936012</v>
      </c>
      <c r="V22" s="47">
        <v>3374474.6313554579</v>
      </c>
      <c r="W22" s="48">
        <v>1679614.3166971328</v>
      </c>
      <c r="X22" s="74">
        <v>0</v>
      </c>
    </row>
    <row r="23" spans="1:24" x14ac:dyDescent="0.25">
      <c r="A23" s="34" t="s">
        <v>124</v>
      </c>
      <c r="B23" s="67">
        <v>575512639.63441539</v>
      </c>
      <c r="C23" s="46">
        <v>30606460.643175676</v>
      </c>
      <c r="D23" s="47">
        <v>703590.54282710445</v>
      </c>
      <c r="E23" s="44">
        <v>113688448.37463671</v>
      </c>
      <c r="F23" s="47">
        <v>44143898.245362952</v>
      </c>
      <c r="G23" s="47">
        <v>4583170.8413699996</v>
      </c>
      <c r="H23" s="47">
        <v>19281724.687345743</v>
      </c>
      <c r="I23" s="47">
        <v>77611172.157918707</v>
      </c>
      <c r="J23" s="47">
        <v>43898852.472400002</v>
      </c>
      <c r="K23" s="47">
        <v>7454208.9692701846</v>
      </c>
      <c r="L23" s="47">
        <v>12959181.438795235</v>
      </c>
      <c r="M23" s="47">
        <v>12506199.261276582</v>
      </c>
      <c r="N23" s="47">
        <v>78445861.656502411</v>
      </c>
      <c r="O23" s="47">
        <v>17774218.75650239</v>
      </c>
      <c r="P23" s="47">
        <v>60671642.900000006</v>
      </c>
      <c r="Q23" s="47">
        <v>15320500.913550705</v>
      </c>
      <c r="R23" s="47">
        <v>17000238.594265942</v>
      </c>
      <c r="S23" s="47">
        <v>42718896</v>
      </c>
      <c r="T23" s="47">
        <v>22543296.954519887</v>
      </c>
      <c r="U23" s="47">
        <v>23709971.302407853</v>
      </c>
      <c r="V23" s="47">
        <v>5831132.9562996449</v>
      </c>
      <c r="W23" s="48">
        <v>2505833.6224900004</v>
      </c>
      <c r="X23" s="74">
        <v>0</v>
      </c>
    </row>
    <row r="24" spans="1:24" x14ac:dyDescent="0.25">
      <c r="A24" s="34" t="s">
        <v>125</v>
      </c>
      <c r="B24" s="67">
        <v>907094064.86094809</v>
      </c>
      <c r="C24" s="46">
        <v>65379789.214812465</v>
      </c>
      <c r="D24" s="47">
        <v>4449437.2814360717</v>
      </c>
      <c r="E24" s="44">
        <v>371808134.81788158</v>
      </c>
      <c r="F24" s="47">
        <v>26054892.365510009</v>
      </c>
      <c r="G24" s="47">
        <v>6062905.5982599929</v>
      </c>
      <c r="H24" s="47">
        <v>49864266.095584854</v>
      </c>
      <c r="I24" s="47">
        <v>68449412.409867629</v>
      </c>
      <c r="J24" s="47">
        <v>33305112.800160006</v>
      </c>
      <c r="K24" s="47">
        <v>5912120.8552171644</v>
      </c>
      <c r="L24" s="47">
        <v>18022516.457046267</v>
      </c>
      <c r="M24" s="47">
        <v>21703608.670739777</v>
      </c>
      <c r="N24" s="47">
        <v>92058107.949771702</v>
      </c>
      <c r="O24" s="47">
        <v>21734297.649771705</v>
      </c>
      <c r="P24" s="47">
        <v>70323810.299999997</v>
      </c>
      <c r="Q24" s="47">
        <v>19873667.721719086</v>
      </c>
      <c r="R24" s="47">
        <v>17216044.191598635</v>
      </c>
      <c r="S24" s="47">
        <v>35761253</v>
      </c>
      <c r="T24" s="47">
        <v>28992401.851963751</v>
      </c>
      <c r="U24" s="47">
        <v>29572624.759911943</v>
      </c>
      <c r="V24" s="47">
        <v>9467821.2592780832</v>
      </c>
      <c r="W24" s="48">
        <v>3139947.5601891037</v>
      </c>
      <c r="X24" s="74">
        <v>0</v>
      </c>
    </row>
    <row r="25" spans="1:24" x14ac:dyDescent="0.25">
      <c r="A25" s="34" t="s">
        <v>52</v>
      </c>
      <c r="B25" s="67">
        <v>715898178.91365325</v>
      </c>
      <c r="C25" s="46">
        <v>28265176.779892258</v>
      </c>
      <c r="D25" s="47">
        <v>1165084.9198371009</v>
      </c>
      <c r="E25" s="44">
        <v>191021540.28521246</v>
      </c>
      <c r="F25" s="47">
        <v>19776844.121156245</v>
      </c>
      <c r="G25" s="47">
        <v>6072129.9735219833</v>
      </c>
      <c r="H25" s="47">
        <v>33154109.690530583</v>
      </c>
      <c r="I25" s="47">
        <v>101402021.19359113</v>
      </c>
      <c r="J25" s="47">
        <v>72235189.213099986</v>
      </c>
      <c r="K25" s="47">
        <v>7356248.370882038</v>
      </c>
      <c r="L25" s="47">
        <v>16639743.699605891</v>
      </c>
      <c r="M25" s="47">
        <v>22741412.015369594</v>
      </c>
      <c r="N25" s="47">
        <v>72102240.409688115</v>
      </c>
      <c r="O25" s="47">
        <v>20241844.9096881</v>
      </c>
      <c r="P25" s="47">
        <v>51860395.5</v>
      </c>
      <c r="Q25" s="47">
        <v>18874742.612552002</v>
      </c>
      <c r="R25" s="47">
        <v>17934656.853771769</v>
      </c>
      <c r="S25" s="47">
        <v>35332466</v>
      </c>
      <c r="T25" s="47">
        <v>28137794.568524137</v>
      </c>
      <c r="U25" s="47">
        <v>29169608.088610038</v>
      </c>
      <c r="V25" s="47">
        <v>8279421.3060677946</v>
      </c>
      <c r="W25" s="48">
        <v>6237748.8117400007</v>
      </c>
      <c r="X25" s="74">
        <v>0</v>
      </c>
    </row>
    <row r="26" spans="1:24" x14ac:dyDescent="0.25">
      <c r="A26" s="34" t="s">
        <v>51</v>
      </c>
      <c r="B26" s="67">
        <v>27287345807.661072</v>
      </c>
      <c r="C26" s="50">
        <v>13512082.544314828</v>
      </c>
      <c r="D26" s="51">
        <v>0</v>
      </c>
      <c r="E26" s="44">
        <v>3810248739.5207767</v>
      </c>
      <c r="F26" s="51">
        <v>554906970.32190812</v>
      </c>
      <c r="G26" s="51">
        <v>127070375.73746565</v>
      </c>
      <c r="H26" s="51">
        <v>1213822087.2749264</v>
      </c>
      <c r="I26" s="51">
        <v>4567659571.2351074</v>
      </c>
      <c r="J26" s="51">
        <v>1789339472.1616559</v>
      </c>
      <c r="K26" s="51">
        <v>241975292.00793791</v>
      </c>
      <c r="L26" s="51">
        <v>2138503345.9911585</v>
      </c>
      <c r="M26" s="51">
        <v>3441229117.4908996</v>
      </c>
      <c r="N26" s="51">
        <v>3372013098.8516502</v>
      </c>
      <c r="O26" s="51">
        <v>1494149307.1516495</v>
      </c>
      <c r="P26" s="51">
        <v>1877863791.7</v>
      </c>
      <c r="Q26" s="51">
        <v>2318663357.4002924</v>
      </c>
      <c r="R26" s="51">
        <v>901498858.50174344</v>
      </c>
      <c r="S26" s="51">
        <v>849079156</v>
      </c>
      <c r="T26" s="51">
        <v>674995293.5306375</v>
      </c>
      <c r="U26" s="51">
        <v>705670461.03642654</v>
      </c>
      <c r="V26" s="51">
        <v>356637751.11907977</v>
      </c>
      <c r="W26" s="52">
        <v>210520776.93509716</v>
      </c>
      <c r="X26" s="75">
        <v>0</v>
      </c>
    </row>
    <row r="27" spans="1:24" s="18" customFormat="1" ht="31.5" x14ac:dyDescent="0.25">
      <c r="A27" s="33" t="s">
        <v>1</v>
      </c>
      <c r="B27" s="41">
        <v>16992040866.394625</v>
      </c>
      <c r="C27" s="66">
        <v>420138566.94870186</v>
      </c>
      <c r="D27" s="41">
        <v>1106531037.0695577</v>
      </c>
      <c r="E27" s="41">
        <v>2988340011.9282956</v>
      </c>
      <c r="F27" s="41">
        <v>361057576.05564767</v>
      </c>
      <c r="G27" s="41">
        <v>97059984.75659205</v>
      </c>
      <c r="H27" s="41">
        <v>593012293.7317344</v>
      </c>
      <c r="I27" s="41">
        <v>4284568306.7015543</v>
      </c>
      <c r="J27" s="41">
        <v>1267540230.3355668</v>
      </c>
      <c r="K27" s="41">
        <v>131950780.21833989</v>
      </c>
      <c r="L27" s="41">
        <v>444716337.47420651</v>
      </c>
      <c r="M27" s="41">
        <v>374495735.74761838</v>
      </c>
      <c r="N27" s="41">
        <v>1865011730.8807983</v>
      </c>
      <c r="O27" s="41">
        <v>718324635.98079824</v>
      </c>
      <c r="P27" s="41">
        <v>1146687094.8999999</v>
      </c>
      <c r="Q27" s="41">
        <v>727165691.70248437</v>
      </c>
      <c r="R27" s="41">
        <v>367268773.33289307</v>
      </c>
      <c r="S27" s="41">
        <v>764262475.87919998</v>
      </c>
      <c r="T27" s="41">
        <v>503664882.36864328</v>
      </c>
      <c r="U27" s="41">
        <v>480865475.64045572</v>
      </c>
      <c r="V27" s="41">
        <v>150296873.90449056</v>
      </c>
      <c r="W27" s="41">
        <v>64094101.717845313</v>
      </c>
      <c r="X27" s="41">
        <v>0</v>
      </c>
    </row>
    <row r="28" spans="1:24" x14ac:dyDescent="0.25">
      <c r="A28" s="33" t="s">
        <v>157</v>
      </c>
      <c r="B28" s="41">
        <v>454093303.04254794</v>
      </c>
      <c r="C28" s="43">
        <v>25278300.127529524</v>
      </c>
      <c r="D28" s="44">
        <v>137684570.3804</v>
      </c>
      <c r="E28" s="44">
        <v>68179020.068199947</v>
      </c>
      <c r="F28" s="44">
        <v>8757478.7866999954</v>
      </c>
      <c r="G28" s="44">
        <v>2342221.4820000003</v>
      </c>
      <c r="H28" s="44">
        <v>16876492.383086953</v>
      </c>
      <c r="I28" s="44">
        <v>20529281.981869586</v>
      </c>
      <c r="J28" s="44">
        <v>31559820.531621557</v>
      </c>
      <c r="K28" s="44">
        <v>4365916.0234915502</v>
      </c>
      <c r="L28" s="44">
        <v>7383848.0102124996</v>
      </c>
      <c r="M28" s="44">
        <v>7528247.4539927794</v>
      </c>
      <c r="N28" s="44">
        <v>34324185.700520813</v>
      </c>
      <c r="O28" s="44">
        <v>9733906.3005208112</v>
      </c>
      <c r="P28" s="44">
        <v>24590279.399999999</v>
      </c>
      <c r="Q28" s="44">
        <v>9041879.1302245297</v>
      </c>
      <c r="R28" s="44">
        <v>5198844.8812509375</v>
      </c>
      <c r="S28" s="44">
        <v>35567373</v>
      </c>
      <c r="T28" s="44">
        <v>16631447.57637885</v>
      </c>
      <c r="U28" s="44">
        <v>17064804.874563392</v>
      </c>
      <c r="V28" s="44">
        <v>4032833.8088149824</v>
      </c>
      <c r="W28" s="44">
        <v>1746736.8416900001</v>
      </c>
      <c r="X28" s="45">
        <v>0</v>
      </c>
    </row>
    <row r="29" spans="1:24" x14ac:dyDescent="0.25">
      <c r="A29" s="34" t="s">
        <v>50</v>
      </c>
      <c r="B29" s="41">
        <v>879075115.22839618</v>
      </c>
      <c r="C29" s="46">
        <v>13815213.199149933</v>
      </c>
      <c r="D29" s="47">
        <v>410977052.81864285</v>
      </c>
      <c r="E29" s="44">
        <v>83544997.690674827</v>
      </c>
      <c r="F29" s="47">
        <v>15783381.350499995</v>
      </c>
      <c r="G29" s="47">
        <v>6407391.3384322729</v>
      </c>
      <c r="H29" s="47">
        <v>38802742.854258984</v>
      </c>
      <c r="I29" s="47">
        <v>36058509.229732364</v>
      </c>
      <c r="J29" s="47">
        <v>45128507.66500622</v>
      </c>
      <c r="K29" s="47">
        <v>6374913.0618329477</v>
      </c>
      <c r="L29" s="47">
        <v>8442257.0476489738</v>
      </c>
      <c r="M29" s="47">
        <v>10367590.361903528</v>
      </c>
      <c r="N29" s="47">
        <v>41326711.997084588</v>
      </c>
      <c r="O29" s="47">
        <v>13829521.197084593</v>
      </c>
      <c r="P29" s="47">
        <v>27497190.800000001</v>
      </c>
      <c r="Q29" s="47">
        <v>12177025.737389348</v>
      </c>
      <c r="R29" s="47">
        <v>26078162.843363591</v>
      </c>
      <c r="S29" s="47">
        <v>55731712</v>
      </c>
      <c r="T29" s="47">
        <v>29313161.612984933</v>
      </c>
      <c r="U29" s="47">
        <v>31024251.87264277</v>
      </c>
      <c r="V29" s="47">
        <v>5107355.1426181067</v>
      </c>
      <c r="W29" s="47">
        <v>2614177.4045300004</v>
      </c>
      <c r="X29" s="48">
        <v>0</v>
      </c>
    </row>
    <row r="30" spans="1:24" x14ac:dyDescent="0.25">
      <c r="A30" s="34" t="s">
        <v>49</v>
      </c>
      <c r="B30" s="41">
        <v>1091239363.8559661</v>
      </c>
      <c r="C30" s="46">
        <v>40635648.958718911</v>
      </c>
      <c r="D30" s="47">
        <v>380861007.14216077</v>
      </c>
      <c r="E30" s="44">
        <v>177297379.03085747</v>
      </c>
      <c r="F30" s="47">
        <v>23930963.068409003</v>
      </c>
      <c r="G30" s="47">
        <v>4723995.24886203</v>
      </c>
      <c r="H30" s="47">
        <v>39896131.495775625</v>
      </c>
      <c r="I30" s="47">
        <v>55765609.503620118</v>
      </c>
      <c r="J30" s="47">
        <v>74367931.528750196</v>
      </c>
      <c r="K30" s="47">
        <v>8035475.7010243796</v>
      </c>
      <c r="L30" s="47">
        <v>12173122.501530258</v>
      </c>
      <c r="M30" s="47">
        <v>12832535.082602307</v>
      </c>
      <c r="N30" s="47">
        <v>63741023.796782196</v>
      </c>
      <c r="O30" s="47">
        <v>16834652.896782197</v>
      </c>
      <c r="P30" s="47">
        <v>46906370.900000006</v>
      </c>
      <c r="Q30" s="47">
        <v>16871760.13263458</v>
      </c>
      <c r="R30" s="47">
        <v>11934839.147910999</v>
      </c>
      <c r="S30" s="47">
        <v>81493396</v>
      </c>
      <c r="T30" s="47">
        <v>36761086.067408018</v>
      </c>
      <c r="U30" s="47">
        <v>37918368.358179085</v>
      </c>
      <c r="V30" s="47">
        <v>8445157.2438382879</v>
      </c>
      <c r="W30" s="47">
        <v>3553933.8469019216</v>
      </c>
      <c r="X30" s="48">
        <v>0</v>
      </c>
    </row>
    <row r="31" spans="1:24" ht="31.5" x14ac:dyDescent="0.25">
      <c r="A31" s="34" t="s">
        <v>48</v>
      </c>
      <c r="B31" s="41">
        <v>409902637.2955879</v>
      </c>
      <c r="C31" s="46">
        <v>1419123.8093900001</v>
      </c>
      <c r="D31" s="47">
        <v>349977114.50033075</v>
      </c>
      <c r="E31" s="44">
        <v>513558.20804351522</v>
      </c>
      <c r="F31" s="47">
        <v>3494187.1562715555</v>
      </c>
      <c r="G31" s="47">
        <v>220502.80750000005</v>
      </c>
      <c r="H31" s="47">
        <v>14759861.910704397</v>
      </c>
      <c r="I31" s="47">
        <v>1771677.3861578354</v>
      </c>
      <c r="J31" s="47">
        <v>7878981.5722393692</v>
      </c>
      <c r="K31" s="47">
        <v>666688.57531237847</v>
      </c>
      <c r="L31" s="47">
        <v>949101.09543020488</v>
      </c>
      <c r="M31" s="47">
        <v>612346.07276733825</v>
      </c>
      <c r="N31" s="47">
        <v>3144115.5508206878</v>
      </c>
      <c r="O31" s="47">
        <v>832911.65082068834</v>
      </c>
      <c r="P31" s="47">
        <v>2311203.9000000004</v>
      </c>
      <c r="Q31" s="47">
        <v>2264463.2160672839</v>
      </c>
      <c r="R31" s="47">
        <v>1937104.2991371155</v>
      </c>
      <c r="S31" s="47">
        <v>13014545</v>
      </c>
      <c r="T31" s="47">
        <v>3432485.8211266058</v>
      </c>
      <c r="U31" s="47">
        <v>2752235.5584843224</v>
      </c>
      <c r="V31" s="47">
        <v>960140.20170467556</v>
      </c>
      <c r="W31" s="47">
        <v>134404.55409992003</v>
      </c>
      <c r="X31" s="48">
        <v>0</v>
      </c>
    </row>
    <row r="32" spans="1:24" ht="31.5" x14ac:dyDescent="0.25">
      <c r="A32" s="34" t="s">
        <v>86</v>
      </c>
      <c r="B32" s="41">
        <v>681336726.56037796</v>
      </c>
      <c r="C32" s="46">
        <v>39216525.149328917</v>
      </c>
      <c r="D32" s="47">
        <v>30883892.641830005</v>
      </c>
      <c r="E32" s="44">
        <v>176783820.82281399</v>
      </c>
      <c r="F32" s="47">
        <v>20436775.912137453</v>
      </c>
      <c r="G32" s="47">
        <v>4503492.4413620289</v>
      </c>
      <c r="H32" s="47">
        <v>25136269.585071228</v>
      </c>
      <c r="I32" s="47">
        <v>53993932.1174623</v>
      </c>
      <c r="J32" s="47">
        <v>66488949.956510812</v>
      </c>
      <c r="K32" s="47">
        <v>7368787.1257120008</v>
      </c>
      <c r="L32" s="47">
        <v>11224021.406100055</v>
      </c>
      <c r="M32" s="47">
        <v>12220189.009834968</v>
      </c>
      <c r="N32" s="47">
        <v>60596908.245961502</v>
      </c>
      <c r="O32" s="47">
        <v>16001741.245961508</v>
      </c>
      <c r="P32" s="47">
        <v>44595167</v>
      </c>
      <c r="Q32" s="47">
        <v>14607296.916567294</v>
      </c>
      <c r="R32" s="47">
        <v>9997734.8487738837</v>
      </c>
      <c r="S32" s="47">
        <v>68478851</v>
      </c>
      <c r="T32" s="47">
        <v>33328600.246281411</v>
      </c>
      <c r="U32" s="47">
        <v>35166132.799694762</v>
      </c>
      <c r="V32" s="47">
        <v>7485017.0421336116</v>
      </c>
      <c r="W32" s="47">
        <v>3419529.2928020004</v>
      </c>
      <c r="X32" s="48">
        <v>0</v>
      </c>
    </row>
    <row r="33" spans="1:24" x14ac:dyDescent="0.25">
      <c r="A33" s="33" t="s">
        <v>158</v>
      </c>
      <c r="B33" s="41">
        <v>1040340952.5666112</v>
      </c>
      <c r="C33" s="46">
        <v>42952639.654362775</v>
      </c>
      <c r="D33" s="47">
        <v>354407.19220000005</v>
      </c>
      <c r="E33" s="44">
        <v>551328214.82583392</v>
      </c>
      <c r="F33" s="47">
        <v>14810379.513698757</v>
      </c>
      <c r="G33" s="47">
        <v>5863214.7808795711</v>
      </c>
      <c r="H33" s="47">
        <v>53314918.215525053</v>
      </c>
      <c r="I33" s="47">
        <v>69860941.091521636</v>
      </c>
      <c r="J33" s="47">
        <v>79995135.224828556</v>
      </c>
      <c r="K33" s="47">
        <v>5021289.2915329011</v>
      </c>
      <c r="L33" s="47">
        <v>14533478.936546728</v>
      </c>
      <c r="M33" s="47">
        <v>16112930.682908855</v>
      </c>
      <c r="N33" s="47">
        <v>54082224.552433699</v>
      </c>
      <c r="O33" s="47">
        <v>14706786.552433714</v>
      </c>
      <c r="P33" s="47">
        <v>39375438</v>
      </c>
      <c r="Q33" s="47">
        <v>18440955.211390696</v>
      </c>
      <c r="R33" s="47">
        <v>9310271.6535292603</v>
      </c>
      <c r="S33" s="47">
        <v>41184472</v>
      </c>
      <c r="T33" s="47">
        <v>25054786.453779809</v>
      </c>
      <c r="U33" s="47">
        <v>26821970.919762075</v>
      </c>
      <c r="V33" s="47">
        <v>8043792.3492414737</v>
      </c>
      <c r="W33" s="47">
        <v>3254930.0166353462</v>
      </c>
      <c r="X33" s="48">
        <v>0</v>
      </c>
    </row>
    <row r="34" spans="1:24" x14ac:dyDescent="0.25">
      <c r="A34" s="34" t="s">
        <v>47</v>
      </c>
      <c r="B34" s="41">
        <v>699585631.69080818</v>
      </c>
      <c r="C34" s="46">
        <v>45142961.853256039</v>
      </c>
      <c r="D34" s="47">
        <v>17518882.23769176</v>
      </c>
      <c r="E34" s="44">
        <v>111353728.90968525</v>
      </c>
      <c r="F34" s="47">
        <v>30638184.615437627</v>
      </c>
      <c r="G34" s="47">
        <v>5529846.0017717145</v>
      </c>
      <c r="H34" s="47">
        <v>35717285.190576352</v>
      </c>
      <c r="I34" s="47">
        <v>77807812.419102639</v>
      </c>
      <c r="J34" s="47">
        <v>58987183.810272262</v>
      </c>
      <c r="K34" s="47">
        <v>7622766.5753118526</v>
      </c>
      <c r="L34" s="47">
        <v>18725938.342392527</v>
      </c>
      <c r="M34" s="47">
        <v>17884335.204835985</v>
      </c>
      <c r="N34" s="47">
        <v>114379065.21238253</v>
      </c>
      <c r="O34" s="47">
        <v>50822439.412382558</v>
      </c>
      <c r="P34" s="47">
        <v>63556625.799999997</v>
      </c>
      <c r="Q34" s="47">
        <v>22510029.675457299</v>
      </c>
      <c r="R34" s="47">
        <v>32140139.166548304</v>
      </c>
      <c r="S34" s="47">
        <v>46977597.947999999</v>
      </c>
      <c r="T34" s="47">
        <v>20040194.455763668</v>
      </c>
      <c r="U34" s="47">
        <v>24546564.152219735</v>
      </c>
      <c r="V34" s="47">
        <v>8441719.1378957145</v>
      </c>
      <c r="W34" s="47">
        <v>3621396.7822068478</v>
      </c>
      <c r="X34" s="48">
        <v>0</v>
      </c>
    </row>
    <row r="35" spans="1:24" x14ac:dyDescent="0.25">
      <c r="A35" s="33" t="s">
        <v>159</v>
      </c>
      <c r="B35" s="41">
        <v>1481175354.962903</v>
      </c>
      <c r="C35" s="46">
        <v>74017904.852078602</v>
      </c>
      <c r="D35" s="47">
        <v>9295776.2569082975</v>
      </c>
      <c r="E35" s="44">
        <v>456914580.05356979</v>
      </c>
      <c r="F35" s="47">
        <v>100220795.89828995</v>
      </c>
      <c r="G35" s="47">
        <v>11830619.273019744</v>
      </c>
      <c r="H35" s="47">
        <v>106630165.21444154</v>
      </c>
      <c r="I35" s="47">
        <v>153941803.03407538</v>
      </c>
      <c r="J35" s="47">
        <v>187632519.276196</v>
      </c>
      <c r="K35" s="47">
        <v>10769567.7682635</v>
      </c>
      <c r="L35" s="47">
        <v>12137493.974959049</v>
      </c>
      <c r="M35" s="47">
        <v>10291940.708720593</v>
      </c>
      <c r="N35" s="47">
        <v>135917027.28183383</v>
      </c>
      <c r="O35" s="47">
        <v>49639568.981833823</v>
      </c>
      <c r="P35" s="47">
        <v>86277458.300000012</v>
      </c>
      <c r="Q35" s="47">
        <v>35222882.714545839</v>
      </c>
      <c r="R35" s="47">
        <v>25832025.652938031</v>
      </c>
      <c r="S35" s="47">
        <v>58847084.931199998</v>
      </c>
      <c r="T35" s="47">
        <v>37946533.649874017</v>
      </c>
      <c r="U35" s="47">
        <v>36592578.141467541</v>
      </c>
      <c r="V35" s="47">
        <v>12391204.648952821</v>
      </c>
      <c r="W35" s="47">
        <v>4742851.6315685343</v>
      </c>
      <c r="X35" s="48">
        <v>0</v>
      </c>
    </row>
    <row r="36" spans="1:24" x14ac:dyDescent="0.25">
      <c r="A36" s="34" t="s">
        <v>46</v>
      </c>
      <c r="B36" s="41">
        <v>1115825845.2543581</v>
      </c>
      <c r="C36" s="46">
        <v>124584921.77201113</v>
      </c>
      <c r="D36" s="47">
        <v>129923716.39315999</v>
      </c>
      <c r="E36" s="44">
        <v>364625494.45188379</v>
      </c>
      <c r="F36" s="47">
        <v>18268365.27454</v>
      </c>
      <c r="G36" s="47">
        <v>5250039.8485499993</v>
      </c>
      <c r="H36" s="47">
        <v>74575463.281370327</v>
      </c>
      <c r="I36" s="47">
        <v>46936257.911169045</v>
      </c>
      <c r="J36" s="47">
        <v>61946997.699704207</v>
      </c>
      <c r="K36" s="47">
        <v>14079084.105240958</v>
      </c>
      <c r="L36" s="47">
        <v>8705221.2056162022</v>
      </c>
      <c r="M36" s="47">
        <v>10745856.667436505</v>
      </c>
      <c r="N36" s="47">
        <v>52811195.053712644</v>
      </c>
      <c r="O36" s="47">
        <v>25121130.553712636</v>
      </c>
      <c r="P36" s="47">
        <v>27690064.5</v>
      </c>
      <c r="Q36" s="47">
        <v>21839958.499782607</v>
      </c>
      <c r="R36" s="47">
        <v>13016972.456353452</v>
      </c>
      <c r="S36" s="47">
        <v>96775514</v>
      </c>
      <c r="T36" s="47">
        <v>29574389.044822324</v>
      </c>
      <c r="U36" s="47">
        <v>32356434.987681463</v>
      </c>
      <c r="V36" s="47">
        <v>6181486.240526339</v>
      </c>
      <c r="W36" s="47">
        <v>3628476.360797157</v>
      </c>
      <c r="X36" s="48">
        <v>0</v>
      </c>
    </row>
    <row r="37" spans="1:24" x14ac:dyDescent="0.25">
      <c r="A37" s="34" t="s">
        <v>45</v>
      </c>
      <c r="B37" s="41">
        <v>350093869.85061401</v>
      </c>
      <c r="C37" s="46">
        <v>22532078.256265651</v>
      </c>
      <c r="D37" s="47">
        <v>1058933.08025908</v>
      </c>
      <c r="E37" s="44">
        <v>141017016.71369761</v>
      </c>
      <c r="F37" s="47">
        <v>10707768.460579999</v>
      </c>
      <c r="G37" s="47">
        <v>2555885.8872500001</v>
      </c>
      <c r="H37" s="47">
        <v>15304544.057217114</v>
      </c>
      <c r="I37" s="47">
        <v>37744483.743599996</v>
      </c>
      <c r="J37" s="47">
        <v>26327534.685649998</v>
      </c>
      <c r="K37" s="47">
        <v>2958408.9186067246</v>
      </c>
      <c r="L37" s="47">
        <v>4460284.5919650067</v>
      </c>
      <c r="M37" s="47">
        <v>5199449.9868012946</v>
      </c>
      <c r="N37" s="47">
        <v>27425338.036867507</v>
      </c>
      <c r="O37" s="47">
        <v>6573456.5368675124</v>
      </c>
      <c r="P37" s="47">
        <v>20851881.5</v>
      </c>
      <c r="Q37" s="47">
        <v>4783047.075236286</v>
      </c>
      <c r="R37" s="47">
        <v>2972732.2485364531</v>
      </c>
      <c r="S37" s="47">
        <v>18936040</v>
      </c>
      <c r="T37" s="47">
        <v>9458033.6416698378</v>
      </c>
      <c r="U37" s="47">
        <v>11796041.351202495</v>
      </c>
      <c r="V37" s="47">
        <v>3595669.0395235019</v>
      </c>
      <c r="W37" s="47">
        <v>1260580.0756855283</v>
      </c>
      <c r="X37" s="48">
        <v>0</v>
      </c>
    </row>
    <row r="38" spans="1:24" x14ac:dyDescent="0.25">
      <c r="A38" s="33" t="s">
        <v>160</v>
      </c>
      <c r="B38" s="41">
        <v>231745800.2841709</v>
      </c>
      <c r="C38" s="46">
        <v>24780532.55499544</v>
      </c>
      <c r="D38" s="47">
        <v>1140761.5131699997</v>
      </c>
      <c r="E38" s="44">
        <v>36079860.252441853</v>
      </c>
      <c r="F38" s="47">
        <v>7305475.2933499999</v>
      </c>
      <c r="G38" s="47">
        <v>3117591.2705900008</v>
      </c>
      <c r="H38" s="47">
        <v>10678040.819769826</v>
      </c>
      <c r="I38" s="47">
        <v>30954835.983333059</v>
      </c>
      <c r="J38" s="47">
        <v>19357239.97814</v>
      </c>
      <c r="K38" s="47">
        <v>3513397.1697002528</v>
      </c>
      <c r="L38" s="47">
        <v>5291503.4140546154</v>
      </c>
      <c r="M38" s="47">
        <v>4777989.1426667664</v>
      </c>
      <c r="N38" s="47">
        <v>24013793.683137082</v>
      </c>
      <c r="O38" s="47">
        <v>5728011.2831370793</v>
      </c>
      <c r="P38" s="47">
        <v>18285782.400000002</v>
      </c>
      <c r="Q38" s="47">
        <v>3666861.5073842914</v>
      </c>
      <c r="R38" s="47">
        <v>3646624.5478773718</v>
      </c>
      <c r="S38" s="47">
        <v>27098130</v>
      </c>
      <c r="T38" s="47">
        <v>9924706.4890741818</v>
      </c>
      <c r="U38" s="47">
        <v>12187776.232865799</v>
      </c>
      <c r="V38" s="47">
        <v>2588882.9608988748</v>
      </c>
      <c r="W38" s="47">
        <v>1621797.4707214709</v>
      </c>
      <c r="X38" s="48">
        <v>0</v>
      </c>
    </row>
    <row r="39" spans="1:24" x14ac:dyDescent="0.25">
      <c r="A39" s="34" t="s">
        <v>44</v>
      </c>
      <c r="B39" s="41">
        <v>9648865629.6582508</v>
      </c>
      <c r="C39" s="50">
        <v>6398365.720333809</v>
      </c>
      <c r="D39" s="51">
        <v>17715930.05496487</v>
      </c>
      <c r="E39" s="44">
        <v>997999719.93145132</v>
      </c>
      <c r="F39" s="51">
        <v>130634783.79414231</v>
      </c>
      <c r="G39" s="51">
        <v>49439179.62523672</v>
      </c>
      <c r="H39" s="51">
        <v>201216510.21971267</v>
      </c>
      <c r="I39" s="51">
        <v>3754968771.8035302</v>
      </c>
      <c r="J39" s="51">
        <v>682237359.93539774</v>
      </c>
      <c r="K39" s="51">
        <v>69209961.603334844</v>
      </c>
      <c r="L39" s="51">
        <v>352863189.44928062</v>
      </c>
      <c r="M39" s="51">
        <v>278754860.45574969</v>
      </c>
      <c r="N39" s="51">
        <v>1316991165.5660434</v>
      </c>
      <c r="O39" s="51">
        <v>525335162.26604325</v>
      </c>
      <c r="P39" s="51">
        <v>791656003.29999995</v>
      </c>
      <c r="Q39" s="51">
        <v>582611292.01843894</v>
      </c>
      <c r="R39" s="51">
        <v>237138160.73458469</v>
      </c>
      <c r="S39" s="51">
        <v>301651156</v>
      </c>
      <c r="T39" s="51">
        <v>288960543.37688756</v>
      </c>
      <c r="U39" s="51">
        <v>250556684.74987137</v>
      </c>
      <c r="V39" s="51">
        <v>91468773.33218044</v>
      </c>
      <c r="W39" s="51">
        <v>38049221.287108503</v>
      </c>
      <c r="X39" s="52">
        <v>0</v>
      </c>
    </row>
    <row r="40" spans="1:24" s="18" customFormat="1" x14ac:dyDescent="0.25">
      <c r="A40" s="33" t="s">
        <v>2</v>
      </c>
      <c r="B40" s="41">
        <v>8295172460.7922735</v>
      </c>
      <c r="C40" s="66">
        <v>959288300.61755025</v>
      </c>
      <c r="D40" s="41">
        <v>422117175.56352884</v>
      </c>
      <c r="E40" s="41">
        <v>954419204.62510085</v>
      </c>
      <c r="F40" s="41">
        <v>225444185.01658437</v>
      </c>
      <c r="G40" s="41">
        <v>56093842.278088585</v>
      </c>
      <c r="H40" s="41">
        <v>445165152.35864264</v>
      </c>
      <c r="I40" s="41">
        <v>1166171026.7554438</v>
      </c>
      <c r="J40" s="41">
        <v>809608738.36154926</v>
      </c>
      <c r="K40" s="41">
        <v>149530201.22410285</v>
      </c>
      <c r="L40" s="41">
        <v>174412990.38026088</v>
      </c>
      <c r="M40" s="41">
        <v>184165335.82126516</v>
      </c>
      <c r="N40" s="41">
        <v>990164476.66882718</v>
      </c>
      <c r="O40" s="41">
        <v>291400916.46882719</v>
      </c>
      <c r="P40" s="41">
        <v>698763560.20000005</v>
      </c>
      <c r="Q40" s="41">
        <v>239924257.29661554</v>
      </c>
      <c r="R40" s="41">
        <v>162099478.94417012</v>
      </c>
      <c r="S40" s="41">
        <v>519111012</v>
      </c>
      <c r="T40" s="41">
        <v>325059192.33584821</v>
      </c>
      <c r="U40" s="41">
        <v>361831363.77529526</v>
      </c>
      <c r="V40" s="41">
        <v>105182586.65342918</v>
      </c>
      <c r="W40" s="41">
        <v>45383940.115970537</v>
      </c>
      <c r="X40" s="41">
        <v>0</v>
      </c>
    </row>
    <row r="41" spans="1:24" x14ac:dyDescent="0.25">
      <c r="A41" s="34" t="s">
        <v>43</v>
      </c>
      <c r="B41" s="41">
        <v>173377889.97150564</v>
      </c>
      <c r="C41" s="43">
        <v>22564215.849923283</v>
      </c>
      <c r="D41" s="44">
        <v>2088944.3087505079</v>
      </c>
      <c r="E41" s="44">
        <v>20716927.857318841</v>
      </c>
      <c r="F41" s="44">
        <v>3396313.3400999997</v>
      </c>
      <c r="G41" s="44">
        <v>812180.07745999983</v>
      </c>
      <c r="H41" s="44">
        <v>8851943.827458676</v>
      </c>
      <c r="I41" s="44">
        <v>26561253.906917565</v>
      </c>
      <c r="J41" s="44">
        <v>6134761.8143300004</v>
      </c>
      <c r="K41" s="44">
        <v>1582692.7359144227</v>
      </c>
      <c r="L41" s="44">
        <v>2584988.1803709483</v>
      </c>
      <c r="M41" s="44">
        <v>2189249.0088168629</v>
      </c>
      <c r="N41" s="44">
        <v>36830414.621688932</v>
      </c>
      <c r="O41" s="44">
        <v>6147323.6216889359</v>
      </c>
      <c r="P41" s="44">
        <v>30683090.999999996</v>
      </c>
      <c r="Q41" s="44">
        <v>3445082.6140426509</v>
      </c>
      <c r="R41" s="44">
        <v>4557411.1485228408</v>
      </c>
      <c r="S41" s="44">
        <v>13780493</v>
      </c>
      <c r="T41" s="44">
        <v>7929851.5488406988</v>
      </c>
      <c r="U41" s="44">
        <v>6544075.6311091185</v>
      </c>
      <c r="V41" s="44">
        <v>2326152.3612050768</v>
      </c>
      <c r="W41" s="44">
        <v>480938.13873520005</v>
      </c>
      <c r="X41" s="45">
        <v>0</v>
      </c>
    </row>
    <row r="42" spans="1:24" x14ac:dyDescent="0.25">
      <c r="A42" s="34" t="s">
        <v>42</v>
      </c>
      <c r="B42" s="41">
        <v>103503241.95471476</v>
      </c>
      <c r="C42" s="46">
        <v>19317290.084011853</v>
      </c>
      <c r="D42" s="47">
        <v>417525.842</v>
      </c>
      <c r="E42" s="44">
        <v>1156072.8385600001</v>
      </c>
      <c r="F42" s="47">
        <v>3235565.9596000006</v>
      </c>
      <c r="G42" s="47">
        <v>422331.48328303534</v>
      </c>
      <c r="H42" s="47">
        <v>2742428.1190574211</v>
      </c>
      <c r="I42" s="47">
        <v>5733338.1652272195</v>
      </c>
      <c r="J42" s="47">
        <v>23831433.917040005</v>
      </c>
      <c r="K42" s="47">
        <v>331719.48205778172</v>
      </c>
      <c r="L42" s="47">
        <v>2085345.1728999736</v>
      </c>
      <c r="M42" s="47">
        <v>1205088.0409878124</v>
      </c>
      <c r="N42" s="47">
        <v>8815160.5400738195</v>
      </c>
      <c r="O42" s="47">
        <v>2651103.1400738191</v>
      </c>
      <c r="P42" s="47">
        <v>6164057.4000000004</v>
      </c>
      <c r="Q42" s="47">
        <v>1483364.8334676863</v>
      </c>
      <c r="R42" s="47">
        <v>4061513.4291747496</v>
      </c>
      <c r="S42" s="47">
        <v>16512989</v>
      </c>
      <c r="T42" s="47">
        <v>6020606.8442087248</v>
      </c>
      <c r="U42" s="47">
        <v>4713515.0912676835</v>
      </c>
      <c r="V42" s="47">
        <v>1148288.7085969693</v>
      </c>
      <c r="W42" s="47">
        <v>269664.4032</v>
      </c>
      <c r="X42" s="48">
        <v>0</v>
      </c>
    </row>
    <row r="43" spans="1:24" x14ac:dyDescent="0.25">
      <c r="A43" s="34" t="s">
        <v>10</v>
      </c>
      <c r="B43" s="41">
        <v>631167234.87363613</v>
      </c>
      <c r="C43" s="46">
        <v>45208642.643445008</v>
      </c>
      <c r="D43" s="47">
        <v>13893639.426479999</v>
      </c>
      <c r="E43" s="44">
        <v>50877139.652124703</v>
      </c>
      <c r="F43" s="47">
        <v>30694656.084299996</v>
      </c>
      <c r="G43" s="47">
        <v>4312526.5088499989</v>
      </c>
      <c r="H43" s="47">
        <v>53983922.208685935</v>
      </c>
      <c r="I43" s="47">
        <v>80563653.44774498</v>
      </c>
      <c r="J43" s="47">
        <v>30877040.838802535</v>
      </c>
      <c r="K43" s="47">
        <v>25467825.826132007</v>
      </c>
      <c r="L43" s="47">
        <v>13151424.460846597</v>
      </c>
      <c r="M43" s="47">
        <v>18519100.429119926</v>
      </c>
      <c r="N43" s="47">
        <v>90168916.880170897</v>
      </c>
      <c r="O43" s="47">
        <v>33946996.980170913</v>
      </c>
      <c r="P43" s="47">
        <v>56221919.899999999</v>
      </c>
      <c r="Q43" s="47">
        <v>16347207.627099553</v>
      </c>
      <c r="R43" s="47">
        <v>12079632.863163067</v>
      </c>
      <c r="S43" s="47">
        <v>46198657</v>
      </c>
      <c r="T43" s="47">
        <v>33994726.347474858</v>
      </c>
      <c r="U43" s="47">
        <v>48340366.906294107</v>
      </c>
      <c r="V43" s="47">
        <v>9796051.5193319861</v>
      </c>
      <c r="W43" s="47">
        <v>6692104.2035700036</v>
      </c>
      <c r="X43" s="48">
        <v>0</v>
      </c>
    </row>
    <row r="44" spans="1:24" x14ac:dyDescent="0.25">
      <c r="A44" s="34" t="s">
        <v>41</v>
      </c>
      <c r="B44" s="41">
        <v>3341779390.2372165</v>
      </c>
      <c r="C44" s="46">
        <v>391431943.68975347</v>
      </c>
      <c r="D44" s="47">
        <v>13454769.759230001</v>
      </c>
      <c r="E44" s="44">
        <v>317671131.84427547</v>
      </c>
      <c r="F44" s="47">
        <v>58017020.502107382</v>
      </c>
      <c r="G44" s="47">
        <v>21976322.737060376</v>
      </c>
      <c r="H44" s="47">
        <v>174401491.2734924</v>
      </c>
      <c r="I44" s="47">
        <v>487568786.13113713</v>
      </c>
      <c r="J44" s="47">
        <v>500378397.38398039</v>
      </c>
      <c r="K44" s="47">
        <v>84992034.13790378</v>
      </c>
      <c r="L44" s="47">
        <v>73895281.092112362</v>
      </c>
      <c r="M44" s="47">
        <v>69861970.655095592</v>
      </c>
      <c r="N44" s="47">
        <v>428493830.92397469</v>
      </c>
      <c r="O44" s="47">
        <v>134391535.32397467</v>
      </c>
      <c r="P44" s="47">
        <v>294102295.60000002</v>
      </c>
      <c r="Q44" s="47">
        <v>118942170.29061271</v>
      </c>
      <c r="R44" s="47">
        <v>76158259.197355837</v>
      </c>
      <c r="S44" s="47">
        <v>172997945</v>
      </c>
      <c r="T44" s="47">
        <v>127665545.30385278</v>
      </c>
      <c r="U44" s="47">
        <v>149428730.6688174</v>
      </c>
      <c r="V44" s="47">
        <v>55492651.167775571</v>
      </c>
      <c r="W44" s="47">
        <v>18951108.478679217</v>
      </c>
      <c r="X44" s="48">
        <v>0</v>
      </c>
    </row>
    <row r="45" spans="1:24" x14ac:dyDescent="0.25">
      <c r="A45" s="33" t="s">
        <v>161</v>
      </c>
      <c r="B45" s="41">
        <v>670917211.67432296</v>
      </c>
      <c r="C45" s="46">
        <v>40155290.797389008</v>
      </c>
      <c r="D45" s="47">
        <v>323105481.38950002</v>
      </c>
      <c r="E45" s="44">
        <v>23555632.632720008</v>
      </c>
      <c r="F45" s="47">
        <v>14485644.897259999</v>
      </c>
      <c r="G45" s="47">
        <v>3072484.6027499996</v>
      </c>
      <c r="H45" s="47">
        <v>22905367.517367087</v>
      </c>
      <c r="I45" s="47">
        <v>41458282.353765994</v>
      </c>
      <c r="J45" s="47">
        <v>44046732.812528625</v>
      </c>
      <c r="K45" s="47">
        <v>5274955.1683141831</v>
      </c>
      <c r="L45" s="47">
        <v>7255843.3989417879</v>
      </c>
      <c r="M45" s="47">
        <v>8288449.5828029923</v>
      </c>
      <c r="N45" s="47">
        <v>34985941.894331902</v>
      </c>
      <c r="O45" s="47">
        <v>7210226.9943319019</v>
      </c>
      <c r="P45" s="47">
        <v>27775714.900000002</v>
      </c>
      <c r="Q45" s="47">
        <v>6878030.4046615083</v>
      </c>
      <c r="R45" s="47">
        <v>14339667.886894032</v>
      </c>
      <c r="S45" s="47">
        <v>37955815</v>
      </c>
      <c r="T45" s="47">
        <v>18488793.06511867</v>
      </c>
      <c r="U45" s="47">
        <v>19491296.855565839</v>
      </c>
      <c r="V45" s="47">
        <v>3691974.062829454</v>
      </c>
      <c r="W45" s="47">
        <v>1481527.3515818</v>
      </c>
      <c r="X45" s="48">
        <v>0</v>
      </c>
    </row>
    <row r="46" spans="1:24" x14ac:dyDescent="0.25">
      <c r="A46" s="34" t="s">
        <v>40</v>
      </c>
      <c r="B46" s="41">
        <v>1089882822.173197</v>
      </c>
      <c r="C46" s="46">
        <v>168139871.69226867</v>
      </c>
      <c r="D46" s="47">
        <v>41312389.472788274</v>
      </c>
      <c r="E46" s="44">
        <v>193893386.09215808</v>
      </c>
      <c r="F46" s="47">
        <v>28229542.701754995</v>
      </c>
      <c r="G46" s="47">
        <v>8683337.6321331374</v>
      </c>
      <c r="H46" s="47">
        <v>49127217.771880895</v>
      </c>
      <c r="I46" s="47">
        <v>140524651.14800534</v>
      </c>
      <c r="J46" s="47">
        <v>58316542.703512609</v>
      </c>
      <c r="K46" s="47">
        <v>8660122.8453680258</v>
      </c>
      <c r="L46" s="47">
        <v>21627430.105757698</v>
      </c>
      <c r="M46" s="47">
        <v>24796864.787091393</v>
      </c>
      <c r="N46" s="47">
        <v>120012018.07794242</v>
      </c>
      <c r="O46" s="47">
        <v>24362271.077942427</v>
      </c>
      <c r="P46" s="47">
        <v>95649747</v>
      </c>
      <c r="Q46" s="47">
        <v>31361279.03598614</v>
      </c>
      <c r="R46" s="47">
        <v>17727550.795730948</v>
      </c>
      <c r="S46" s="47">
        <v>75639868</v>
      </c>
      <c r="T46" s="47">
        <v>40425552.921650775</v>
      </c>
      <c r="U46" s="47">
        <v>45231373.280285776</v>
      </c>
      <c r="V46" s="47">
        <v>10181822.05109961</v>
      </c>
      <c r="W46" s="47">
        <v>5992001.05778223</v>
      </c>
      <c r="X46" s="48">
        <v>0</v>
      </c>
    </row>
    <row r="47" spans="1:24" x14ac:dyDescent="0.25">
      <c r="A47" s="33" t="s">
        <v>162</v>
      </c>
      <c r="B47" s="41">
        <v>2094491235.9305301</v>
      </c>
      <c r="C47" s="46">
        <v>265404031.95390898</v>
      </c>
      <c r="D47" s="47">
        <v>26904828.002679992</v>
      </c>
      <c r="E47" s="44">
        <v>337748979.87041318</v>
      </c>
      <c r="F47" s="47">
        <v>76559620.49426198</v>
      </c>
      <c r="G47" s="47">
        <v>15147050.897852037</v>
      </c>
      <c r="H47" s="47">
        <v>123032034.16803694</v>
      </c>
      <c r="I47" s="47">
        <v>362276376.08854014</v>
      </c>
      <c r="J47" s="47">
        <v>142330559.40285522</v>
      </c>
      <c r="K47" s="47">
        <v>19078768.486503113</v>
      </c>
      <c r="L47" s="47">
        <v>48592201.973704025</v>
      </c>
      <c r="M47" s="47">
        <v>57088593.494379424</v>
      </c>
      <c r="N47" s="47">
        <v>223012861.75758547</v>
      </c>
      <c r="O47" s="47">
        <v>72141277.957585424</v>
      </c>
      <c r="P47" s="47">
        <v>150871583.80000001</v>
      </c>
      <c r="Q47" s="47">
        <v>53599526.699311458</v>
      </c>
      <c r="R47" s="47">
        <v>29231306.367615655</v>
      </c>
      <c r="S47" s="47">
        <v>127020467</v>
      </c>
      <c r="T47" s="47">
        <v>80771847.075040758</v>
      </c>
      <c r="U47" s="47">
        <v>78126584.797813669</v>
      </c>
      <c r="V47" s="47">
        <v>19260764.846605722</v>
      </c>
      <c r="W47" s="47">
        <v>9304832.5534220859</v>
      </c>
      <c r="X47" s="48">
        <v>0</v>
      </c>
    </row>
    <row r="48" spans="1:24" x14ac:dyDescent="0.25">
      <c r="A48" s="34" t="s">
        <v>11</v>
      </c>
      <c r="B48" s="41">
        <v>190053433.97715053</v>
      </c>
      <c r="C48" s="50">
        <v>7067013.9068500008</v>
      </c>
      <c r="D48" s="51">
        <v>939597.36210000003</v>
      </c>
      <c r="E48" s="44">
        <v>8799933.8375305552</v>
      </c>
      <c r="F48" s="51">
        <v>10825821.037199998</v>
      </c>
      <c r="G48" s="51">
        <v>1667608.3387</v>
      </c>
      <c r="H48" s="51">
        <v>10120747.472663306</v>
      </c>
      <c r="I48" s="51">
        <v>21484685.514105249</v>
      </c>
      <c r="J48" s="51">
        <v>3693269.4885</v>
      </c>
      <c r="K48" s="51">
        <v>4142082.5419095047</v>
      </c>
      <c r="L48" s="51">
        <v>5220475.9956275001</v>
      </c>
      <c r="M48" s="51">
        <v>2216019.8229711633</v>
      </c>
      <c r="N48" s="51">
        <v>47845331.973059066</v>
      </c>
      <c r="O48" s="51">
        <v>10550181.373059072</v>
      </c>
      <c r="P48" s="51">
        <v>37295150.600000001</v>
      </c>
      <c r="Q48" s="51">
        <v>7867595.7914338382</v>
      </c>
      <c r="R48" s="51">
        <v>3944137.2557129818</v>
      </c>
      <c r="S48" s="51">
        <v>29004778</v>
      </c>
      <c r="T48" s="51">
        <v>9762269.229660973</v>
      </c>
      <c r="U48" s="51">
        <v>9955420.5441416427</v>
      </c>
      <c r="V48" s="51">
        <v>3284881.9359847833</v>
      </c>
      <c r="W48" s="51">
        <v>2211763.929</v>
      </c>
      <c r="X48" s="52">
        <v>0</v>
      </c>
    </row>
    <row r="49" spans="1:24" s="18" customFormat="1" ht="31.5" x14ac:dyDescent="0.25">
      <c r="A49" s="33" t="s">
        <v>8</v>
      </c>
      <c r="B49" s="41">
        <v>2754503499.6692429</v>
      </c>
      <c r="C49" s="66">
        <v>427486763.4259522</v>
      </c>
      <c r="D49" s="41">
        <v>31216711.621142879</v>
      </c>
      <c r="E49" s="41">
        <v>207780623.32663965</v>
      </c>
      <c r="F49" s="41">
        <v>80634533.830619946</v>
      </c>
      <c r="G49" s="41">
        <v>15316892.312714145</v>
      </c>
      <c r="H49" s="41">
        <v>294134211.77433324</v>
      </c>
      <c r="I49" s="41">
        <v>410352166.36097574</v>
      </c>
      <c r="J49" s="41">
        <v>129489723.55697247</v>
      </c>
      <c r="K49" s="41">
        <v>58995772.743878022</v>
      </c>
      <c r="L49" s="41">
        <v>54026583.842349395</v>
      </c>
      <c r="M49" s="41">
        <v>46868991.203331761</v>
      </c>
      <c r="N49" s="41">
        <v>279368574.93691194</v>
      </c>
      <c r="O49" s="41">
        <v>39125178.536911927</v>
      </c>
      <c r="P49" s="41">
        <v>240243396.39999998</v>
      </c>
      <c r="Q49" s="41">
        <v>40017096.761945054</v>
      </c>
      <c r="R49" s="41">
        <v>29493686.759544209</v>
      </c>
      <c r="S49" s="41">
        <v>283232063.35900003</v>
      </c>
      <c r="T49" s="41">
        <v>167823359.84871846</v>
      </c>
      <c r="U49" s="41">
        <v>156642713.78842193</v>
      </c>
      <c r="V49" s="41">
        <v>27820091.366778895</v>
      </c>
      <c r="W49" s="41">
        <v>13802938.849013142</v>
      </c>
      <c r="X49" s="41">
        <v>0</v>
      </c>
    </row>
    <row r="50" spans="1:24" x14ac:dyDescent="0.25">
      <c r="A50" s="34" t="s">
        <v>39</v>
      </c>
      <c r="B50" s="41">
        <v>806821822.7062763</v>
      </c>
      <c r="C50" s="43">
        <v>148164013.48032999</v>
      </c>
      <c r="D50" s="44">
        <v>3712152.7808999997</v>
      </c>
      <c r="E50" s="44">
        <v>24591076.384469718</v>
      </c>
      <c r="F50" s="44">
        <v>9245926.5692999978</v>
      </c>
      <c r="G50" s="44">
        <v>1263424.8971999998</v>
      </c>
      <c r="H50" s="44">
        <v>136129245.90284824</v>
      </c>
      <c r="I50" s="44">
        <v>147711154.40625823</v>
      </c>
      <c r="J50" s="44">
        <v>45163389.507982478</v>
      </c>
      <c r="K50" s="44">
        <v>27404128.460199997</v>
      </c>
      <c r="L50" s="44">
        <v>15768432.06946896</v>
      </c>
      <c r="M50" s="44">
        <v>4301923.5818290347</v>
      </c>
      <c r="N50" s="44">
        <v>69794223.412263498</v>
      </c>
      <c r="O50" s="44">
        <v>2633218.3122635134</v>
      </c>
      <c r="P50" s="44">
        <v>67161005.099999994</v>
      </c>
      <c r="Q50" s="44">
        <v>6973517.270638871</v>
      </c>
      <c r="R50" s="44">
        <v>5365095.3764427714</v>
      </c>
      <c r="S50" s="44">
        <v>55117089</v>
      </c>
      <c r="T50" s="44">
        <v>51724127.830215447</v>
      </c>
      <c r="U50" s="44">
        <v>42809490.699459068</v>
      </c>
      <c r="V50" s="44">
        <v>6629018.0164500577</v>
      </c>
      <c r="W50" s="44">
        <v>4954393.0600199997</v>
      </c>
      <c r="X50" s="45">
        <v>0</v>
      </c>
    </row>
    <row r="51" spans="1:24" x14ac:dyDescent="0.25">
      <c r="A51" s="33" t="s">
        <v>163</v>
      </c>
      <c r="B51" s="41">
        <v>72562467.06986028</v>
      </c>
      <c r="C51" s="46">
        <v>8555673.0925000012</v>
      </c>
      <c r="D51" s="47">
        <v>1134700.8700999999</v>
      </c>
      <c r="E51" s="44">
        <v>1686339.420722235</v>
      </c>
      <c r="F51" s="47">
        <v>748176.22355999984</v>
      </c>
      <c r="G51" s="47">
        <v>245821.86339999991</v>
      </c>
      <c r="H51" s="47">
        <v>7661957.1935400236</v>
      </c>
      <c r="I51" s="47">
        <v>6733480.4017835464</v>
      </c>
      <c r="J51" s="47">
        <v>1810780.5600999999</v>
      </c>
      <c r="K51" s="47">
        <v>276579.68261059467</v>
      </c>
      <c r="L51" s="47">
        <v>1429895.2456175943</v>
      </c>
      <c r="M51" s="47">
        <v>730886.17998911534</v>
      </c>
      <c r="N51" s="47">
        <v>9214259.3594000004</v>
      </c>
      <c r="O51" s="47">
        <v>663477.55940000003</v>
      </c>
      <c r="P51" s="47">
        <v>8550781.8000000007</v>
      </c>
      <c r="Q51" s="47">
        <v>572791.69810271112</v>
      </c>
      <c r="R51" s="47">
        <v>678071.69821395318</v>
      </c>
      <c r="S51" s="47">
        <v>16003395</v>
      </c>
      <c r="T51" s="47">
        <v>8414796.9640319776</v>
      </c>
      <c r="U51" s="47">
        <v>4849075.8619207088</v>
      </c>
      <c r="V51" s="47">
        <v>1336295.9191752318</v>
      </c>
      <c r="W51" s="47">
        <v>479489.83509258111</v>
      </c>
      <c r="X51" s="48">
        <v>0</v>
      </c>
    </row>
    <row r="52" spans="1:24" x14ac:dyDescent="0.25">
      <c r="A52" s="34" t="s">
        <v>92</v>
      </c>
      <c r="B52" s="41">
        <v>215707244.0817003</v>
      </c>
      <c r="C52" s="46">
        <v>38572654.716947719</v>
      </c>
      <c r="D52" s="47">
        <v>192560.07330000002</v>
      </c>
      <c r="E52" s="44">
        <v>16593139.133599997</v>
      </c>
      <c r="F52" s="47">
        <v>4348055.3080000002</v>
      </c>
      <c r="G52" s="47">
        <v>772124.19610000006</v>
      </c>
      <c r="H52" s="47">
        <v>22841784.878627755</v>
      </c>
      <c r="I52" s="47">
        <v>36145276.14783299</v>
      </c>
      <c r="J52" s="47">
        <v>5996101.0745999999</v>
      </c>
      <c r="K52" s="47">
        <v>2995767.5499270102</v>
      </c>
      <c r="L52" s="47">
        <v>3797156.4059252557</v>
      </c>
      <c r="M52" s="47">
        <v>3101352.3019843586</v>
      </c>
      <c r="N52" s="47">
        <v>21445905.027620681</v>
      </c>
      <c r="O52" s="47">
        <v>2390805.8276206832</v>
      </c>
      <c r="P52" s="47">
        <v>19055099.199999999</v>
      </c>
      <c r="Q52" s="47">
        <v>2458067.4060784611</v>
      </c>
      <c r="R52" s="47">
        <v>1728081.9875240657</v>
      </c>
      <c r="S52" s="47">
        <v>26562751</v>
      </c>
      <c r="T52" s="47">
        <v>13064230.98020944</v>
      </c>
      <c r="U52" s="47">
        <v>11495688.022694999</v>
      </c>
      <c r="V52" s="47">
        <v>2321670.8195275725</v>
      </c>
      <c r="W52" s="47">
        <v>1274877.0511999996</v>
      </c>
      <c r="X52" s="48">
        <v>0</v>
      </c>
    </row>
    <row r="53" spans="1:24" x14ac:dyDescent="0.25">
      <c r="A53" s="34" t="s">
        <v>91</v>
      </c>
      <c r="B53" s="41">
        <v>109874813.43372901</v>
      </c>
      <c r="C53" s="43">
        <v>21898059.501817845</v>
      </c>
      <c r="D53" s="44">
        <v>2051983.6510399999</v>
      </c>
      <c r="E53" s="44">
        <v>10364188.331173327</v>
      </c>
      <c r="F53" s="44">
        <v>5524655.6170700006</v>
      </c>
      <c r="G53" s="44">
        <v>782437.65895000007</v>
      </c>
      <c r="H53" s="44">
        <v>8836278.9081358202</v>
      </c>
      <c r="I53" s="44">
        <v>9826193.6503947824</v>
      </c>
      <c r="J53" s="44">
        <v>3516873.5358000002</v>
      </c>
      <c r="K53" s="44">
        <v>1009346.3684500477</v>
      </c>
      <c r="L53" s="44">
        <v>2012023.9309261977</v>
      </c>
      <c r="M53" s="44">
        <v>1293281.7521859079</v>
      </c>
      <c r="N53" s="44">
        <v>8957639.0091126487</v>
      </c>
      <c r="O53" s="44">
        <v>1105488.1091126481</v>
      </c>
      <c r="P53" s="44">
        <v>7852150.8999999994</v>
      </c>
      <c r="Q53" s="44">
        <v>1749574.3095092168</v>
      </c>
      <c r="R53" s="44">
        <v>1285024.0989858697</v>
      </c>
      <c r="S53" s="44">
        <v>14173305.052000001</v>
      </c>
      <c r="T53" s="44">
        <v>8105841.5471886601</v>
      </c>
      <c r="U53" s="44">
        <v>5786502.0225821761</v>
      </c>
      <c r="V53" s="44">
        <v>2094115.7801365079</v>
      </c>
      <c r="W53" s="44">
        <v>607488.70826999994</v>
      </c>
      <c r="X53" s="45">
        <v>0</v>
      </c>
    </row>
    <row r="54" spans="1:24" x14ac:dyDescent="0.25">
      <c r="A54" s="34" t="s">
        <v>90</v>
      </c>
      <c r="B54" s="41">
        <v>200773197.99996427</v>
      </c>
      <c r="C54" s="46">
        <v>29561191.897771195</v>
      </c>
      <c r="D54" s="47">
        <v>474656.75470000005</v>
      </c>
      <c r="E54" s="44">
        <v>9929998.2723487616</v>
      </c>
      <c r="F54" s="47">
        <v>11439506.830200002</v>
      </c>
      <c r="G54" s="47">
        <v>820372.00254370086</v>
      </c>
      <c r="H54" s="47">
        <v>10611301.881430175</v>
      </c>
      <c r="I54" s="47">
        <v>28077882.941079691</v>
      </c>
      <c r="J54" s="47">
        <v>6865352.1629999997</v>
      </c>
      <c r="K54" s="47">
        <v>2689718.7635441232</v>
      </c>
      <c r="L54" s="47">
        <v>5047357.4781834874</v>
      </c>
      <c r="M54" s="47">
        <v>2784839.9553914545</v>
      </c>
      <c r="N54" s="47">
        <v>31979171.14645642</v>
      </c>
      <c r="O54" s="47">
        <v>2268510.2464564228</v>
      </c>
      <c r="P54" s="47">
        <v>29710660.899999999</v>
      </c>
      <c r="Q54" s="47">
        <v>2212977.6118530002</v>
      </c>
      <c r="R54" s="47">
        <v>2630269.6067525423</v>
      </c>
      <c r="S54" s="47">
        <v>29991904.420000002</v>
      </c>
      <c r="T54" s="47">
        <v>11693117.148902807</v>
      </c>
      <c r="U54" s="47">
        <v>10572469.327144936</v>
      </c>
      <c r="V54" s="47">
        <v>2505536.6979529737</v>
      </c>
      <c r="W54" s="47">
        <v>885573.10070894263</v>
      </c>
      <c r="X54" s="48">
        <v>0</v>
      </c>
    </row>
    <row r="55" spans="1:24" x14ac:dyDescent="0.25">
      <c r="A55" s="34" t="s">
        <v>35</v>
      </c>
      <c r="B55" s="41">
        <v>281740147.88106781</v>
      </c>
      <c r="C55" s="46">
        <v>34563944.103838198</v>
      </c>
      <c r="D55" s="47">
        <v>2426685.5059066829</v>
      </c>
      <c r="E55" s="44">
        <v>7061241.3856280725</v>
      </c>
      <c r="F55" s="47">
        <v>7934583.2220799997</v>
      </c>
      <c r="G55" s="47">
        <v>1279228.0896599998</v>
      </c>
      <c r="H55" s="47">
        <v>24679090.150514156</v>
      </c>
      <c r="I55" s="47">
        <v>33584832.02870705</v>
      </c>
      <c r="J55" s="47">
        <v>9868555.9818099998</v>
      </c>
      <c r="K55" s="47">
        <v>6762363.0141340652</v>
      </c>
      <c r="L55" s="47">
        <v>4177707.8189959535</v>
      </c>
      <c r="M55" s="47">
        <v>2955519.1386561296</v>
      </c>
      <c r="N55" s="47">
        <v>31054223.633926429</v>
      </c>
      <c r="O55" s="47">
        <v>4782139.5339264274</v>
      </c>
      <c r="P55" s="47">
        <v>26272084.099999998</v>
      </c>
      <c r="Q55" s="47">
        <v>2910996.6023092428</v>
      </c>
      <c r="R55" s="47">
        <v>1652805.728718688</v>
      </c>
      <c r="S55" s="47">
        <v>57360219.619000003</v>
      </c>
      <c r="T55" s="47">
        <v>29914954.684981458</v>
      </c>
      <c r="U55" s="47">
        <v>18189141.567548648</v>
      </c>
      <c r="V55" s="47">
        <v>4320160.5159814004</v>
      </c>
      <c r="W55" s="47">
        <v>1043895.08867162</v>
      </c>
      <c r="X55" s="48">
        <v>0</v>
      </c>
    </row>
    <row r="56" spans="1:24" x14ac:dyDescent="0.25">
      <c r="A56" s="33" t="s">
        <v>164</v>
      </c>
      <c r="B56" s="41">
        <v>1067023806.4966449</v>
      </c>
      <c r="C56" s="43">
        <v>146171226.6327472</v>
      </c>
      <c r="D56" s="44">
        <v>21223971.985196196</v>
      </c>
      <c r="E56" s="44">
        <v>137554640.39869756</v>
      </c>
      <c r="F56" s="44">
        <v>41393630.060409948</v>
      </c>
      <c r="G56" s="44">
        <v>10153483.604860444</v>
      </c>
      <c r="H56" s="44">
        <v>83374552.85923703</v>
      </c>
      <c r="I56" s="44">
        <v>148273346.78491947</v>
      </c>
      <c r="J56" s="44">
        <v>56268670.733679995</v>
      </c>
      <c r="K56" s="44">
        <v>17857868.905012179</v>
      </c>
      <c r="L56" s="44">
        <v>21794010.893231947</v>
      </c>
      <c r="M56" s="44">
        <v>31701188.29329576</v>
      </c>
      <c r="N56" s="44">
        <v>106923153.34813222</v>
      </c>
      <c r="O56" s="44">
        <v>25281538.948132232</v>
      </c>
      <c r="P56" s="44">
        <v>81641614.399999991</v>
      </c>
      <c r="Q56" s="44">
        <v>23139171.863453548</v>
      </c>
      <c r="R56" s="44">
        <v>16154338.262906317</v>
      </c>
      <c r="S56" s="44">
        <v>84023399.268000007</v>
      </c>
      <c r="T56" s="44">
        <v>44906290.693188697</v>
      </c>
      <c r="U56" s="44">
        <v>62940346.287071399</v>
      </c>
      <c r="V56" s="44">
        <v>8613293.6175551489</v>
      </c>
      <c r="W56" s="44">
        <v>4557222.0050499989</v>
      </c>
      <c r="X56" s="45">
        <v>0</v>
      </c>
    </row>
    <row r="57" spans="1:24" s="18" customFormat="1" ht="31.5" x14ac:dyDescent="0.25">
      <c r="A57" s="33" t="s">
        <v>3</v>
      </c>
      <c r="B57" s="41">
        <v>17550986353.860077</v>
      </c>
      <c r="C57" s="66">
        <v>1044735828.4222443</v>
      </c>
      <c r="D57" s="41">
        <v>2952953981.200511</v>
      </c>
      <c r="E57" s="41">
        <v>3785590367.2684774</v>
      </c>
      <c r="F57" s="41">
        <v>409089937.7946406</v>
      </c>
      <c r="G57" s="41">
        <v>114416389.50277565</v>
      </c>
      <c r="H57" s="41">
        <v>872801873.29826641</v>
      </c>
      <c r="I57" s="41">
        <v>1828847390.706059</v>
      </c>
      <c r="J57" s="41">
        <v>910924166.45919299</v>
      </c>
      <c r="K57" s="41">
        <v>116053049.31919374</v>
      </c>
      <c r="L57" s="41">
        <v>391297903.43624598</v>
      </c>
      <c r="M57" s="41">
        <v>438722102.27170885</v>
      </c>
      <c r="N57" s="41">
        <v>1554403980.1581309</v>
      </c>
      <c r="O57" s="41">
        <v>431925059.05813116</v>
      </c>
      <c r="P57" s="41">
        <v>1122478921.0999999</v>
      </c>
      <c r="Q57" s="41">
        <v>609351511.33606172</v>
      </c>
      <c r="R57" s="41">
        <v>284050444.58042496</v>
      </c>
      <c r="S57" s="41">
        <v>829722091.17359996</v>
      </c>
      <c r="T57" s="41">
        <v>612959624.67552686</v>
      </c>
      <c r="U57" s="41">
        <v>587469334.16422307</v>
      </c>
      <c r="V57" s="41">
        <v>132487164.92314965</v>
      </c>
      <c r="W57" s="41">
        <v>75109213.169643849</v>
      </c>
      <c r="X57" s="41">
        <v>0</v>
      </c>
    </row>
    <row r="58" spans="1:24" x14ac:dyDescent="0.25">
      <c r="A58" s="33" t="s">
        <v>165</v>
      </c>
      <c r="B58" s="41">
        <v>2059012194.0899796</v>
      </c>
      <c r="C58" s="43">
        <v>109078104.99387835</v>
      </c>
      <c r="D58" s="44">
        <v>84532445.390996292</v>
      </c>
      <c r="E58" s="44">
        <v>605605988.05758357</v>
      </c>
      <c r="F58" s="44">
        <v>50542642.620995551</v>
      </c>
      <c r="G58" s="44">
        <v>14613267.148809385</v>
      </c>
      <c r="H58" s="44">
        <v>132289848.25399405</v>
      </c>
      <c r="I58" s="44">
        <v>243045230.76405814</v>
      </c>
      <c r="J58" s="44">
        <v>122383614.22634999</v>
      </c>
      <c r="K58" s="44">
        <v>16642872.779957496</v>
      </c>
      <c r="L58" s="44">
        <v>45905703.206347875</v>
      </c>
      <c r="M58" s="44">
        <v>47888334.065252252</v>
      </c>
      <c r="N58" s="44">
        <v>172185742.03136611</v>
      </c>
      <c r="O58" s="44">
        <v>53071091.03136611</v>
      </c>
      <c r="P58" s="44">
        <v>119114651</v>
      </c>
      <c r="Q58" s="44">
        <v>91779215.345116138</v>
      </c>
      <c r="R58" s="44">
        <v>35072124.669326246</v>
      </c>
      <c r="S58" s="44">
        <v>87807370</v>
      </c>
      <c r="T58" s="44">
        <v>89199870.258434623</v>
      </c>
      <c r="U58" s="44">
        <v>84070715.950708479</v>
      </c>
      <c r="V58" s="44">
        <v>16719379.980338614</v>
      </c>
      <c r="W58" s="44">
        <v>9649724.3464665264</v>
      </c>
      <c r="X58" s="45">
        <v>0</v>
      </c>
    </row>
    <row r="59" spans="1:24" x14ac:dyDescent="0.25">
      <c r="A59" s="34" t="s">
        <v>34</v>
      </c>
      <c r="B59" s="41">
        <v>231027821.17420819</v>
      </c>
      <c r="C59" s="46">
        <v>36022919.107689999</v>
      </c>
      <c r="D59" s="47">
        <v>362857.50329999998</v>
      </c>
      <c r="E59" s="44">
        <v>54793361.818799987</v>
      </c>
      <c r="F59" s="47">
        <v>6662400.0819999985</v>
      </c>
      <c r="G59" s="47">
        <v>2773003.4484000001</v>
      </c>
      <c r="H59" s="47">
        <v>11752786.406668799</v>
      </c>
      <c r="I59" s="47">
        <v>21944830.80655824</v>
      </c>
      <c r="J59" s="47">
        <v>10303202.305260001</v>
      </c>
      <c r="K59" s="47">
        <v>2126972.9087927477</v>
      </c>
      <c r="L59" s="47">
        <v>6987965.2189999996</v>
      </c>
      <c r="M59" s="47">
        <v>5391758.2631728519</v>
      </c>
      <c r="N59" s="47">
        <v>21370276.868174359</v>
      </c>
      <c r="O59" s="47">
        <v>4649352.1681743581</v>
      </c>
      <c r="P59" s="47">
        <v>16720924.700000001</v>
      </c>
      <c r="Q59" s="47">
        <v>3758739.859841466</v>
      </c>
      <c r="R59" s="47">
        <v>3082810.2524186922</v>
      </c>
      <c r="S59" s="47">
        <v>18030166</v>
      </c>
      <c r="T59" s="47">
        <v>11198300.708210964</v>
      </c>
      <c r="U59" s="47">
        <v>10115965.889880277</v>
      </c>
      <c r="V59" s="47">
        <v>3027104.9306898178</v>
      </c>
      <c r="W59" s="47">
        <v>1322398.79535</v>
      </c>
      <c r="X59" s="48">
        <v>0</v>
      </c>
    </row>
    <row r="60" spans="1:24" x14ac:dyDescent="0.25">
      <c r="A60" s="34" t="s">
        <v>33</v>
      </c>
      <c r="B60" s="41">
        <v>308807051.03160906</v>
      </c>
      <c r="C60" s="46">
        <v>48441744.770682201</v>
      </c>
      <c r="D60" s="47">
        <v>78759.690999999992</v>
      </c>
      <c r="E60" s="44">
        <v>84781822.439252317</v>
      </c>
      <c r="F60" s="47">
        <v>5834766.4648999982</v>
      </c>
      <c r="G60" s="47">
        <v>821345.77627431508</v>
      </c>
      <c r="H60" s="47">
        <v>13959252.323251206</v>
      </c>
      <c r="I60" s="47">
        <v>28731857.39355877</v>
      </c>
      <c r="J60" s="47">
        <v>14991869.32729</v>
      </c>
      <c r="K60" s="47">
        <v>1897254.272253565</v>
      </c>
      <c r="L60" s="47">
        <v>6427430.0283163469</v>
      </c>
      <c r="M60" s="47">
        <v>5497597.4418243058</v>
      </c>
      <c r="N60" s="47">
        <v>30460149.617505312</v>
      </c>
      <c r="O60" s="47">
        <v>9101320.0175053161</v>
      </c>
      <c r="P60" s="47">
        <v>21358829.600000001</v>
      </c>
      <c r="Q60" s="47">
        <v>7729688.6964373197</v>
      </c>
      <c r="R60" s="47">
        <v>3180767.6473405566</v>
      </c>
      <c r="S60" s="47">
        <v>26080575.456</v>
      </c>
      <c r="T60" s="47">
        <v>12696177.317456927</v>
      </c>
      <c r="U60" s="47">
        <v>12809352.74314652</v>
      </c>
      <c r="V60" s="47">
        <v>2925433.8196293632</v>
      </c>
      <c r="W60" s="47">
        <v>1461205.8054899997</v>
      </c>
      <c r="X60" s="48">
        <v>0</v>
      </c>
    </row>
    <row r="61" spans="1:24" x14ac:dyDescent="0.25">
      <c r="A61" s="34" t="s">
        <v>32</v>
      </c>
      <c r="B61" s="41">
        <v>3605890956.9152565</v>
      </c>
      <c r="C61" s="43">
        <v>144314843.78870445</v>
      </c>
      <c r="D61" s="44">
        <v>1020604240.5484757</v>
      </c>
      <c r="E61" s="44">
        <v>648160866.25358295</v>
      </c>
      <c r="F61" s="44">
        <v>61429669.850899994</v>
      </c>
      <c r="G61" s="44">
        <v>15236573.670500003</v>
      </c>
      <c r="H61" s="44">
        <v>215117590.19687283</v>
      </c>
      <c r="I61" s="44">
        <v>338575170.92279106</v>
      </c>
      <c r="J61" s="44">
        <v>163412816.39877</v>
      </c>
      <c r="K61" s="44">
        <v>20593043.552133098</v>
      </c>
      <c r="L61" s="44">
        <v>76772797.651572362</v>
      </c>
      <c r="M61" s="44">
        <v>81428192.898318902</v>
      </c>
      <c r="N61" s="44">
        <v>312884734.0324949</v>
      </c>
      <c r="O61" s="44">
        <v>81501279.73249495</v>
      </c>
      <c r="P61" s="44">
        <v>231383454.30000001</v>
      </c>
      <c r="Q61" s="44">
        <v>100163929.16960195</v>
      </c>
      <c r="R61" s="44">
        <v>50092879.046869077</v>
      </c>
      <c r="S61" s="44">
        <v>117857727</v>
      </c>
      <c r="T61" s="44">
        <v>108282157.97156851</v>
      </c>
      <c r="U61" s="44">
        <v>92971109.178391188</v>
      </c>
      <c r="V61" s="44">
        <v>23302925.354776353</v>
      </c>
      <c r="W61" s="44">
        <v>14689689.428933598</v>
      </c>
      <c r="X61" s="45">
        <v>0</v>
      </c>
    </row>
    <row r="62" spans="1:24" x14ac:dyDescent="0.25">
      <c r="A62" s="34" t="s">
        <v>31</v>
      </c>
      <c r="B62" s="41">
        <v>882328107.45328283</v>
      </c>
      <c r="C62" s="43">
        <v>48032308.554371953</v>
      </c>
      <c r="D62" s="44">
        <v>262040971.56779999</v>
      </c>
      <c r="E62" s="44">
        <v>142556020.84960002</v>
      </c>
      <c r="F62" s="44">
        <v>15185723.858900003</v>
      </c>
      <c r="G62" s="44">
        <v>4624067.0266999993</v>
      </c>
      <c r="H62" s="44">
        <v>33374593.696863934</v>
      </c>
      <c r="I62" s="44">
        <v>62442574.709793031</v>
      </c>
      <c r="J62" s="44">
        <v>39141196.204210006</v>
      </c>
      <c r="K62" s="44">
        <v>4933823.0087967636</v>
      </c>
      <c r="L62" s="44">
        <v>17681180.383205004</v>
      </c>
      <c r="M62" s="44">
        <v>17300278.509245791</v>
      </c>
      <c r="N62" s="44">
        <v>81466484.712676197</v>
      </c>
      <c r="O62" s="44">
        <v>29406072.512676202</v>
      </c>
      <c r="P62" s="44">
        <v>52060412.199999996</v>
      </c>
      <c r="Q62" s="44">
        <v>23201790.713580728</v>
      </c>
      <c r="R62" s="44">
        <v>13371699.257206477</v>
      </c>
      <c r="S62" s="44">
        <v>40265995</v>
      </c>
      <c r="T62" s="44">
        <v>35578233.929802984</v>
      </c>
      <c r="U62" s="44">
        <v>29934771.023909204</v>
      </c>
      <c r="V62" s="44">
        <v>7293519.2357572522</v>
      </c>
      <c r="W62" s="44">
        <v>3902875.2108634007</v>
      </c>
      <c r="X62" s="45">
        <v>0</v>
      </c>
    </row>
    <row r="63" spans="1:24" x14ac:dyDescent="0.25">
      <c r="A63" s="34" t="s">
        <v>30</v>
      </c>
      <c r="B63" s="41">
        <v>414586750.05725276</v>
      </c>
      <c r="C63" s="46">
        <v>30514797.652559999</v>
      </c>
      <c r="D63" s="47">
        <v>84474.870380000037</v>
      </c>
      <c r="E63" s="44">
        <v>94844853.786350131</v>
      </c>
      <c r="F63" s="47">
        <v>13731346.301986329</v>
      </c>
      <c r="G63" s="47">
        <v>2399469.0165523887</v>
      </c>
      <c r="H63" s="47">
        <v>22112161.137481578</v>
      </c>
      <c r="I63" s="47">
        <v>51273937.588343598</v>
      </c>
      <c r="J63" s="47">
        <v>18897309.842950001</v>
      </c>
      <c r="K63" s="47">
        <v>5205427.4000743553</v>
      </c>
      <c r="L63" s="47">
        <v>10590490.879471641</v>
      </c>
      <c r="M63" s="47">
        <v>16274804.373282332</v>
      </c>
      <c r="N63" s="47">
        <v>60462792.298349671</v>
      </c>
      <c r="O63" s="47">
        <v>12188676.798349667</v>
      </c>
      <c r="P63" s="47">
        <v>48274115.5</v>
      </c>
      <c r="Q63" s="47">
        <v>11965328.043168606</v>
      </c>
      <c r="R63" s="47">
        <v>3811252.0085384771</v>
      </c>
      <c r="S63" s="47">
        <v>26658145</v>
      </c>
      <c r="T63" s="47">
        <v>20929892.155248705</v>
      </c>
      <c r="U63" s="47">
        <v>19099997.994473107</v>
      </c>
      <c r="V63" s="47">
        <v>3556363.2245711992</v>
      </c>
      <c r="W63" s="47">
        <v>2173906.4834706066</v>
      </c>
      <c r="X63" s="48">
        <v>0</v>
      </c>
    </row>
    <row r="64" spans="1:24" x14ac:dyDescent="0.25">
      <c r="A64" s="34" t="s">
        <v>29</v>
      </c>
      <c r="B64" s="41">
        <v>1793105106.9762344</v>
      </c>
      <c r="C64" s="46">
        <v>34410486.318336606</v>
      </c>
      <c r="D64" s="47">
        <v>461505424.20439035</v>
      </c>
      <c r="E64" s="44">
        <v>467074940.82088947</v>
      </c>
      <c r="F64" s="47">
        <v>36129563.578713328</v>
      </c>
      <c r="G64" s="47">
        <v>12353374.840697758</v>
      </c>
      <c r="H64" s="47">
        <v>70360136.406587079</v>
      </c>
      <c r="I64" s="47">
        <v>145796313.89151761</v>
      </c>
      <c r="J64" s="47">
        <v>80746696.847941503</v>
      </c>
      <c r="K64" s="47">
        <v>10330064.790443998</v>
      </c>
      <c r="L64" s="47">
        <v>43983821.901751474</v>
      </c>
      <c r="M64" s="47">
        <v>32713147.628626101</v>
      </c>
      <c r="N64" s="47">
        <v>124444722.60452609</v>
      </c>
      <c r="O64" s="47">
        <v>45159625.804526091</v>
      </c>
      <c r="P64" s="47">
        <v>79285096.799999997</v>
      </c>
      <c r="Q64" s="47">
        <v>46538946.597821616</v>
      </c>
      <c r="R64" s="47">
        <v>27442003.104461294</v>
      </c>
      <c r="S64" s="47">
        <v>77451903</v>
      </c>
      <c r="T64" s="47">
        <v>54035798.146172792</v>
      </c>
      <c r="U64" s="47">
        <v>51730145.794480458</v>
      </c>
      <c r="V64" s="47">
        <v>11004433.615194198</v>
      </c>
      <c r="W64" s="47">
        <v>5053182.8836830445</v>
      </c>
      <c r="X64" s="48">
        <v>0</v>
      </c>
    </row>
    <row r="65" spans="1:24" x14ac:dyDescent="0.25">
      <c r="A65" s="33" t="s">
        <v>166</v>
      </c>
      <c r="B65" s="41">
        <v>499696719.50508708</v>
      </c>
      <c r="C65" s="43">
        <v>36056964.842363901</v>
      </c>
      <c r="D65" s="44">
        <v>1091453.6511391299</v>
      </c>
      <c r="E65" s="44">
        <v>160159237.29721802</v>
      </c>
      <c r="F65" s="44">
        <v>14517625.421670005</v>
      </c>
      <c r="G65" s="44">
        <v>3710445.4966200003</v>
      </c>
      <c r="H65" s="44">
        <v>15967773.414460476</v>
      </c>
      <c r="I65" s="44">
        <v>52833899.063254088</v>
      </c>
      <c r="J65" s="44">
        <v>27141122.680573963</v>
      </c>
      <c r="K65" s="44">
        <v>4440514.0980922831</v>
      </c>
      <c r="L65" s="44">
        <v>9566047.2225893047</v>
      </c>
      <c r="M65" s="44">
        <v>13935340.805495905</v>
      </c>
      <c r="N65" s="44">
        <v>50084201.616753235</v>
      </c>
      <c r="O65" s="44">
        <v>14143563.116753241</v>
      </c>
      <c r="P65" s="44">
        <v>35940638.5</v>
      </c>
      <c r="Q65" s="44">
        <v>10082795.019883152</v>
      </c>
      <c r="R65" s="44">
        <v>6145329.6439981041</v>
      </c>
      <c r="S65" s="44">
        <v>39398729</v>
      </c>
      <c r="T65" s="44">
        <v>22961593.466446403</v>
      </c>
      <c r="U65" s="44">
        <v>24168702.23456471</v>
      </c>
      <c r="V65" s="44">
        <v>4712852.6749044722</v>
      </c>
      <c r="W65" s="44">
        <v>2722091.85506</v>
      </c>
      <c r="X65" s="45">
        <v>0</v>
      </c>
    </row>
    <row r="66" spans="1:24" x14ac:dyDescent="0.25">
      <c r="A66" s="33" t="s">
        <v>167</v>
      </c>
      <c r="B66" s="41">
        <v>1995910302.3459032</v>
      </c>
      <c r="C66" s="43">
        <v>56549256.9378227</v>
      </c>
      <c r="D66" s="44">
        <v>1119351.2307999996</v>
      </c>
      <c r="E66" s="44">
        <v>500743886.05068612</v>
      </c>
      <c r="F66" s="44">
        <v>53904034.583857864</v>
      </c>
      <c r="G66" s="44">
        <v>13854764.423436999</v>
      </c>
      <c r="H66" s="44">
        <v>86594551.926265597</v>
      </c>
      <c r="I66" s="44">
        <v>347915264.68471426</v>
      </c>
      <c r="J66" s="44">
        <v>117264708.57085998</v>
      </c>
      <c r="K66" s="44">
        <v>13309693.260771591</v>
      </c>
      <c r="L66" s="44">
        <v>70002222.423161119</v>
      </c>
      <c r="M66" s="44">
        <v>69261791.34663938</v>
      </c>
      <c r="N66" s="44">
        <v>220565138.814118</v>
      </c>
      <c r="O66" s="44">
        <v>33981228.014118016</v>
      </c>
      <c r="P66" s="44">
        <v>186583910.79999998</v>
      </c>
      <c r="Q66" s="44">
        <v>148969848.70878232</v>
      </c>
      <c r="R66" s="44">
        <v>32510303.39359238</v>
      </c>
      <c r="S66" s="44">
        <v>100868882</v>
      </c>
      <c r="T66" s="44">
        <v>69960944.223963588</v>
      </c>
      <c r="U66" s="44">
        <v>63082618.692414582</v>
      </c>
      <c r="V66" s="44">
        <v>19290849.106925085</v>
      </c>
      <c r="W66" s="44">
        <v>10142191.967092197</v>
      </c>
      <c r="X66" s="45">
        <v>0</v>
      </c>
    </row>
    <row r="67" spans="1:24" x14ac:dyDescent="0.25">
      <c r="A67" s="33" t="s">
        <v>168</v>
      </c>
      <c r="B67" s="41">
        <v>1428176018.007087</v>
      </c>
      <c r="C67" s="46">
        <v>96952699.67105101</v>
      </c>
      <c r="D67" s="47">
        <v>619526256.76173627</v>
      </c>
      <c r="E67" s="44">
        <v>155845867.34302831</v>
      </c>
      <c r="F67" s="47">
        <v>35523218.07053002</v>
      </c>
      <c r="G67" s="47">
        <v>12589972.99985227</v>
      </c>
      <c r="H67" s="47">
        <v>62578840.267619342</v>
      </c>
      <c r="I67" s="47">
        <v>97449361.512907058</v>
      </c>
      <c r="J67" s="47">
        <v>57068511.630850002</v>
      </c>
      <c r="K67" s="47">
        <v>7227553.4136999995</v>
      </c>
      <c r="L67" s="47">
        <v>15299481.497556889</v>
      </c>
      <c r="M67" s="47">
        <v>21103008.451111004</v>
      </c>
      <c r="N67" s="47">
        <v>69470796.61856994</v>
      </c>
      <c r="O67" s="47">
        <v>19280868.918569922</v>
      </c>
      <c r="P67" s="47">
        <v>50189927.700000003</v>
      </c>
      <c r="Q67" s="47">
        <v>18626267.02481563</v>
      </c>
      <c r="R67" s="47">
        <v>14262528.560117096</v>
      </c>
      <c r="S67" s="47">
        <v>59472786</v>
      </c>
      <c r="T67" s="47">
        <v>36708683.040682599</v>
      </c>
      <c r="U67" s="47">
        <v>39078222.518569663</v>
      </c>
      <c r="V67" s="47">
        <v>6123000.8644858822</v>
      </c>
      <c r="W67" s="47">
        <v>3268961.7599036</v>
      </c>
      <c r="X67" s="48">
        <v>0</v>
      </c>
    </row>
    <row r="68" spans="1:24" x14ac:dyDescent="0.25">
      <c r="A68" s="34" t="s">
        <v>28</v>
      </c>
      <c r="B68" s="41">
        <v>550271892.48481107</v>
      </c>
      <c r="C68" s="46">
        <v>108640895.03535286</v>
      </c>
      <c r="D68" s="47">
        <v>1939785.6502</v>
      </c>
      <c r="E68" s="44">
        <v>100255619.32360378</v>
      </c>
      <c r="F68" s="47">
        <v>9579422.5594029725</v>
      </c>
      <c r="G68" s="47">
        <v>2475340.9043320827</v>
      </c>
      <c r="H68" s="47">
        <v>29271887.115477927</v>
      </c>
      <c r="I68" s="47">
        <v>67164375.554044172</v>
      </c>
      <c r="J68" s="47">
        <v>29443369.32378</v>
      </c>
      <c r="K68" s="47">
        <v>4562664.7843130967</v>
      </c>
      <c r="L68" s="47">
        <v>11498375.155068915</v>
      </c>
      <c r="M68" s="47">
        <v>11670324.574828926</v>
      </c>
      <c r="N68" s="47">
        <v>62483613.927787229</v>
      </c>
      <c r="O68" s="47">
        <v>17981576.827787228</v>
      </c>
      <c r="P68" s="47">
        <v>44502037.100000001</v>
      </c>
      <c r="Q68" s="47">
        <v>17220825.365027312</v>
      </c>
      <c r="R68" s="47">
        <v>8391167.165412534</v>
      </c>
      <c r="S68" s="47">
        <v>32647960</v>
      </c>
      <c r="T68" s="47">
        <v>21182643.267962553</v>
      </c>
      <c r="U68" s="47">
        <v>21631434.728453122</v>
      </c>
      <c r="V68" s="47">
        <v>7718986.4800084196</v>
      </c>
      <c r="W68" s="47">
        <v>2493201.5697552259</v>
      </c>
      <c r="X68" s="48">
        <v>0</v>
      </c>
    </row>
    <row r="69" spans="1:24" x14ac:dyDescent="0.25">
      <c r="A69" s="34" t="s">
        <v>27</v>
      </c>
      <c r="B69" s="41">
        <v>2225293335.6046572</v>
      </c>
      <c r="C69" s="43">
        <v>104378257.48011482</v>
      </c>
      <c r="D69" s="44">
        <v>439900960.22524285</v>
      </c>
      <c r="E69" s="44">
        <v>456442158.65216303</v>
      </c>
      <c r="F69" s="44">
        <v>53098717.051459998</v>
      </c>
      <c r="G69" s="44">
        <v>16568049.186820455</v>
      </c>
      <c r="H69" s="44">
        <v>110685238.34259713</v>
      </c>
      <c r="I69" s="44">
        <v>211002759.07013333</v>
      </c>
      <c r="J69" s="44">
        <v>128436384.15499744</v>
      </c>
      <c r="K69" s="44">
        <v>12207863.656681998</v>
      </c>
      <c r="L69" s="44">
        <v>41135386.058504365</v>
      </c>
      <c r="M69" s="44">
        <v>73109233.892568633</v>
      </c>
      <c r="N69" s="44">
        <v>199736572.72845104</v>
      </c>
      <c r="O69" s="44">
        <v>68815701.728451088</v>
      </c>
      <c r="P69" s="44">
        <v>130920870.99999999</v>
      </c>
      <c r="Q69" s="44">
        <v>82151233.300156668</v>
      </c>
      <c r="R69" s="44">
        <v>54709384.941527694</v>
      </c>
      <c r="S69" s="44">
        <v>87453318</v>
      </c>
      <c r="T69" s="44">
        <v>62094243.568532094</v>
      </c>
      <c r="U69" s="44">
        <v>69003239.038116112</v>
      </c>
      <c r="V69" s="44">
        <v>13340956.792452462</v>
      </c>
      <c r="W69" s="44">
        <v>9839379.4641374573</v>
      </c>
      <c r="X69" s="45">
        <v>0</v>
      </c>
    </row>
    <row r="70" spans="1:24" x14ac:dyDescent="0.25">
      <c r="A70" s="35" t="s">
        <v>26</v>
      </c>
      <c r="B70" s="41">
        <v>1034851285.8314165</v>
      </c>
      <c r="C70" s="43">
        <v>153975648.52588141</v>
      </c>
      <c r="D70" s="44">
        <v>44399696.9903</v>
      </c>
      <c r="E70" s="44">
        <v>196691603.60680008</v>
      </c>
      <c r="F70" s="44">
        <v>42470058.577399999</v>
      </c>
      <c r="G70" s="44">
        <v>6425566.6767999995</v>
      </c>
      <c r="H70" s="44">
        <v>44382665.474465109</v>
      </c>
      <c r="I70" s="44">
        <v>101903132.27182791</v>
      </c>
      <c r="J70" s="44">
        <v>67259317.225960016</v>
      </c>
      <c r="K70" s="44">
        <v>9243424.6708375029</v>
      </c>
      <c r="L70" s="44">
        <v>19223118.888732504</v>
      </c>
      <c r="M70" s="44">
        <v>27651316.859152235</v>
      </c>
      <c r="N70" s="44">
        <v>95169843.228298992</v>
      </c>
      <c r="O70" s="44">
        <v>26973938.428298995</v>
      </c>
      <c r="P70" s="44">
        <v>68195904.799999997</v>
      </c>
      <c r="Q70" s="44">
        <v>31528035.618075013</v>
      </c>
      <c r="R70" s="44">
        <v>20459952.684213422</v>
      </c>
      <c r="S70" s="44">
        <v>68270470.717600003</v>
      </c>
      <c r="T70" s="44">
        <v>44960289.988276996</v>
      </c>
      <c r="U70" s="44">
        <v>47734709.928057432</v>
      </c>
      <c r="V70" s="44">
        <v>8270401.3029377107</v>
      </c>
      <c r="W70" s="44">
        <v>4832032.5958000002</v>
      </c>
      <c r="X70" s="45">
        <v>0</v>
      </c>
    </row>
    <row r="71" spans="1:24" x14ac:dyDescent="0.25">
      <c r="A71" s="35" t="s">
        <v>25</v>
      </c>
      <c r="B71" s="41">
        <v>522028812.38329023</v>
      </c>
      <c r="C71" s="50">
        <v>37366900.743434057</v>
      </c>
      <c r="D71" s="51">
        <v>15767302.914749999</v>
      </c>
      <c r="E71" s="44">
        <v>117634140.96892038</v>
      </c>
      <c r="F71" s="51">
        <v>10480748.771924581</v>
      </c>
      <c r="G71" s="51">
        <v>5971148.886979999</v>
      </c>
      <c r="H71" s="51">
        <v>24354548.335661352</v>
      </c>
      <c r="I71" s="51">
        <v>58768682.472557247</v>
      </c>
      <c r="J71" s="51">
        <v>34434047.719399996</v>
      </c>
      <c r="K71" s="51">
        <v>3331876.7223452339</v>
      </c>
      <c r="L71" s="51">
        <v>16223882.920968194</v>
      </c>
      <c r="M71" s="51">
        <v>15496973.162190121</v>
      </c>
      <c r="N71" s="51">
        <v>53618911.059059985</v>
      </c>
      <c r="O71" s="51">
        <v>15670763.959059982</v>
      </c>
      <c r="P71" s="51">
        <v>37948147.100000001</v>
      </c>
      <c r="Q71" s="51">
        <v>15634867.873753756</v>
      </c>
      <c r="R71" s="51">
        <v>11518242.205402885</v>
      </c>
      <c r="S71" s="51">
        <v>47458064</v>
      </c>
      <c r="T71" s="51">
        <v>23170796.632767059</v>
      </c>
      <c r="U71" s="51">
        <v>22038348.449058324</v>
      </c>
      <c r="V71" s="51">
        <v>5200957.5404788237</v>
      </c>
      <c r="W71" s="51">
        <v>3558371.0036382005</v>
      </c>
      <c r="X71" s="52">
        <v>0</v>
      </c>
    </row>
    <row r="72" spans="1:24" s="18" customFormat="1" ht="31.5" x14ac:dyDescent="0.25">
      <c r="A72" s="33" t="s">
        <v>4</v>
      </c>
      <c r="B72" s="41">
        <v>17131692707.186352</v>
      </c>
      <c r="C72" s="67">
        <v>247953155.0608111</v>
      </c>
      <c r="D72" s="67">
        <v>7717018227.6185322</v>
      </c>
      <c r="E72" s="41">
        <v>2567130319.5557528</v>
      </c>
      <c r="F72" s="67">
        <v>327590495.18098044</v>
      </c>
      <c r="G72" s="67">
        <v>83035422.82105431</v>
      </c>
      <c r="H72" s="67">
        <v>944299578.5369066</v>
      </c>
      <c r="I72" s="67">
        <v>1004865695.3303037</v>
      </c>
      <c r="J72" s="67">
        <v>851826420.95383406</v>
      </c>
      <c r="K72" s="67">
        <v>87587518.863461092</v>
      </c>
      <c r="L72" s="67">
        <v>186558735.81740001</v>
      </c>
      <c r="M72" s="67">
        <v>245234429.86375654</v>
      </c>
      <c r="N72" s="67">
        <v>862266453.32645869</v>
      </c>
      <c r="O72" s="67">
        <v>277515782.72645843</v>
      </c>
      <c r="P72" s="67">
        <v>584750670.60000002</v>
      </c>
      <c r="Q72" s="67">
        <v>380473548.61609554</v>
      </c>
      <c r="R72" s="67">
        <v>262509423.01529756</v>
      </c>
      <c r="S72" s="67">
        <v>505810893.75559998</v>
      </c>
      <c r="T72" s="67">
        <v>373144156.97286034</v>
      </c>
      <c r="U72" s="67">
        <v>353820153.46171552</v>
      </c>
      <c r="V72" s="67">
        <v>89070881.96578002</v>
      </c>
      <c r="W72" s="67">
        <v>41497196.469752491</v>
      </c>
      <c r="X72" s="71">
        <v>0</v>
      </c>
    </row>
    <row r="73" spans="1:24" x14ac:dyDescent="0.25">
      <c r="A73" s="36" t="s">
        <v>169</v>
      </c>
      <c r="B73" s="41">
        <v>276948266.67544836</v>
      </c>
      <c r="C73" s="43">
        <v>26155431.672342818</v>
      </c>
      <c r="D73" s="44">
        <v>2050948.3607399999</v>
      </c>
      <c r="E73" s="44">
        <v>57836936.817560017</v>
      </c>
      <c r="F73" s="44">
        <v>11267882.146079998</v>
      </c>
      <c r="G73" s="44">
        <v>4678026.3449200001</v>
      </c>
      <c r="H73" s="44">
        <v>9826000.4152647927</v>
      </c>
      <c r="I73" s="44">
        <v>24297152.090034097</v>
      </c>
      <c r="J73" s="44">
        <v>26679954.87222201</v>
      </c>
      <c r="K73" s="44">
        <v>1576025.5523594138</v>
      </c>
      <c r="L73" s="44">
        <v>8407335.1203539521</v>
      </c>
      <c r="M73" s="44">
        <v>5468404.8879296388</v>
      </c>
      <c r="N73" s="44">
        <v>26270827.333545361</v>
      </c>
      <c r="O73" s="44">
        <v>5777982.2335453592</v>
      </c>
      <c r="P73" s="44">
        <v>20492845.100000001</v>
      </c>
      <c r="Q73" s="44">
        <v>7292372.3691140907</v>
      </c>
      <c r="R73" s="44">
        <v>3810574.3628564766</v>
      </c>
      <c r="S73" s="44">
        <v>29705707</v>
      </c>
      <c r="T73" s="44">
        <v>14099791.580542477</v>
      </c>
      <c r="U73" s="44">
        <v>13757687.197899695</v>
      </c>
      <c r="V73" s="44">
        <v>2690908.3558334527</v>
      </c>
      <c r="W73" s="44">
        <v>1076300.1958500943</v>
      </c>
      <c r="X73" s="45">
        <v>0</v>
      </c>
    </row>
    <row r="74" spans="1:24" x14ac:dyDescent="0.25">
      <c r="A74" s="11" t="s">
        <v>24</v>
      </c>
      <c r="B74" s="41">
        <v>3180669443.6267009</v>
      </c>
      <c r="C74" s="46">
        <v>72363345.627006128</v>
      </c>
      <c r="D74" s="47">
        <v>92527669.799985245</v>
      </c>
      <c r="E74" s="44">
        <v>964204577.32568622</v>
      </c>
      <c r="F74" s="47">
        <v>91086308.304000467</v>
      </c>
      <c r="G74" s="47">
        <v>35963929.844634324</v>
      </c>
      <c r="H74" s="47">
        <v>115133837.44769558</v>
      </c>
      <c r="I74" s="47">
        <v>485285042.98725647</v>
      </c>
      <c r="J74" s="47">
        <v>184009452.85249996</v>
      </c>
      <c r="K74" s="47">
        <v>22087347.632671814</v>
      </c>
      <c r="L74" s="47">
        <v>78027651.139165223</v>
      </c>
      <c r="M74" s="47">
        <v>106465430.41303936</v>
      </c>
      <c r="N74" s="47">
        <v>311923636.24425757</v>
      </c>
      <c r="O74" s="47">
        <v>95815871.444257542</v>
      </c>
      <c r="P74" s="47">
        <v>216107764.80000001</v>
      </c>
      <c r="Q74" s="47">
        <v>119119619.99244833</v>
      </c>
      <c r="R74" s="47">
        <v>64876830.829608113</v>
      </c>
      <c r="S74" s="47">
        <v>160221416</v>
      </c>
      <c r="T74" s="47">
        <v>122888405.73996443</v>
      </c>
      <c r="U74" s="47">
        <v>105838405.12455913</v>
      </c>
      <c r="V74" s="47">
        <v>32047401.324704535</v>
      </c>
      <c r="W74" s="47">
        <v>16599134.997518547</v>
      </c>
      <c r="X74" s="48">
        <v>0</v>
      </c>
    </row>
    <row r="75" spans="1:24" x14ac:dyDescent="0.25">
      <c r="A75" s="36" t="s">
        <v>170</v>
      </c>
      <c r="B75" s="41">
        <v>11565380781.306339</v>
      </c>
      <c r="C75" s="43">
        <v>64691630.591025777</v>
      </c>
      <c r="D75" s="44">
        <v>7490664985.4074478</v>
      </c>
      <c r="E75" s="44">
        <v>783769297.18120098</v>
      </c>
      <c r="F75" s="44">
        <v>178135930.81730002</v>
      </c>
      <c r="G75" s="44">
        <v>26694082.275199994</v>
      </c>
      <c r="H75" s="44">
        <v>722695965.83030796</v>
      </c>
      <c r="I75" s="44">
        <v>299801285.76863909</v>
      </c>
      <c r="J75" s="44">
        <v>515982818.784392</v>
      </c>
      <c r="K75" s="44">
        <v>47604985.280312508</v>
      </c>
      <c r="L75" s="44">
        <v>62911380.283131674</v>
      </c>
      <c r="M75" s="44">
        <v>83885227.370449707</v>
      </c>
      <c r="N75" s="44">
        <v>357319143.95586169</v>
      </c>
      <c r="O75" s="44">
        <v>111876109.35586165</v>
      </c>
      <c r="P75" s="44">
        <v>245443034.60000005</v>
      </c>
      <c r="Q75" s="44">
        <v>186129977.06076777</v>
      </c>
      <c r="R75" s="44">
        <v>156418448.97601932</v>
      </c>
      <c r="S75" s="44">
        <v>215597076.75560001</v>
      </c>
      <c r="T75" s="44">
        <v>159102109.19531482</v>
      </c>
      <c r="U75" s="44">
        <v>161094822.86598679</v>
      </c>
      <c r="V75" s="44">
        <v>39358137.223678499</v>
      </c>
      <c r="W75" s="44">
        <v>13523475.683706427</v>
      </c>
      <c r="X75" s="45">
        <v>0</v>
      </c>
    </row>
    <row r="76" spans="1:24" ht="31.5" x14ac:dyDescent="0.25">
      <c r="A76" s="34" t="s">
        <v>94</v>
      </c>
      <c r="B76" s="41">
        <v>5739759423.2827759</v>
      </c>
      <c r="C76" s="46">
        <v>10579618.409317823</v>
      </c>
      <c r="D76" s="47">
        <v>4237898913.3691263</v>
      </c>
      <c r="E76" s="44">
        <v>84802203.601485848</v>
      </c>
      <c r="F76" s="47">
        <v>102831100.51878002</v>
      </c>
      <c r="G76" s="47">
        <v>9229561.6499699969</v>
      </c>
      <c r="H76" s="47">
        <v>283607437.04775906</v>
      </c>
      <c r="I76" s="47">
        <v>115478598.29616442</v>
      </c>
      <c r="J76" s="47">
        <v>242456113.14830756</v>
      </c>
      <c r="K76" s="47">
        <v>18217624.081937432</v>
      </c>
      <c r="L76" s="47">
        <v>23846669.483153455</v>
      </c>
      <c r="M76" s="47">
        <v>42317477.319185279</v>
      </c>
      <c r="N76" s="47">
        <v>182166994.05565798</v>
      </c>
      <c r="O76" s="47">
        <v>53938682.455657944</v>
      </c>
      <c r="P76" s="47">
        <v>128228311.60000001</v>
      </c>
      <c r="Q76" s="47">
        <v>47396438.495997459</v>
      </c>
      <c r="R76" s="47">
        <v>71910170.11870639</v>
      </c>
      <c r="S76" s="47">
        <v>89906389.5</v>
      </c>
      <c r="T76" s="47">
        <v>76936132.668408006</v>
      </c>
      <c r="U76" s="47">
        <v>76547180.213332206</v>
      </c>
      <c r="V76" s="47">
        <v>17511593.806467265</v>
      </c>
      <c r="W76" s="47">
        <v>6119207.4990176363</v>
      </c>
      <c r="X76" s="48">
        <v>0</v>
      </c>
    </row>
    <row r="77" spans="1:24" ht="31.5" x14ac:dyDescent="0.25">
      <c r="A77" s="34" t="s">
        <v>22</v>
      </c>
      <c r="B77" s="41">
        <v>4230592554.8859601</v>
      </c>
      <c r="C77" s="46">
        <v>4043623.3046217016</v>
      </c>
      <c r="D77" s="47">
        <v>2990247173.0016804</v>
      </c>
      <c r="E77" s="44">
        <v>318077447.41423541</v>
      </c>
      <c r="F77" s="47">
        <v>38696645.804329999</v>
      </c>
      <c r="G77" s="47">
        <v>7099892.1827699989</v>
      </c>
      <c r="H77" s="47">
        <v>359612360.33433008</v>
      </c>
      <c r="I77" s="47">
        <v>42525191.589364149</v>
      </c>
      <c r="J77" s="47">
        <v>140350959.13523439</v>
      </c>
      <c r="K77" s="47">
        <v>15167833.158807693</v>
      </c>
      <c r="L77" s="47">
        <v>14786248.563015211</v>
      </c>
      <c r="M77" s="47">
        <v>16266124.485433593</v>
      </c>
      <c r="N77" s="47">
        <v>37428135.100641429</v>
      </c>
      <c r="O77" s="47">
        <v>8696679.1006414313</v>
      </c>
      <c r="P77" s="47">
        <v>28731456</v>
      </c>
      <c r="Q77" s="47">
        <v>36795105.306152582</v>
      </c>
      <c r="R77" s="47">
        <v>63629392.949995197</v>
      </c>
      <c r="S77" s="47">
        <v>60760277.255599998</v>
      </c>
      <c r="T77" s="47">
        <v>36993761.559189498</v>
      </c>
      <c r="U77" s="47">
        <v>36733367.26964359</v>
      </c>
      <c r="V77" s="47">
        <v>8866503.7434230819</v>
      </c>
      <c r="W77" s="47">
        <v>2512512.7274927851</v>
      </c>
      <c r="X77" s="48">
        <v>0</v>
      </c>
    </row>
    <row r="78" spans="1:24" ht="63" x14ac:dyDescent="0.25">
      <c r="A78" s="34" t="s">
        <v>9</v>
      </c>
      <c r="B78" s="41">
        <v>1595028803.1376069</v>
      </c>
      <c r="C78" s="43">
        <v>50068388.87708623</v>
      </c>
      <c r="D78" s="44">
        <v>262518899.03663996</v>
      </c>
      <c r="E78" s="44">
        <v>380889646.16547978</v>
      </c>
      <c r="F78" s="44">
        <v>36608184.494189993</v>
      </c>
      <c r="G78" s="44">
        <v>10364628.442460001</v>
      </c>
      <c r="H78" s="44">
        <v>79476168.448218718</v>
      </c>
      <c r="I78" s="44">
        <v>141797495.88311052</v>
      </c>
      <c r="J78" s="44">
        <v>133175746.50085019</v>
      </c>
      <c r="K78" s="44">
        <v>14219528.039567372</v>
      </c>
      <c r="L78" s="44">
        <v>24278462.236963004</v>
      </c>
      <c r="M78" s="44">
        <v>25301625.565830842</v>
      </c>
      <c r="N78" s="44">
        <v>137724014.79956222</v>
      </c>
      <c r="O78" s="44">
        <v>49240747.799562246</v>
      </c>
      <c r="P78" s="44">
        <v>88483267</v>
      </c>
      <c r="Q78" s="44">
        <v>101938433.25861773</v>
      </c>
      <c r="R78" s="44">
        <v>20878885.907317661</v>
      </c>
      <c r="S78" s="44">
        <v>64930410</v>
      </c>
      <c r="T78" s="44">
        <v>45172214.967717335</v>
      </c>
      <c r="U78" s="44">
        <v>47814275.383010983</v>
      </c>
      <c r="V78" s="44">
        <v>12980039.67378816</v>
      </c>
      <c r="W78" s="44">
        <v>4891755.4571960066</v>
      </c>
      <c r="X78" s="45">
        <v>0</v>
      </c>
    </row>
    <row r="79" spans="1:24" x14ac:dyDescent="0.25">
      <c r="A79" s="36" t="s">
        <v>171</v>
      </c>
      <c r="B79" s="41">
        <v>2108694215.5778608</v>
      </c>
      <c r="C79" s="46">
        <v>84742747.170436427</v>
      </c>
      <c r="D79" s="47">
        <v>131774624.05035998</v>
      </c>
      <c r="E79" s="44">
        <v>761319508.2313056</v>
      </c>
      <c r="F79" s="47">
        <v>47100373.913599998</v>
      </c>
      <c r="G79" s="47">
        <v>15699384.356299996</v>
      </c>
      <c r="H79" s="47">
        <v>96643774.843638092</v>
      </c>
      <c r="I79" s="47">
        <v>195482214.48437417</v>
      </c>
      <c r="J79" s="47">
        <v>125154194.44472</v>
      </c>
      <c r="K79" s="47">
        <v>16319160.398117337</v>
      </c>
      <c r="L79" s="47">
        <v>37212369.27474916</v>
      </c>
      <c r="M79" s="47">
        <v>49415367.192337826</v>
      </c>
      <c r="N79" s="47">
        <v>166752845.79279396</v>
      </c>
      <c r="O79" s="47">
        <v>64045819.692793973</v>
      </c>
      <c r="P79" s="47">
        <v>102707026.09999999</v>
      </c>
      <c r="Q79" s="47">
        <v>67931579.193765298</v>
      </c>
      <c r="R79" s="47">
        <v>37403568.846813664</v>
      </c>
      <c r="S79" s="47">
        <v>100286694</v>
      </c>
      <c r="T79" s="47">
        <v>77053850.457038611</v>
      </c>
      <c r="U79" s="47">
        <v>73129238.273269892</v>
      </c>
      <c r="V79" s="47">
        <v>14974435.061563525</v>
      </c>
      <c r="W79" s="47">
        <v>10298285.592677424</v>
      </c>
      <c r="X79" s="48">
        <v>0</v>
      </c>
    </row>
    <row r="80" spans="1:24" s="18" customFormat="1" ht="31.5" x14ac:dyDescent="0.25">
      <c r="A80" s="37" t="s">
        <v>5</v>
      </c>
      <c r="B80" s="41">
        <v>11665560219.731363</v>
      </c>
      <c r="C80" s="67">
        <v>600561743.66043162</v>
      </c>
      <c r="D80" s="67">
        <v>2356663946.0280447</v>
      </c>
      <c r="E80" s="41">
        <v>2204702036.3581114</v>
      </c>
      <c r="F80" s="67">
        <v>364948804.12634659</v>
      </c>
      <c r="G80" s="67">
        <v>71026882.294744015</v>
      </c>
      <c r="H80" s="67">
        <v>529495967.95258343</v>
      </c>
      <c r="I80" s="67">
        <v>1066354248.3942672</v>
      </c>
      <c r="J80" s="67">
        <v>779143548.39717007</v>
      </c>
      <c r="K80" s="67">
        <v>80652554.051092595</v>
      </c>
      <c r="L80" s="67">
        <v>205616857.63136622</v>
      </c>
      <c r="M80" s="67">
        <v>273530503.3634907</v>
      </c>
      <c r="N80" s="67">
        <v>933435000.74906147</v>
      </c>
      <c r="O80" s="67">
        <v>307835482.34906161</v>
      </c>
      <c r="P80" s="67">
        <v>625599518.39999998</v>
      </c>
      <c r="Q80" s="67">
        <v>328465735.83403605</v>
      </c>
      <c r="R80" s="67">
        <v>239869097.76867083</v>
      </c>
      <c r="S80" s="67">
        <v>640306555.28560519</v>
      </c>
      <c r="T80" s="67">
        <v>446141100.68885928</v>
      </c>
      <c r="U80" s="67">
        <v>411440540.99044287</v>
      </c>
      <c r="V80" s="67">
        <v>86314703.927295014</v>
      </c>
      <c r="W80" s="67">
        <v>46890392.229745686</v>
      </c>
      <c r="X80" s="67">
        <v>0</v>
      </c>
    </row>
    <row r="81" spans="1:24" x14ac:dyDescent="0.25">
      <c r="A81" s="11" t="s">
        <v>21</v>
      </c>
      <c r="B81" s="41">
        <v>75763055.021817014</v>
      </c>
      <c r="C81" s="43">
        <v>8373128.131158988</v>
      </c>
      <c r="D81" s="44">
        <v>656811.46457000007</v>
      </c>
      <c r="E81" s="44">
        <v>1761676.9470025767</v>
      </c>
      <c r="F81" s="44">
        <v>3664922.7298516668</v>
      </c>
      <c r="G81" s="44">
        <v>446808.92283000005</v>
      </c>
      <c r="H81" s="44">
        <v>5020548.0944642052</v>
      </c>
      <c r="I81" s="44">
        <v>10903337.59089696</v>
      </c>
      <c r="J81" s="44">
        <v>3553605.9065000005</v>
      </c>
      <c r="K81" s="44">
        <v>2293979.6842602408</v>
      </c>
      <c r="L81" s="44">
        <v>1453636.1441101085</v>
      </c>
      <c r="M81" s="44">
        <v>1342888.6509070881</v>
      </c>
      <c r="N81" s="44">
        <v>6372293.3501789179</v>
      </c>
      <c r="O81" s="44">
        <v>1447086.5501789185</v>
      </c>
      <c r="P81" s="44">
        <v>4925206.8</v>
      </c>
      <c r="Q81" s="44">
        <v>1546189.1996989911</v>
      </c>
      <c r="R81" s="44">
        <v>2899566.7824841794</v>
      </c>
      <c r="S81" s="44">
        <v>12271962</v>
      </c>
      <c r="T81" s="44">
        <v>6501270.161425963</v>
      </c>
      <c r="U81" s="44">
        <v>4872299.6740662158</v>
      </c>
      <c r="V81" s="44">
        <v>1668785.334720911</v>
      </c>
      <c r="W81" s="44">
        <v>159344.25268999999</v>
      </c>
      <c r="X81" s="45">
        <v>0</v>
      </c>
    </row>
    <row r="82" spans="1:24" x14ac:dyDescent="0.25">
      <c r="A82" s="11" t="s">
        <v>20</v>
      </c>
      <c r="B82" s="41">
        <v>94017528.623563409</v>
      </c>
      <c r="C82" s="46">
        <v>5428332.3717129994</v>
      </c>
      <c r="D82" s="47">
        <v>12633168.486259999</v>
      </c>
      <c r="E82" s="44">
        <v>585981.85171999969</v>
      </c>
      <c r="F82" s="47">
        <v>2289894.6440000003</v>
      </c>
      <c r="G82" s="47">
        <v>238161.98057000001</v>
      </c>
      <c r="H82" s="47">
        <v>4773993.9912967738</v>
      </c>
      <c r="I82" s="47">
        <v>5791790.8102544025</v>
      </c>
      <c r="J82" s="47">
        <v>1752149.71493</v>
      </c>
      <c r="K82" s="47">
        <v>732581.23584400001</v>
      </c>
      <c r="L82" s="47">
        <v>2332155.9693507501</v>
      </c>
      <c r="M82" s="47">
        <v>2534275.8069422981</v>
      </c>
      <c r="N82" s="47">
        <v>10079274.032608241</v>
      </c>
      <c r="O82" s="47">
        <v>692184.83260824159</v>
      </c>
      <c r="P82" s="47">
        <v>9387089.1999999993</v>
      </c>
      <c r="Q82" s="47">
        <v>1444483.4759379039</v>
      </c>
      <c r="R82" s="47">
        <v>864568.03463578969</v>
      </c>
      <c r="S82" s="47">
        <v>18890453</v>
      </c>
      <c r="T82" s="47">
        <v>13275141.403974907</v>
      </c>
      <c r="U82" s="47">
        <v>8312930.861197073</v>
      </c>
      <c r="V82" s="47">
        <v>1772844.4092858799</v>
      </c>
      <c r="W82" s="47">
        <v>285346.54304239992</v>
      </c>
      <c r="X82" s="48">
        <v>0</v>
      </c>
    </row>
    <row r="83" spans="1:24" x14ac:dyDescent="0.25">
      <c r="A83" s="11" t="s">
        <v>19</v>
      </c>
      <c r="B83" s="41">
        <v>319632200.32212263</v>
      </c>
      <c r="C83" s="46">
        <v>8250380.9084275551</v>
      </c>
      <c r="D83" s="47">
        <v>52523017.044140004</v>
      </c>
      <c r="E83" s="44">
        <v>63126427.759056494</v>
      </c>
      <c r="F83" s="47">
        <v>38351140.732145295</v>
      </c>
      <c r="G83" s="47">
        <v>1476157.630100647</v>
      </c>
      <c r="H83" s="47">
        <v>13739240.782224324</v>
      </c>
      <c r="I83" s="47">
        <v>27911045.156036757</v>
      </c>
      <c r="J83" s="47">
        <v>13229402.37290597</v>
      </c>
      <c r="K83" s="47">
        <v>2548954.2585851084</v>
      </c>
      <c r="L83" s="47">
        <v>5348334.4751330521</v>
      </c>
      <c r="M83" s="47">
        <v>4684179.9805648401</v>
      </c>
      <c r="N83" s="47">
        <v>23579657.902837917</v>
      </c>
      <c r="O83" s="47">
        <v>5504334.6028379146</v>
      </c>
      <c r="P83" s="47">
        <v>18075323.299999997</v>
      </c>
      <c r="Q83" s="47">
        <v>4843810.1679469822</v>
      </c>
      <c r="R83" s="47">
        <v>5284553.1349044219</v>
      </c>
      <c r="S83" s="47">
        <v>26484903</v>
      </c>
      <c r="T83" s="47">
        <v>13083784.651238179</v>
      </c>
      <c r="U83" s="47">
        <v>12111745.547008008</v>
      </c>
      <c r="V83" s="47">
        <v>2165317.9880670579</v>
      </c>
      <c r="W83" s="47">
        <v>890146.83080000011</v>
      </c>
      <c r="X83" s="48">
        <v>0</v>
      </c>
    </row>
    <row r="84" spans="1:24" x14ac:dyDescent="0.25">
      <c r="A84" s="36" t="s">
        <v>172</v>
      </c>
      <c r="B84" s="41">
        <v>893383613.01246905</v>
      </c>
      <c r="C84" s="43">
        <v>150336149.52299467</v>
      </c>
      <c r="D84" s="44">
        <v>6543922.7443630062</v>
      </c>
      <c r="E84" s="44">
        <v>193638570.54003215</v>
      </c>
      <c r="F84" s="44">
        <v>24849142.580339998</v>
      </c>
      <c r="G84" s="44">
        <v>4674692.4099800009</v>
      </c>
      <c r="H84" s="44">
        <v>31583297.858305112</v>
      </c>
      <c r="I84" s="44">
        <v>107981734.22169387</v>
      </c>
      <c r="J84" s="44">
        <v>40857118.253179997</v>
      </c>
      <c r="K84" s="44">
        <v>6064735.3934418792</v>
      </c>
      <c r="L84" s="44">
        <v>18644007.046178125</v>
      </c>
      <c r="M84" s="44">
        <v>25873350.522424426</v>
      </c>
      <c r="N84" s="44">
        <v>93924768.645932913</v>
      </c>
      <c r="O84" s="44">
        <v>20932229.145932924</v>
      </c>
      <c r="P84" s="44">
        <v>72992539.5</v>
      </c>
      <c r="Q84" s="44">
        <v>13970397.432105552</v>
      </c>
      <c r="R84" s="44">
        <v>19229503.743613247</v>
      </c>
      <c r="S84" s="44">
        <v>63016720</v>
      </c>
      <c r="T84" s="44">
        <v>41345959.687920526</v>
      </c>
      <c r="U84" s="44">
        <v>41560767.167065442</v>
      </c>
      <c r="V84" s="44">
        <v>4932573.9549808819</v>
      </c>
      <c r="W84" s="44">
        <v>4356201.2879171558</v>
      </c>
      <c r="X84" s="45">
        <v>0</v>
      </c>
    </row>
    <row r="85" spans="1:24" x14ac:dyDescent="0.25">
      <c r="A85" s="36" t="s">
        <v>173</v>
      </c>
      <c r="B85" s="41">
        <v>3160017127.0309205</v>
      </c>
      <c r="C85" s="46">
        <v>97250173.527542785</v>
      </c>
      <c r="D85" s="47">
        <v>700737080.70469356</v>
      </c>
      <c r="E85" s="44">
        <v>1027989395.3408605</v>
      </c>
      <c r="F85" s="47">
        <v>95435258.875240028</v>
      </c>
      <c r="G85" s="47">
        <v>15306489.449360874</v>
      </c>
      <c r="H85" s="47">
        <v>134284879.5801017</v>
      </c>
      <c r="I85" s="47">
        <v>174013811.71562675</v>
      </c>
      <c r="J85" s="47">
        <v>177209924.76908123</v>
      </c>
      <c r="K85" s="47">
        <v>17952467.446262024</v>
      </c>
      <c r="L85" s="47">
        <v>31366866.918755297</v>
      </c>
      <c r="M85" s="47">
        <v>41994880.439227983</v>
      </c>
      <c r="N85" s="47">
        <v>177915858.31193107</v>
      </c>
      <c r="O85" s="47">
        <v>63587957.011931062</v>
      </c>
      <c r="P85" s="47">
        <v>114327901.3</v>
      </c>
      <c r="Q85" s="47">
        <v>73604987.697395727</v>
      </c>
      <c r="R85" s="47">
        <v>52593910.55785957</v>
      </c>
      <c r="S85" s="47">
        <v>133119215.59999999</v>
      </c>
      <c r="T85" s="47">
        <v>92976400.905246958</v>
      </c>
      <c r="U85" s="47">
        <v>86763907.603362784</v>
      </c>
      <c r="V85" s="47">
        <v>20008751.599083155</v>
      </c>
      <c r="W85" s="47">
        <v>9492865.9892891869</v>
      </c>
      <c r="X85" s="48">
        <v>0</v>
      </c>
    </row>
    <row r="86" spans="1:24" x14ac:dyDescent="0.25">
      <c r="A86" s="36" t="s">
        <v>174</v>
      </c>
      <c r="B86" s="41">
        <v>2005855404.1859338</v>
      </c>
      <c r="C86" s="46">
        <v>81270287.686411545</v>
      </c>
      <c r="D86" s="47">
        <v>599520165.89939988</v>
      </c>
      <c r="E86" s="44">
        <v>210169187.57919908</v>
      </c>
      <c r="F86" s="47">
        <v>70253906.646910891</v>
      </c>
      <c r="G86" s="47">
        <v>10333066.29866232</v>
      </c>
      <c r="H86" s="47">
        <v>134008031.50226104</v>
      </c>
      <c r="I86" s="47">
        <v>162828607.66083747</v>
      </c>
      <c r="J86" s="47">
        <v>159695503.20093819</v>
      </c>
      <c r="K86" s="47">
        <v>13409399.427644603</v>
      </c>
      <c r="L86" s="47">
        <v>25725863.238716785</v>
      </c>
      <c r="M86" s="47">
        <v>37030079.913555883</v>
      </c>
      <c r="N86" s="47">
        <v>136134907.93644109</v>
      </c>
      <c r="O86" s="47">
        <v>48758675.036441095</v>
      </c>
      <c r="P86" s="47">
        <v>87376232.900000006</v>
      </c>
      <c r="Q86" s="47">
        <v>39762096.587629437</v>
      </c>
      <c r="R86" s="47">
        <v>44274934.345042743</v>
      </c>
      <c r="S86" s="47">
        <v>120592552.68560514</v>
      </c>
      <c r="T86" s="47">
        <v>76140256.185348421</v>
      </c>
      <c r="U86" s="47">
        <v>67584468.135430276</v>
      </c>
      <c r="V86" s="47">
        <v>10594761.777459685</v>
      </c>
      <c r="W86" s="47">
        <v>6527327.4784395844</v>
      </c>
      <c r="X86" s="48">
        <v>0</v>
      </c>
    </row>
    <row r="87" spans="1:24" x14ac:dyDescent="0.25">
      <c r="A87" s="64" t="s">
        <v>183</v>
      </c>
      <c r="B87" s="41">
        <v>1847571383.1561844</v>
      </c>
      <c r="C87" s="43">
        <v>46565250.229477972</v>
      </c>
      <c r="D87" s="44">
        <v>719621623.51659715</v>
      </c>
      <c r="E87" s="44">
        <v>247435997.48603261</v>
      </c>
      <c r="F87" s="44">
        <v>60045594.940449983</v>
      </c>
      <c r="G87" s="44">
        <v>21181487.254760072</v>
      </c>
      <c r="H87" s="44">
        <v>60675454.832419083</v>
      </c>
      <c r="I87" s="44">
        <v>163070091.67544132</v>
      </c>
      <c r="J87" s="44">
        <v>94011510.158824921</v>
      </c>
      <c r="K87" s="44">
        <v>10117856.413516</v>
      </c>
      <c r="L87" s="44">
        <v>18868265.69293201</v>
      </c>
      <c r="M87" s="44">
        <v>28159382.31901915</v>
      </c>
      <c r="N87" s="44">
        <v>109173911.17582618</v>
      </c>
      <c r="O87" s="44">
        <v>30485946.475826167</v>
      </c>
      <c r="P87" s="44">
        <v>78687964.700000003</v>
      </c>
      <c r="Q87" s="44">
        <v>32511245.765957206</v>
      </c>
      <c r="R87" s="44">
        <v>34805099.014870502</v>
      </c>
      <c r="S87" s="44">
        <v>75342548</v>
      </c>
      <c r="T87" s="44">
        <v>52594732.196080983</v>
      </c>
      <c r="U87" s="44">
        <v>56408698.062007472</v>
      </c>
      <c r="V87" s="44">
        <v>11244475.052322254</v>
      </c>
      <c r="W87" s="44">
        <v>5738159.3696499998</v>
      </c>
      <c r="X87" s="45">
        <v>0</v>
      </c>
    </row>
    <row r="88" spans="1:24" x14ac:dyDescent="0.25">
      <c r="A88" s="36" t="s">
        <v>175</v>
      </c>
      <c r="B88" s="41">
        <v>1710581392.2300744</v>
      </c>
      <c r="C88" s="46">
        <v>92920047.303975239</v>
      </c>
      <c r="D88" s="47">
        <v>71633716.282700002</v>
      </c>
      <c r="E88" s="44">
        <v>220632052.79496813</v>
      </c>
      <c r="F88" s="47">
        <v>37971688.385178894</v>
      </c>
      <c r="G88" s="47">
        <v>7874800.0957239866</v>
      </c>
      <c r="H88" s="47">
        <v>72933294.895885825</v>
      </c>
      <c r="I88" s="47">
        <v>262160260.57227221</v>
      </c>
      <c r="J88" s="47">
        <v>179952137.13</v>
      </c>
      <c r="K88" s="47">
        <v>14419028.94917658</v>
      </c>
      <c r="L88" s="47">
        <v>63723896.273133129</v>
      </c>
      <c r="M88" s="47">
        <v>87489897.596027642</v>
      </c>
      <c r="N88" s="47">
        <v>197782506.43701309</v>
      </c>
      <c r="O88" s="47">
        <v>76025102.837013155</v>
      </c>
      <c r="P88" s="47">
        <v>121757403.59999999</v>
      </c>
      <c r="Q88" s="47">
        <v>97524637.088909879</v>
      </c>
      <c r="R88" s="47">
        <v>54367949.547375225</v>
      </c>
      <c r="S88" s="47">
        <v>83832955</v>
      </c>
      <c r="T88" s="47">
        <v>72402899.22980164</v>
      </c>
      <c r="U88" s="47">
        <v>65210259.618104532</v>
      </c>
      <c r="V88" s="47">
        <v>16557080.182998504</v>
      </c>
      <c r="W88" s="47">
        <v>11192284.846830036</v>
      </c>
      <c r="X88" s="48">
        <v>0</v>
      </c>
    </row>
    <row r="89" spans="1:24" x14ac:dyDescent="0.25">
      <c r="A89" s="11" t="s">
        <v>18</v>
      </c>
      <c r="B89" s="41">
        <v>822239511.28389239</v>
      </c>
      <c r="C89" s="46">
        <v>81343879.896983922</v>
      </c>
      <c r="D89" s="47">
        <v>2630889.7424705499</v>
      </c>
      <c r="E89" s="44">
        <v>162671008.52057898</v>
      </c>
      <c r="F89" s="47">
        <v>18032647.135929815</v>
      </c>
      <c r="G89" s="47">
        <v>5293521.3634361122</v>
      </c>
      <c r="H89" s="47">
        <v>42822851.262476876</v>
      </c>
      <c r="I89" s="47">
        <v>90438904.347809076</v>
      </c>
      <c r="J89" s="47">
        <v>62558728.820220008</v>
      </c>
      <c r="K89" s="47">
        <v>7536061.6352165751</v>
      </c>
      <c r="L89" s="47">
        <v>19414262.490395106</v>
      </c>
      <c r="M89" s="47">
        <v>29215197.987729952</v>
      </c>
      <c r="N89" s="47">
        <v>102523390.15325981</v>
      </c>
      <c r="O89" s="47">
        <v>29703527.553259823</v>
      </c>
      <c r="P89" s="47">
        <v>72819862.599999994</v>
      </c>
      <c r="Q89" s="47">
        <v>30132031.592465647</v>
      </c>
      <c r="R89" s="47">
        <v>12264020.613022165</v>
      </c>
      <c r="S89" s="47">
        <v>57655462</v>
      </c>
      <c r="T89" s="47">
        <v>40052166.593492404</v>
      </c>
      <c r="U89" s="47">
        <v>40663875.68223694</v>
      </c>
      <c r="V89" s="47">
        <v>12041114.102245491</v>
      </c>
      <c r="W89" s="47">
        <v>4949497.3439230248</v>
      </c>
      <c r="X89" s="48">
        <v>0</v>
      </c>
    </row>
    <row r="90" spans="1:24" x14ac:dyDescent="0.25">
      <c r="A90" s="11" t="s">
        <v>17</v>
      </c>
      <c r="B90" s="41">
        <v>736499004.86438596</v>
      </c>
      <c r="C90" s="43">
        <v>28824114.081745874</v>
      </c>
      <c r="D90" s="44">
        <v>190163550.14285016</v>
      </c>
      <c r="E90" s="44">
        <v>76691737.538661182</v>
      </c>
      <c r="F90" s="44">
        <v>14054607.456299998</v>
      </c>
      <c r="G90" s="44">
        <v>4201696.889320001</v>
      </c>
      <c r="H90" s="44">
        <v>29654375.153148539</v>
      </c>
      <c r="I90" s="44">
        <v>61254664.643398456</v>
      </c>
      <c r="J90" s="44">
        <v>46323468.070589751</v>
      </c>
      <c r="K90" s="44">
        <v>5577489.6071455795</v>
      </c>
      <c r="L90" s="44">
        <v>18739569.382661872</v>
      </c>
      <c r="M90" s="44">
        <v>15206370.147091448</v>
      </c>
      <c r="N90" s="44">
        <v>75948432.803032294</v>
      </c>
      <c r="O90" s="44">
        <v>30698438.303032298</v>
      </c>
      <c r="P90" s="44">
        <v>45249994.5</v>
      </c>
      <c r="Q90" s="44">
        <v>33125856.825988714</v>
      </c>
      <c r="R90" s="44">
        <v>13284991.994862977</v>
      </c>
      <c r="S90" s="44">
        <v>49099784</v>
      </c>
      <c r="T90" s="44">
        <v>37768489.67432934</v>
      </c>
      <c r="U90" s="44">
        <v>27951588.639964085</v>
      </c>
      <c r="V90" s="44">
        <v>5328999.5261311829</v>
      </c>
      <c r="W90" s="44">
        <v>3299218.2871642895</v>
      </c>
      <c r="X90" s="45">
        <v>0</v>
      </c>
    </row>
    <row r="91" spans="1:24" s="18" customFormat="1" ht="31.5" x14ac:dyDescent="0.25">
      <c r="A91" s="37" t="s">
        <v>6</v>
      </c>
      <c r="B91" s="41">
        <v>7722491788.2671223</v>
      </c>
      <c r="C91" s="67">
        <v>436954590.18504703</v>
      </c>
      <c r="D91" s="67">
        <v>2340717991.9705749</v>
      </c>
      <c r="E91" s="41">
        <v>364343611.85401803</v>
      </c>
      <c r="F91" s="67">
        <v>212303159.90854657</v>
      </c>
      <c r="G91" s="67">
        <v>29294770.940281168</v>
      </c>
      <c r="H91" s="67">
        <v>536272930.93856555</v>
      </c>
      <c r="I91" s="67">
        <v>646718372.69748163</v>
      </c>
      <c r="J91" s="67">
        <v>757071335.06362236</v>
      </c>
      <c r="K91" s="67">
        <v>69173836.566675827</v>
      </c>
      <c r="L91" s="67">
        <v>97142035.589222297</v>
      </c>
      <c r="M91" s="67">
        <v>139187502.11206058</v>
      </c>
      <c r="N91" s="67">
        <v>495609723.17852926</v>
      </c>
      <c r="O91" s="67">
        <v>144888798.27852923</v>
      </c>
      <c r="P91" s="67">
        <v>350720924.89999998</v>
      </c>
      <c r="Q91" s="67">
        <v>143961359.71740678</v>
      </c>
      <c r="R91" s="67">
        <v>139769201.36379552</v>
      </c>
      <c r="S91" s="67">
        <v>634528144.63300002</v>
      </c>
      <c r="T91" s="67">
        <v>301143858.70445317</v>
      </c>
      <c r="U91" s="67">
        <v>287656218.5043813</v>
      </c>
      <c r="V91" s="67">
        <v>63713332.484649822</v>
      </c>
      <c r="W91" s="67">
        <v>26929811.854811218</v>
      </c>
      <c r="X91" s="67">
        <v>0</v>
      </c>
    </row>
    <row r="92" spans="1:24" x14ac:dyDescent="0.25">
      <c r="A92" s="36" t="s">
        <v>176</v>
      </c>
      <c r="B92" s="41">
        <v>364231804.1100269</v>
      </c>
      <c r="C92" s="46">
        <v>14838984.686609678</v>
      </c>
      <c r="D92" s="47">
        <v>26930755.379601192</v>
      </c>
      <c r="E92" s="44">
        <v>41332722.78216657</v>
      </c>
      <c r="F92" s="47">
        <v>11330797.176424298</v>
      </c>
      <c r="G92" s="47">
        <v>1803790.4136103168</v>
      </c>
      <c r="H92" s="47">
        <v>19809342.270605072</v>
      </c>
      <c r="I92" s="47">
        <v>37569041.152029477</v>
      </c>
      <c r="J92" s="47">
        <v>34102401.075226009</v>
      </c>
      <c r="K92" s="47">
        <v>6259000.4390439987</v>
      </c>
      <c r="L92" s="47">
        <v>6276042.2658025008</v>
      </c>
      <c r="M92" s="47">
        <v>8968146.8420001566</v>
      </c>
      <c r="N92" s="47">
        <v>35007371.514649749</v>
      </c>
      <c r="O92" s="47">
        <v>5418728.7146497499</v>
      </c>
      <c r="P92" s="47">
        <v>29588642.800000001</v>
      </c>
      <c r="Q92" s="47">
        <v>7526482.0926482342</v>
      </c>
      <c r="R92" s="47">
        <v>16252113.453874275</v>
      </c>
      <c r="S92" s="47">
        <v>43058778.932999998</v>
      </c>
      <c r="T92" s="47">
        <v>23688288.86386577</v>
      </c>
      <c r="U92" s="47">
        <v>22358352.720145449</v>
      </c>
      <c r="V92" s="47">
        <v>4739820.881076565</v>
      </c>
      <c r="W92" s="47">
        <v>2379571.1676476002</v>
      </c>
      <c r="X92" s="48">
        <v>0</v>
      </c>
    </row>
    <row r="93" spans="1:24" x14ac:dyDescent="0.25">
      <c r="A93" s="36" t="s">
        <v>177</v>
      </c>
      <c r="B93" s="41">
        <v>1692494308.8626387</v>
      </c>
      <c r="C93" s="43">
        <v>18555719.948318698</v>
      </c>
      <c r="D93" s="44">
        <v>988874348.35977817</v>
      </c>
      <c r="E93" s="44">
        <v>14146392.921934523</v>
      </c>
      <c r="F93" s="44">
        <v>49697316.031603858</v>
      </c>
      <c r="G93" s="44">
        <v>4382718.8374670409</v>
      </c>
      <c r="H93" s="44">
        <v>114348370.80295944</v>
      </c>
      <c r="I93" s="44">
        <v>73661929.957518488</v>
      </c>
      <c r="J93" s="44">
        <v>92128743.204565927</v>
      </c>
      <c r="K93" s="44">
        <v>14422091.950861474</v>
      </c>
      <c r="L93" s="44">
        <v>17862249.364417914</v>
      </c>
      <c r="M93" s="44">
        <v>22056828.144150879</v>
      </c>
      <c r="N93" s="44">
        <v>52576179.681798875</v>
      </c>
      <c r="O93" s="44">
        <v>16508463.381798878</v>
      </c>
      <c r="P93" s="44">
        <v>36067716.299999997</v>
      </c>
      <c r="Q93" s="44">
        <v>23911285.075172104</v>
      </c>
      <c r="R93" s="44">
        <v>12090378.160808157</v>
      </c>
      <c r="S93" s="44">
        <v>65605405</v>
      </c>
      <c r="T93" s="44">
        <v>66751390.655642904</v>
      </c>
      <c r="U93" s="44">
        <v>45621631.000521041</v>
      </c>
      <c r="V93" s="44">
        <v>12488381.817548715</v>
      </c>
      <c r="W93" s="44">
        <v>3312947.9475701707</v>
      </c>
      <c r="X93" s="45">
        <v>0</v>
      </c>
    </row>
    <row r="94" spans="1:24" x14ac:dyDescent="0.25">
      <c r="A94" s="11" t="s">
        <v>7</v>
      </c>
      <c r="B94" s="41">
        <v>525087260.53256381</v>
      </c>
      <c r="C94" s="46">
        <v>16822942.339281552</v>
      </c>
      <c r="D94" s="47">
        <v>146122334.84178776</v>
      </c>
      <c r="E94" s="44">
        <v>10758977.181090698</v>
      </c>
      <c r="F94" s="47">
        <v>13821035.155288678</v>
      </c>
      <c r="G94" s="47">
        <v>1619014.6411000001</v>
      </c>
      <c r="H94" s="47">
        <v>41429103.39727255</v>
      </c>
      <c r="I94" s="47">
        <v>37004625.581031442</v>
      </c>
      <c r="J94" s="47">
        <v>70407033.868900001</v>
      </c>
      <c r="K94" s="47">
        <v>4442152.8137835525</v>
      </c>
      <c r="L94" s="47">
        <v>7648976.3022442386</v>
      </c>
      <c r="M94" s="47">
        <v>9284768.1016146857</v>
      </c>
      <c r="N94" s="47">
        <v>36647121.131734975</v>
      </c>
      <c r="O94" s="47">
        <v>6985851.0317349751</v>
      </c>
      <c r="P94" s="47">
        <v>29661270.100000001</v>
      </c>
      <c r="Q94" s="47">
        <v>7828809.3416557023</v>
      </c>
      <c r="R94" s="47">
        <v>7790068.6512386026</v>
      </c>
      <c r="S94" s="47">
        <v>52412357</v>
      </c>
      <c r="T94" s="47">
        <v>28270647.244388577</v>
      </c>
      <c r="U94" s="47">
        <v>26757047.767510712</v>
      </c>
      <c r="V94" s="47">
        <v>4002909.1406304911</v>
      </c>
      <c r="W94" s="47">
        <v>2017336.0320095178</v>
      </c>
      <c r="X94" s="48">
        <v>0</v>
      </c>
    </row>
    <row r="95" spans="1:24" x14ac:dyDescent="0.25">
      <c r="A95" s="11" t="s">
        <v>16</v>
      </c>
      <c r="B95" s="41">
        <v>356682789.37393945</v>
      </c>
      <c r="C95" s="46">
        <v>102320238.84337391</v>
      </c>
      <c r="D95" s="47">
        <v>17813442.340300001</v>
      </c>
      <c r="E95" s="44">
        <v>16577093.372709997</v>
      </c>
      <c r="F95" s="47">
        <v>10394976.253789999</v>
      </c>
      <c r="G95" s="47">
        <v>2006758.4560799997</v>
      </c>
      <c r="H95" s="47">
        <v>16069884.792353321</v>
      </c>
      <c r="I95" s="47">
        <v>22677453.463207297</v>
      </c>
      <c r="J95" s="47">
        <v>17148077.707400002</v>
      </c>
      <c r="K95" s="47">
        <v>3335654.1898362064</v>
      </c>
      <c r="L95" s="47">
        <v>4364868.6718799993</v>
      </c>
      <c r="M95" s="47">
        <v>5927726.526527782</v>
      </c>
      <c r="N95" s="47">
        <v>16859288.456804231</v>
      </c>
      <c r="O95" s="47">
        <v>5855507.7568042297</v>
      </c>
      <c r="P95" s="47">
        <v>11003780.699999999</v>
      </c>
      <c r="Q95" s="47">
        <v>7419000.9386230204</v>
      </c>
      <c r="R95" s="47">
        <v>12368710.751247328</v>
      </c>
      <c r="S95" s="47">
        <v>59552593</v>
      </c>
      <c r="T95" s="47">
        <v>19149829.061927922</v>
      </c>
      <c r="U95" s="47">
        <v>17895352.28722975</v>
      </c>
      <c r="V95" s="47">
        <v>3869186.4792080307</v>
      </c>
      <c r="W95" s="47">
        <v>932653.7814406401</v>
      </c>
      <c r="X95" s="48">
        <v>0</v>
      </c>
    </row>
    <row r="96" spans="1:24" x14ac:dyDescent="0.25">
      <c r="A96" s="36" t="s">
        <v>178</v>
      </c>
      <c r="B96" s="41">
        <v>1387074381.0797124</v>
      </c>
      <c r="C96" s="43">
        <v>133589926.44016407</v>
      </c>
      <c r="D96" s="44">
        <v>13453793.690204836</v>
      </c>
      <c r="E96" s="44">
        <v>98959032.677061439</v>
      </c>
      <c r="F96" s="44">
        <v>29911744.926539987</v>
      </c>
      <c r="G96" s="44">
        <v>6022792.7684900006</v>
      </c>
      <c r="H96" s="44">
        <v>54574876.518998355</v>
      </c>
      <c r="I96" s="44">
        <v>214777071.26006061</v>
      </c>
      <c r="J96" s="44">
        <v>241466158.09439597</v>
      </c>
      <c r="K96" s="44">
        <v>16068984.628765045</v>
      </c>
      <c r="L96" s="44">
        <v>22877622.340741463</v>
      </c>
      <c r="M96" s="44">
        <v>34875811.703937292</v>
      </c>
      <c r="N96" s="44">
        <v>158995713.80867082</v>
      </c>
      <c r="O96" s="44">
        <v>45223625.808670804</v>
      </c>
      <c r="P96" s="44">
        <v>113772088</v>
      </c>
      <c r="Q96" s="44">
        <v>36660869.561808139</v>
      </c>
      <c r="R96" s="44">
        <v>28033379.632749908</v>
      </c>
      <c r="S96" s="44">
        <v>172261515</v>
      </c>
      <c r="T96" s="44">
        <v>52148792.186332166</v>
      </c>
      <c r="U96" s="44">
        <v>52108071.769455776</v>
      </c>
      <c r="V96" s="44">
        <v>14498890.814042289</v>
      </c>
      <c r="W96" s="44">
        <v>5789333.2572941445</v>
      </c>
      <c r="X96" s="45">
        <v>0</v>
      </c>
    </row>
    <row r="97" spans="1:24" x14ac:dyDescent="0.25">
      <c r="A97" s="11" t="s">
        <v>15</v>
      </c>
      <c r="B97" s="41">
        <v>1047370505.957829</v>
      </c>
      <c r="C97" s="46">
        <v>67413640.59138599</v>
      </c>
      <c r="D97" s="47">
        <v>83188341.92198357</v>
      </c>
      <c r="E97" s="44">
        <v>109575145.41111851</v>
      </c>
      <c r="F97" s="47">
        <v>23757662.714932464</v>
      </c>
      <c r="G97" s="47">
        <v>5340954.9532000013</v>
      </c>
      <c r="H97" s="47">
        <v>57824581.427736089</v>
      </c>
      <c r="I97" s="47">
        <v>132733992.37934689</v>
      </c>
      <c r="J97" s="47">
        <v>169246605.94410002</v>
      </c>
      <c r="K97" s="47">
        <v>10839192.140728565</v>
      </c>
      <c r="L97" s="47">
        <v>20413776.875330102</v>
      </c>
      <c r="M97" s="47">
        <v>31753402.917183623</v>
      </c>
      <c r="N97" s="47">
        <v>94812176.847444206</v>
      </c>
      <c r="O97" s="47">
        <v>32435935.047444202</v>
      </c>
      <c r="P97" s="47">
        <v>62376241.799999997</v>
      </c>
      <c r="Q97" s="47">
        <v>21441284.768768713</v>
      </c>
      <c r="R97" s="47">
        <v>19870035.317977466</v>
      </c>
      <c r="S97" s="47">
        <v>97638848</v>
      </c>
      <c r="T97" s="47">
        <v>42598427.301359251</v>
      </c>
      <c r="U97" s="47">
        <v>43538007.890690282</v>
      </c>
      <c r="V97" s="47">
        <v>8180164.2363578118</v>
      </c>
      <c r="W97" s="47">
        <v>7204264.3181854328</v>
      </c>
      <c r="X97" s="48">
        <v>0</v>
      </c>
    </row>
    <row r="98" spans="1:24" x14ac:dyDescent="0.25">
      <c r="A98" s="11" t="s">
        <v>14</v>
      </c>
      <c r="B98" s="41">
        <v>558203314.10621905</v>
      </c>
      <c r="C98" s="46">
        <v>32104081.733670443</v>
      </c>
      <c r="D98" s="47">
        <v>76440558.288697988</v>
      </c>
      <c r="E98" s="44">
        <v>18067194.034163572</v>
      </c>
      <c r="F98" s="47">
        <v>22102149.406987242</v>
      </c>
      <c r="G98" s="47">
        <v>2174739.4395338097</v>
      </c>
      <c r="H98" s="47">
        <v>101964126.78903037</v>
      </c>
      <c r="I98" s="47">
        <v>49699985.505972482</v>
      </c>
      <c r="J98" s="47">
        <v>56938873.190799996</v>
      </c>
      <c r="K98" s="47">
        <v>5011010.5882979585</v>
      </c>
      <c r="L98" s="47">
        <v>7245880.8582275622</v>
      </c>
      <c r="M98" s="47">
        <v>10992688.318555525</v>
      </c>
      <c r="N98" s="47">
        <v>51004786.750930056</v>
      </c>
      <c r="O98" s="47">
        <v>10414357.850930054</v>
      </c>
      <c r="P98" s="47">
        <v>40590428.899999999</v>
      </c>
      <c r="Q98" s="47">
        <v>14508400.70682187</v>
      </c>
      <c r="R98" s="47">
        <v>16378909.971295252</v>
      </c>
      <c r="S98" s="47">
        <v>41823072</v>
      </c>
      <c r="T98" s="47">
        <v>21474868.152044248</v>
      </c>
      <c r="U98" s="47">
        <v>24545014.526901595</v>
      </c>
      <c r="V98" s="47">
        <v>3911253.8052151729</v>
      </c>
      <c r="W98" s="47">
        <v>1815720.0390739744</v>
      </c>
      <c r="X98" s="48">
        <v>0</v>
      </c>
    </row>
    <row r="99" spans="1:24" x14ac:dyDescent="0.25">
      <c r="A99" s="36" t="s">
        <v>179</v>
      </c>
      <c r="B99" s="41">
        <v>323038218.47476333</v>
      </c>
      <c r="C99" s="43">
        <v>17408208.054800004</v>
      </c>
      <c r="D99" s="44">
        <v>172773088.97259998</v>
      </c>
      <c r="E99" s="44">
        <v>3102474.1113000009</v>
      </c>
      <c r="F99" s="44">
        <v>12869609.9</v>
      </c>
      <c r="G99" s="44">
        <v>752403.96959999995</v>
      </c>
      <c r="H99" s="44">
        <v>8349761.2775269076</v>
      </c>
      <c r="I99" s="44">
        <v>20206855.782903433</v>
      </c>
      <c r="J99" s="44">
        <v>14494161.508900002</v>
      </c>
      <c r="K99" s="44">
        <v>1989223.5613784082</v>
      </c>
      <c r="L99" s="44">
        <v>2835846.4169799997</v>
      </c>
      <c r="M99" s="44">
        <v>3254220.5485121626</v>
      </c>
      <c r="N99" s="44">
        <v>7797307.6360807326</v>
      </c>
      <c r="O99" s="44">
        <v>2432391.5360807325</v>
      </c>
      <c r="P99" s="44">
        <v>5364916.0999999996</v>
      </c>
      <c r="Q99" s="44">
        <v>5813592.3321643118</v>
      </c>
      <c r="R99" s="44">
        <v>4460948.8137836885</v>
      </c>
      <c r="S99" s="44">
        <v>23434721</v>
      </c>
      <c r="T99" s="44">
        <v>8795957.6892980374</v>
      </c>
      <c r="U99" s="44">
        <v>11419324.891541217</v>
      </c>
      <c r="V99" s="44">
        <v>2734601.9473443623</v>
      </c>
      <c r="W99" s="44">
        <v>545910.06005000009</v>
      </c>
      <c r="X99" s="45">
        <v>0</v>
      </c>
    </row>
    <row r="100" spans="1:24" x14ac:dyDescent="0.25">
      <c r="A100" s="36" t="s">
        <v>180</v>
      </c>
      <c r="B100" s="41">
        <v>1247459801.2333567</v>
      </c>
      <c r="C100" s="46">
        <v>28058405.446265999</v>
      </c>
      <c r="D100" s="47">
        <v>739999026.55370116</v>
      </c>
      <c r="E100" s="44">
        <v>48358322.764651664</v>
      </c>
      <c r="F100" s="47">
        <v>17185096.334999997</v>
      </c>
      <c r="G100" s="47">
        <v>4020561.2835999997</v>
      </c>
      <c r="H100" s="47">
        <v>101297343.59934446</v>
      </c>
      <c r="I100" s="47">
        <v>45903951.39525152</v>
      </c>
      <c r="J100" s="47">
        <v>43403115.886784494</v>
      </c>
      <c r="K100" s="47">
        <v>5758156.1638420094</v>
      </c>
      <c r="L100" s="47">
        <v>5801578.2005936448</v>
      </c>
      <c r="M100" s="47">
        <v>10365943.471163193</v>
      </c>
      <c r="N100" s="47">
        <v>35318818.231581844</v>
      </c>
      <c r="O100" s="47">
        <v>17581227.031581845</v>
      </c>
      <c r="P100" s="47">
        <v>17737591.200000003</v>
      </c>
      <c r="Q100" s="47">
        <v>16542338.903546622</v>
      </c>
      <c r="R100" s="47">
        <v>21206008.869290955</v>
      </c>
      <c r="S100" s="47">
        <v>52501934.700000003</v>
      </c>
      <c r="T100" s="47">
        <v>28823819.132826615</v>
      </c>
      <c r="U100" s="47">
        <v>34145261.592341006</v>
      </c>
      <c r="V100" s="47">
        <v>6888026.9276719037</v>
      </c>
      <c r="W100" s="47">
        <v>1882091.7758997369</v>
      </c>
      <c r="X100" s="48">
        <v>0</v>
      </c>
    </row>
    <row r="101" spans="1:24" x14ac:dyDescent="0.25">
      <c r="A101" s="11" t="s">
        <v>93</v>
      </c>
      <c r="B101" s="41">
        <v>80120527.494258687</v>
      </c>
      <c r="C101" s="46">
        <v>2857171.04213</v>
      </c>
      <c r="D101" s="47">
        <v>18631434.903899997</v>
      </c>
      <c r="E101" s="44">
        <v>3218945.257100001</v>
      </c>
      <c r="F101" s="47">
        <v>2741426.5946999993</v>
      </c>
      <c r="G101" s="47">
        <v>425896.01019999996</v>
      </c>
      <c r="H101" s="47">
        <v>5456219.2577679278</v>
      </c>
      <c r="I101" s="47">
        <v>4483523.7189600002</v>
      </c>
      <c r="J101" s="47">
        <v>12031399.748750001</v>
      </c>
      <c r="K101" s="47">
        <v>381255.53573550994</v>
      </c>
      <c r="L101" s="47">
        <v>1156581.0097050001</v>
      </c>
      <c r="M101" s="47">
        <v>976972.65433485864</v>
      </c>
      <c r="N101" s="47">
        <v>4954879.0155147398</v>
      </c>
      <c r="O101" s="47">
        <v>1140648.7155147395</v>
      </c>
      <c r="P101" s="47">
        <v>3814230.3</v>
      </c>
      <c r="Q101" s="47">
        <v>1079045.5698518686</v>
      </c>
      <c r="R101" s="47">
        <v>716168.82891792012</v>
      </c>
      <c r="S101" s="47">
        <v>10724118</v>
      </c>
      <c r="T101" s="47">
        <v>4124388.1662041033</v>
      </c>
      <c r="U101" s="47">
        <v>4652972.6769402754</v>
      </c>
      <c r="V101" s="47">
        <v>998241.96854648693</v>
      </c>
      <c r="W101" s="47">
        <v>509887.53500000003</v>
      </c>
      <c r="X101" s="48">
        <v>0</v>
      </c>
    </row>
    <row r="102" spans="1:24" x14ac:dyDescent="0.25">
      <c r="A102" s="11" t="s">
        <v>12</v>
      </c>
      <c r="B102" s="41">
        <v>140728877.04181516</v>
      </c>
      <c r="C102" s="76">
        <v>2985271.0590467001</v>
      </c>
      <c r="D102" s="77">
        <v>56490866.718020007</v>
      </c>
      <c r="E102" s="77">
        <v>247311.34072109143</v>
      </c>
      <c r="F102" s="77">
        <v>18491345.413279995</v>
      </c>
      <c r="G102" s="77">
        <v>745140.16739999992</v>
      </c>
      <c r="H102" s="77">
        <v>15149320.804971054</v>
      </c>
      <c r="I102" s="77">
        <v>7999942.5012000017</v>
      </c>
      <c r="J102" s="77">
        <v>5704764.8337999992</v>
      </c>
      <c r="K102" s="77">
        <v>667114.55440310901</v>
      </c>
      <c r="L102" s="77">
        <v>658613.28329987032</v>
      </c>
      <c r="M102" s="77">
        <v>730992.88408040616</v>
      </c>
      <c r="N102" s="77">
        <v>1636080.1033189998</v>
      </c>
      <c r="O102" s="77">
        <v>892061.4033189998</v>
      </c>
      <c r="P102" s="77">
        <v>744018.7</v>
      </c>
      <c r="Q102" s="77">
        <v>1230250.4263461786</v>
      </c>
      <c r="R102" s="77">
        <v>602478.91261200001</v>
      </c>
      <c r="S102" s="77">
        <v>15514802</v>
      </c>
      <c r="T102" s="77">
        <v>5317450.2505635358</v>
      </c>
      <c r="U102" s="77">
        <v>4615181.3811041918</v>
      </c>
      <c r="V102" s="77">
        <v>1401854.467008</v>
      </c>
      <c r="W102" s="77">
        <v>540095.94064000004</v>
      </c>
      <c r="X102" s="78">
        <v>0</v>
      </c>
    </row>
    <row r="103" spans="1:24" ht="15" x14ac:dyDescent="0.2">
      <c r="A103" s="111"/>
      <c r="B103" s="121"/>
      <c r="C103" s="121"/>
      <c r="D103" s="121"/>
      <c r="E103" s="121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</row>
    <row r="104" spans="1:24" s="83" customFormat="1" ht="52.5" customHeight="1" x14ac:dyDescent="0.2">
      <c r="A104" s="103" t="s">
        <v>202</v>
      </c>
      <c r="B104" s="103"/>
      <c r="C104" s="103"/>
      <c r="D104" s="103"/>
      <c r="E104" s="103"/>
    </row>
    <row r="105" spans="1:24" ht="70.5" customHeight="1" x14ac:dyDescent="0.2">
      <c r="A105" s="103" t="s">
        <v>227</v>
      </c>
      <c r="B105" s="103"/>
      <c r="C105" s="103"/>
      <c r="D105" s="103"/>
      <c r="E105" s="103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</row>
    <row r="106" spans="1:24" ht="15" x14ac:dyDescent="0.2">
      <c r="C106" s="15"/>
    </row>
    <row r="107" spans="1:24" ht="15" x14ac:dyDescent="0.2">
      <c r="C107" s="15"/>
    </row>
    <row r="108" spans="1:24" ht="15" x14ac:dyDescent="0.2">
      <c r="C108" s="15"/>
    </row>
    <row r="109" spans="1:24" ht="15" x14ac:dyDescent="0.2">
      <c r="C109" s="15"/>
    </row>
    <row r="110" spans="1:24" ht="15" x14ac:dyDescent="0.2">
      <c r="C110" s="15"/>
    </row>
    <row r="111" spans="1:24" ht="15" x14ac:dyDescent="0.2">
      <c r="C111" s="15"/>
    </row>
    <row r="112" spans="1:24" ht="15" x14ac:dyDescent="0.2">
      <c r="C112" s="15"/>
    </row>
    <row r="113" spans="3:3" ht="15" x14ac:dyDescent="0.2">
      <c r="C113" s="15"/>
    </row>
    <row r="114" spans="3:3" ht="15" x14ac:dyDescent="0.2">
      <c r="C114" s="15"/>
    </row>
    <row r="115" spans="3:3" ht="15" x14ac:dyDescent="0.2">
      <c r="C115" s="15"/>
    </row>
    <row r="116" spans="3:3" ht="15" x14ac:dyDescent="0.2">
      <c r="C116" s="15"/>
    </row>
    <row r="117" spans="3:3" ht="15" x14ac:dyDescent="0.2">
      <c r="C117" s="15"/>
    </row>
    <row r="118" spans="3:3" ht="15" x14ac:dyDescent="0.2">
      <c r="C118" s="15"/>
    </row>
    <row r="119" spans="3:3" ht="15" x14ac:dyDescent="0.2">
      <c r="C119" s="15"/>
    </row>
    <row r="120" spans="3:3" ht="15" x14ac:dyDescent="0.2">
      <c r="C120" s="15"/>
    </row>
    <row r="121" spans="3:3" ht="15" x14ac:dyDescent="0.2">
      <c r="C121" s="15"/>
    </row>
    <row r="122" spans="3:3" ht="15" x14ac:dyDescent="0.2">
      <c r="C122" s="15"/>
    </row>
    <row r="123" spans="3:3" ht="15" x14ac:dyDescent="0.2">
      <c r="C123" s="15"/>
    </row>
    <row r="124" spans="3:3" ht="15" x14ac:dyDescent="0.2">
      <c r="C124" s="15"/>
    </row>
    <row r="125" spans="3:3" ht="15" x14ac:dyDescent="0.2">
      <c r="C125" s="15"/>
    </row>
    <row r="126" spans="3:3" ht="15" x14ac:dyDescent="0.2">
      <c r="C126" s="15"/>
    </row>
    <row r="127" spans="3:3" ht="15" x14ac:dyDescent="0.2">
      <c r="C127" s="15"/>
    </row>
    <row r="128" spans="3:3" ht="15" x14ac:dyDescent="0.2">
      <c r="C128" s="15"/>
    </row>
    <row r="129" spans="3:3" ht="15" x14ac:dyDescent="0.2">
      <c r="C129" s="15"/>
    </row>
    <row r="130" spans="3:3" ht="15" x14ac:dyDescent="0.2">
      <c r="C130" s="15"/>
    </row>
    <row r="131" spans="3:3" ht="15" x14ac:dyDescent="0.2">
      <c r="C131" s="15"/>
    </row>
  </sheetData>
  <mergeCells count="30">
    <mergeCell ref="R4:R5"/>
    <mergeCell ref="X4:X5"/>
    <mergeCell ref="N5:N6"/>
    <mergeCell ref="O5:P5"/>
    <mergeCell ref="S4:S5"/>
    <mergeCell ref="T4:T5"/>
    <mergeCell ref="U4:U5"/>
    <mergeCell ref="V4:V5"/>
    <mergeCell ref="W4:W5"/>
    <mergeCell ref="K4:K5"/>
    <mergeCell ref="L4:L5"/>
    <mergeCell ref="M4:M5"/>
    <mergeCell ref="N4:P4"/>
    <mergeCell ref="Q4:Q5"/>
    <mergeCell ref="A105:E105"/>
    <mergeCell ref="T3:X3"/>
    <mergeCell ref="A103:E103"/>
    <mergeCell ref="A104:E104"/>
    <mergeCell ref="A2:E2"/>
    <mergeCell ref="A3:A6"/>
    <mergeCell ref="B3:B6"/>
    <mergeCell ref="C3:S3"/>
    <mergeCell ref="C4:C5"/>
    <mergeCell ref="D4:D5"/>
    <mergeCell ref="E4:E5"/>
    <mergeCell ref="F4:F5"/>
    <mergeCell ref="G4:G5"/>
    <mergeCell ref="H4:H5"/>
    <mergeCell ref="I4:I5"/>
    <mergeCell ref="J4:J5"/>
  </mergeCells>
  <conditionalFormatting sqref="A8:A102">
    <cfRule type="cellIs" dxfId="23" priority="1" stopIfTrue="1" operator="lessThan">
      <formula>0</formula>
    </cfRule>
  </conditionalFormatting>
  <hyperlinks>
    <hyperlink ref="A1" location="Содержание!A1" display="          К содержанию"/>
  </hyperlinks>
  <pageMargins left="0.7" right="0.7" top="0.75" bottom="0.75" header="0.3" footer="0.3"/>
  <pageSetup paperSize="9" orientation="portrait" verticalDpi="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31"/>
  <sheetViews>
    <sheetView zoomScale="85" zoomScaleNormal="85" workbookViewId="0">
      <pane xSplit="1" ySplit="6" topLeftCell="B94" activePane="bottomRight" state="frozen"/>
      <selection activeCell="B7" sqref="B7"/>
      <selection pane="topRight" activeCell="B7" sqref="B7"/>
      <selection pane="bottomLeft" activeCell="B7" sqref="B7"/>
      <selection pane="bottomRight" activeCell="A105" sqref="A105:L106"/>
    </sheetView>
  </sheetViews>
  <sheetFormatPr defaultColWidth="9.140625" defaultRowHeight="15.75" x14ac:dyDescent="0.25"/>
  <cols>
    <col min="1" max="1" width="31.5703125" style="15" customWidth="1"/>
    <col min="2" max="2" width="37.42578125" style="15" bestFit="1" customWidth="1"/>
    <col min="3" max="3" width="19" style="18" customWidth="1"/>
    <col min="4" max="5" width="20.28515625" style="15" bestFit="1" customWidth="1"/>
    <col min="6" max="6" width="21.140625" style="15" bestFit="1" customWidth="1"/>
    <col min="7" max="7" width="20" style="15" bestFit="1" customWidth="1"/>
    <col min="8" max="8" width="19" style="15" bestFit="1" customWidth="1"/>
    <col min="9" max="9" width="21" style="15" bestFit="1" customWidth="1"/>
    <col min="10" max="10" width="20.7109375" style="15" bestFit="1" customWidth="1"/>
    <col min="11" max="12" width="19" style="15" bestFit="1" customWidth="1"/>
    <col min="13" max="13" width="21.5703125" style="15" customWidth="1"/>
    <col min="14" max="14" width="20.28515625" style="15" bestFit="1" customWidth="1"/>
    <col min="15" max="16" width="20.28515625" style="15" customWidth="1"/>
    <col min="17" max="17" width="20.42578125" style="15" bestFit="1" customWidth="1"/>
    <col min="18" max="18" width="21.140625" style="15" bestFit="1" customWidth="1"/>
    <col min="19" max="20" width="19" style="15" bestFit="1" customWidth="1"/>
    <col min="21" max="21" width="20.140625" style="15" bestFit="1" customWidth="1"/>
    <col min="22" max="22" width="21.85546875" style="15" bestFit="1" customWidth="1"/>
    <col min="23" max="23" width="23.85546875" style="15" customWidth="1"/>
    <col min="24" max="24" width="25.7109375" style="15" bestFit="1" customWidth="1"/>
    <col min="25" max="16384" width="9.140625" style="15"/>
  </cols>
  <sheetData>
    <row r="1" spans="1:26" ht="33" customHeight="1" x14ac:dyDescent="0.2">
      <c r="A1" s="31" t="s">
        <v>126</v>
      </c>
      <c r="C1" s="15"/>
    </row>
    <row r="2" spans="1:26" ht="53.25" customHeight="1" x14ac:dyDescent="0.25">
      <c r="A2" s="122" t="s">
        <v>238</v>
      </c>
      <c r="B2" s="122"/>
      <c r="C2" s="122"/>
      <c r="D2" s="122"/>
      <c r="E2" s="122"/>
      <c r="F2" s="18"/>
    </row>
    <row r="3" spans="1:26" ht="15.75" customHeight="1" x14ac:dyDescent="0.25">
      <c r="A3" s="123"/>
      <c r="B3" s="106" t="s">
        <v>187</v>
      </c>
      <c r="C3" s="119" t="s">
        <v>88</v>
      </c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19"/>
      <c r="U3" s="120"/>
      <c r="V3" s="120"/>
      <c r="W3" s="120"/>
      <c r="X3" s="120"/>
    </row>
    <row r="4" spans="1:26" ht="15.75" customHeight="1" x14ac:dyDescent="0.2">
      <c r="A4" s="124"/>
      <c r="B4" s="107"/>
      <c r="C4" s="109" t="s">
        <v>82</v>
      </c>
      <c r="D4" s="109" t="s">
        <v>81</v>
      </c>
      <c r="E4" s="109" t="s">
        <v>80</v>
      </c>
      <c r="F4" s="109" t="s">
        <v>79</v>
      </c>
      <c r="G4" s="109" t="s">
        <v>78</v>
      </c>
      <c r="H4" s="109" t="s">
        <v>77</v>
      </c>
      <c r="I4" s="109" t="s">
        <v>76</v>
      </c>
      <c r="J4" s="109" t="s">
        <v>75</v>
      </c>
      <c r="K4" s="109" t="s">
        <v>74</v>
      </c>
      <c r="L4" s="109" t="s">
        <v>73</v>
      </c>
      <c r="M4" s="109" t="s">
        <v>72</v>
      </c>
      <c r="N4" s="116" t="s">
        <v>71</v>
      </c>
      <c r="O4" s="117"/>
      <c r="P4" s="118"/>
      <c r="Q4" s="109" t="s">
        <v>70</v>
      </c>
      <c r="R4" s="109" t="s">
        <v>69</v>
      </c>
      <c r="S4" s="109" t="s">
        <v>68</v>
      </c>
      <c r="T4" s="109" t="s">
        <v>84</v>
      </c>
      <c r="U4" s="109" t="s">
        <v>127</v>
      </c>
      <c r="V4" s="109" t="s">
        <v>128</v>
      </c>
      <c r="W4" s="109" t="s">
        <v>129</v>
      </c>
      <c r="X4" s="109" t="s">
        <v>130</v>
      </c>
    </row>
    <row r="5" spans="1:26" ht="26.25" customHeight="1" x14ac:dyDescent="0.25">
      <c r="A5" s="124"/>
      <c r="B5" s="107"/>
      <c r="C5" s="110"/>
      <c r="D5" s="110"/>
      <c r="E5" s="110"/>
      <c r="F5" s="110"/>
      <c r="G5" s="110"/>
      <c r="H5" s="110"/>
      <c r="I5" s="110"/>
      <c r="J5" s="110"/>
      <c r="K5" s="110"/>
      <c r="L5" s="110"/>
      <c r="M5" s="110"/>
      <c r="N5" s="112" t="s">
        <v>139</v>
      </c>
      <c r="O5" s="114" t="s">
        <v>215</v>
      </c>
      <c r="P5" s="115"/>
      <c r="Q5" s="110"/>
      <c r="R5" s="110"/>
      <c r="S5" s="110"/>
      <c r="T5" s="110"/>
      <c r="U5" s="110"/>
      <c r="V5" s="110"/>
      <c r="W5" s="110"/>
      <c r="X5" s="110"/>
    </row>
    <row r="6" spans="1:26" ht="145.5" customHeight="1" x14ac:dyDescent="0.2">
      <c r="A6" s="125"/>
      <c r="B6" s="126"/>
      <c r="C6" s="20" t="s">
        <v>131</v>
      </c>
      <c r="D6" s="20" t="s">
        <v>67</v>
      </c>
      <c r="E6" s="79" t="s">
        <v>66</v>
      </c>
      <c r="F6" s="20" t="s">
        <v>132</v>
      </c>
      <c r="G6" s="20" t="s">
        <v>133</v>
      </c>
      <c r="H6" s="20" t="s">
        <v>65</v>
      </c>
      <c r="I6" s="20" t="s">
        <v>134</v>
      </c>
      <c r="J6" s="20" t="s">
        <v>135</v>
      </c>
      <c r="K6" s="20" t="s">
        <v>136</v>
      </c>
      <c r="L6" s="20" t="s">
        <v>137</v>
      </c>
      <c r="M6" s="20" t="s">
        <v>138</v>
      </c>
      <c r="N6" s="113"/>
      <c r="O6" s="86" t="s">
        <v>210</v>
      </c>
      <c r="P6" s="86" t="s">
        <v>211</v>
      </c>
      <c r="Q6" s="20" t="s">
        <v>140</v>
      </c>
      <c r="R6" s="20" t="s">
        <v>141</v>
      </c>
      <c r="S6" s="20" t="s">
        <v>142</v>
      </c>
      <c r="T6" s="20" t="s">
        <v>64</v>
      </c>
      <c r="U6" s="20" t="s">
        <v>143</v>
      </c>
      <c r="V6" s="20" t="s">
        <v>144</v>
      </c>
      <c r="W6" s="20" t="s">
        <v>145</v>
      </c>
      <c r="X6" s="20" t="s">
        <v>200</v>
      </c>
    </row>
    <row r="7" spans="1:26" s="18" customFormat="1" ht="49.5" customHeight="1" x14ac:dyDescent="0.25">
      <c r="A7" s="32" t="s">
        <v>149</v>
      </c>
      <c r="B7" s="41">
        <v>143869837312.92978</v>
      </c>
      <c r="C7" s="41">
        <v>5805121222.711277</v>
      </c>
      <c r="D7" s="41">
        <v>20515398589.277325</v>
      </c>
      <c r="E7" s="41">
        <v>22024359170.304871</v>
      </c>
      <c r="F7" s="41">
        <v>3196310303.957396</v>
      </c>
      <c r="G7" s="41">
        <v>727589438.74875033</v>
      </c>
      <c r="H7" s="41">
        <v>7590696023.4812574</v>
      </c>
      <c r="I7" s="41">
        <v>20720398526.230366</v>
      </c>
      <c r="J7" s="41">
        <v>9681106281.2502365</v>
      </c>
      <c r="K7" s="41">
        <v>1256018071.5087588</v>
      </c>
      <c r="L7" s="41">
        <v>4677988344.9088993</v>
      </c>
      <c r="M7" s="41">
        <v>5098429082.7260456</v>
      </c>
      <c r="N7" s="41">
        <v>15069882523.189331</v>
      </c>
      <c r="O7" s="41">
        <v>5055588603.4893322</v>
      </c>
      <c r="P7" s="41">
        <v>10014293919.700001</v>
      </c>
      <c r="Q7" s="41">
        <v>6465677812.7776995</v>
      </c>
      <c r="R7" s="41">
        <v>3297378483.2164788</v>
      </c>
      <c r="S7" s="41">
        <v>6889104237.7804871</v>
      </c>
      <c r="T7" s="41">
        <v>4490538699.6064167</v>
      </c>
      <c r="U7" s="41">
        <v>4165076374.7257576</v>
      </c>
      <c r="V7" s="41">
        <v>1560861123.5836201</v>
      </c>
      <c r="W7" s="41">
        <v>637903002.94479072</v>
      </c>
      <c r="X7" s="41">
        <v>0</v>
      </c>
      <c r="Z7" s="91"/>
    </row>
    <row r="8" spans="1:26" s="18" customFormat="1" ht="31.5" x14ac:dyDescent="0.25">
      <c r="A8" s="33" t="s">
        <v>0</v>
      </c>
      <c r="B8" s="41">
        <v>49588865613.225967</v>
      </c>
      <c r="C8" s="41">
        <v>1325928792.6096363</v>
      </c>
      <c r="D8" s="41">
        <v>390489942.38194138</v>
      </c>
      <c r="E8" s="41">
        <v>7832330538.7695599</v>
      </c>
      <c r="F8" s="41">
        <v>1070425328.8523544</v>
      </c>
      <c r="G8" s="41">
        <v>249983216.47478175</v>
      </c>
      <c r="H8" s="41">
        <v>2526258836.4725809</v>
      </c>
      <c r="I8" s="41">
        <v>8108190345.786602</v>
      </c>
      <c r="J8" s="41">
        <v>3328179056.3535643</v>
      </c>
      <c r="K8" s="41">
        <v>427131022.90658748</v>
      </c>
      <c r="L8" s="41">
        <v>2892370258.6843047</v>
      </c>
      <c r="M8" s="41">
        <v>3594971277.0506458</v>
      </c>
      <c r="N8" s="41">
        <v>6618023987.3220644</v>
      </c>
      <c r="O8" s="41">
        <v>2408546792.5220652</v>
      </c>
      <c r="P8" s="41">
        <v>4209477194.8000002</v>
      </c>
      <c r="Q8" s="41">
        <v>3579755846.7184539</v>
      </c>
      <c r="R8" s="41">
        <v>1655778731.5959978</v>
      </c>
      <c r="S8" s="41">
        <v>2159450208.6799998</v>
      </c>
      <c r="T8" s="41">
        <v>1396252182.7394333</v>
      </c>
      <c r="U8" s="41">
        <v>1353444331.5607424</v>
      </c>
      <c r="V8" s="41">
        <v>776504629.01743519</v>
      </c>
      <c r="W8" s="41">
        <v>303397079.24927121</v>
      </c>
      <c r="X8" s="41">
        <v>0</v>
      </c>
      <c r="Z8" s="91"/>
    </row>
    <row r="9" spans="1:26" x14ac:dyDescent="0.25">
      <c r="A9" s="34" t="s">
        <v>120</v>
      </c>
      <c r="B9" s="67">
        <v>1292637379.6321743</v>
      </c>
      <c r="C9" s="43">
        <v>187128625.94457984</v>
      </c>
      <c r="D9" s="44">
        <v>280993425.32875931</v>
      </c>
      <c r="E9" s="44">
        <v>219546931.59369266</v>
      </c>
      <c r="F9" s="44">
        <v>16256989.259729087</v>
      </c>
      <c r="G9" s="44">
        <v>5817977.8026405703</v>
      </c>
      <c r="H9" s="44">
        <v>54704119.420796007</v>
      </c>
      <c r="I9" s="44">
        <v>146352584.34164268</v>
      </c>
      <c r="J9" s="44">
        <v>56291386.833195597</v>
      </c>
      <c r="K9" s="44">
        <v>5740850.411292607</v>
      </c>
      <c r="L9" s="44">
        <v>20780472.793164652</v>
      </c>
      <c r="M9" s="44">
        <v>12982682.494536286</v>
      </c>
      <c r="N9" s="44">
        <v>111126309.39917651</v>
      </c>
      <c r="O9" s="44">
        <v>28594819.99917648</v>
      </c>
      <c r="P9" s="44">
        <v>82531489.400000006</v>
      </c>
      <c r="Q9" s="44">
        <v>19608876.861542746</v>
      </c>
      <c r="R9" s="44">
        <v>14931870.612677168</v>
      </c>
      <c r="S9" s="44">
        <v>48414517</v>
      </c>
      <c r="T9" s="44">
        <v>44832860.91795586</v>
      </c>
      <c r="U9" s="44">
        <v>34007462.738818869</v>
      </c>
      <c r="V9" s="44">
        <v>8181611.0592180202</v>
      </c>
      <c r="W9" s="45">
        <v>4937824.8187560812</v>
      </c>
      <c r="X9" s="73">
        <v>0</v>
      </c>
      <c r="Z9" s="91"/>
    </row>
    <row r="10" spans="1:26" x14ac:dyDescent="0.25">
      <c r="A10" s="34" t="s">
        <v>62</v>
      </c>
      <c r="B10" s="67">
        <v>555000135.13725984</v>
      </c>
      <c r="C10" s="46">
        <v>96275120.519966677</v>
      </c>
      <c r="D10" s="47">
        <v>210277.42781400951</v>
      </c>
      <c r="E10" s="44">
        <v>105844874.0697898</v>
      </c>
      <c r="F10" s="47">
        <v>15273657.482621178</v>
      </c>
      <c r="G10" s="47">
        <v>3031120.7330038156</v>
      </c>
      <c r="H10" s="47">
        <v>16684580.172242623</v>
      </c>
      <c r="I10" s="47">
        <v>76663635.522037342</v>
      </c>
      <c r="J10" s="47">
        <v>43051602.406731859</v>
      </c>
      <c r="K10" s="47">
        <v>4903987.3448715452</v>
      </c>
      <c r="L10" s="47">
        <v>8987079.08065903</v>
      </c>
      <c r="M10" s="47">
        <v>9045916.4468085952</v>
      </c>
      <c r="N10" s="47">
        <v>53017810.905883715</v>
      </c>
      <c r="O10" s="47">
        <v>14579379.705883712</v>
      </c>
      <c r="P10" s="47">
        <v>38438431.200000003</v>
      </c>
      <c r="Q10" s="47">
        <v>8554154.7610065006</v>
      </c>
      <c r="R10" s="47">
        <v>7094810.2822580058</v>
      </c>
      <c r="S10" s="47">
        <v>39891061</v>
      </c>
      <c r="T10" s="47">
        <v>21568642.316525109</v>
      </c>
      <c r="U10" s="47">
        <v>21095194.859282527</v>
      </c>
      <c r="V10" s="47">
        <v>21902371.139248509</v>
      </c>
      <c r="W10" s="48">
        <v>1904238.6665090383</v>
      </c>
      <c r="X10" s="74">
        <v>0</v>
      </c>
      <c r="Z10" s="91"/>
    </row>
    <row r="11" spans="1:26" x14ac:dyDescent="0.25">
      <c r="A11" s="34" t="s">
        <v>121</v>
      </c>
      <c r="B11" s="67">
        <v>787440953.21122897</v>
      </c>
      <c r="C11" s="46">
        <v>23377316.251746647</v>
      </c>
      <c r="D11" s="47">
        <v>5211821.3077476546</v>
      </c>
      <c r="E11" s="44">
        <v>268775928.91940737</v>
      </c>
      <c r="F11" s="47">
        <v>18203465.839844331</v>
      </c>
      <c r="G11" s="47">
        <v>5094830.3001512643</v>
      </c>
      <c r="H11" s="47">
        <v>56606555.859043494</v>
      </c>
      <c r="I11" s="47">
        <v>98459826.949936718</v>
      </c>
      <c r="J11" s="47">
        <v>34124479.952399999</v>
      </c>
      <c r="K11" s="47">
        <v>6063201.6210165843</v>
      </c>
      <c r="L11" s="47">
        <v>15016212.115326636</v>
      </c>
      <c r="M11" s="47">
        <v>11003622.813506197</v>
      </c>
      <c r="N11" s="47">
        <v>103094329.22645271</v>
      </c>
      <c r="O11" s="47">
        <v>27257666.626452703</v>
      </c>
      <c r="P11" s="47">
        <v>75836662.599999994</v>
      </c>
      <c r="Q11" s="47">
        <v>25580490.885971304</v>
      </c>
      <c r="R11" s="47">
        <v>11424395.4078093</v>
      </c>
      <c r="S11" s="47">
        <v>45036765</v>
      </c>
      <c r="T11" s="47">
        <v>25025154.496673357</v>
      </c>
      <c r="U11" s="47">
        <v>25673011.685977586</v>
      </c>
      <c r="V11" s="47">
        <v>6713943.7265023598</v>
      </c>
      <c r="W11" s="48">
        <v>2955600.8517154427</v>
      </c>
      <c r="X11" s="74">
        <v>0</v>
      </c>
      <c r="Z11" s="91"/>
    </row>
    <row r="12" spans="1:26" x14ac:dyDescent="0.25">
      <c r="A12" s="34" t="s">
        <v>61</v>
      </c>
      <c r="B12" s="67">
        <v>1401633435.4640477</v>
      </c>
      <c r="C12" s="46">
        <v>221306006.02203506</v>
      </c>
      <c r="D12" s="47">
        <v>6064526.0978060653</v>
      </c>
      <c r="E12" s="44">
        <v>215649445.09571016</v>
      </c>
      <c r="F12" s="47">
        <v>35297659.767377913</v>
      </c>
      <c r="G12" s="47">
        <v>9836074.0338039491</v>
      </c>
      <c r="H12" s="47">
        <v>82525914.475584358</v>
      </c>
      <c r="I12" s="47">
        <v>225475637.46821809</v>
      </c>
      <c r="J12" s="47">
        <v>76137695.739156842</v>
      </c>
      <c r="K12" s="47">
        <v>10917698.883864</v>
      </c>
      <c r="L12" s="47">
        <v>31072935.543366548</v>
      </c>
      <c r="M12" s="47">
        <v>42786951.93590118</v>
      </c>
      <c r="N12" s="47">
        <v>153714141.34954721</v>
      </c>
      <c r="O12" s="47">
        <v>39140558.849547192</v>
      </c>
      <c r="P12" s="47">
        <v>114573582.5</v>
      </c>
      <c r="Q12" s="47">
        <v>66948617.605212592</v>
      </c>
      <c r="R12" s="47">
        <v>24548942.262471877</v>
      </c>
      <c r="S12" s="47">
        <v>82521444</v>
      </c>
      <c r="T12" s="47">
        <v>51462875.88990359</v>
      </c>
      <c r="U12" s="47">
        <v>49570103.637794822</v>
      </c>
      <c r="V12" s="47">
        <v>9693567.2817607969</v>
      </c>
      <c r="W12" s="48">
        <v>6103198.3745326977</v>
      </c>
      <c r="X12" s="74">
        <v>0</v>
      </c>
      <c r="Z12" s="91"/>
    </row>
    <row r="13" spans="1:26" x14ac:dyDescent="0.25">
      <c r="A13" s="34" t="s">
        <v>60</v>
      </c>
      <c r="B13" s="67">
        <v>367995914.53258449</v>
      </c>
      <c r="C13" s="46">
        <v>10912457.659866542</v>
      </c>
      <c r="D13" s="47">
        <v>654998.95064365305</v>
      </c>
      <c r="E13" s="44">
        <v>92590210.983704031</v>
      </c>
      <c r="F13" s="47">
        <v>13075361.417807981</v>
      </c>
      <c r="G13" s="47">
        <v>2262341.1745623909</v>
      </c>
      <c r="H13" s="47">
        <v>11283686.453720875</v>
      </c>
      <c r="I13" s="47">
        <v>55908024.56891644</v>
      </c>
      <c r="J13" s="47">
        <v>18607883.29778</v>
      </c>
      <c r="K13" s="47">
        <v>3267538.5277436525</v>
      </c>
      <c r="L13" s="47">
        <v>8146910.9305293532</v>
      </c>
      <c r="M13" s="47">
        <v>6724873.5369843151</v>
      </c>
      <c r="N13" s="47">
        <v>48897666.361725807</v>
      </c>
      <c r="O13" s="47">
        <v>13727390.661725819</v>
      </c>
      <c r="P13" s="47">
        <v>35170275.700000003</v>
      </c>
      <c r="Q13" s="47">
        <v>12749600.238934569</v>
      </c>
      <c r="R13" s="47">
        <v>7228083.0326628359</v>
      </c>
      <c r="S13" s="47">
        <v>35485241</v>
      </c>
      <c r="T13" s="47">
        <v>16759484.360831281</v>
      </c>
      <c r="U13" s="47">
        <v>17089617.277288586</v>
      </c>
      <c r="V13" s="47">
        <v>4361513.5975799104</v>
      </c>
      <c r="W13" s="48">
        <v>1990421.1613023039</v>
      </c>
      <c r="X13" s="74">
        <v>0</v>
      </c>
      <c r="Z13" s="91"/>
    </row>
    <row r="14" spans="1:26" x14ac:dyDescent="0.25">
      <c r="A14" s="34" t="s">
        <v>122</v>
      </c>
      <c r="B14" s="67">
        <v>697116835.16320443</v>
      </c>
      <c r="C14" s="46">
        <v>43023946.372677848</v>
      </c>
      <c r="D14" s="47">
        <v>2303974.7469638716</v>
      </c>
      <c r="E14" s="44">
        <v>252519104.29834747</v>
      </c>
      <c r="F14" s="47">
        <v>10933379.630828463</v>
      </c>
      <c r="G14" s="47">
        <v>3111151.6893675439</v>
      </c>
      <c r="H14" s="47">
        <v>28785093.44191689</v>
      </c>
      <c r="I14" s="47">
        <v>72385647.097909451</v>
      </c>
      <c r="J14" s="47">
        <v>33491243.110804528</v>
      </c>
      <c r="K14" s="47">
        <v>6880356.9032514179</v>
      </c>
      <c r="L14" s="47">
        <v>11944343.517996622</v>
      </c>
      <c r="M14" s="47">
        <v>11179606.931955388</v>
      </c>
      <c r="N14" s="47">
        <v>98743578.145246089</v>
      </c>
      <c r="O14" s="47">
        <v>29962674.145246103</v>
      </c>
      <c r="P14" s="47">
        <v>68780904</v>
      </c>
      <c r="Q14" s="47">
        <v>16056821.616938297</v>
      </c>
      <c r="R14" s="47">
        <v>13042547.207016245</v>
      </c>
      <c r="S14" s="47">
        <v>38305433</v>
      </c>
      <c r="T14" s="47">
        <v>22298277.949069604</v>
      </c>
      <c r="U14" s="47">
        <v>23740562.166964032</v>
      </c>
      <c r="V14" s="47">
        <v>5661642.0821855087</v>
      </c>
      <c r="W14" s="48">
        <v>2710125.2537651691</v>
      </c>
      <c r="X14" s="74">
        <v>0</v>
      </c>
      <c r="Z14" s="91"/>
    </row>
    <row r="15" spans="1:26" x14ac:dyDescent="0.25">
      <c r="A15" s="34" t="s">
        <v>59</v>
      </c>
      <c r="B15" s="67">
        <v>291127188.37706077</v>
      </c>
      <c r="C15" s="46">
        <v>18655176.307306662</v>
      </c>
      <c r="D15" s="47">
        <v>596569.90016170579</v>
      </c>
      <c r="E15" s="44">
        <v>72703705.779657364</v>
      </c>
      <c r="F15" s="47">
        <v>18957388.86572253</v>
      </c>
      <c r="G15" s="47">
        <v>2421546.1239563641</v>
      </c>
      <c r="H15" s="47">
        <v>9346764.6289739739</v>
      </c>
      <c r="I15" s="47">
        <v>30252802.125146952</v>
      </c>
      <c r="J15" s="47">
        <v>18533765.986500002</v>
      </c>
      <c r="K15" s="47">
        <v>2819409.0580223575</v>
      </c>
      <c r="L15" s="47">
        <v>7175108.7340535522</v>
      </c>
      <c r="M15" s="47">
        <v>17007048.617784575</v>
      </c>
      <c r="N15" s="47">
        <v>30022287.895592406</v>
      </c>
      <c r="O15" s="47">
        <v>9261270.9955924023</v>
      </c>
      <c r="P15" s="47">
        <v>20761016.899999999</v>
      </c>
      <c r="Q15" s="47">
        <v>5030230.0007511638</v>
      </c>
      <c r="R15" s="47">
        <v>4398444.7823807485</v>
      </c>
      <c r="S15" s="47">
        <v>24115974</v>
      </c>
      <c r="T15" s="47">
        <v>12774218.027086128</v>
      </c>
      <c r="U15" s="47">
        <v>11706819.688107051</v>
      </c>
      <c r="V15" s="47">
        <v>3343532.0671646022</v>
      </c>
      <c r="W15" s="48">
        <v>1266395.7886926779</v>
      </c>
      <c r="X15" s="74">
        <v>0</v>
      </c>
      <c r="Z15" s="91"/>
    </row>
    <row r="16" spans="1:26" x14ac:dyDescent="0.25">
      <c r="A16" s="34" t="s">
        <v>58</v>
      </c>
      <c r="B16" s="67">
        <v>670652496.78176463</v>
      </c>
      <c r="C16" s="46">
        <v>111418451.75861672</v>
      </c>
      <c r="D16" s="47">
        <v>67484330.988422036</v>
      </c>
      <c r="E16" s="44">
        <v>106513288.50962782</v>
      </c>
      <c r="F16" s="47">
        <v>27707011.577895418</v>
      </c>
      <c r="G16" s="47">
        <v>2915382.6003260016</v>
      </c>
      <c r="H16" s="47">
        <v>50280445.486544773</v>
      </c>
      <c r="I16" s="47">
        <v>69594209.815750733</v>
      </c>
      <c r="J16" s="47">
        <v>27100169.424680002</v>
      </c>
      <c r="K16" s="47">
        <v>3575049.4373625806</v>
      </c>
      <c r="L16" s="47">
        <v>7167788.9418201316</v>
      </c>
      <c r="M16" s="47">
        <v>8491722.0556534771</v>
      </c>
      <c r="N16" s="47">
        <v>65924995.97674796</v>
      </c>
      <c r="O16" s="47">
        <v>12997656.076747956</v>
      </c>
      <c r="P16" s="47">
        <v>52927339.899999999</v>
      </c>
      <c r="Q16" s="47">
        <v>16450650.24183128</v>
      </c>
      <c r="R16" s="47">
        <v>7228080.7836175086</v>
      </c>
      <c r="S16" s="47">
        <v>38150869</v>
      </c>
      <c r="T16" s="47">
        <v>28695836.807252005</v>
      </c>
      <c r="U16" s="47">
        <v>24512612.61041845</v>
      </c>
      <c r="V16" s="47">
        <v>4984396.0601843391</v>
      </c>
      <c r="W16" s="48">
        <v>2457204.7050134279</v>
      </c>
      <c r="X16" s="74">
        <v>0</v>
      </c>
      <c r="Z16" s="91"/>
    </row>
    <row r="17" spans="1:26" x14ac:dyDescent="0.25">
      <c r="A17" s="34" t="s">
        <v>57</v>
      </c>
      <c r="B17" s="67">
        <v>786957233.592116</v>
      </c>
      <c r="C17" s="46">
        <v>75904269.87054503</v>
      </c>
      <c r="D17" s="47">
        <v>4391623.943</v>
      </c>
      <c r="E17" s="44">
        <v>294526990.74054372</v>
      </c>
      <c r="F17" s="47">
        <v>9629693.2088313363</v>
      </c>
      <c r="G17" s="47">
        <v>3656580.1577248611</v>
      </c>
      <c r="H17" s="47">
        <v>43464033.211894587</v>
      </c>
      <c r="I17" s="47">
        <v>79409706.019038722</v>
      </c>
      <c r="J17" s="47">
        <v>37274056.310419999</v>
      </c>
      <c r="K17" s="47">
        <v>5160341.2935236869</v>
      </c>
      <c r="L17" s="47">
        <v>14766732.939077262</v>
      </c>
      <c r="M17" s="47">
        <v>8877103.7599688508</v>
      </c>
      <c r="N17" s="47">
        <v>93580750.704709873</v>
      </c>
      <c r="O17" s="47">
        <v>17884827.004709888</v>
      </c>
      <c r="P17" s="47">
        <v>75695923.700000003</v>
      </c>
      <c r="Q17" s="47">
        <v>10955081.948702753</v>
      </c>
      <c r="R17" s="47">
        <v>11866832.004504047</v>
      </c>
      <c r="S17" s="47">
        <v>37170653</v>
      </c>
      <c r="T17" s="47">
        <v>23426396.364479218</v>
      </c>
      <c r="U17" s="47">
        <v>24755089.285674077</v>
      </c>
      <c r="V17" s="47">
        <v>5455637.8640803611</v>
      </c>
      <c r="W17" s="48">
        <v>2685660.9653976415</v>
      </c>
      <c r="X17" s="74">
        <v>0</v>
      </c>
      <c r="Z17" s="91"/>
    </row>
    <row r="18" spans="1:26" x14ac:dyDescent="0.25">
      <c r="A18" s="34" t="s">
        <v>123</v>
      </c>
      <c r="B18" s="67">
        <v>7843348595.8830547</v>
      </c>
      <c r="C18" s="46">
        <v>113179618.18553787</v>
      </c>
      <c r="D18" s="47">
        <v>10619704.877856588</v>
      </c>
      <c r="E18" s="44">
        <v>1466345282.5309854</v>
      </c>
      <c r="F18" s="47">
        <v>154748285.71732372</v>
      </c>
      <c r="G18" s="47">
        <v>51517895.563076392</v>
      </c>
      <c r="H18" s="47">
        <v>414564327.8513695</v>
      </c>
      <c r="I18" s="47">
        <v>1623950808.1382272</v>
      </c>
      <c r="J18" s="47">
        <v>520638722.7065444</v>
      </c>
      <c r="K18" s="47">
        <v>74428323.290530741</v>
      </c>
      <c r="L18" s="47">
        <v>136751406.09323689</v>
      </c>
      <c r="M18" s="47">
        <v>97870560.767826393</v>
      </c>
      <c r="N18" s="47">
        <v>1379631433.4543974</v>
      </c>
      <c r="O18" s="47">
        <v>426328707.75439751</v>
      </c>
      <c r="P18" s="47">
        <v>953302725.69999993</v>
      </c>
      <c r="Q18" s="47">
        <v>378440115.8328774</v>
      </c>
      <c r="R18" s="47">
        <v>197490486.74612093</v>
      </c>
      <c r="S18" s="47">
        <v>525490329</v>
      </c>
      <c r="T18" s="47">
        <v>223479462.08810043</v>
      </c>
      <c r="U18" s="47">
        <v>238955283.13810048</v>
      </c>
      <c r="V18" s="47">
        <v>194899657.90240029</v>
      </c>
      <c r="W18" s="48">
        <v>40346891.998542435</v>
      </c>
      <c r="X18" s="74">
        <v>0</v>
      </c>
      <c r="Z18" s="91"/>
    </row>
    <row r="19" spans="1:26" x14ac:dyDescent="0.25">
      <c r="A19" s="34" t="s">
        <v>56</v>
      </c>
      <c r="B19" s="67">
        <v>371621828.97432029</v>
      </c>
      <c r="C19" s="46">
        <v>86902511.257834941</v>
      </c>
      <c r="D19" s="47">
        <v>294768.92229999998</v>
      </c>
      <c r="E19" s="44">
        <v>58860926.24748078</v>
      </c>
      <c r="F19" s="47">
        <v>8138745.1640549563</v>
      </c>
      <c r="G19" s="47">
        <v>1966929.9942706926</v>
      </c>
      <c r="H19" s="47">
        <v>13534568.366690189</v>
      </c>
      <c r="I19" s="47">
        <v>47818564.870372541</v>
      </c>
      <c r="J19" s="47">
        <v>23167697.731149998</v>
      </c>
      <c r="K19" s="47">
        <v>1930838.2586237094</v>
      </c>
      <c r="L19" s="47">
        <v>6431583.7600677758</v>
      </c>
      <c r="M19" s="47">
        <v>6150829.8376408825</v>
      </c>
      <c r="N19" s="47">
        <v>44068770.726496682</v>
      </c>
      <c r="O19" s="47">
        <v>8486497.7264966778</v>
      </c>
      <c r="P19" s="47">
        <v>35582273</v>
      </c>
      <c r="Q19" s="47">
        <v>5383311.0259451661</v>
      </c>
      <c r="R19" s="47">
        <v>3843802.4438574486</v>
      </c>
      <c r="S19" s="47">
        <v>23804149.68</v>
      </c>
      <c r="T19" s="47">
        <v>19163147.33178819</v>
      </c>
      <c r="U19" s="47">
        <v>15335935.094447952</v>
      </c>
      <c r="V19" s="47">
        <v>3119769.7484261403</v>
      </c>
      <c r="W19" s="48">
        <v>1704978.5128722484</v>
      </c>
      <c r="X19" s="74">
        <v>0</v>
      </c>
      <c r="Z19" s="91"/>
    </row>
    <row r="20" spans="1:26" x14ac:dyDescent="0.25">
      <c r="A20" s="34" t="s">
        <v>55</v>
      </c>
      <c r="B20" s="67">
        <v>627747795.04895258</v>
      </c>
      <c r="C20" s="46">
        <v>60763872.846568719</v>
      </c>
      <c r="D20" s="47">
        <v>961883.61148240161</v>
      </c>
      <c r="E20" s="44">
        <v>146997428.96622455</v>
      </c>
      <c r="F20" s="47">
        <v>19288860.895555452</v>
      </c>
      <c r="G20" s="47">
        <v>10090650.708467206</v>
      </c>
      <c r="H20" s="47">
        <v>25686003.160449371</v>
      </c>
      <c r="I20" s="47">
        <v>89640295.125766754</v>
      </c>
      <c r="J20" s="47">
        <v>34005378.817669995</v>
      </c>
      <c r="K20" s="47">
        <v>4845013.6057086028</v>
      </c>
      <c r="L20" s="47">
        <v>12117643.316791391</v>
      </c>
      <c r="M20" s="47">
        <v>15559696.79267605</v>
      </c>
      <c r="N20" s="47">
        <v>81058702.327984542</v>
      </c>
      <c r="O20" s="47">
        <v>25334720.227984544</v>
      </c>
      <c r="P20" s="47">
        <v>55723982.100000001</v>
      </c>
      <c r="Q20" s="47">
        <v>14148360.089460347</v>
      </c>
      <c r="R20" s="47">
        <v>12001177.109250186</v>
      </c>
      <c r="S20" s="47">
        <v>39957899</v>
      </c>
      <c r="T20" s="47">
        <v>27950899.468906533</v>
      </c>
      <c r="U20" s="47">
        <v>24955291.340861257</v>
      </c>
      <c r="V20" s="47">
        <v>5555275.3002092894</v>
      </c>
      <c r="W20" s="48">
        <v>2163462.5649199709</v>
      </c>
      <c r="X20" s="74">
        <v>0</v>
      </c>
      <c r="Z20" s="91"/>
    </row>
    <row r="21" spans="1:26" x14ac:dyDescent="0.25">
      <c r="A21" s="34" t="s">
        <v>54</v>
      </c>
      <c r="B21" s="67">
        <v>489287878.66745925</v>
      </c>
      <c r="C21" s="46">
        <v>19428169.511913843</v>
      </c>
      <c r="D21" s="47">
        <v>1198399.6265763557</v>
      </c>
      <c r="E21" s="44">
        <v>107542370.21597326</v>
      </c>
      <c r="F21" s="47">
        <v>46765935.041012049</v>
      </c>
      <c r="G21" s="47">
        <v>3255035.8381941644</v>
      </c>
      <c r="H21" s="47">
        <v>12288304.154192448</v>
      </c>
      <c r="I21" s="47">
        <v>82015369.443004042</v>
      </c>
      <c r="J21" s="47">
        <v>48981111.799669996</v>
      </c>
      <c r="K21" s="47">
        <v>3247641.8297213409</v>
      </c>
      <c r="L21" s="47">
        <v>8956691.9385460541</v>
      </c>
      <c r="M21" s="47">
        <v>8618143.2417618446</v>
      </c>
      <c r="N21" s="47">
        <v>41917049.429828428</v>
      </c>
      <c r="O21" s="47">
        <v>11636408.02982842</v>
      </c>
      <c r="P21" s="47">
        <v>30280641.400000002</v>
      </c>
      <c r="Q21" s="47">
        <v>13225497.688932106</v>
      </c>
      <c r="R21" s="47">
        <v>12051320.52007</v>
      </c>
      <c r="S21" s="47">
        <v>34134789</v>
      </c>
      <c r="T21" s="47">
        <v>18903851.20783646</v>
      </c>
      <c r="U21" s="47">
        <v>21451214.85986238</v>
      </c>
      <c r="V21" s="47">
        <v>3829017.0696384981</v>
      </c>
      <c r="W21" s="48">
        <v>1477966.250726012</v>
      </c>
      <c r="X21" s="74">
        <v>0</v>
      </c>
      <c r="Z21" s="91"/>
    </row>
    <row r="22" spans="1:26" x14ac:dyDescent="0.25">
      <c r="A22" s="34" t="s">
        <v>53</v>
      </c>
      <c r="B22" s="67">
        <v>457080875.91822958</v>
      </c>
      <c r="C22" s="46">
        <v>118582502.42115724</v>
      </c>
      <c r="D22" s="47">
        <v>161560.46759999997</v>
      </c>
      <c r="E22" s="44">
        <v>62311285.65571925</v>
      </c>
      <c r="F22" s="47">
        <v>8933546.5348385498</v>
      </c>
      <c r="G22" s="47">
        <v>1598438.3290640507</v>
      </c>
      <c r="H22" s="47">
        <v>22028396.032686308</v>
      </c>
      <c r="I22" s="47">
        <v>63175413.576171525</v>
      </c>
      <c r="J22" s="47">
        <v>26230531.116550002</v>
      </c>
      <c r="K22" s="47">
        <v>3887311.0809795666</v>
      </c>
      <c r="L22" s="47">
        <v>8865873.6307066232</v>
      </c>
      <c r="M22" s="47">
        <v>5944719.0881269667</v>
      </c>
      <c r="N22" s="47">
        <v>45577629.430549756</v>
      </c>
      <c r="O22" s="47">
        <v>8996899.0305497535</v>
      </c>
      <c r="P22" s="47">
        <v>36580730.400000006</v>
      </c>
      <c r="Q22" s="47">
        <v>7425622.9151971471</v>
      </c>
      <c r="R22" s="47">
        <v>5680800.8996687811</v>
      </c>
      <c r="S22" s="47">
        <v>35420731</v>
      </c>
      <c r="T22" s="47">
        <v>18756080.482716694</v>
      </c>
      <c r="U22" s="47">
        <v>16685867.968147071</v>
      </c>
      <c r="V22" s="47">
        <v>4047579.193889101</v>
      </c>
      <c r="W22" s="48">
        <v>1766986.094460981</v>
      </c>
      <c r="X22" s="74">
        <v>0</v>
      </c>
      <c r="Z22" s="91"/>
    </row>
    <row r="23" spans="1:26" x14ac:dyDescent="0.25">
      <c r="A23" s="34" t="s">
        <v>124</v>
      </c>
      <c r="B23" s="67">
        <v>629446871.08733511</v>
      </c>
      <c r="C23" s="46">
        <v>31914643.212040447</v>
      </c>
      <c r="D23" s="47">
        <v>1461161.4655899999</v>
      </c>
      <c r="E23" s="44">
        <v>122486398.25235993</v>
      </c>
      <c r="F23" s="47">
        <v>43985444.853091747</v>
      </c>
      <c r="G23" s="47">
        <v>4581677.2175604114</v>
      </c>
      <c r="H23" s="47">
        <v>20059500.094394498</v>
      </c>
      <c r="I23" s="47">
        <v>83194660.087617069</v>
      </c>
      <c r="J23" s="47">
        <v>50159448.668203466</v>
      </c>
      <c r="K23" s="47">
        <v>8780727.7502156273</v>
      </c>
      <c r="L23" s="47">
        <v>16115531.692651162</v>
      </c>
      <c r="M23" s="47">
        <v>10492130.342435246</v>
      </c>
      <c r="N23" s="47">
        <v>90378947.050603762</v>
      </c>
      <c r="O23" s="47">
        <v>19779526.55060377</v>
      </c>
      <c r="P23" s="47">
        <v>70599420.5</v>
      </c>
      <c r="Q23" s="47">
        <v>16863585.799282182</v>
      </c>
      <c r="R23" s="47">
        <v>20555796.932298064</v>
      </c>
      <c r="S23" s="47">
        <v>48212625</v>
      </c>
      <c r="T23" s="47">
        <v>25370746.694570053</v>
      </c>
      <c r="U23" s="47">
        <v>25881579.035430819</v>
      </c>
      <c r="V23" s="47">
        <v>6047709.8215754069</v>
      </c>
      <c r="W23" s="48">
        <v>2904557.1174151502</v>
      </c>
      <c r="X23" s="74">
        <v>0</v>
      </c>
      <c r="Z23" s="91"/>
    </row>
    <row r="24" spans="1:26" x14ac:dyDescent="0.25">
      <c r="A24" s="34" t="s">
        <v>125</v>
      </c>
      <c r="B24" s="67">
        <v>1019597730.4274237</v>
      </c>
      <c r="C24" s="46">
        <v>64283136.312809095</v>
      </c>
      <c r="D24" s="47">
        <v>6506192.2608662108</v>
      </c>
      <c r="E24" s="44">
        <v>438926856.74367452</v>
      </c>
      <c r="F24" s="47">
        <v>24842110.281374045</v>
      </c>
      <c r="G24" s="47">
        <v>4947265.1232225522</v>
      </c>
      <c r="H24" s="47">
        <v>50745947.618147686</v>
      </c>
      <c r="I24" s="47">
        <v>84310755.045863733</v>
      </c>
      <c r="J24" s="47">
        <v>41760578.752800003</v>
      </c>
      <c r="K24" s="47">
        <v>7036519.8053300399</v>
      </c>
      <c r="L24" s="47">
        <v>27884164.262438621</v>
      </c>
      <c r="M24" s="47">
        <v>19292255.337856762</v>
      </c>
      <c r="N24" s="47">
        <v>95726800.818282694</v>
      </c>
      <c r="O24" s="47">
        <v>21384416.418282695</v>
      </c>
      <c r="P24" s="47">
        <v>74342384.399999991</v>
      </c>
      <c r="Q24" s="47">
        <v>20220275.239361346</v>
      </c>
      <c r="R24" s="47">
        <v>13802802.871248923</v>
      </c>
      <c r="S24" s="47">
        <v>40310630</v>
      </c>
      <c r="T24" s="47">
        <v>33609646.932406351</v>
      </c>
      <c r="U24" s="47">
        <v>31900670.321330458</v>
      </c>
      <c r="V24" s="47">
        <v>9933153.9756816179</v>
      </c>
      <c r="W24" s="48">
        <v>3557968.7247289312</v>
      </c>
      <c r="X24" s="74">
        <v>0</v>
      </c>
      <c r="Z24" s="91"/>
    </row>
    <row r="25" spans="1:26" x14ac:dyDescent="0.25">
      <c r="A25" s="34" t="s">
        <v>52</v>
      </c>
      <c r="B25" s="67">
        <v>757616258.19122124</v>
      </c>
      <c r="C25" s="46">
        <v>30075003.235735804</v>
      </c>
      <c r="D25" s="47">
        <v>1374722.4583515385</v>
      </c>
      <c r="E25" s="44">
        <v>195110029.56326663</v>
      </c>
      <c r="F25" s="47">
        <v>20474286.677859694</v>
      </c>
      <c r="G25" s="47">
        <v>5663877.0951393191</v>
      </c>
      <c r="H25" s="47">
        <v>30975010.439783357</v>
      </c>
      <c r="I25" s="47">
        <v>110524793.73327351</v>
      </c>
      <c r="J25" s="47">
        <v>81238555.085459992</v>
      </c>
      <c r="K25" s="47">
        <v>8115588.7481325082</v>
      </c>
      <c r="L25" s="47">
        <v>18298319.286091119</v>
      </c>
      <c r="M25" s="47">
        <v>19205165.794715494</v>
      </c>
      <c r="N25" s="47">
        <v>80315331.682339817</v>
      </c>
      <c r="O25" s="47">
        <v>22498950.882339839</v>
      </c>
      <c r="P25" s="47">
        <v>57816380.799999997</v>
      </c>
      <c r="Q25" s="47">
        <v>20685342.729284234</v>
      </c>
      <c r="R25" s="47">
        <v>17976820.187721401</v>
      </c>
      <c r="S25" s="47">
        <v>39889943</v>
      </c>
      <c r="T25" s="47">
        <v>30965972.42106368</v>
      </c>
      <c r="U25" s="47">
        <v>30863009.061036061</v>
      </c>
      <c r="V25" s="47">
        <v>11645971.136686832</v>
      </c>
      <c r="W25" s="48">
        <v>4218515.8552801553</v>
      </c>
      <c r="X25" s="74">
        <v>0</v>
      </c>
      <c r="Z25" s="91"/>
    </row>
    <row r="26" spans="1:26" x14ac:dyDescent="0.25">
      <c r="A26" s="34" t="s">
        <v>51</v>
      </c>
      <c r="B26" s="67">
        <v>30542556207.136524</v>
      </c>
      <c r="C26" s="50">
        <v>12797964.918697294</v>
      </c>
      <c r="D26" s="51">
        <v>0</v>
      </c>
      <c r="E26" s="44">
        <v>3605079480.6033945</v>
      </c>
      <c r="F26" s="51">
        <v>577913506.63658595</v>
      </c>
      <c r="G26" s="51">
        <v>128214441.9902502</v>
      </c>
      <c r="H26" s="51">
        <v>1582695585.6041501</v>
      </c>
      <c r="I26" s="51">
        <v>5069057611.857708</v>
      </c>
      <c r="J26" s="51">
        <v>2157384748.6138477</v>
      </c>
      <c r="K26" s="51">
        <v>265530625.0563969</v>
      </c>
      <c r="L26" s="51">
        <v>2531891460.1077814</v>
      </c>
      <c r="M26" s="51">
        <v>3283738247.2545075</v>
      </c>
      <c r="N26" s="51">
        <v>4001227452.4364991</v>
      </c>
      <c r="O26" s="51">
        <v>1670694421.8364997</v>
      </c>
      <c r="P26" s="51">
        <v>2330533030.5999999</v>
      </c>
      <c r="Q26" s="51">
        <v>2921429211.2372227</v>
      </c>
      <c r="R26" s="51">
        <v>1270611717.5103645</v>
      </c>
      <c r="S26" s="51">
        <v>983137156</v>
      </c>
      <c r="T26" s="51">
        <v>751208628.98226893</v>
      </c>
      <c r="U26" s="51">
        <v>715265006.79119992</v>
      </c>
      <c r="V26" s="51">
        <v>467128279.99100363</v>
      </c>
      <c r="W26" s="52">
        <v>218245081.54464084</v>
      </c>
      <c r="X26" s="75">
        <v>0</v>
      </c>
      <c r="Z26" s="91"/>
    </row>
    <row r="27" spans="1:26" s="18" customFormat="1" ht="31.5" x14ac:dyDescent="0.25">
      <c r="A27" s="33" t="s">
        <v>1</v>
      </c>
      <c r="B27" s="41">
        <v>19194984704.595982</v>
      </c>
      <c r="C27" s="66">
        <v>388825889.50195962</v>
      </c>
      <c r="D27" s="41">
        <v>1133412520.7080941</v>
      </c>
      <c r="E27" s="41">
        <v>3210383761.5324478</v>
      </c>
      <c r="F27" s="41">
        <v>378803693.8559742</v>
      </c>
      <c r="G27" s="41">
        <v>100985780.6836309</v>
      </c>
      <c r="H27" s="41">
        <v>648507045.73299587</v>
      </c>
      <c r="I27" s="41">
        <v>5590212124.2075567</v>
      </c>
      <c r="J27" s="41">
        <v>1365034877.9707968</v>
      </c>
      <c r="K27" s="41">
        <v>157541376.90170476</v>
      </c>
      <c r="L27" s="41">
        <v>523893746.56158346</v>
      </c>
      <c r="M27" s="41">
        <v>322147117.73861247</v>
      </c>
      <c r="N27" s="41">
        <v>1962714834.2068193</v>
      </c>
      <c r="O27" s="41">
        <v>871034567.80681956</v>
      </c>
      <c r="P27" s="41">
        <v>1091680266.3999999</v>
      </c>
      <c r="Q27" s="41">
        <v>811268943.32664382</v>
      </c>
      <c r="R27" s="41">
        <v>389456793.29518139</v>
      </c>
      <c r="S27" s="41">
        <v>879065341.12261999</v>
      </c>
      <c r="T27" s="41">
        <v>567283932.88109171</v>
      </c>
      <c r="U27" s="41">
        <v>503850444.61842453</v>
      </c>
      <c r="V27" s="41">
        <v>188546256.61411777</v>
      </c>
      <c r="W27" s="41">
        <v>73050223.135726988</v>
      </c>
      <c r="X27" s="41">
        <v>0</v>
      </c>
      <c r="Z27" s="91"/>
    </row>
    <row r="28" spans="1:26" x14ac:dyDescent="0.25">
      <c r="A28" s="33" t="s">
        <v>157</v>
      </c>
      <c r="B28" s="41">
        <v>397840227.70529467</v>
      </c>
      <c r="C28" s="43">
        <v>25753036.3271887</v>
      </c>
      <c r="D28" s="44">
        <v>64186750.178242415</v>
      </c>
      <c r="E28" s="44">
        <v>51506239.870284557</v>
      </c>
      <c r="F28" s="44">
        <v>7926208.2845999971</v>
      </c>
      <c r="G28" s="44">
        <v>2380979.442162443</v>
      </c>
      <c r="H28" s="44">
        <v>19466542.736011222</v>
      </c>
      <c r="I28" s="44">
        <v>26966705.618529618</v>
      </c>
      <c r="J28" s="44">
        <v>38313235.363871291</v>
      </c>
      <c r="K28" s="44">
        <v>4993167.4719339991</v>
      </c>
      <c r="L28" s="44">
        <v>7488823.7351380289</v>
      </c>
      <c r="M28" s="44">
        <v>6447585.049571923</v>
      </c>
      <c r="N28" s="44">
        <v>42103133.820935726</v>
      </c>
      <c r="O28" s="44">
        <v>11998651.220935727</v>
      </c>
      <c r="P28" s="44">
        <v>30104482.600000001</v>
      </c>
      <c r="Q28" s="44">
        <v>9391326.5495834574</v>
      </c>
      <c r="R28" s="44">
        <v>6194605.4549563248</v>
      </c>
      <c r="S28" s="44">
        <v>39526066</v>
      </c>
      <c r="T28" s="44">
        <v>18572191.871735591</v>
      </c>
      <c r="U28" s="44">
        <v>19799785.962108102</v>
      </c>
      <c r="V28" s="44">
        <v>4900668.4560786858</v>
      </c>
      <c r="W28" s="44">
        <v>1923175.5123625728</v>
      </c>
      <c r="X28" s="45">
        <v>0</v>
      </c>
      <c r="Z28" s="91"/>
    </row>
    <row r="29" spans="1:26" x14ac:dyDescent="0.25">
      <c r="A29" s="34" t="s">
        <v>50</v>
      </c>
      <c r="B29" s="41">
        <v>978616251.15859008</v>
      </c>
      <c r="C29" s="46">
        <v>15303755.741101965</v>
      </c>
      <c r="D29" s="47">
        <v>464404857.07209998</v>
      </c>
      <c r="E29" s="44">
        <v>92042950.72829169</v>
      </c>
      <c r="F29" s="47">
        <v>18418604.478016704</v>
      </c>
      <c r="G29" s="47">
        <v>5241127.7511112718</v>
      </c>
      <c r="H29" s="47">
        <v>37527184.147158332</v>
      </c>
      <c r="I29" s="47">
        <v>37251482.304900289</v>
      </c>
      <c r="J29" s="47">
        <v>56749384.167510718</v>
      </c>
      <c r="K29" s="47">
        <v>6967961.9251742736</v>
      </c>
      <c r="L29" s="47">
        <v>8845033.6515598632</v>
      </c>
      <c r="M29" s="47">
        <v>8280888.044140039</v>
      </c>
      <c r="N29" s="47">
        <v>49262306.605040058</v>
      </c>
      <c r="O29" s="47">
        <v>13734394.805040058</v>
      </c>
      <c r="P29" s="47">
        <v>35527911.799999997</v>
      </c>
      <c r="Q29" s="47">
        <v>13490379.558546267</v>
      </c>
      <c r="R29" s="47">
        <v>30257149.705635555</v>
      </c>
      <c r="S29" s="47">
        <v>61536224</v>
      </c>
      <c r="T29" s="47">
        <v>32350498.505378574</v>
      </c>
      <c r="U29" s="47">
        <v>31561212.680207979</v>
      </c>
      <c r="V29" s="47">
        <v>6345463.2498791348</v>
      </c>
      <c r="W29" s="47">
        <v>2779786.8428373137</v>
      </c>
      <c r="X29" s="48">
        <v>0</v>
      </c>
      <c r="Z29" s="91"/>
    </row>
    <row r="30" spans="1:26" x14ac:dyDescent="0.25">
      <c r="A30" s="34" t="s">
        <v>49</v>
      </c>
      <c r="B30" s="41">
        <v>1197926443.7156439</v>
      </c>
      <c r="C30" s="46">
        <v>41796355.773069799</v>
      </c>
      <c r="D30" s="47">
        <v>441779071.96444207</v>
      </c>
      <c r="E30" s="44">
        <v>163985075.17690736</v>
      </c>
      <c r="F30" s="47">
        <v>26742151.35524603</v>
      </c>
      <c r="G30" s="47">
        <v>5591690.6090727625</v>
      </c>
      <c r="H30" s="47">
        <v>46330644.79739809</v>
      </c>
      <c r="I30" s="47">
        <v>61259562.984077074</v>
      </c>
      <c r="J30" s="47">
        <v>88938403.987238169</v>
      </c>
      <c r="K30" s="47">
        <v>8921972.4860967696</v>
      </c>
      <c r="L30" s="47">
        <v>13144098.599109869</v>
      </c>
      <c r="M30" s="47">
        <v>10724873.232726321</v>
      </c>
      <c r="N30" s="47">
        <v>72109498.4065402</v>
      </c>
      <c r="O30" s="47">
        <v>19088545.006540202</v>
      </c>
      <c r="P30" s="47">
        <v>53020953.399999991</v>
      </c>
      <c r="Q30" s="47">
        <v>16179046.465312388</v>
      </c>
      <c r="R30" s="47">
        <v>13434796.663902797</v>
      </c>
      <c r="S30" s="47">
        <v>92289455</v>
      </c>
      <c r="T30" s="47">
        <v>40389519.420309305</v>
      </c>
      <c r="U30" s="47">
        <v>40600679.511617512</v>
      </c>
      <c r="V30" s="47">
        <v>9823239.5649022646</v>
      </c>
      <c r="W30" s="47">
        <v>3886307.7176752812</v>
      </c>
      <c r="X30" s="48">
        <v>0</v>
      </c>
      <c r="Z30" s="91"/>
    </row>
    <row r="31" spans="1:26" ht="31.5" x14ac:dyDescent="0.25">
      <c r="A31" s="34" t="s">
        <v>48</v>
      </c>
      <c r="B31" s="41">
        <v>489323738.30863529</v>
      </c>
      <c r="C31" s="46">
        <v>1480092.3536235746</v>
      </c>
      <c r="D31" s="47">
        <v>412964395.36523998</v>
      </c>
      <c r="E31" s="44">
        <v>557093.93944719201</v>
      </c>
      <c r="F31" s="47">
        <v>4025375.2322240118</v>
      </c>
      <c r="G31" s="47">
        <v>333319.82419945614</v>
      </c>
      <c r="H31" s="47">
        <v>21963437.622433186</v>
      </c>
      <c r="I31" s="47">
        <v>1964629.01819</v>
      </c>
      <c r="J31" s="47">
        <v>11102151.27431201</v>
      </c>
      <c r="K31" s="47">
        <v>696975.06490000011</v>
      </c>
      <c r="L31" s="47">
        <v>951689.90055390657</v>
      </c>
      <c r="M31" s="47">
        <v>188315.96066517232</v>
      </c>
      <c r="N31" s="47">
        <v>4147443.6979668913</v>
      </c>
      <c r="O31" s="47">
        <v>1311055.4979668916</v>
      </c>
      <c r="P31" s="47">
        <v>2836388.1999999997</v>
      </c>
      <c r="Q31" s="47">
        <v>2828568.3638659362</v>
      </c>
      <c r="R31" s="47">
        <v>3482359.390397259</v>
      </c>
      <c r="S31" s="47">
        <v>14843432</v>
      </c>
      <c r="T31" s="47">
        <v>3784139.1050462732</v>
      </c>
      <c r="U31" s="47">
        <v>2851905.4661575281</v>
      </c>
      <c r="V31" s="47">
        <v>1039992.5793376488</v>
      </c>
      <c r="W31" s="47">
        <v>118422.15007539453</v>
      </c>
      <c r="X31" s="48">
        <v>0</v>
      </c>
      <c r="Z31" s="91"/>
    </row>
    <row r="32" spans="1:26" ht="31.5" x14ac:dyDescent="0.25">
      <c r="A32" s="34" t="s">
        <v>86</v>
      </c>
      <c r="B32" s="41">
        <v>708602705.40700865</v>
      </c>
      <c r="C32" s="46">
        <v>40316263.41944623</v>
      </c>
      <c r="D32" s="47">
        <v>28814676.5992021</v>
      </c>
      <c r="E32" s="44">
        <v>163427981.2374602</v>
      </c>
      <c r="F32" s="47">
        <v>22716776.12302202</v>
      </c>
      <c r="G32" s="47">
        <v>5258370.7848733058</v>
      </c>
      <c r="H32" s="47">
        <v>24367207.174964897</v>
      </c>
      <c r="I32" s="47">
        <v>59294933.96588707</v>
      </c>
      <c r="J32" s="47">
        <v>77836252.712926149</v>
      </c>
      <c r="K32" s="47">
        <v>8224997.4211967699</v>
      </c>
      <c r="L32" s="47">
        <v>12192408.698555963</v>
      </c>
      <c r="M32" s="47">
        <v>10536557.272061149</v>
      </c>
      <c r="N32" s="47">
        <v>67962054.708573312</v>
      </c>
      <c r="O32" s="47">
        <v>17777489.508573309</v>
      </c>
      <c r="P32" s="47">
        <v>50184565.199999996</v>
      </c>
      <c r="Q32" s="47">
        <v>13350478.101446453</v>
      </c>
      <c r="R32" s="47">
        <v>9952437.2735055387</v>
      </c>
      <c r="S32" s="47">
        <v>77446023</v>
      </c>
      <c r="T32" s="47">
        <v>36605380.315263033</v>
      </c>
      <c r="U32" s="47">
        <v>37748774.045459978</v>
      </c>
      <c r="V32" s="47">
        <v>8783246.9855646156</v>
      </c>
      <c r="W32" s="47">
        <v>3767885.567599887</v>
      </c>
      <c r="X32" s="48">
        <v>0</v>
      </c>
      <c r="Z32" s="91"/>
    </row>
    <row r="33" spans="1:26" x14ac:dyDescent="0.25">
      <c r="A33" s="33" t="s">
        <v>158</v>
      </c>
      <c r="B33" s="41">
        <v>1032805493.0070422</v>
      </c>
      <c r="C33" s="46">
        <v>40930326.226187207</v>
      </c>
      <c r="D33" s="47">
        <v>416818.55215659156</v>
      </c>
      <c r="E33" s="44">
        <v>527924809.06741714</v>
      </c>
      <c r="F33" s="47">
        <v>16536404.421583988</v>
      </c>
      <c r="G33" s="47">
        <v>6014925.8237001766</v>
      </c>
      <c r="H33" s="47">
        <v>39874451.020736471</v>
      </c>
      <c r="I33" s="47">
        <v>74015745.123942256</v>
      </c>
      <c r="J33" s="47">
        <v>83018007.268449992</v>
      </c>
      <c r="K33" s="47">
        <v>6662197.1195768202</v>
      </c>
      <c r="L33" s="47">
        <v>17097000.1980915</v>
      </c>
      <c r="M33" s="47">
        <v>14223245.66095287</v>
      </c>
      <c r="N33" s="47">
        <v>57415161.429436237</v>
      </c>
      <c r="O33" s="47">
        <v>15240587.329436243</v>
      </c>
      <c r="P33" s="47">
        <v>42174574.100000001</v>
      </c>
      <c r="Q33" s="47">
        <v>20315348.29057359</v>
      </c>
      <c r="R33" s="47">
        <v>11183738.838360213</v>
      </c>
      <c r="S33" s="47">
        <v>46521051</v>
      </c>
      <c r="T33" s="47">
        <v>28791183.951800048</v>
      </c>
      <c r="U33" s="47">
        <v>28908686.801711716</v>
      </c>
      <c r="V33" s="47">
        <v>9446065.659995541</v>
      </c>
      <c r="W33" s="47">
        <v>3510326.5523697655</v>
      </c>
      <c r="X33" s="48">
        <v>0</v>
      </c>
      <c r="Z33" s="91"/>
    </row>
    <row r="34" spans="1:26" x14ac:dyDescent="0.25">
      <c r="A34" s="34" t="s">
        <v>47</v>
      </c>
      <c r="B34" s="41">
        <v>746567810.29570317</v>
      </c>
      <c r="C34" s="46">
        <v>46050638.84708488</v>
      </c>
      <c r="D34" s="47">
        <v>16260948.829028949</v>
      </c>
      <c r="E34" s="44">
        <v>102946871.82687372</v>
      </c>
      <c r="F34" s="47">
        <v>29352186.465239622</v>
      </c>
      <c r="G34" s="47">
        <v>4080955.3584661009</v>
      </c>
      <c r="H34" s="47">
        <v>44115445.034348845</v>
      </c>
      <c r="I34" s="47">
        <v>87198284.706747025</v>
      </c>
      <c r="J34" s="47">
        <v>62611358.482453719</v>
      </c>
      <c r="K34" s="47">
        <v>9439956.8541595712</v>
      </c>
      <c r="L34" s="47">
        <v>22543439.477734037</v>
      </c>
      <c r="M34" s="47">
        <v>14910837.362908438</v>
      </c>
      <c r="N34" s="47">
        <v>143018522.86806378</v>
      </c>
      <c r="O34" s="47">
        <v>54691475.068063781</v>
      </c>
      <c r="P34" s="47">
        <v>88327047.799999997</v>
      </c>
      <c r="Q34" s="47">
        <v>26560917.154099755</v>
      </c>
      <c r="R34" s="47">
        <v>19163105.815515049</v>
      </c>
      <c r="S34" s="47">
        <v>54457593</v>
      </c>
      <c r="T34" s="47">
        <v>23153642.261775889</v>
      </c>
      <c r="U34" s="47">
        <v>25951782.790169671</v>
      </c>
      <c r="V34" s="47">
        <v>10912237.652510226</v>
      </c>
      <c r="W34" s="47">
        <v>3839085.5085239718</v>
      </c>
      <c r="X34" s="48">
        <v>0</v>
      </c>
      <c r="Z34" s="91"/>
    </row>
    <row r="35" spans="1:26" x14ac:dyDescent="0.25">
      <c r="A35" s="33" t="s">
        <v>159</v>
      </c>
      <c r="B35" s="41">
        <v>1665888615.5757687</v>
      </c>
      <c r="C35" s="46">
        <v>77125937.242046162</v>
      </c>
      <c r="D35" s="47">
        <v>16583925.132388309</v>
      </c>
      <c r="E35" s="44">
        <v>496143472.54954481</v>
      </c>
      <c r="F35" s="47">
        <v>101505305.80643794</v>
      </c>
      <c r="G35" s="47">
        <v>12906467.873155007</v>
      </c>
      <c r="H35" s="47">
        <v>145650009.39492774</v>
      </c>
      <c r="I35" s="47">
        <v>168195585.14509347</v>
      </c>
      <c r="J35" s="47">
        <v>217568578.40532407</v>
      </c>
      <c r="K35" s="47">
        <v>11878664.014503565</v>
      </c>
      <c r="L35" s="47">
        <v>12970515.340034138</v>
      </c>
      <c r="M35" s="47">
        <v>8318255.3254412524</v>
      </c>
      <c r="N35" s="47">
        <v>141889321.87837201</v>
      </c>
      <c r="O35" s="47">
        <v>60459595.27837199</v>
      </c>
      <c r="P35" s="47">
        <v>81429726.600000009</v>
      </c>
      <c r="Q35" s="47">
        <v>58889230.641103357</v>
      </c>
      <c r="R35" s="47">
        <v>27266194.20963791</v>
      </c>
      <c r="S35" s="47">
        <v>67973353</v>
      </c>
      <c r="T35" s="47">
        <v>42343595.802815393</v>
      </c>
      <c r="U35" s="47">
        <v>39934677.947083749</v>
      </c>
      <c r="V35" s="47">
        <v>13611113.932078363</v>
      </c>
      <c r="W35" s="47">
        <v>5134411.9357815161</v>
      </c>
      <c r="X35" s="48">
        <v>0</v>
      </c>
      <c r="Z35" s="91"/>
    </row>
    <row r="36" spans="1:26" x14ac:dyDescent="0.25">
      <c r="A36" s="34" t="s">
        <v>46</v>
      </c>
      <c r="B36" s="41">
        <v>1158922550.4424148</v>
      </c>
      <c r="C36" s="46">
        <v>82108243.936106727</v>
      </c>
      <c r="D36" s="47">
        <v>108114793.73229274</v>
      </c>
      <c r="E36" s="44">
        <v>380328813.1956746</v>
      </c>
      <c r="F36" s="47">
        <v>23929398.742957711</v>
      </c>
      <c r="G36" s="47">
        <v>5304645.6156542301</v>
      </c>
      <c r="H36" s="47">
        <v>80789518.002218261</v>
      </c>
      <c r="I36" s="47">
        <v>57470130.739279799</v>
      </c>
      <c r="J36" s="47">
        <v>79806540.807938904</v>
      </c>
      <c r="K36" s="47">
        <v>16893782.926023141</v>
      </c>
      <c r="L36" s="47">
        <v>8767568.0665075723</v>
      </c>
      <c r="M36" s="47">
        <v>7721169.3536545699</v>
      </c>
      <c r="N36" s="47">
        <v>77574944.368954957</v>
      </c>
      <c r="O36" s="47">
        <v>42602692.268954962</v>
      </c>
      <c r="P36" s="47">
        <v>34972252.100000001</v>
      </c>
      <c r="Q36" s="47">
        <v>24020280.255106874</v>
      </c>
      <c r="R36" s="47">
        <v>15689805.767336823</v>
      </c>
      <c r="S36" s="47">
        <v>111085844</v>
      </c>
      <c r="T36" s="47">
        <v>33470310.725162305</v>
      </c>
      <c r="U36" s="47">
        <v>34730226.642674953</v>
      </c>
      <c r="V36" s="47">
        <v>7537950.2966512479</v>
      </c>
      <c r="W36" s="47">
        <v>3578583.2682193201</v>
      </c>
      <c r="X36" s="48">
        <v>0</v>
      </c>
      <c r="Z36" s="91"/>
    </row>
    <row r="37" spans="1:26" x14ac:dyDescent="0.25">
      <c r="A37" s="34" t="s">
        <v>45</v>
      </c>
      <c r="B37" s="41">
        <v>381227471.75098044</v>
      </c>
      <c r="C37" s="46">
        <v>22990653.327008855</v>
      </c>
      <c r="D37" s="47">
        <v>1243350.1019389378</v>
      </c>
      <c r="E37" s="44">
        <v>153640627.07761246</v>
      </c>
      <c r="F37" s="47">
        <v>12000327.656963274</v>
      </c>
      <c r="G37" s="47">
        <v>2292916.7253339114</v>
      </c>
      <c r="H37" s="47">
        <v>15984137.620959271</v>
      </c>
      <c r="I37" s="47">
        <v>42071100.414390989</v>
      </c>
      <c r="J37" s="47">
        <v>27817703.0724</v>
      </c>
      <c r="K37" s="47">
        <v>3138453.1792504354</v>
      </c>
      <c r="L37" s="47">
        <v>4224642.1932857316</v>
      </c>
      <c r="M37" s="47">
        <v>4402190.0943639576</v>
      </c>
      <c r="N37" s="47">
        <v>30992932.232154526</v>
      </c>
      <c r="O37" s="47">
        <v>7596040.5321545228</v>
      </c>
      <c r="P37" s="47">
        <v>23396891.699999999</v>
      </c>
      <c r="Q37" s="47">
        <v>5709603.8323208634</v>
      </c>
      <c r="R37" s="47">
        <v>3350759.2199432822</v>
      </c>
      <c r="S37" s="47">
        <v>22133033.122620001</v>
      </c>
      <c r="T37" s="47">
        <v>10763219.5698174</v>
      </c>
      <c r="U37" s="47">
        <v>13056118.283179041</v>
      </c>
      <c r="V37" s="47">
        <v>4128223.4576932956</v>
      </c>
      <c r="W37" s="47">
        <v>1287480.569744213</v>
      </c>
      <c r="X37" s="48">
        <v>0</v>
      </c>
      <c r="Z37" s="91"/>
    </row>
    <row r="38" spans="1:26" x14ac:dyDescent="0.25">
      <c r="A38" s="33" t="s">
        <v>160</v>
      </c>
      <c r="B38" s="41">
        <v>259093042.19810936</v>
      </c>
      <c r="C38" s="46">
        <v>29867484.361504577</v>
      </c>
      <c r="D38" s="47">
        <v>1163854.1265615891</v>
      </c>
      <c r="E38" s="44">
        <v>43500412.354465812</v>
      </c>
      <c r="F38" s="47">
        <v>6976755.2042300031</v>
      </c>
      <c r="G38" s="47">
        <v>2056334.3795875814</v>
      </c>
      <c r="H38" s="47">
        <v>11237055.028195342</v>
      </c>
      <c r="I38" s="47">
        <v>33593874.45745416</v>
      </c>
      <c r="J38" s="47">
        <v>21281175.714659996</v>
      </c>
      <c r="K38" s="47">
        <v>4248267.6783689382</v>
      </c>
      <c r="L38" s="47">
        <v>5377085.6698213015</v>
      </c>
      <c r="M38" s="47">
        <v>4059025.1898882193</v>
      </c>
      <c r="N38" s="47">
        <v>28644484.212056927</v>
      </c>
      <c r="O38" s="47">
        <v>7608781.3120569335</v>
      </c>
      <c r="P38" s="47">
        <v>21035702.899999999</v>
      </c>
      <c r="Q38" s="47">
        <v>3567692.4810120827</v>
      </c>
      <c r="R38" s="47">
        <v>4008560.1422331925</v>
      </c>
      <c r="S38" s="47">
        <v>30210471</v>
      </c>
      <c r="T38" s="47">
        <v>11233737.158666525</v>
      </c>
      <c r="U38" s="47">
        <v>13096279.295136034</v>
      </c>
      <c r="V38" s="47">
        <v>3333279.9233530881</v>
      </c>
      <c r="W38" s="47">
        <v>1637213.8209140394</v>
      </c>
      <c r="X38" s="48">
        <v>0</v>
      </c>
      <c r="Z38" s="91"/>
    </row>
    <row r="39" spans="1:26" x14ac:dyDescent="0.25">
      <c r="A39" s="34" t="s">
        <v>44</v>
      </c>
      <c r="B39" s="41">
        <v>11376096798.746437</v>
      </c>
      <c r="C39" s="50">
        <v>6899457.720660734</v>
      </c>
      <c r="D39" s="51">
        <v>19258151.018942844</v>
      </c>
      <c r="E39" s="44">
        <v>1198364489.6853757</v>
      </c>
      <c r="F39" s="51">
        <v>135416351.44069892</v>
      </c>
      <c r="G39" s="51">
        <v>55115737.105387412</v>
      </c>
      <c r="H39" s="51">
        <v>207532057.95104229</v>
      </c>
      <c r="I39" s="51">
        <v>5002189652.7131424</v>
      </c>
      <c r="J39" s="51">
        <v>688930490.70095003</v>
      </c>
      <c r="K39" s="51">
        <v>84396953.246617258</v>
      </c>
      <c r="L39" s="51">
        <v>423435539.63030136</v>
      </c>
      <c r="M39" s="51">
        <v>243059048.4249649</v>
      </c>
      <c r="N39" s="51">
        <v>1319704528.3852649</v>
      </c>
      <c r="O39" s="51">
        <v>638013804.98526514</v>
      </c>
      <c r="P39" s="51">
        <v>681690723.39999998</v>
      </c>
      <c r="Q39" s="51">
        <v>633145118.09898531</v>
      </c>
      <c r="R39" s="51">
        <v>258908077.47766027</v>
      </c>
      <c r="S39" s="51">
        <v>353332251</v>
      </c>
      <c r="T39" s="51">
        <v>326216033.61363065</v>
      </c>
      <c r="U39" s="51">
        <v>256210994.70453578</v>
      </c>
      <c r="V39" s="51">
        <v>118508014.42097595</v>
      </c>
      <c r="W39" s="51">
        <v>45473851.407298997</v>
      </c>
      <c r="X39" s="52">
        <v>0</v>
      </c>
      <c r="Z39" s="91"/>
    </row>
    <row r="40" spans="1:26" s="18" customFormat="1" x14ac:dyDescent="0.25">
      <c r="A40" s="33" t="s">
        <v>2</v>
      </c>
      <c r="B40" s="41">
        <v>9911095592.9591122</v>
      </c>
      <c r="C40" s="66">
        <v>1026263770.8545134</v>
      </c>
      <c r="D40" s="41">
        <v>495430529.96924561</v>
      </c>
      <c r="E40" s="41">
        <v>1165176079.3758826</v>
      </c>
      <c r="F40" s="41">
        <v>238088869.35904381</v>
      </c>
      <c r="G40" s="41">
        <v>58577333.512713529</v>
      </c>
      <c r="H40" s="41">
        <v>550785321.05559242</v>
      </c>
      <c r="I40" s="41">
        <v>1320820328.1475441</v>
      </c>
      <c r="J40" s="41">
        <v>881159678.62691855</v>
      </c>
      <c r="K40" s="41">
        <v>175652567.78488567</v>
      </c>
      <c r="L40" s="41">
        <v>182689143.96475643</v>
      </c>
      <c r="M40" s="41">
        <v>163854650.40378395</v>
      </c>
      <c r="N40" s="41">
        <v>1656505522.8046074</v>
      </c>
      <c r="O40" s="41">
        <v>403248726.50460696</v>
      </c>
      <c r="P40" s="41">
        <v>1253256796.3000002</v>
      </c>
      <c r="Q40" s="41">
        <v>298140097.98382187</v>
      </c>
      <c r="R40" s="41">
        <v>176336553.8537347</v>
      </c>
      <c r="S40" s="41">
        <v>599120543.89546728</v>
      </c>
      <c r="T40" s="41">
        <v>367586612.70009506</v>
      </c>
      <c r="U40" s="41">
        <v>386454006.3664158</v>
      </c>
      <c r="V40" s="41">
        <v>123100025.30346985</v>
      </c>
      <c r="W40" s="41">
        <v>45353956.996619567</v>
      </c>
      <c r="X40" s="41">
        <v>0</v>
      </c>
      <c r="Z40" s="91"/>
    </row>
    <row r="41" spans="1:26" x14ac:dyDescent="0.25">
      <c r="A41" s="34" t="s">
        <v>43</v>
      </c>
      <c r="B41" s="41">
        <v>192893435.87186483</v>
      </c>
      <c r="C41" s="43">
        <v>22314361.563199364</v>
      </c>
      <c r="D41" s="44">
        <v>1856858.4406320248</v>
      </c>
      <c r="E41" s="44">
        <v>23342343.134940788</v>
      </c>
      <c r="F41" s="44">
        <v>4553780.4835564643</v>
      </c>
      <c r="G41" s="44">
        <v>913255.07473001443</v>
      </c>
      <c r="H41" s="44">
        <v>12222966.248885516</v>
      </c>
      <c r="I41" s="44">
        <v>32337416.060588807</v>
      </c>
      <c r="J41" s="44">
        <v>6942740.0848700004</v>
      </c>
      <c r="K41" s="44">
        <v>2240743.2040157611</v>
      </c>
      <c r="L41" s="44">
        <v>2698596.4415093958</v>
      </c>
      <c r="M41" s="44">
        <v>1600392.1953544563</v>
      </c>
      <c r="N41" s="44">
        <v>37221302.926227227</v>
      </c>
      <c r="O41" s="44">
        <v>6442726.0262272246</v>
      </c>
      <c r="P41" s="44">
        <v>30778576.900000002</v>
      </c>
      <c r="Q41" s="44">
        <v>4119834.5636153948</v>
      </c>
      <c r="R41" s="44">
        <v>5601520.3460709723</v>
      </c>
      <c r="S41" s="44">
        <v>15203932</v>
      </c>
      <c r="T41" s="44">
        <v>9093580.6219883747</v>
      </c>
      <c r="U41" s="44">
        <v>7374169.8689544089</v>
      </c>
      <c r="V41" s="44">
        <v>2707701.3896680614</v>
      </c>
      <c r="W41" s="44">
        <v>547941.22305778204</v>
      </c>
      <c r="X41" s="45">
        <v>0</v>
      </c>
      <c r="Z41" s="91"/>
    </row>
    <row r="42" spans="1:26" x14ac:dyDescent="0.25">
      <c r="A42" s="34" t="s">
        <v>42</v>
      </c>
      <c r="B42" s="41">
        <v>120632081.02426809</v>
      </c>
      <c r="C42" s="46">
        <v>18841894.508463163</v>
      </c>
      <c r="D42" s="47">
        <v>817613.81440421171</v>
      </c>
      <c r="E42" s="44">
        <v>1596761.6349281855</v>
      </c>
      <c r="F42" s="47">
        <v>5197822.0621000007</v>
      </c>
      <c r="G42" s="47">
        <v>435177.44726309355</v>
      </c>
      <c r="H42" s="47">
        <v>4593628.0301211067</v>
      </c>
      <c r="I42" s="47">
        <v>6266876.5612060577</v>
      </c>
      <c r="J42" s="47">
        <v>22364425.182940003</v>
      </c>
      <c r="K42" s="47">
        <v>415701.97593505844</v>
      </c>
      <c r="L42" s="47">
        <v>3085280.9652000833</v>
      </c>
      <c r="M42" s="47">
        <v>989481.1264964554</v>
      </c>
      <c r="N42" s="47">
        <v>13603036.25893449</v>
      </c>
      <c r="O42" s="47">
        <v>6863046.2589344857</v>
      </c>
      <c r="P42" s="47">
        <v>6739990</v>
      </c>
      <c r="Q42" s="47">
        <v>5171387.5714355838</v>
      </c>
      <c r="R42" s="47">
        <v>5203628.9465424744</v>
      </c>
      <c r="S42" s="47">
        <v>18597265</v>
      </c>
      <c r="T42" s="47">
        <v>6743228.1503931414</v>
      </c>
      <c r="U42" s="47">
        <v>5007409.3961340077</v>
      </c>
      <c r="V42" s="47">
        <v>1389477.683567001</v>
      </c>
      <c r="W42" s="47">
        <v>311984.70820397045</v>
      </c>
      <c r="X42" s="48">
        <v>0</v>
      </c>
      <c r="Z42" s="91"/>
    </row>
    <row r="43" spans="1:26" x14ac:dyDescent="0.25">
      <c r="A43" s="34" t="s">
        <v>10</v>
      </c>
      <c r="B43" s="41">
        <v>667786771.24657404</v>
      </c>
      <c r="C43" s="46">
        <v>50845609.17446214</v>
      </c>
      <c r="D43" s="47">
        <v>7988690.9536389448</v>
      </c>
      <c r="E43" s="44">
        <v>59108120.438894197</v>
      </c>
      <c r="F43" s="47">
        <v>25187576.384379335</v>
      </c>
      <c r="G43" s="47">
        <v>6230294.1632304583</v>
      </c>
      <c r="H43" s="47">
        <v>60688904.78865023</v>
      </c>
      <c r="I43" s="47">
        <v>93067152.987529784</v>
      </c>
      <c r="J43" s="47">
        <v>23599836.133500002</v>
      </c>
      <c r="K43" s="47">
        <v>18773482.410805613</v>
      </c>
      <c r="L43" s="47">
        <v>12048378.114270898</v>
      </c>
      <c r="M43" s="47">
        <v>17112432.819513757</v>
      </c>
      <c r="N43" s="47">
        <v>107382193.93128672</v>
      </c>
      <c r="O43" s="47">
        <v>38225977.531286724</v>
      </c>
      <c r="P43" s="47">
        <v>69156216.400000006</v>
      </c>
      <c r="Q43" s="47">
        <v>17278023.130693071</v>
      </c>
      <c r="R43" s="47">
        <v>12866458.599426363</v>
      </c>
      <c r="S43" s="47">
        <v>52642350</v>
      </c>
      <c r="T43" s="47">
        <v>37845718.556105547</v>
      </c>
      <c r="U43" s="47">
        <v>49026266.199917294</v>
      </c>
      <c r="V43" s="47">
        <v>10157835.308259316</v>
      </c>
      <c r="W43" s="47">
        <v>5937447.1520103514</v>
      </c>
      <c r="X43" s="48">
        <v>0</v>
      </c>
      <c r="Z43" s="91"/>
    </row>
    <row r="44" spans="1:26" x14ac:dyDescent="0.25">
      <c r="A44" s="34" t="s">
        <v>41</v>
      </c>
      <c r="B44" s="41">
        <v>4340008363.7103491</v>
      </c>
      <c r="C44" s="46">
        <v>408023030.71596855</v>
      </c>
      <c r="D44" s="47">
        <v>16698563.252849299</v>
      </c>
      <c r="E44" s="44">
        <v>384051233.76874018</v>
      </c>
      <c r="F44" s="47">
        <v>62035384.717668444</v>
      </c>
      <c r="G44" s="47">
        <v>21524642.591592096</v>
      </c>
      <c r="H44" s="47">
        <v>211664577.39272904</v>
      </c>
      <c r="I44" s="47">
        <v>552963056.24278176</v>
      </c>
      <c r="J44" s="47">
        <v>546665614.73252571</v>
      </c>
      <c r="K44" s="47">
        <v>108379146.59672061</v>
      </c>
      <c r="L44" s="47">
        <v>82485509.454192504</v>
      </c>
      <c r="M44" s="47">
        <v>62403605.480940893</v>
      </c>
      <c r="N44" s="47">
        <v>1043436449.7672662</v>
      </c>
      <c r="O44" s="47">
        <v>235922821.16726607</v>
      </c>
      <c r="P44" s="47">
        <v>807513628.60000002</v>
      </c>
      <c r="Q44" s="47">
        <v>161266269.94801897</v>
      </c>
      <c r="R44" s="47">
        <v>79939339.676356941</v>
      </c>
      <c r="S44" s="47">
        <v>199286536</v>
      </c>
      <c r="T44" s="47">
        <v>142866750.93779656</v>
      </c>
      <c r="U44" s="47">
        <v>165915953.19708523</v>
      </c>
      <c r="V44" s="47">
        <v>71593346.338953599</v>
      </c>
      <c r="W44" s="47">
        <v>18809352.898162059</v>
      </c>
      <c r="X44" s="48">
        <v>0</v>
      </c>
      <c r="Z44" s="91"/>
    </row>
    <row r="45" spans="1:26" x14ac:dyDescent="0.25">
      <c r="A45" s="33" t="s">
        <v>161</v>
      </c>
      <c r="B45" s="41">
        <v>769968247.20659113</v>
      </c>
      <c r="C45" s="46">
        <v>40529243.870435953</v>
      </c>
      <c r="D45" s="47">
        <v>399193193.06045675</v>
      </c>
      <c r="E45" s="44">
        <v>28243443.300972365</v>
      </c>
      <c r="F45" s="47">
        <v>12933855.472880632</v>
      </c>
      <c r="G45" s="47">
        <v>3287868.3300811611</v>
      </c>
      <c r="H45" s="47">
        <v>26279842.197992079</v>
      </c>
      <c r="I45" s="47">
        <v>45176573.217031553</v>
      </c>
      <c r="J45" s="47">
        <v>45575748.109220713</v>
      </c>
      <c r="K45" s="47">
        <v>5843790.9341788534</v>
      </c>
      <c r="L45" s="47">
        <v>7063073.1475565564</v>
      </c>
      <c r="M45" s="47">
        <v>7336775.362199679</v>
      </c>
      <c r="N45" s="47">
        <v>39209278.839949742</v>
      </c>
      <c r="O45" s="47">
        <v>7795052.4399497472</v>
      </c>
      <c r="P45" s="47">
        <v>31414226.399999999</v>
      </c>
      <c r="Q45" s="47">
        <v>7577141.1065923795</v>
      </c>
      <c r="R45" s="47">
        <v>11743514.414725924</v>
      </c>
      <c r="S45" s="47">
        <v>42783304</v>
      </c>
      <c r="T45" s="47">
        <v>19708130.9758702</v>
      </c>
      <c r="U45" s="47">
        <v>20576121.767759718</v>
      </c>
      <c r="V45" s="47">
        <v>5442799.9196602535</v>
      </c>
      <c r="W45" s="47">
        <v>1464549.1790266815</v>
      </c>
      <c r="X45" s="48">
        <v>0</v>
      </c>
      <c r="Z45" s="91"/>
    </row>
    <row r="46" spans="1:26" x14ac:dyDescent="0.25">
      <c r="A46" s="34" t="s">
        <v>40</v>
      </c>
      <c r="B46" s="41">
        <v>1227051961.6877639</v>
      </c>
      <c r="C46" s="46">
        <v>185424744.62521228</v>
      </c>
      <c r="D46" s="47">
        <v>37532769.654949069</v>
      </c>
      <c r="E46" s="44">
        <v>265836768.54028547</v>
      </c>
      <c r="F46" s="47">
        <v>31122698.521305636</v>
      </c>
      <c r="G46" s="47">
        <v>8896182.2284978442</v>
      </c>
      <c r="H46" s="47">
        <v>65386151.208108723</v>
      </c>
      <c r="I46" s="47">
        <v>149249914.22487181</v>
      </c>
      <c r="J46" s="47">
        <v>70059571.261866182</v>
      </c>
      <c r="K46" s="47">
        <v>9357310.7420915198</v>
      </c>
      <c r="L46" s="47">
        <v>20608299.133638982</v>
      </c>
      <c r="M46" s="47">
        <v>21721445.313462019</v>
      </c>
      <c r="N46" s="47">
        <v>113780479.47403303</v>
      </c>
      <c r="O46" s="47">
        <v>24062486.374033015</v>
      </c>
      <c r="P46" s="47">
        <v>89717993.099999994</v>
      </c>
      <c r="Q46" s="47">
        <v>35377402.134695217</v>
      </c>
      <c r="R46" s="47">
        <v>22166175.803421199</v>
      </c>
      <c r="S46" s="47">
        <v>86039902</v>
      </c>
      <c r="T46" s="47">
        <v>45104069.912213869</v>
      </c>
      <c r="U46" s="47">
        <v>45249491.520391688</v>
      </c>
      <c r="V46" s="47">
        <v>8259138.5230854526</v>
      </c>
      <c r="W46" s="47">
        <v>5879446.8656342365</v>
      </c>
      <c r="X46" s="48">
        <v>0</v>
      </c>
      <c r="Z46" s="91"/>
    </row>
    <row r="47" spans="1:26" x14ac:dyDescent="0.25">
      <c r="A47" s="33" t="s">
        <v>162</v>
      </c>
      <c r="B47" s="41">
        <v>2362308066.644968</v>
      </c>
      <c r="C47" s="46">
        <v>294185995.08394611</v>
      </c>
      <c r="D47" s="47">
        <v>30291069.780115314</v>
      </c>
      <c r="E47" s="44">
        <v>390356144.96774817</v>
      </c>
      <c r="F47" s="47">
        <v>85705362.459544003</v>
      </c>
      <c r="G47" s="47">
        <v>15376704.97006049</v>
      </c>
      <c r="H47" s="47">
        <v>150176406.3795526</v>
      </c>
      <c r="I47" s="47">
        <v>417755576.20334846</v>
      </c>
      <c r="J47" s="47">
        <v>161005122.59669596</v>
      </c>
      <c r="K47" s="47">
        <v>24896967.809259679</v>
      </c>
      <c r="L47" s="47">
        <v>50299537.852522239</v>
      </c>
      <c r="M47" s="47">
        <v>50425803.438799776</v>
      </c>
      <c r="N47" s="47">
        <v>241194490.35747018</v>
      </c>
      <c r="O47" s="47">
        <v>69395303.857470229</v>
      </c>
      <c r="P47" s="47">
        <v>171799186.5</v>
      </c>
      <c r="Q47" s="47">
        <v>58751772.171708465</v>
      </c>
      <c r="R47" s="47">
        <v>33793995.937370777</v>
      </c>
      <c r="S47" s="47">
        <v>151249767.89546731</v>
      </c>
      <c r="T47" s="47">
        <v>94764664.273373634</v>
      </c>
      <c r="U47" s="47">
        <v>82391940.443849921</v>
      </c>
      <c r="V47" s="47">
        <v>19423933.933534361</v>
      </c>
      <c r="W47" s="47">
        <v>10262810.090600977</v>
      </c>
      <c r="X47" s="48">
        <v>0</v>
      </c>
      <c r="Z47" s="91"/>
    </row>
    <row r="48" spans="1:26" x14ac:dyDescent="0.25">
      <c r="A48" s="34" t="s">
        <v>11</v>
      </c>
      <c r="B48" s="41">
        <v>230446665.5667319</v>
      </c>
      <c r="C48" s="50">
        <v>6098891.3128258586</v>
      </c>
      <c r="D48" s="51">
        <v>1051771.0122</v>
      </c>
      <c r="E48" s="44">
        <v>12641263.589373305</v>
      </c>
      <c r="F48" s="51">
        <v>11352389.257609276</v>
      </c>
      <c r="G48" s="51">
        <v>1913208.7072583702</v>
      </c>
      <c r="H48" s="51">
        <v>19772844.809553131</v>
      </c>
      <c r="I48" s="51">
        <v>24003762.650185786</v>
      </c>
      <c r="J48" s="51">
        <v>4946620.5252999999</v>
      </c>
      <c r="K48" s="51">
        <v>5745424.1118786158</v>
      </c>
      <c r="L48" s="51">
        <v>4400468.8558657756</v>
      </c>
      <c r="M48" s="51">
        <v>2264714.6670169313</v>
      </c>
      <c r="N48" s="51">
        <v>60678291.249439403</v>
      </c>
      <c r="O48" s="51">
        <v>14541312.84943942</v>
      </c>
      <c r="P48" s="51">
        <v>46136978.399999999</v>
      </c>
      <c r="Q48" s="51">
        <v>8598267.3570627533</v>
      </c>
      <c r="R48" s="51">
        <v>5021920.1298200516</v>
      </c>
      <c r="S48" s="51">
        <v>33317487</v>
      </c>
      <c r="T48" s="51">
        <v>11460469.272353753</v>
      </c>
      <c r="U48" s="51">
        <v>10912653.972323533</v>
      </c>
      <c r="V48" s="51">
        <v>4125792.2067418187</v>
      </c>
      <c r="W48" s="51">
        <v>2140424.8799235057</v>
      </c>
      <c r="X48" s="52">
        <v>0</v>
      </c>
      <c r="Z48" s="91"/>
    </row>
    <row r="49" spans="1:26" s="18" customFormat="1" ht="31.5" x14ac:dyDescent="0.25">
      <c r="A49" s="33" t="s">
        <v>8</v>
      </c>
      <c r="B49" s="41">
        <v>3079548407.7857924</v>
      </c>
      <c r="C49" s="66">
        <v>471832580.70038116</v>
      </c>
      <c r="D49" s="41">
        <v>33663962.233871631</v>
      </c>
      <c r="E49" s="41">
        <v>252922826.53550059</v>
      </c>
      <c r="F49" s="41">
        <v>81524169.577504694</v>
      </c>
      <c r="G49" s="41">
        <v>16940651.207443982</v>
      </c>
      <c r="H49" s="41">
        <v>315448107.82294416</v>
      </c>
      <c r="I49" s="41">
        <v>454934468.37161493</v>
      </c>
      <c r="J49" s="41">
        <v>143659431.20616001</v>
      </c>
      <c r="K49" s="41">
        <v>67671287.78159672</v>
      </c>
      <c r="L49" s="41">
        <v>62078181.51087904</v>
      </c>
      <c r="M49" s="41">
        <v>38907315.033403143</v>
      </c>
      <c r="N49" s="41">
        <v>335083133.85774243</v>
      </c>
      <c r="O49" s="41">
        <v>54462273.557742484</v>
      </c>
      <c r="P49" s="41">
        <v>280620860.30000001</v>
      </c>
      <c r="Q49" s="41">
        <v>41815498.12452846</v>
      </c>
      <c r="R49" s="41">
        <v>37266535.581815332</v>
      </c>
      <c r="S49" s="41">
        <v>320953187.60583997</v>
      </c>
      <c r="T49" s="41">
        <v>192039024.01720789</v>
      </c>
      <c r="U49" s="41">
        <v>166265156.11399174</v>
      </c>
      <c r="V49" s="41">
        <v>32914247.13530118</v>
      </c>
      <c r="W49" s="41">
        <v>13628643.368064893</v>
      </c>
      <c r="X49" s="41">
        <v>0</v>
      </c>
      <c r="Z49" s="91"/>
    </row>
    <row r="50" spans="1:26" x14ac:dyDescent="0.25">
      <c r="A50" s="34" t="s">
        <v>39</v>
      </c>
      <c r="B50" s="41">
        <v>880243161.46332633</v>
      </c>
      <c r="C50" s="43">
        <v>162433044.56459489</v>
      </c>
      <c r="D50" s="44">
        <v>2936962.7094699666</v>
      </c>
      <c r="E50" s="44">
        <v>30469862.135716833</v>
      </c>
      <c r="F50" s="44">
        <v>10040282.552501878</v>
      </c>
      <c r="G50" s="44">
        <v>1217729.4318221367</v>
      </c>
      <c r="H50" s="44">
        <v>141822990.04091543</v>
      </c>
      <c r="I50" s="44">
        <v>150348331.8946982</v>
      </c>
      <c r="J50" s="44">
        <v>50557982.141740002</v>
      </c>
      <c r="K50" s="44">
        <v>35482346.121608004</v>
      </c>
      <c r="L50" s="44">
        <v>16899227.491139762</v>
      </c>
      <c r="M50" s="44">
        <v>3286666.0063081831</v>
      </c>
      <c r="N50" s="44">
        <v>84738701.687443554</v>
      </c>
      <c r="O50" s="44">
        <v>5661002.6874435693</v>
      </c>
      <c r="P50" s="44">
        <v>79077699</v>
      </c>
      <c r="Q50" s="44">
        <v>5949391.9955613073</v>
      </c>
      <c r="R50" s="44">
        <v>8886467.0608671457</v>
      </c>
      <c r="S50" s="44">
        <v>63418145</v>
      </c>
      <c r="T50" s="44">
        <v>58670327.029670373</v>
      </c>
      <c r="U50" s="44">
        <v>40436465.084952921</v>
      </c>
      <c r="V50" s="44">
        <v>7599849.1297223559</v>
      </c>
      <c r="W50" s="44">
        <v>5048389.384593267</v>
      </c>
      <c r="X50" s="45">
        <v>0</v>
      </c>
      <c r="Z50" s="91"/>
    </row>
    <row r="51" spans="1:26" x14ac:dyDescent="0.25">
      <c r="A51" s="33" t="s">
        <v>163</v>
      </c>
      <c r="B51" s="41">
        <v>84432903.465459898</v>
      </c>
      <c r="C51" s="46">
        <v>10834065.0573</v>
      </c>
      <c r="D51" s="47">
        <v>2673818.3753792355</v>
      </c>
      <c r="E51" s="44">
        <v>3370724.2194315819</v>
      </c>
      <c r="F51" s="47">
        <v>968435.64657999994</v>
      </c>
      <c r="G51" s="47">
        <v>572620.71210280573</v>
      </c>
      <c r="H51" s="47">
        <v>7881220.2674979623</v>
      </c>
      <c r="I51" s="47">
        <v>7354989.476088237</v>
      </c>
      <c r="J51" s="47">
        <v>1879412.4733000002</v>
      </c>
      <c r="K51" s="47">
        <v>359217.4955575575</v>
      </c>
      <c r="L51" s="47">
        <v>1445374.0297396642</v>
      </c>
      <c r="M51" s="47">
        <v>560389.60278434202</v>
      </c>
      <c r="N51" s="47">
        <v>9914068.0893308073</v>
      </c>
      <c r="O51" s="47">
        <v>393508.58933080686</v>
      </c>
      <c r="P51" s="47">
        <v>9520559.5</v>
      </c>
      <c r="Q51" s="47">
        <v>644725.39830280642</v>
      </c>
      <c r="R51" s="47">
        <v>1112850.3343913918</v>
      </c>
      <c r="S51" s="47">
        <v>17947008</v>
      </c>
      <c r="T51" s="47">
        <v>9701228.412385311</v>
      </c>
      <c r="U51" s="47">
        <v>5414127.1618349114</v>
      </c>
      <c r="V51" s="47">
        <v>1634163.2139771397</v>
      </c>
      <c r="W51" s="47">
        <v>164465.49947613006</v>
      </c>
      <c r="X51" s="48">
        <v>0</v>
      </c>
      <c r="Z51" s="91"/>
    </row>
    <row r="52" spans="1:26" x14ac:dyDescent="0.25">
      <c r="A52" s="34" t="s">
        <v>92</v>
      </c>
      <c r="B52" s="41">
        <v>248944544.68170947</v>
      </c>
      <c r="C52" s="46">
        <v>44738515.202662013</v>
      </c>
      <c r="D52" s="47">
        <v>379296.99217351153</v>
      </c>
      <c r="E52" s="44">
        <v>16871854.287037395</v>
      </c>
      <c r="F52" s="47">
        <v>4857239.9211252015</v>
      </c>
      <c r="G52" s="47">
        <v>988420.11392655037</v>
      </c>
      <c r="H52" s="47">
        <v>23344930.782239791</v>
      </c>
      <c r="I52" s="47">
        <v>43182317.858388379</v>
      </c>
      <c r="J52" s="47">
        <v>6420969.341599999</v>
      </c>
      <c r="K52" s="47">
        <v>3971562.1415617615</v>
      </c>
      <c r="L52" s="47">
        <v>3883109.1713702017</v>
      </c>
      <c r="M52" s="47">
        <v>2799713.2493530479</v>
      </c>
      <c r="N52" s="47">
        <v>30348257.625677627</v>
      </c>
      <c r="O52" s="47">
        <v>5980038.2256776262</v>
      </c>
      <c r="P52" s="47">
        <v>24368219.400000002</v>
      </c>
      <c r="Q52" s="47">
        <v>3262760.7402566774</v>
      </c>
      <c r="R52" s="47">
        <v>2205214.6056320225</v>
      </c>
      <c r="S52" s="47">
        <v>30429805</v>
      </c>
      <c r="T52" s="47">
        <v>15180492.488892369</v>
      </c>
      <c r="U52" s="47">
        <v>12824039.661257578</v>
      </c>
      <c r="V52" s="47">
        <v>2574555.1502139852</v>
      </c>
      <c r="W52" s="47">
        <v>681490.34834136534</v>
      </c>
      <c r="X52" s="48">
        <v>0</v>
      </c>
      <c r="Z52" s="91"/>
    </row>
    <row r="53" spans="1:26" x14ac:dyDescent="0.25">
      <c r="A53" s="34" t="s">
        <v>91</v>
      </c>
      <c r="B53" s="41">
        <v>124887599.14431924</v>
      </c>
      <c r="C53" s="43">
        <v>22520380.545379575</v>
      </c>
      <c r="D53" s="44">
        <v>2334431.9406198114</v>
      </c>
      <c r="E53" s="44">
        <v>12508153.087808006</v>
      </c>
      <c r="F53" s="44">
        <v>5229854.9119999986</v>
      </c>
      <c r="G53" s="44">
        <v>772010.31821686658</v>
      </c>
      <c r="H53" s="44">
        <v>10874387.931793377</v>
      </c>
      <c r="I53" s="44">
        <v>10710299.076133389</v>
      </c>
      <c r="J53" s="44">
        <v>4002612.5375500005</v>
      </c>
      <c r="K53" s="44">
        <v>953649.84528116416</v>
      </c>
      <c r="L53" s="44">
        <v>2132574.239374029</v>
      </c>
      <c r="M53" s="44">
        <v>1038127.2876784743</v>
      </c>
      <c r="N53" s="44">
        <v>13429621.385174511</v>
      </c>
      <c r="O53" s="44">
        <v>1125424.3851745119</v>
      </c>
      <c r="P53" s="44">
        <v>12304197</v>
      </c>
      <c r="Q53" s="44">
        <v>2531967.1957657849</v>
      </c>
      <c r="R53" s="44">
        <v>1952134.3365701153</v>
      </c>
      <c r="S53" s="44">
        <v>15836459.806</v>
      </c>
      <c r="T53" s="44">
        <v>8807417.3804294411</v>
      </c>
      <c r="U53" s="44">
        <v>5965064.5542988367</v>
      </c>
      <c r="V53" s="44">
        <v>2553639.5074440939</v>
      </c>
      <c r="W53" s="44">
        <v>734813.25680175866</v>
      </c>
      <c r="X53" s="45">
        <v>0</v>
      </c>
      <c r="Z53" s="91"/>
    </row>
    <row r="54" spans="1:26" x14ac:dyDescent="0.25">
      <c r="A54" s="34" t="s">
        <v>90</v>
      </c>
      <c r="B54" s="41">
        <v>223516450.48974848</v>
      </c>
      <c r="C54" s="46">
        <v>31236284.099666908</v>
      </c>
      <c r="D54" s="47">
        <v>948256.64914336498</v>
      </c>
      <c r="E54" s="44">
        <v>13392060.078345213</v>
      </c>
      <c r="F54" s="47">
        <v>10811887.364864394</v>
      </c>
      <c r="G54" s="47">
        <v>1249444.3387927003</v>
      </c>
      <c r="H54" s="47">
        <v>13862808.097263798</v>
      </c>
      <c r="I54" s="47">
        <v>30715560.203944802</v>
      </c>
      <c r="J54" s="47">
        <v>7779218.5346999988</v>
      </c>
      <c r="K54" s="47">
        <v>3023292.0880216435</v>
      </c>
      <c r="L54" s="47">
        <v>4707350.4092079224</v>
      </c>
      <c r="M54" s="47">
        <v>2491486.3422595374</v>
      </c>
      <c r="N54" s="47">
        <v>34575940.624855533</v>
      </c>
      <c r="O54" s="47">
        <v>5800593.6248555249</v>
      </c>
      <c r="P54" s="47">
        <v>28775347</v>
      </c>
      <c r="Q54" s="47">
        <v>3016956.027013842</v>
      </c>
      <c r="R54" s="47">
        <v>2990540.3091352275</v>
      </c>
      <c r="S54" s="47">
        <v>33819350</v>
      </c>
      <c r="T54" s="47">
        <v>13598769.08917781</v>
      </c>
      <c r="U54" s="47">
        <v>11362445.354267735</v>
      </c>
      <c r="V54" s="47">
        <v>2967012.417710443</v>
      </c>
      <c r="W54" s="47">
        <v>967788.46137757145</v>
      </c>
      <c r="X54" s="48">
        <v>0</v>
      </c>
      <c r="Z54" s="91"/>
    </row>
    <row r="55" spans="1:26" x14ac:dyDescent="0.25">
      <c r="A55" s="34" t="s">
        <v>35</v>
      </c>
      <c r="B55" s="41">
        <v>316764031.90836084</v>
      </c>
      <c r="C55" s="46">
        <v>37475781.801429838</v>
      </c>
      <c r="D55" s="47">
        <v>3003747.1761521953</v>
      </c>
      <c r="E55" s="44">
        <v>8087364.3679407109</v>
      </c>
      <c r="F55" s="47">
        <v>6708168.6204071827</v>
      </c>
      <c r="G55" s="47">
        <v>1583500.1039652885</v>
      </c>
      <c r="H55" s="47">
        <v>33863364.864054918</v>
      </c>
      <c r="I55" s="47">
        <v>39211907.221366227</v>
      </c>
      <c r="J55" s="47">
        <v>10439409.72594</v>
      </c>
      <c r="K55" s="47">
        <v>7310752.6487786844</v>
      </c>
      <c r="L55" s="47">
        <v>4169342.2342926385</v>
      </c>
      <c r="M55" s="47">
        <v>2330000.1603129255</v>
      </c>
      <c r="N55" s="47">
        <v>33044159.500028566</v>
      </c>
      <c r="O55" s="47">
        <v>3696829.6000285661</v>
      </c>
      <c r="P55" s="47">
        <v>29347329.899999999</v>
      </c>
      <c r="Q55" s="47">
        <v>2951907.4328250466</v>
      </c>
      <c r="R55" s="47">
        <v>2273769.773944037</v>
      </c>
      <c r="S55" s="47">
        <v>64196883.799840003</v>
      </c>
      <c r="T55" s="47">
        <v>35006995.905564338</v>
      </c>
      <c r="U55" s="47">
        <v>19432794.539717518</v>
      </c>
      <c r="V55" s="47">
        <v>4683550.1899970267</v>
      </c>
      <c r="W55" s="47">
        <v>990631.84180371882</v>
      </c>
      <c r="X55" s="48">
        <v>0</v>
      </c>
      <c r="Z55" s="91"/>
    </row>
    <row r="56" spans="1:26" x14ac:dyDescent="0.25">
      <c r="A56" s="33" t="s">
        <v>164</v>
      </c>
      <c r="B56" s="41">
        <v>1200759716.6328681</v>
      </c>
      <c r="C56" s="43">
        <v>162594509.42934784</v>
      </c>
      <c r="D56" s="44">
        <v>21387448.390933547</v>
      </c>
      <c r="E56" s="44">
        <v>168222808.35922086</v>
      </c>
      <c r="F56" s="44">
        <v>42908300.560026035</v>
      </c>
      <c r="G56" s="44">
        <v>10556926.188617632</v>
      </c>
      <c r="H56" s="44">
        <v>83798405.83917889</v>
      </c>
      <c r="I56" s="44">
        <v>173411062.64099574</v>
      </c>
      <c r="J56" s="44">
        <v>62579826.451330006</v>
      </c>
      <c r="K56" s="44">
        <v>16570467.440787908</v>
      </c>
      <c r="L56" s="44">
        <v>28841203.935754824</v>
      </c>
      <c r="M56" s="44">
        <v>26400932.384706631</v>
      </c>
      <c r="N56" s="44">
        <v>129032384.94523188</v>
      </c>
      <c r="O56" s="44">
        <v>31804876.445231877</v>
      </c>
      <c r="P56" s="44">
        <v>97227508.5</v>
      </c>
      <c r="Q56" s="44">
        <v>23457789.334802993</v>
      </c>
      <c r="R56" s="44">
        <v>17845559.161275391</v>
      </c>
      <c r="S56" s="44">
        <v>95305536</v>
      </c>
      <c r="T56" s="44">
        <v>51073793.71108824</v>
      </c>
      <c r="U56" s="44">
        <v>70830219.757662222</v>
      </c>
      <c r="V56" s="44">
        <v>10901477.526236137</v>
      </c>
      <c r="W56" s="44">
        <v>5041064.5756710824</v>
      </c>
      <c r="X56" s="45">
        <v>0</v>
      </c>
      <c r="Z56" s="91"/>
    </row>
    <row r="57" spans="1:26" s="18" customFormat="1" ht="31.5" x14ac:dyDescent="0.25">
      <c r="A57" s="33" t="s">
        <v>3</v>
      </c>
      <c r="B57" s="41">
        <v>19861085848.220901</v>
      </c>
      <c r="C57" s="66">
        <v>1292510047.9684939</v>
      </c>
      <c r="D57" s="41">
        <v>3197174020.9228373</v>
      </c>
      <c r="E57" s="41">
        <v>4201876725.8391681</v>
      </c>
      <c r="F57" s="41">
        <v>450295261.33636969</v>
      </c>
      <c r="G57" s="41">
        <v>113898567.57155634</v>
      </c>
      <c r="H57" s="41">
        <v>1044329646.1556623</v>
      </c>
      <c r="I57" s="41">
        <v>2120476080.1275349</v>
      </c>
      <c r="J57" s="41">
        <v>1077027054.1913695</v>
      </c>
      <c r="K57" s="41">
        <v>146098002.39150491</v>
      </c>
      <c r="L57" s="41">
        <v>452521638.72971284</v>
      </c>
      <c r="M57" s="41">
        <v>398397492.57046545</v>
      </c>
      <c r="N57" s="41">
        <v>1880605698.8061037</v>
      </c>
      <c r="O57" s="41">
        <v>469018388.40610349</v>
      </c>
      <c r="P57" s="41">
        <v>1411587310.4000001</v>
      </c>
      <c r="Q57" s="41">
        <v>666913945.05790651</v>
      </c>
      <c r="R57" s="41">
        <v>330120440.34404963</v>
      </c>
      <c r="S57" s="41">
        <v>932863037.4612</v>
      </c>
      <c r="T57" s="41">
        <v>699143774.98449993</v>
      </c>
      <c r="U57" s="41">
        <v>618141688.18477046</v>
      </c>
      <c r="V57" s="41">
        <v>162437685.22680372</v>
      </c>
      <c r="W57" s="41">
        <v>76255040.350890934</v>
      </c>
      <c r="X57" s="41">
        <v>0</v>
      </c>
      <c r="Z57" s="91"/>
    </row>
    <row r="58" spans="1:26" x14ac:dyDescent="0.25">
      <c r="A58" s="33" t="s">
        <v>165</v>
      </c>
      <c r="B58" s="41">
        <v>2253879352.8071504</v>
      </c>
      <c r="C58" s="43">
        <v>158052701.74181324</v>
      </c>
      <c r="D58" s="44">
        <v>90240225.74158968</v>
      </c>
      <c r="E58" s="44">
        <v>578712629.25653934</v>
      </c>
      <c r="F58" s="44">
        <v>59914746.368854672</v>
      </c>
      <c r="G58" s="44">
        <v>15921902.619261213</v>
      </c>
      <c r="H58" s="44">
        <v>159390800.82079965</v>
      </c>
      <c r="I58" s="44">
        <v>274029683.24235272</v>
      </c>
      <c r="J58" s="44">
        <v>145227652.61883998</v>
      </c>
      <c r="K58" s="44">
        <v>17943511.873174734</v>
      </c>
      <c r="L58" s="44">
        <v>47961000.993894711</v>
      </c>
      <c r="M58" s="44">
        <v>43772737.473770797</v>
      </c>
      <c r="N58" s="44">
        <v>213484798.68038189</v>
      </c>
      <c r="O58" s="44">
        <v>51552466.980381876</v>
      </c>
      <c r="P58" s="44">
        <v>161932331.69999999</v>
      </c>
      <c r="Q58" s="44">
        <v>94993342.847160652</v>
      </c>
      <c r="R58" s="44">
        <v>43525708.214365646</v>
      </c>
      <c r="S58" s="44">
        <v>98013252</v>
      </c>
      <c r="T58" s="44">
        <v>98300476.823502898</v>
      </c>
      <c r="U58" s="44">
        <v>87932065.397185847</v>
      </c>
      <c r="V58" s="44">
        <v>17666266.165348507</v>
      </c>
      <c r="W58" s="44">
        <v>8795849.9283139668</v>
      </c>
      <c r="X58" s="45">
        <v>0</v>
      </c>
      <c r="Z58" s="91"/>
    </row>
    <row r="59" spans="1:26" x14ac:dyDescent="0.25">
      <c r="A59" s="34" t="s">
        <v>34</v>
      </c>
      <c r="B59" s="41">
        <v>256311722.06418082</v>
      </c>
      <c r="C59" s="46">
        <v>35936786.868680388</v>
      </c>
      <c r="D59" s="47">
        <v>358727.03779999999</v>
      </c>
      <c r="E59" s="44">
        <v>63160152.184713602</v>
      </c>
      <c r="F59" s="47">
        <v>7609749.7129681315</v>
      </c>
      <c r="G59" s="47">
        <v>2820496.021886616</v>
      </c>
      <c r="H59" s="47">
        <v>11402146.325103208</v>
      </c>
      <c r="I59" s="47">
        <v>26400527.754483622</v>
      </c>
      <c r="J59" s="47">
        <v>12535202.117550001</v>
      </c>
      <c r="K59" s="47">
        <v>3107783.0897160228</v>
      </c>
      <c r="L59" s="47">
        <v>8167418.1972707557</v>
      </c>
      <c r="M59" s="47">
        <v>4285586.6972339703</v>
      </c>
      <c r="N59" s="47">
        <v>24165017.647001114</v>
      </c>
      <c r="O59" s="47">
        <v>5568080.1470011137</v>
      </c>
      <c r="P59" s="47">
        <v>18596937.5</v>
      </c>
      <c r="Q59" s="47">
        <v>4267472.9602725059</v>
      </c>
      <c r="R59" s="47">
        <v>3016299.2089829906</v>
      </c>
      <c r="S59" s="47">
        <v>20558929</v>
      </c>
      <c r="T59" s="47">
        <v>12541822.101497795</v>
      </c>
      <c r="U59" s="47">
        <v>10926190.982003136</v>
      </c>
      <c r="V59" s="47">
        <v>3621304.3912470718</v>
      </c>
      <c r="W59" s="47">
        <v>1430109.7657698938</v>
      </c>
      <c r="X59" s="48">
        <v>0</v>
      </c>
      <c r="Z59" s="91"/>
    </row>
    <row r="60" spans="1:26" x14ac:dyDescent="0.25">
      <c r="A60" s="34" t="s">
        <v>33</v>
      </c>
      <c r="B60" s="41">
        <v>342485895.06258893</v>
      </c>
      <c r="C60" s="46">
        <v>55036602.994215816</v>
      </c>
      <c r="D60" s="47">
        <v>63259.906479999998</v>
      </c>
      <c r="E60" s="44">
        <v>89642899.285330176</v>
      </c>
      <c r="F60" s="47">
        <v>5848442.2502931468</v>
      </c>
      <c r="G60" s="47">
        <v>1161832.1904206453</v>
      </c>
      <c r="H60" s="47">
        <v>14675243.76999376</v>
      </c>
      <c r="I60" s="47">
        <v>31492151.277717676</v>
      </c>
      <c r="J60" s="47">
        <v>18659274.870299999</v>
      </c>
      <c r="K60" s="47">
        <v>2257537.866568604</v>
      </c>
      <c r="L60" s="47">
        <v>7443956.0344882663</v>
      </c>
      <c r="M60" s="47">
        <v>4557939.0699957581</v>
      </c>
      <c r="N60" s="47">
        <v>34881093.08159966</v>
      </c>
      <c r="O60" s="47">
        <v>8458523.781599652</v>
      </c>
      <c r="P60" s="47">
        <v>26422569.299999997</v>
      </c>
      <c r="Q60" s="47">
        <v>8846107.7432008032</v>
      </c>
      <c r="R60" s="47">
        <v>4341261.3544244021</v>
      </c>
      <c r="S60" s="47">
        <v>29057713</v>
      </c>
      <c r="T60" s="47">
        <v>15307935.78605454</v>
      </c>
      <c r="U60" s="47">
        <v>13727885.296442762</v>
      </c>
      <c r="V60" s="47">
        <v>4101326.8698276402</v>
      </c>
      <c r="W60" s="47">
        <v>1383432.4152353602</v>
      </c>
      <c r="X60" s="48">
        <v>0</v>
      </c>
      <c r="Z60" s="91"/>
    </row>
    <row r="61" spans="1:26" x14ac:dyDescent="0.25">
      <c r="A61" s="34" t="s">
        <v>32</v>
      </c>
      <c r="B61" s="41">
        <v>4211531512.2491446</v>
      </c>
      <c r="C61" s="43">
        <v>197521761.28320038</v>
      </c>
      <c r="D61" s="44">
        <v>1127327766.4068942</v>
      </c>
      <c r="E61" s="44">
        <v>781905358.88214421</v>
      </c>
      <c r="F61" s="44">
        <v>67119121.837028831</v>
      </c>
      <c r="G61" s="44">
        <v>15678851.637516327</v>
      </c>
      <c r="H61" s="44">
        <v>245488946.7701447</v>
      </c>
      <c r="I61" s="44">
        <v>410372530.56827152</v>
      </c>
      <c r="J61" s="44">
        <v>183621674.02823001</v>
      </c>
      <c r="K61" s="44">
        <v>26908433.04428608</v>
      </c>
      <c r="L61" s="44">
        <v>95229430.12089783</v>
      </c>
      <c r="M61" s="44">
        <v>77299559.80774343</v>
      </c>
      <c r="N61" s="44">
        <v>418536800.0571717</v>
      </c>
      <c r="O61" s="44">
        <v>81367845.857171714</v>
      </c>
      <c r="P61" s="44">
        <v>337168954.20000005</v>
      </c>
      <c r="Q61" s="44">
        <v>106005436.8000665</v>
      </c>
      <c r="R61" s="44">
        <v>62160626.44945465</v>
      </c>
      <c r="S61" s="44">
        <v>132160809</v>
      </c>
      <c r="T61" s="44">
        <v>130293671.16797501</v>
      </c>
      <c r="U61" s="44">
        <v>88069270.663413644</v>
      </c>
      <c r="V61" s="44">
        <v>30763129.105963148</v>
      </c>
      <c r="W61" s="44">
        <v>15068334.618741337</v>
      </c>
      <c r="X61" s="45">
        <v>0</v>
      </c>
      <c r="Z61" s="91"/>
    </row>
    <row r="62" spans="1:26" x14ac:dyDescent="0.25">
      <c r="A62" s="34" t="s">
        <v>31</v>
      </c>
      <c r="B62" s="41">
        <v>978891510.60520804</v>
      </c>
      <c r="C62" s="43">
        <v>51439380.710084826</v>
      </c>
      <c r="D62" s="44">
        <v>275708126.14951992</v>
      </c>
      <c r="E62" s="44">
        <v>175735735.3620891</v>
      </c>
      <c r="F62" s="44">
        <v>16578563.515696503</v>
      </c>
      <c r="G62" s="44">
        <v>4103205.2385337856</v>
      </c>
      <c r="H62" s="44">
        <v>32057335.889489107</v>
      </c>
      <c r="I62" s="44">
        <v>71737199.233429745</v>
      </c>
      <c r="J62" s="44">
        <v>47421807.276749998</v>
      </c>
      <c r="K62" s="44">
        <v>5995134.6565806698</v>
      </c>
      <c r="L62" s="44">
        <v>17197952.652884044</v>
      </c>
      <c r="M62" s="44">
        <v>15979820.808433767</v>
      </c>
      <c r="N62" s="44">
        <v>87638510.237872645</v>
      </c>
      <c r="O62" s="44">
        <v>34317570.737872645</v>
      </c>
      <c r="P62" s="44">
        <v>53320939.5</v>
      </c>
      <c r="Q62" s="44">
        <v>30658935.841397151</v>
      </c>
      <c r="R62" s="44">
        <v>18958365.319379766</v>
      </c>
      <c r="S62" s="44">
        <v>44600680</v>
      </c>
      <c r="T62" s="44">
        <v>38819231.582122117</v>
      </c>
      <c r="U62" s="44">
        <v>31816113.691421878</v>
      </c>
      <c r="V62" s="44">
        <v>7915718.8326770598</v>
      </c>
      <c r="W62" s="44">
        <v>4529693.6068460606</v>
      </c>
      <c r="X62" s="45">
        <v>0</v>
      </c>
      <c r="Z62" s="91"/>
    </row>
    <row r="63" spans="1:26" x14ac:dyDescent="0.25">
      <c r="A63" s="34" t="s">
        <v>30</v>
      </c>
      <c r="B63" s="41">
        <v>501878927.3357476</v>
      </c>
      <c r="C63" s="46">
        <v>39143961.2948763</v>
      </c>
      <c r="D63" s="47">
        <v>347443.31400000001</v>
      </c>
      <c r="E63" s="44">
        <v>116157700.54203227</v>
      </c>
      <c r="F63" s="47">
        <v>14687070.448421128</v>
      </c>
      <c r="G63" s="47">
        <v>2420078.0904242396</v>
      </c>
      <c r="H63" s="47">
        <v>34915068.233526297</v>
      </c>
      <c r="I63" s="47">
        <v>58732704.137877837</v>
      </c>
      <c r="J63" s="47">
        <v>22240584.314300001</v>
      </c>
      <c r="K63" s="47">
        <v>6150505.7513877992</v>
      </c>
      <c r="L63" s="47">
        <v>10964813.575210376</v>
      </c>
      <c r="M63" s="47">
        <v>14495309.6849485</v>
      </c>
      <c r="N63" s="47">
        <v>80450015.043981031</v>
      </c>
      <c r="O63" s="47">
        <v>15029319.043981034</v>
      </c>
      <c r="P63" s="47">
        <v>65420696</v>
      </c>
      <c r="Q63" s="47">
        <v>14325941.751865368</v>
      </c>
      <c r="R63" s="47">
        <v>4907647.7858246546</v>
      </c>
      <c r="S63" s="47">
        <v>30637705</v>
      </c>
      <c r="T63" s="47">
        <v>23800191.990329318</v>
      </c>
      <c r="U63" s="47">
        <v>21072860.834194548</v>
      </c>
      <c r="V63" s="47">
        <v>4109573.7538509481</v>
      </c>
      <c r="W63" s="47">
        <v>2319751.788696988</v>
      </c>
      <c r="X63" s="48">
        <v>0</v>
      </c>
      <c r="Z63" s="91"/>
    </row>
    <row r="64" spans="1:26" x14ac:dyDescent="0.25">
      <c r="A64" s="34" t="s">
        <v>29</v>
      </c>
      <c r="B64" s="41">
        <v>2019729864.0307932</v>
      </c>
      <c r="C64" s="46">
        <v>40439180.824607275</v>
      </c>
      <c r="D64" s="47">
        <v>509526382.29243904</v>
      </c>
      <c r="E64" s="44">
        <v>545568575.12258828</v>
      </c>
      <c r="F64" s="47">
        <v>35308030.016004801</v>
      </c>
      <c r="G64" s="47">
        <v>11364588.046475977</v>
      </c>
      <c r="H64" s="47">
        <v>80998595.885660186</v>
      </c>
      <c r="I64" s="47">
        <v>160439365.28042552</v>
      </c>
      <c r="J64" s="47">
        <v>91848791.09713462</v>
      </c>
      <c r="K64" s="47">
        <v>13188331.219665244</v>
      </c>
      <c r="L64" s="47">
        <v>53658794.084228382</v>
      </c>
      <c r="M64" s="47">
        <v>27284762.768211901</v>
      </c>
      <c r="N64" s="47">
        <v>144731886.6834642</v>
      </c>
      <c r="O64" s="47">
        <v>56769744.283464178</v>
      </c>
      <c r="P64" s="47">
        <v>87962142.400000006</v>
      </c>
      <c r="Q64" s="47">
        <v>55478866.377678879</v>
      </c>
      <c r="R64" s="47">
        <v>25333938.870413505</v>
      </c>
      <c r="S64" s="47">
        <v>87909175</v>
      </c>
      <c r="T64" s="47">
        <v>59841083.72028774</v>
      </c>
      <c r="U64" s="47">
        <v>58368094.999391772</v>
      </c>
      <c r="V64" s="47">
        <v>13245367.091210932</v>
      </c>
      <c r="W64" s="47">
        <v>5196054.650905136</v>
      </c>
      <c r="X64" s="48">
        <v>0</v>
      </c>
      <c r="Z64" s="91"/>
    </row>
    <row r="65" spans="1:26" x14ac:dyDescent="0.25">
      <c r="A65" s="33" t="s">
        <v>166</v>
      </c>
      <c r="B65" s="41">
        <v>556378323.47443581</v>
      </c>
      <c r="C65" s="43">
        <v>43354262.94991602</v>
      </c>
      <c r="D65" s="44">
        <v>1194854.1353309457</v>
      </c>
      <c r="E65" s="44">
        <v>167113392.93398792</v>
      </c>
      <c r="F65" s="44">
        <v>15780495.042759396</v>
      </c>
      <c r="G65" s="44">
        <v>4155319.6678533852</v>
      </c>
      <c r="H65" s="44">
        <v>18583902.110764232</v>
      </c>
      <c r="I65" s="44">
        <v>61668135.671347618</v>
      </c>
      <c r="J65" s="44">
        <v>31355475.884297051</v>
      </c>
      <c r="K65" s="44">
        <v>5781615.9949708711</v>
      </c>
      <c r="L65" s="44">
        <v>10031103.553121561</v>
      </c>
      <c r="M65" s="44">
        <v>11277297.580262559</v>
      </c>
      <c r="N65" s="44">
        <v>62642962.552178629</v>
      </c>
      <c r="O65" s="44">
        <v>15639590.252178619</v>
      </c>
      <c r="P65" s="44">
        <v>47003372.299999997</v>
      </c>
      <c r="Q65" s="44">
        <v>11767309.648140974</v>
      </c>
      <c r="R65" s="44">
        <v>7213411.9827629421</v>
      </c>
      <c r="S65" s="44">
        <v>43894576</v>
      </c>
      <c r="T65" s="44">
        <v>25869203.865099233</v>
      </c>
      <c r="U65" s="44">
        <v>25860140.996245883</v>
      </c>
      <c r="V65" s="44">
        <v>5731252.3685794901</v>
      </c>
      <c r="W65" s="44">
        <v>3103610.5368171106</v>
      </c>
      <c r="X65" s="45">
        <v>0</v>
      </c>
      <c r="Z65" s="91"/>
    </row>
    <row r="66" spans="1:26" x14ac:dyDescent="0.25">
      <c r="A66" s="33" t="s">
        <v>167</v>
      </c>
      <c r="B66" s="41">
        <v>2333654716.6966619</v>
      </c>
      <c r="C66" s="43">
        <v>68660242.628861606</v>
      </c>
      <c r="D66" s="44">
        <v>1601530.5946999998</v>
      </c>
      <c r="E66" s="44">
        <v>586132982.49209023</v>
      </c>
      <c r="F66" s="44">
        <v>58258457.824272856</v>
      </c>
      <c r="G66" s="44">
        <v>15783802.132270761</v>
      </c>
      <c r="H66" s="44">
        <v>146675261.12506402</v>
      </c>
      <c r="I66" s="44">
        <v>393407912.98433924</v>
      </c>
      <c r="J66" s="44">
        <v>158800344.16692543</v>
      </c>
      <c r="K66" s="44">
        <v>19305462.174468726</v>
      </c>
      <c r="L66" s="44">
        <v>84115125.293415964</v>
      </c>
      <c r="M66" s="44">
        <v>62759576.891115271</v>
      </c>
      <c r="N66" s="44">
        <v>245961040.70476174</v>
      </c>
      <c r="O66" s="44">
        <v>36499509.404761739</v>
      </c>
      <c r="P66" s="44">
        <v>209461531.30000001</v>
      </c>
      <c r="Q66" s="44">
        <v>149262885.99716255</v>
      </c>
      <c r="R66" s="44">
        <v>40096899.139426194</v>
      </c>
      <c r="S66" s="44">
        <v>113865703</v>
      </c>
      <c r="T66" s="44">
        <v>80317388.758183002</v>
      </c>
      <c r="U66" s="44">
        <v>71460832.534065515</v>
      </c>
      <c r="V66" s="44">
        <v>26847509.890547756</v>
      </c>
      <c r="W66" s="44">
        <v>10341758.3649907</v>
      </c>
      <c r="X66" s="45">
        <v>0</v>
      </c>
      <c r="Z66" s="91"/>
    </row>
    <row r="67" spans="1:26" x14ac:dyDescent="0.25">
      <c r="A67" s="33" t="s">
        <v>168</v>
      </c>
      <c r="B67" s="41">
        <v>1580819106.9376163</v>
      </c>
      <c r="C67" s="46">
        <v>133519395.0947696</v>
      </c>
      <c r="D67" s="47">
        <v>674231772.38314939</v>
      </c>
      <c r="E67" s="44">
        <v>184105340.86821383</v>
      </c>
      <c r="F67" s="47">
        <v>39533938.228492483</v>
      </c>
      <c r="G67" s="47">
        <v>10445966.628302846</v>
      </c>
      <c r="H67" s="47">
        <v>60965054.607411698</v>
      </c>
      <c r="I67" s="47">
        <v>108579176.65885016</v>
      </c>
      <c r="J67" s="47">
        <v>60023483.518399999</v>
      </c>
      <c r="K67" s="47">
        <v>8602401.9889538493</v>
      </c>
      <c r="L67" s="47">
        <v>15194683.798466703</v>
      </c>
      <c r="M67" s="47">
        <v>17660330.239684097</v>
      </c>
      <c r="N67" s="47">
        <v>78167562.958508462</v>
      </c>
      <c r="O67" s="47">
        <v>21583022.858508445</v>
      </c>
      <c r="P67" s="47">
        <v>56584540.099999994</v>
      </c>
      <c r="Q67" s="47">
        <v>21252196.284048717</v>
      </c>
      <c r="R67" s="47">
        <v>13380559.187029961</v>
      </c>
      <c r="S67" s="47">
        <v>65827354</v>
      </c>
      <c r="T67" s="47">
        <v>40662504.576067783</v>
      </c>
      <c r="U67" s="47">
        <v>37798178.105895415</v>
      </c>
      <c r="V67" s="47">
        <v>8077798.1622123215</v>
      </c>
      <c r="W67" s="47">
        <v>2791409.6491590012</v>
      </c>
      <c r="X67" s="48">
        <v>0</v>
      </c>
      <c r="Z67" s="91"/>
    </row>
    <row r="68" spans="1:26" x14ac:dyDescent="0.25">
      <c r="A68" s="34" t="s">
        <v>28</v>
      </c>
      <c r="B68" s="41">
        <v>596907264.45923281</v>
      </c>
      <c r="C68" s="46">
        <v>109106087.73724864</v>
      </c>
      <c r="D68" s="47">
        <v>2165065.0579880611</v>
      </c>
      <c r="E68" s="44">
        <v>110981102.07353425</v>
      </c>
      <c r="F68" s="47">
        <v>11663392.243352048</v>
      </c>
      <c r="G68" s="47">
        <v>2337234.1399116274</v>
      </c>
      <c r="H68" s="47">
        <v>30165593.503500491</v>
      </c>
      <c r="I68" s="47">
        <v>72106614.304273397</v>
      </c>
      <c r="J68" s="47">
        <v>35481962.729359999</v>
      </c>
      <c r="K68" s="47">
        <v>5071435.4427788164</v>
      </c>
      <c r="L68" s="47">
        <v>16210421.624361817</v>
      </c>
      <c r="M68" s="47">
        <v>10237063.759697758</v>
      </c>
      <c r="N68" s="47">
        <v>67379042.463456869</v>
      </c>
      <c r="O68" s="47">
        <v>20342253.463456877</v>
      </c>
      <c r="P68" s="47">
        <v>47036789</v>
      </c>
      <c r="Q68" s="47">
        <v>18834353.432126231</v>
      </c>
      <c r="R68" s="47">
        <v>10580130.470432293</v>
      </c>
      <c r="S68" s="47">
        <v>36734795</v>
      </c>
      <c r="T68" s="47">
        <v>23111178.401059944</v>
      </c>
      <c r="U68" s="47">
        <v>24901725.636457779</v>
      </c>
      <c r="V68" s="47">
        <v>6900642.0075668879</v>
      </c>
      <c r="W68" s="47">
        <v>2939424.432125771</v>
      </c>
      <c r="X68" s="48">
        <v>0</v>
      </c>
      <c r="Z68" s="91"/>
    </row>
    <row r="69" spans="1:26" x14ac:dyDescent="0.25">
      <c r="A69" s="34" t="s">
        <v>27</v>
      </c>
      <c r="B69" s="41">
        <v>2432085744.819416</v>
      </c>
      <c r="C69" s="43">
        <v>128355180.53936255</v>
      </c>
      <c r="D69" s="44">
        <v>449532007.56552935</v>
      </c>
      <c r="E69" s="44">
        <v>459735123.70679486</v>
      </c>
      <c r="F69" s="44">
        <v>61138726.344440013</v>
      </c>
      <c r="G69" s="44">
        <v>14788752.868721329</v>
      </c>
      <c r="H69" s="44">
        <v>130297499.69676071</v>
      </c>
      <c r="I69" s="44">
        <v>254097596.27732974</v>
      </c>
      <c r="J69" s="44">
        <v>154718580.6776025</v>
      </c>
      <c r="K69" s="44">
        <v>17836177.642010156</v>
      </c>
      <c r="L69" s="44">
        <v>47916076.290781394</v>
      </c>
      <c r="M69" s="44">
        <v>70614400.866394997</v>
      </c>
      <c r="N69" s="44">
        <v>219501893.13875875</v>
      </c>
      <c r="O69" s="44">
        <v>71513143.53875871</v>
      </c>
      <c r="P69" s="44">
        <v>147988749.60000002</v>
      </c>
      <c r="Q69" s="44">
        <v>92078393.144639194</v>
      </c>
      <c r="R69" s="44">
        <v>61034920.279540524</v>
      </c>
      <c r="S69" s="44">
        <v>97931509</v>
      </c>
      <c r="T69" s="44">
        <v>73267479.703915983</v>
      </c>
      <c r="U69" s="44">
        <v>72591918.397337854</v>
      </c>
      <c r="V69" s="44">
        <v>16523003.264605649</v>
      </c>
      <c r="W69" s="44">
        <v>10126505.414890742</v>
      </c>
      <c r="X69" s="45">
        <v>0</v>
      </c>
      <c r="Z69" s="91"/>
    </row>
    <row r="70" spans="1:26" x14ac:dyDescent="0.25">
      <c r="A70" s="35" t="s">
        <v>26</v>
      </c>
      <c r="B70" s="41">
        <v>1197839572.3056369</v>
      </c>
      <c r="C70" s="43">
        <v>176854017.98042181</v>
      </c>
      <c r="D70" s="44">
        <v>49103521.886299692</v>
      </c>
      <c r="E70" s="44">
        <v>219954665.10540968</v>
      </c>
      <c r="F70" s="44">
        <v>45894630.499925584</v>
      </c>
      <c r="G70" s="44">
        <v>7659082.2249356955</v>
      </c>
      <c r="H70" s="44">
        <v>53033979.946631685</v>
      </c>
      <c r="I70" s="44">
        <v>122132471.26084021</v>
      </c>
      <c r="J70" s="44">
        <v>77669912.010180011</v>
      </c>
      <c r="K70" s="44">
        <v>9644470.2336327303</v>
      </c>
      <c r="L70" s="44">
        <v>19817655.009072147</v>
      </c>
      <c r="M70" s="44">
        <v>24280472.134288382</v>
      </c>
      <c r="N70" s="44">
        <v>137088919.80203527</v>
      </c>
      <c r="O70" s="44">
        <v>29565961.702035237</v>
      </c>
      <c r="P70" s="44">
        <v>107522958.10000001</v>
      </c>
      <c r="Q70" s="44">
        <v>36936729.956306994</v>
      </c>
      <c r="R70" s="44">
        <v>21903132.602020424</v>
      </c>
      <c r="S70" s="44">
        <v>78420589.461199999</v>
      </c>
      <c r="T70" s="44">
        <v>51446486.103304468</v>
      </c>
      <c r="U70" s="44">
        <v>49684287.33997485</v>
      </c>
      <c r="V70" s="44">
        <v>10853402.83935516</v>
      </c>
      <c r="W70" s="44">
        <v>5461145.9098022515</v>
      </c>
      <c r="X70" s="45">
        <v>0</v>
      </c>
      <c r="Z70" s="91"/>
    </row>
    <row r="71" spans="1:26" x14ac:dyDescent="0.25">
      <c r="A71" s="35" t="s">
        <v>25</v>
      </c>
      <c r="B71" s="41">
        <v>598692335.37308788</v>
      </c>
      <c r="C71" s="50">
        <v>55090485.32043542</v>
      </c>
      <c r="D71" s="51">
        <v>15773338.451116923</v>
      </c>
      <c r="E71" s="44">
        <v>122971068.02370036</v>
      </c>
      <c r="F71" s="51">
        <v>10959897.003860071</v>
      </c>
      <c r="G71" s="51">
        <v>5257456.0650418997</v>
      </c>
      <c r="H71" s="51">
        <v>25680217.470812552</v>
      </c>
      <c r="I71" s="51">
        <v>75280011.475995824</v>
      </c>
      <c r="J71" s="51">
        <v>37422308.881499998</v>
      </c>
      <c r="K71" s="51">
        <v>4305201.4133106153</v>
      </c>
      <c r="L71" s="51">
        <v>18613207.501618966</v>
      </c>
      <c r="M71" s="51">
        <v>13892634.788684273</v>
      </c>
      <c r="N71" s="51">
        <v>65976155.754931688</v>
      </c>
      <c r="O71" s="51">
        <v>20811356.354931675</v>
      </c>
      <c r="P71" s="51">
        <v>45164799.400000006</v>
      </c>
      <c r="Q71" s="51">
        <v>22205972.273840114</v>
      </c>
      <c r="R71" s="51">
        <v>13667539.479991701</v>
      </c>
      <c r="S71" s="51">
        <v>53250248</v>
      </c>
      <c r="T71" s="51">
        <v>25565120.40510007</v>
      </c>
      <c r="U71" s="51">
        <v>23932123.310739584</v>
      </c>
      <c r="V71" s="51">
        <v>6081390.4838111475</v>
      </c>
      <c r="W71" s="51">
        <v>2767959.268596604</v>
      </c>
      <c r="X71" s="52">
        <v>0</v>
      </c>
      <c r="Z71" s="91"/>
    </row>
    <row r="72" spans="1:26" s="18" customFormat="1" ht="31.5" x14ac:dyDescent="0.25">
      <c r="A72" s="33" t="s">
        <v>4</v>
      </c>
      <c r="B72" s="41">
        <v>20107884263.714409</v>
      </c>
      <c r="C72" s="67">
        <v>281691235.57841957</v>
      </c>
      <c r="D72" s="67">
        <v>9574148250.7053089</v>
      </c>
      <c r="E72" s="41">
        <v>2836558469.9220257</v>
      </c>
      <c r="F72" s="67">
        <v>364613128.19864404</v>
      </c>
      <c r="G72" s="67">
        <v>89912667.678535238</v>
      </c>
      <c r="H72" s="67">
        <v>1067197281.0218813</v>
      </c>
      <c r="I72" s="67">
        <v>1116602720.2790134</v>
      </c>
      <c r="J72" s="67">
        <v>962758703.24005294</v>
      </c>
      <c r="K72" s="67">
        <v>107992374.59626962</v>
      </c>
      <c r="L72" s="67">
        <v>219535279.86597112</v>
      </c>
      <c r="M72" s="67">
        <v>219552851.45339632</v>
      </c>
      <c r="N72" s="67">
        <v>974432032.09071052</v>
      </c>
      <c r="O72" s="67">
        <v>333527672.19071054</v>
      </c>
      <c r="P72" s="67">
        <v>640904359.89999998</v>
      </c>
      <c r="Q72" s="67">
        <v>473903207.28109998</v>
      </c>
      <c r="R72" s="67">
        <v>305505791.90221739</v>
      </c>
      <c r="S72" s="67">
        <v>562578943.84440017</v>
      </c>
      <c r="T72" s="67">
        <v>417033253.94777834</v>
      </c>
      <c r="U72" s="67">
        <v>377645328.40229702</v>
      </c>
      <c r="V72" s="67">
        <v>106370712.28911282</v>
      </c>
      <c r="W72" s="67">
        <v>49852031.417273343</v>
      </c>
      <c r="X72" s="71">
        <v>0</v>
      </c>
      <c r="Z72" s="91"/>
    </row>
    <row r="73" spans="1:26" x14ac:dyDescent="0.25">
      <c r="A73" s="36" t="s">
        <v>169</v>
      </c>
      <c r="B73" s="41">
        <v>340017723.00156784</v>
      </c>
      <c r="C73" s="43">
        <v>43642392.315423429</v>
      </c>
      <c r="D73" s="44">
        <v>2431417.869898702</v>
      </c>
      <c r="E73" s="44">
        <v>72715938.036884785</v>
      </c>
      <c r="F73" s="44">
        <v>12446557.373152651</v>
      </c>
      <c r="G73" s="44">
        <v>5161334.1780832056</v>
      </c>
      <c r="H73" s="44">
        <v>12911082.97438363</v>
      </c>
      <c r="I73" s="44">
        <v>30687866.003818974</v>
      </c>
      <c r="J73" s="44">
        <v>30317202.342072658</v>
      </c>
      <c r="K73" s="44">
        <v>1927883.1953840526</v>
      </c>
      <c r="L73" s="44">
        <v>8168274.0368553801</v>
      </c>
      <c r="M73" s="44">
        <v>4691553.3638030114</v>
      </c>
      <c r="N73" s="44">
        <v>31963570.896269582</v>
      </c>
      <c r="O73" s="44">
        <v>8008116.5962695889</v>
      </c>
      <c r="P73" s="44">
        <v>23955454.300000001</v>
      </c>
      <c r="Q73" s="44">
        <v>11108285.05089239</v>
      </c>
      <c r="R73" s="44">
        <v>3948902.3439783389</v>
      </c>
      <c r="S73" s="44">
        <v>32687073</v>
      </c>
      <c r="T73" s="44">
        <v>15705044.730611853</v>
      </c>
      <c r="U73" s="44">
        <v>14909706.443616731</v>
      </c>
      <c r="V73" s="44">
        <v>3457222.707898458</v>
      </c>
      <c r="W73" s="44">
        <v>1136416.1385400435</v>
      </c>
      <c r="X73" s="45">
        <v>0</v>
      </c>
      <c r="Z73" s="91"/>
    </row>
    <row r="74" spans="1:26" x14ac:dyDescent="0.25">
      <c r="A74" s="11" t="s">
        <v>24</v>
      </c>
      <c r="B74" s="41">
        <v>3529687530.7175093</v>
      </c>
      <c r="C74" s="46">
        <v>83251202.835571587</v>
      </c>
      <c r="D74" s="47">
        <v>74965800.751505837</v>
      </c>
      <c r="E74" s="44">
        <v>1034339718.6383801</v>
      </c>
      <c r="F74" s="47">
        <v>100935217.98152494</v>
      </c>
      <c r="G74" s="47">
        <v>36660842.228947625</v>
      </c>
      <c r="H74" s="47">
        <v>151755876.40303326</v>
      </c>
      <c r="I74" s="47">
        <v>522601782.49062872</v>
      </c>
      <c r="J74" s="47">
        <v>214460739.72542006</v>
      </c>
      <c r="K74" s="47">
        <v>31738597.911718883</v>
      </c>
      <c r="L74" s="47">
        <v>98898703.766162917</v>
      </c>
      <c r="M74" s="47">
        <v>96507016.40822129</v>
      </c>
      <c r="N74" s="47">
        <v>366924652.28271377</v>
      </c>
      <c r="O74" s="47">
        <v>117834491.88271374</v>
      </c>
      <c r="P74" s="47">
        <v>249090160.39999998</v>
      </c>
      <c r="Q74" s="47">
        <v>163901896.82413518</v>
      </c>
      <c r="R74" s="47">
        <v>66034920.047297031</v>
      </c>
      <c r="S74" s="47">
        <v>179192404</v>
      </c>
      <c r="T74" s="47">
        <v>136809075.96262944</v>
      </c>
      <c r="U74" s="47">
        <v>114917274.43221694</v>
      </c>
      <c r="V74" s="47">
        <v>36142551.796748698</v>
      </c>
      <c r="W74" s="47">
        <v>19649256.230652682</v>
      </c>
      <c r="X74" s="48">
        <v>0</v>
      </c>
      <c r="Z74" s="91"/>
    </row>
    <row r="75" spans="1:26" x14ac:dyDescent="0.25">
      <c r="A75" s="36" t="s">
        <v>170</v>
      </c>
      <c r="B75" s="41">
        <v>13971956982.622604</v>
      </c>
      <c r="C75" s="43">
        <v>80129813.94201088</v>
      </c>
      <c r="D75" s="44">
        <v>9372211458.0126991</v>
      </c>
      <c r="E75" s="44">
        <v>949161372.13004637</v>
      </c>
      <c r="F75" s="44">
        <v>196841488.63934129</v>
      </c>
      <c r="G75" s="44">
        <v>32353328.155520283</v>
      </c>
      <c r="H75" s="44">
        <v>797970343.13272357</v>
      </c>
      <c r="I75" s="44">
        <v>329971862.81598067</v>
      </c>
      <c r="J75" s="44">
        <v>579251402.36885011</v>
      </c>
      <c r="K75" s="44">
        <v>51368667.932421848</v>
      </c>
      <c r="L75" s="44">
        <v>68260650.67717132</v>
      </c>
      <c r="M75" s="44">
        <v>74350650.480685696</v>
      </c>
      <c r="N75" s="44">
        <v>387573066.96902144</v>
      </c>
      <c r="O75" s="44">
        <v>135001431.9690215</v>
      </c>
      <c r="P75" s="44">
        <v>252571634.99999994</v>
      </c>
      <c r="Q75" s="44">
        <v>209313920.86253321</v>
      </c>
      <c r="R75" s="44">
        <v>196715434.41662717</v>
      </c>
      <c r="S75" s="44">
        <v>236443284.84439999</v>
      </c>
      <c r="T75" s="44">
        <v>177508902.01504841</v>
      </c>
      <c r="U75" s="44">
        <v>169656089.31801403</v>
      </c>
      <c r="V75" s="44">
        <v>47656730.335154556</v>
      </c>
      <c r="W75" s="44">
        <v>15218515.574350368</v>
      </c>
      <c r="X75" s="45">
        <v>0</v>
      </c>
      <c r="Z75" s="91"/>
    </row>
    <row r="76" spans="1:26" ht="31.5" x14ac:dyDescent="0.25">
      <c r="A76" s="34" t="s">
        <v>94</v>
      </c>
      <c r="B76" s="41">
        <v>6917085776.6731749</v>
      </c>
      <c r="C76" s="46">
        <v>10509314.383991908</v>
      </c>
      <c r="D76" s="47">
        <v>5291842627.4806633</v>
      </c>
      <c r="E76" s="44">
        <v>99202947.266814947</v>
      </c>
      <c r="F76" s="47">
        <v>111539792.41523871</v>
      </c>
      <c r="G76" s="47">
        <v>12708830.331510711</v>
      </c>
      <c r="H76" s="47">
        <v>321146862.50308537</v>
      </c>
      <c r="I76" s="47">
        <v>128418544.56786317</v>
      </c>
      <c r="J76" s="47">
        <v>259563036.35871005</v>
      </c>
      <c r="K76" s="47">
        <v>17518362.10512457</v>
      </c>
      <c r="L76" s="47">
        <v>25419833.173367925</v>
      </c>
      <c r="M76" s="47">
        <v>39416299.772553541</v>
      </c>
      <c r="N76" s="47">
        <v>181705072.47405276</v>
      </c>
      <c r="O76" s="47">
        <v>59156826.17405276</v>
      </c>
      <c r="P76" s="47">
        <v>122548246.3</v>
      </c>
      <c r="Q76" s="47">
        <v>48954772.853262693</v>
      </c>
      <c r="R76" s="47">
        <v>78360394.622940987</v>
      </c>
      <c r="S76" s="47">
        <v>99172393.358799994</v>
      </c>
      <c r="T76" s="47">
        <v>85318453.244177058</v>
      </c>
      <c r="U76" s="47">
        <v>82087398.401713967</v>
      </c>
      <c r="V76" s="47">
        <v>20519840.75626047</v>
      </c>
      <c r="W76" s="47">
        <v>3681000.6030422025</v>
      </c>
      <c r="X76" s="48">
        <v>0</v>
      </c>
      <c r="Z76" s="91"/>
    </row>
    <row r="77" spans="1:26" ht="31.5" x14ac:dyDescent="0.25">
      <c r="A77" s="34" t="s">
        <v>22</v>
      </c>
      <c r="B77" s="41">
        <v>5314165222.8283129</v>
      </c>
      <c r="C77" s="46">
        <v>4127588.4453376569</v>
      </c>
      <c r="D77" s="47">
        <v>3840747724.8448606</v>
      </c>
      <c r="E77" s="44">
        <v>436896382.36061072</v>
      </c>
      <c r="F77" s="47">
        <v>42883769.451866917</v>
      </c>
      <c r="G77" s="47">
        <v>7617545.137083157</v>
      </c>
      <c r="H77" s="47">
        <v>383768512.35987091</v>
      </c>
      <c r="I77" s="47">
        <v>54261732.885684751</v>
      </c>
      <c r="J77" s="47">
        <v>163515653.38643003</v>
      </c>
      <c r="K77" s="47">
        <v>17109588.56355615</v>
      </c>
      <c r="L77" s="47">
        <v>15958426.207680918</v>
      </c>
      <c r="M77" s="47">
        <v>13387816.643320521</v>
      </c>
      <c r="N77" s="47">
        <v>41688836.197442964</v>
      </c>
      <c r="O77" s="47">
        <v>11079675.097442964</v>
      </c>
      <c r="P77" s="47">
        <v>30609161.100000001</v>
      </c>
      <c r="Q77" s="47">
        <v>44682880.012990758</v>
      </c>
      <c r="R77" s="47">
        <v>92126704.033119142</v>
      </c>
      <c r="S77" s="47">
        <v>64568024.055600002</v>
      </c>
      <c r="T77" s="47">
        <v>41672910.657854736</v>
      </c>
      <c r="U77" s="47">
        <v>37325468.520987421</v>
      </c>
      <c r="V77" s="47">
        <v>10348782.081280414</v>
      </c>
      <c r="W77" s="47">
        <v>1476876.9827348776</v>
      </c>
      <c r="X77" s="48">
        <v>0</v>
      </c>
      <c r="Z77" s="91"/>
    </row>
    <row r="78" spans="1:26" ht="63" x14ac:dyDescent="0.25">
      <c r="A78" s="34" t="s">
        <v>9</v>
      </c>
      <c r="B78" s="41">
        <v>1740705983.1211135</v>
      </c>
      <c r="C78" s="43">
        <v>65492911.112681299</v>
      </c>
      <c r="D78" s="44">
        <v>239621105.6871745</v>
      </c>
      <c r="E78" s="44">
        <v>413062042.50262141</v>
      </c>
      <c r="F78" s="44">
        <v>42417926.772235811</v>
      </c>
      <c r="G78" s="44">
        <v>12026952.686926413</v>
      </c>
      <c r="H78" s="44">
        <v>93054968.269767284</v>
      </c>
      <c r="I78" s="44">
        <v>147291585.36243272</v>
      </c>
      <c r="J78" s="44">
        <v>156172712.62370995</v>
      </c>
      <c r="K78" s="44">
        <v>16740717.263741139</v>
      </c>
      <c r="L78" s="44">
        <v>26882391.296122484</v>
      </c>
      <c r="M78" s="44">
        <v>21546534.064811651</v>
      </c>
      <c r="N78" s="44">
        <v>164179158.29752576</v>
      </c>
      <c r="O78" s="44">
        <v>64764930.697525769</v>
      </c>
      <c r="P78" s="44">
        <v>99414227.599999994</v>
      </c>
      <c r="Q78" s="44">
        <v>115676267.99627978</v>
      </c>
      <c r="R78" s="44">
        <v>26228335.760567009</v>
      </c>
      <c r="S78" s="44">
        <v>72702867.430000007</v>
      </c>
      <c r="T78" s="44">
        <v>50517538.113016583</v>
      </c>
      <c r="U78" s="44">
        <v>50243222.395312652</v>
      </c>
      <c r="V78" s="44">
        <v>16788107.497613672</v>
      </c>
      <c r="W78" s="44">
        <v>10060637.988573283</v>
      </c>
      <c r="X78" s="45">
        <v>0</v>
      </c>
      <c r="Z78" s="91"/>
    </row>
    <row r="79" spans="1:26" x14ac:dyDescent="0.25">
      <c r="A79" s="36" t="s">
        <v>171</v>
      </c>
      <c r="B79" s="41">
        <v>2266222027.372725</v>
      </c>
      <c r="C79" s="46">
        <v>74667826.485413685</v>
      </c>
      <c r="D79" s="47">
        <v>124539574.0711998</v>
      </c>
      <c r="E79" s="44">
        <v>780341441.11671472</v>
      </c>
      <c r="F79" s="47">
        <v>54389864.204625189</v>
      </c>
      <c r="G79" s="47">
        <v>15737163.115984134</v>
      </c>
      <c r="H79" s="47">
        <v>104559978.51174089</v>
      </c>
      <c r="I79" s="47">
        <v>233341208.9685849</v>
      </c>
      <c r="J79" s="47">
        <v>138729358.80370998</v>
      </c>
      <c r="K79" s="47">
        <v>22957225.556744799</v>
      </c>
      <c r="L79" s="47">
        <v>44207651.385781527</v>
      </c>
      <c r="M79" s="47">
        <v>44003631.200686358</v>
      </c>
      <c r="N79" s="47">
        <v>187970741.94270566</v>
      </c>
      <c r="O79" s="47">
        <v>72683631.742705643</v>
      </c>
      <c r="P79" s="47">
        <v>115287110.20000002</v>
      </c>
      <c r="Q79" s="47">
        <v>89579104.543539226</v>
      </c>
      <c r="R79" s="47">
        <v>38806535.094314814</v>
      </c>
      <c r="S79" s="47">
        <v>114256182</v>
      </c>
      <c r="T79" s="47">
        <v>87010231.239488542</v>
      </c>
      <c r="U79" s="47">
        <v>78162258.208449289</v>
      </c>
      <c r="V79" s="47">
        <v>19114207.449311119</v>
      </c>
      <c r="W79" s="47">
        <v>13847843.473730251</v>
      </c>
      <c r="X79" s="48">
        <v>0</v>
      </c>
      <c r="Z79" s="91"/>
    </row>
    <row r="80" spans="1:26" s="18" customFormat="1" ht="31.5" x14ac:dyDescent="0.25">
      <c r="A80" s="37" t="s">
        <v>5</v>
      </c>
      <c r="B80" s="41">
        <v>13180273430.23934</v>
      </c>
      <c r="C80" s="67">
        <v>588032276.06202209</v>
      </c>
      <c r="D80" s="67">
        <v>2789880576.570858</v>
      </c>
      <c r="E80" s="41">
        <v>2158531545.7228308</v>
      </c>
      <c r="F80" s="67">
        <v>385924397.06592566</v>
      </c>
      <c r="G80" s="67">
        <v>66008385.480255336</v>
      </c>
      <c r="H80" s="67">
        <v>754710161.64818597</v>
      </c>
      <c r="I80" s="67">
        <v>1287889939.8974988</v>
      </c>
      <c r="J80" s="67">
        <v>968209348.33765745</v>
      </c>
      <c r="K80" s="67">
        <v>97110408.266074926</v>
      </c>
      <c r="L80" s="67">
        <v>242783431.31820026</v>
      </c>
      <c r="M80" s="67">
        <v>236631944.11566061</v>
      </c>
      <c r="N80" s="67">
        <v>1104797095.3016508</v>
      </c>
      <c r="O80" s="67">
        <v>350252076.70165068</v>
      </c>
      <c r="P80" s="67">
        <v>754545018.60000002</v>
      </c>
      <c r="Q80" s="67">
        <v>425273781.63971889</v>
      </c>
      <c r="R80" s="67">
        <v>235782489.29899338</v>
      </c>
      <c r="S80" s="67">
        <v>720793907.91115999</v>
      </c>
      <c r="T80" s="67">
        <v>516660598.66555142</v>
      </c>
      <c r="U80" s="67">
        <v>452786590.44504386</v>
      </c>
      <c r="V80" s="67">
        <v>99187099.222518489</v>
      </c>
      <c r="W80" s="67">
        <v>49279453.269533105</v>
      </c>
      <c r="X80" s="67">
        <v>0</v>
      </c>
      <c r="Z80" s="91"/>
    </row>
    <row r="81" spans="1:26" x14ac:dyDescent="0.25">
      <c r="A81" s="11" t="s">
        <v>21</v>
      </c>
      <c r="B81" s="41">
        <v>90523277.069342017</v>
      </c>
      <c r="C81" s="43">
        <v>6642739.5865481086</v>
      </c>
      <c r="D81" s="44">
        <v>1033878.6316132052</v>
      </c>
      <c r="E81" s="44">
        <v>2604278.3507081736</v>
      </c>
      <c r="F81" s="44">
        <v>3691298.3551612636</v>
      </c>
      <c r="G81" s="44">
        <v>562703.50841971533</v>
      </c>
      <c r="H81" s="44">
        <v>9601645.3475467674</v>
      </c>
      <c r="I81" s="44">
        <v>12435206.106852403</v>
      </c>
      <c r="J81" s="44">
        <v>3678068.3386999993</v>
      </c>
      <c r="K81" s="44">
        <v>2738398.4474515123</v>
      </c>
      <c r="L81" s="44">
        <v>1601504.8607268201</v>
      </c>
      <c r="M81" s="44">
        <v>1068258.6874526858</v>
      </c>
      <c r="N81" s="44">
        <v>10299677.046966577</v>
      </c>
      <c r="O81" s="44">
        <v>1460904.3469665761</v>
      </c>
      <c r="P81" s="44">
        <v>8838772.7000000011</v>
      </c>
      <c r="Q81" s="44">
        <v>1861243.2340000777</v>
      </c>
      <c r="R81" s="44">
        <v>3703668.1128564691</v>
      </c>
      <c r="S81" s="44">
        <v>13915804.077160001</v>
      </c>
      <c r="T81" s="44">
        <v>7450428.3264704123</v>
      </c>
      <c r="U81" s="44">
        <v>5342721.1832114682</v>
      </c>
      <c r="V81" s="44">
        <v>2094460.2714145165</v>
      </c>
      <c r="W81" s="44">
        <v>197294.59608185367</v>
      </c>
      <c r="X81" s="45">
        <v>0</v>
      </c>
      <c r="Z81" s="91"/>
    </row>
    <row r="82" spans="1:26" x14ac:dyDescent="0.25">
      <c r="A82" s="11" t="s">
        <v>20</v>
      </c>
      <c r="B82" s="41">
        <v>109849372.48757234</v>
      </c>
      <c r="C82" s="46">
        <v>5482072.5758682974</v>
      </c>
      <c r="D82" s="47">
        <v>19044685.8884</v>
      </c>
      <c r="E82" s="44">
        <v>817434.27598708682</v>
      </c>
      <c r="F82" s="47">
        <v>1962303.4624398025</v>
      </c>
      <c r="G82" s="47">
        <v>211523.11433541623</v>
      </c>
      <c r="H82" s="47">
        <v>6674288.5036649574</v>
      </c>
      <c r="I82" s="47">
        <v>6018047.1019393327</v>
      </c>
      <c r="J82" s="47">
        <v>2032372.3925900001</v>
      </c>
      <c r="K82" s="47">
        <v>848744.5482198915</v>
      </c>
      <c r="L82" s="47">
        <v>2197466.1804056135</v>
      </c>
      <c r="M82" s="47">
        <v>2157841.1334908311</v>
      </c>
      <c r="N82" s="47">
        <v>11440531.752180805</v>
      </c>
      <c r="O82" s="47">
        <v>834665.2521808052</v>
      </c>
      <c r="P82" s="47">
        <v>10605866.5</v>
      </c>
      <c r="Q82" s="47">
        <v>1300493.3343343032</v>
      </c>
      <c r="R82" s="47">
        <v>1068216.8676428883</v>
      </c>
      <c r="S82" s="47">
        <v>20962616</v>
      </c>
      <c r="T82" s="47">
        <v>15946737.330769897</v>
      </c>
      <c r="U82" s="47">
        <v>8990787.3109406978</v>
      </c>
      <c r="V82" s="47">
        <v>2179366.9556394555</v>
      </c>
      <c r="W82" s="47">
        <v>513843.75872306316</v>
      </c>
      <c r="X82" s="48">
        <v>0</v>
      </c>
      <c r="Z82" s="91"/>
    </row>
    <row r="83" spans="1:26" x14ac:dyDescent="0.25">
      <c r="A83" s="11" t="s">
        <v>19</v>
      </c>
      <c r="B83" s="41">
        <v>349324089.75382864</v>
      </c>
      <c r="C83" s="46">
        <v>10086868.084841587</v>
      </c>
      <c r="D83" s="47">
        <v>70080748.216581866</v>
      </c>
      <c r="E83" s="44">
        <v>66517554.971323952</v>
      </c>
      <c r="F83" s="47">
        <v>30682139.512307759</v>
      </c>
      <c r="G83" s="47">
        <v>1498867.2403206485</v>
      </c>
      <c r="H83" s="47">
        <v>15297828.306276668</v>
      </c>
      <c r="I83" s="47">
        <v>29838914.705072533</v>
      </c>
      <c r="J83" s="47">
        <v>15559792.40247939</v>
      </c>
      <c r="K83" s="47">
        <v>2778200.3246910674</v>
      </c>
      <c r="L83" s="47">
        <v>4805143.6320676636</v>
      </c>
      <c r="M83" s="47">
        <v>4012897.5156942531</v>
      </c>
      <c r="N83" s="47">
        <v>25768180.83016289</v>
      </c>
      <c r="O83" s="47">
        <v>5986946.9301628936</v>
      </c>
      <c r="P83" s="47">
        <v>19781233.899999999</v>
      </c>
      <c r="Q83" s="47">
        <v>5648274.546342059</v>
      </c>
      <c r="R83" s="47">
        <v>4102273.0013647913</v>
      </c>
      <c r="S83" s="47">
        <v>29980892</v>
      </c>
      <c r="T83" s="47">
        <v>15254422.306759648</v>
      </c>
      <c r="U83" s="47">
        <v>13320060.551766124</v>
      </c>
      <c r="V83" s="47">
        <v>2794779.8395976489</v>
      </c>
      <c r="W83" s="47">
        <v>1296251.7661781353</v>
      </c>
      <c r="X83" s="48">
        <v>0</v>
      </c>
      <c r="Z83" s="91"/>
    </row>
    <row r="84" spans="1:26" x14ac:dyDescent="0.25">
      <c r="A84" s="36" t="s">
        <v>172</v>
      </c>
      <c r="B84" s="41">
        <v>950400035.10412049</v>
      </c>
      <c r="C84" s="43">
        <v>148559363.66363013</v>
      </c>
      <c r="D84" s="44">
        <v>6666436.4618678875</v>
      </c>
      <c r="E84" s="44">
        <v>178613726.84699261</v>
      </c>
      <c r="F84" s="44">
        <v>24312386.928909488</v>
      </c>
      <c r="G84" s="44">
        <v>3983560.1897203177</v>
      </c>
      <c r="H84" s="44">
        <v>33653871.407248303</v>
      </c>
      <c r="I84" s="44">
        <v>127462474.38536483</v>
      </c>
      <c r="J84" s="44">
        <v>41819741.254469998</v>
      </c>
      <c r="K84" s="44">
        <v>7653981.8015547153</v>
      </c>
      <c r="L84" s="44">
        <v>20030506.428865835</v>
      </c>
      <c r="M84" s="44">
        <v>23502629.100878704</v>
      </c>
      <c r="N84" s="44">
        <v>110712573.95354092</v>
      </c>
      <c r="O84" s="44">
        <v>28612929.053540945</v>
      </c>
      <c r="P84" s="44">
        <v>82099644.900000006</v>
      </c>
      <c r="Q84" s="44">
        <v>23553005.268981934</v>
      </c>
      <c r="R84" s="44">
        <v>23008855.24282163</v>
      </c>
      <c r="S84" s="44">
        <v>70773719</v>
      </c>
      <c r="T84" s="44">
        <v>47122880.409125313</v>
      </c>
      <c r="U84" s="44">
        <v>47737920.518408515</v>
      </c>
      <c r="V84" s="44">
        <v>6198118.8832356054</v>
      </c>
      <c r="W84" s="44">
        <v>5034283.3585038632</v>
      </c>
      <c r="X84" s="45">
        <v>0</v>
      </c>
      <c r="Z84" s="91"/>
    </row>
    <row r="85" spans="1:26" x14ac:dyDescent="0.25">
      <c r="A85" s="36" t="s">
        <v>173</v>
      </c>
      <c r="B85" s="41">
        <v>3344593238.4297619</v>
      </c>
      <c r="C85" s="46">
        <v>92997523.378483325</v>
      </c>
      <c r="D85" s="47">
        <v>762345671.74929214</v>
      </c>
      <c r="E85" s="44">
        <v>891664349.45630956</v>
      </c>
      <c r="F85" s="47">
        <v>103348970.29125255</v>
      </c>
      <c r="G85" s="47">
        <v>15232455.32283964</v>
      </c>
      <c r="H85" s="47">
        <v>206714045.24239507</v>
      </c>
      <c r="I85" s="47">
        <v>210016802.65110755</v>
      </c>
      <c r="J85" s="47">
        <v>218166799.52349371</v>
      </c>
      <c r="K85" s="47">
        <v>22799387.751107156</v>
      </c>
      <c r="L85" s="47">
        <v>35756010.314663127</v>
      </c>
      <c r="M85" s="47">
        <v>34287330.648279063</v>
      </c>
      <c r="N85" s="47">
        <v>214357110.22469619</v>
      </c>
      <c r="O85" s="47">
        <v>74073226.424696177</v>
      </c>
      <c r="P85" s="47">
        <v>140283883.79999998</v>
      </c>
      <c r="Q85" s="47">
        <v>96861826.955745757</v>
      </c>
      <c r="R85" s="47">
        <v>53247319.324924707</v>
      </c>
      <c r="S85" s="47">
        <v>149028525</v>
      </c>
      <c r="T85" s="47">
        <v>106851125.33423732</v>
      </c>
      <c r="U85" s="47">
        <v>96378178.423706859</v>
      </c>
      <c r="V85" s="47">
        <v>23872880.831743687</v>
      </c>
      <c r="W85" s="47">
        <v>10666926.005484236</v>
      </c>
      <c r="X85" s="48">
        <v>0</v>
      </c>
      <c r="Z85" s="91"/>
    </row>
    <row r="86" spans="1:26" x14ac:dyDescent="0.25">
      <c r="A86" s="36" t="s">
        <v>174</v>
      </c>
      <c r="B86" s="41">
        <v>2373930671.6139965</v>
      </c>
      <c r="C86" s="46">
        <v>80666445.360213012</v>
      </c>
      <c r="D86" s="47">
        <v>719282295.23887634</v>
      </c>
      <c r="E86" s="44">
        <v>231384117.90445697</v>
      </c>
      <c r="F86" s="47">
        <v>82284051.042591006</v>
      </c>
      <c r="G86" s="47">
        <v>10322454.291277912</v>
      </c>
      <c r="H86" s="47">
        <v>236659384.07800746</v>
      </c>
      <c r="I86" s="47">
        <v>164288210.8868928</v>
      </c>
      <c r="J86" s="47">
        <v>214850139.54570001</v>
      </c>
      <c r="K86" s="47">
        <v>16026898.335459303</v>
      </c>
      <c r="L86" s="47">
        <v>31506284.171840966</v>
      </c>
      <c r="M86" s="47">
        <v>29693975.058909066</v>
      </c>
      <c r="N86" s="47">
        <v>155091919.0546571</v>
      </c>
      <c r="O86" s="47">
        <v>53826095.054657072</v>
      </c>
      <c r="P86" s="47">
        <v>101265824</v>
      </c>
      <c r="Q86" s="47">
        <v>46627810.970382959</v>
      </c>
      <c r="R86" s="47">
        <v>36383791.00239113</v>
      </c>
      <c r="S86" s="47">
        <v>136758618.83399999</v>
      </c>
      <c r="T86" s="47">
        <v>88446832.828856587</v>
      </c>
      <c r="U86" s="47">
        <v>73513385.738632709</v>
      </c>
      <c r="V86" s="47">
        <v>13361972.626248382</v>
      </c>
      <c r="W86" s="47">
        <v>6782084.6446026396</v>
      </c>
      <c r="X86" s="48">
        <v>0</v>
      </c>
      <c r="Z86" s="91"/>
    </row>
    <row r="87" spans="1:26" x14ac:dyDescent="0.25">
      <c r="A87" s="64" t="s">
        <v>183</v>
      </c>
      <c r="B87" s="41">
        <v>2191098248.2357507</v>
      </c>
      <c r="C87" s="43">
        <v>45539555.017787293</v>
      </c>
      <c r="D87" s="44">
        <v>918032169.2956903</v>
      </c>
      <c r="E87" s="44">
        <v>238218679.67790902</v>
      </c>
      <c r="F87" s="44">
        <v>59343870.023931831</v>
      </c>
      <c r="G87" s="44">
        <v>17537601.956816167</v>
      </c>
      <c r="H87" s="44">
        <v>65246967.882486418</v>
      </c>
      <c r="I87" s="44">
        <v>209868096.21062762</v>
      </c>
      <c r="J87" s="44">
        <v>121590213.89798443</v>
      </c>
      <c r="K87" s="44">
        <v>10914067.685838973</v>
      </c>
      <c r="L87" s="44">
        <v>26488437.064828135</v>
      </c>
      <c r="M87" s="44">
        <v>25706067.134984527</v>
      </c>
      <c r="N87" s="44">
        <v>126534094.98688689</v>
      </c>
      <c r="O87" s="44">
        <v>31156555.286886867</v>
      </c>
      <c r="P87" s="44">
        <v>95377539.699999988</v>
      </c>
      <c r="Q87" s="44">
        <v>66652581.350928515</v>
      </c>
      <c r="R87" s="44">
        <v>29579288.757212475</v>
      </c>
      <c r="S87" s="44">
        <v>84663447</v>
      </c>
      <c r="T87" s="44">
        <v>63147403.328370951</v>
      </c>
      <c r="U87" s="44">
        <v>62063423.920685127</v>
      </c>
      <c r="V87" s="44">
        <v>14231404.593573827</v>
      </c>
      <c r="W87" s="44">
        <v>5740878.4492075685</v>
      </c>
      <c r="X87" s="45">
        <v>0</v>
      </c>
      <c r="Z87" s="91"/>
    </row>
    <row r="88" spans="1:26" x14ac:dyDescent="0.25">
      <c r="A88" s="36" t="s">
        <v>175</v>
      </c>
      <c r="B88" s="41">
        <v>1996727297.5672171</v>
      </c>
      <c r="C88" s="46">
        <v>93869999.66916056</v>
      </c>
      <c r="D88" s="47">
        <v>89311319.315418392</v>
      </c>
      <c r="E88" s="44">
        <v>267869175.78319764</v>
      </c>
      <c r="F88" s="47">
        <v>41845548.185143411</v>
      </c>
      <c r="G88" s="47">
        <v>6666278.320310168</v>
      </c>
      <c r="H88" s="47">
        <v>83530877.140411437</v>
      </c>
      <c r="I88" s="47">
        <v>324764302.49900603</v>
      </c>
      <c r="J88" s="47">
        <v>218258126.45600003</v>
      </c>
      <c r="K88" s="47">
        <v>18675599.795914792</v>
      </c>
      <c r="L88" s="47">
        <v>78844721.013863668</v>
      </c>
      <c r="M88" s="47">
        <v>76515334.552617237</v>
      </c>
      <c r="N88" s="47">
        <v>242048240.70260501</v>
      </c>
      <c r="O88" s="47">
        <v>91200746.402604967</v>
      </c>
      <c r="P88" s="47">
        <v>150847494.30000001</v>
      </c>
      <c r="Q88" s="47">
        <v>116453986.93274319</v>
      </c>
      <c r="R88" s="47">
        <v>56570622.882007763</v>
      </c>
      <c r="S88" s="47">
        <v>95115472</v>
      </c>
      <c r="T88" s="47">
        <v>83880329.71928373</v>
      </c>
      <c r="U88" s="47">
        <v>70654830.492438048</v>
      </c>
      <c r="V88" s="47">
        <v>20332129.164899033</v>
      </c>
      <c r="W88" s="47">
        <v>11520402.942196582</v>
      </c>
      <c r="X88" s="48">
        <v>0</v>
      </c>
      <c r="Z88" s="91"/>
    </row>
    <row r="89" spans="1:26" x14ac:dyDescent="0.25">
      <c r="A89" s="11" t="s">
        <v>18</v>
      </c>
      <c r="B89" s="41">
        <v>949829324.88609338</v>
      </c>
      <c r="C89" s="46">
        <v>75811599.531889096</v>
      </c>
      <c r="D89" s="47">
        <v>2364738.4248799998</v>
      </c>
      <c r="E89" s="44">
        <v>197015327.51654607</v>
      </c>
      <c r="F89" s="47">
        <v>22415199.274700001</v>
      </c>
      <c r="G89" s="47">
        <v>5767669.4025000017</v>
      </c>
      <c r="H89" s="47">
        <v>62024666.056628108</v>
      </c>
      <c r="I89" s="47">
        <v>114948818.53224471</v>
      </c>
      <c r="J89" s="47">
        <v>75073715.763640001</v>
      </c>
      <c r="K89" s="47">
        <v>9316062.1366227344</v>
      </c>
      <c r="L89" s="47">
        <v>21628746.721172739</v>
      </c>
      <c r="M89" s="47">
        <v>26680889.446178131</v>
      </c>
      <c r="N89" s="47">
        <v>121900664.14979821</v>
      </c>
      <c r="O89" s="47">
        <v>33638651.549798205</v>
      </c>
      <c r="P89" s="47">
        <v>88262012.599999994</v>
      </c>
      <c r="Q89" s="47">
        <v>31983733.756051712</v>
      </c>
      <c r="R89" s="47">
        <v>13805369.467871215</v>
      </c>
      <c r="S89" s="47">
        <v>64052699</v>
      </c>
      <c r="T89" s="47">
        <v>46186074.780328728</v>
      </c>
      <c r="U89" s="47">
        <v>45296685.060624734</v>
      </c>
      <c r="V89" s="47">
        <v>8604078.6391258221</v>
      </c>
      <c r="W89" s="47">
        <v>4952587.2252915399</v>
      </c>
      <c r="X89" s="48">
        <v>0</v>
      </c>
      <c r="Z89" s="91"/>
    </row>
    <row r="90" spans="1:26" x14ac:dyDescent="0.25">
      <c r="A90" s="11" t="s">
        <v>17</v>
      </c>
      <c r="B90" s="41">
        <v>823997875.09165776</v>
      </c>
      <c r="C90" s="43">
        <v>28376109.193600677</v>
      </c>
      <c r="D90" s="44">
        <v>201718633.34823823</v>
      </c>
      <c r="E90" s="44">
        <v>83826900.939399481</v>
      </c>
      <c r="F90" s="44">
        <v>16038629.989488527</v>
      </c>
      <c r="G90" s="44">
        <v>4225272.1337153539</v>
      </c>
      <c r="H90" s="44">
        <v>35306587.683520652</v>
      </c>
      <c r="I90" s="44">
        <v>88249066.818391174</v>
      </c>
      <c r="J90" s="44">
        <v>57180378.762599885</v>
      </c>
      <c r="K90" s="44">
        <v>5359067.4392147642</v>
      </c>
      <c r="L90" s="44">
        <v>19924610.92976566</v>
      </c>
      <c r="M90" s="44">
        <v>13006720.837176098</v>
      </c>
      <c r="N90" s="44">
        <v>86644102.600156143</v>
      </c>
      <c r="O90" s="44">
        <v>29461356.40015614</v>
      </c>
      <c r="P90" s="44">
        <v>57182746.200000003</v>
      </c>
      <c r="Q90" s="44">
        <v>34330825.290208377</v>
      </c>
      <c r="R90" s="44">
        <v>14313084.639900256</v>
      </c>
      <c r="S90" s="44">
        <v>55542115</v>
      </c>
      <c r="T90" s="44">
        <v>42374364.30134882</v>
      </c>
      <c r="U90" s="44">
        <v>29488597.244629588</v>
      </c>
      <c r="V90" s="44">
        <v>5517907.4170404933</v>
      </c>
      <c r="W90" s="44">
        <v>2574900.5232636184</v>
      </c>
      <c r="X90" s="45">
        <v>0</v>
      </c>
      <c r="Z90" s="91"/>
    </row>
    <row r="91" spans="1:26" s="18" customFormat="1" ht="31.5" x14ac:dyDescent="0.25">
      <c r="A91" s="37" t="s">
        <v>6</v>
      </c>
      <c r="B91" s="41">
        <v>8946099452.1882648</v>
      </c>
      <c r="C91" s="67">
        <v>430036629.43584991</v>
      </c>
      <c r="D91" s="67">
        <v>2901198785.7851667</v>
      </c>
      <c r="E91" s="41">
        <v>366579222.60745239</v>
      </c>
      <c r="F91" s="67">
        <v>226635455.71157932</v>
      </c>
      <c r="G91" s="67">
        <v>31282836.139833208</v>
      </c>
      <c r="H91" s="67">
        <v>683459623.57141495</v>
      </c>
      <c r="I91" s="67">
        <v>721272519.41299844</v>
      </c>
      <c r="J91" s="67">
        <v>955078131.32371652</v>
      </c>
      <c r="K91" s="67">
        <v>76821030.880134538</v>
      </c>
      <c r="L91" s="67">
        <v>102116664.27349083</v>
      </c>
      <c r="M91" s="67">
        <v>123966434.36007756</v>
      </c>
      <c r="N91" s="67">
        <v>537720218.79963267</v>
      </c>
      <c r="O91" s="67">
        <v>165498105.79963276</v>
      </c>
      <c r="P91" s="67">
        <v>372222113.00000006</v>
      </c>
      <c r="Q91" s="67">
        <v>168606492.64552614</v>
      </c>
      <c r="R91" s="67">
        <v>167131147.34448943</v>
      </c>
      <c r="S91" s="67">
        <v>714279067.25979996</v>
      </c>
      <c r="T91" s="67">
        <v>334539319.67075962</v>
      </c>
      <c r="U91" s="67">
        <v>306488829.03407127</v>
      </c>
      <c r="V91" s="67">
        <v>71800468.774861127</v>
      </c>
      <c r="W91" s="67">
        <v>27086575.157410592</v>
      </c>
      <c r="X91" s="67">
        <v>0</v>
      </c>
      <c r="Z91" s="91"/>
    </row>
    <row r="92" spans="1:26" x14ac:dyDescent="0.25">
      <c r="A92" s="36" t="s">
        <v>176</v>
      </c>
      <c r="B92" s="41">
        <v>453573054.55781907</v>
      </c>
      <c r="C92" s="46">
        <v>14391760.339805003</v>
      </c>
      <c r="D92" s="47">
        <v>44266531.410403565</v>
      </c>
      <c r="E92" s="44">
        <v>55107167.343107477</v>
      </c>
      <c r="F92" s="47">
        <v>13310342.55080843</v>
      </c>
      <c r="G92" s="47">
        <v>2127021.5058032488</v>
      </c>
      <c r="H92" s="47">
        <v>35910629.970044687</v>
      </c>
      <c r="I92" s="47">
        <v>41335697.989091277</v>
      </c>
      <c r="J92" s="47">
        <v>41711350.302548654</v>
      </c>
      <c r="K92" s="47">
        <v>6285374.9203740079</v>
      </c>
      <c r="L92" s="47">
        <v>6911898.3238766016</v>
      </c>
      <c r="M92" s="47">
        <v>6977947.2998380233</v>
      </c>
      <c r="N92" s="47">
        <v>40626620.287998646</v>
      </c>
      <c r="O92" s="47">
        <v>8265944.5879986417</v>
      </c>
      <c r="P92" s="47">
        <v>32360675.700000003</v>
      </c>
      <c r="Q92" s="47">
        <v>7514622.1506787855</v>
      </c>
      <c r="R92" s="47">
        <v>27289703.595888399</v>
      </c>
      <c r="S92" s="47">
        <v>48887212</v>
      </c>
      <c r="T92" s="47">
        <v>26893325.837237753</v>
      </c>
      <c r="U92" s="47">
        <v>25504309.066919588</v>
      </c>
      <c r="V92" s="47">
        <v>5983539.4862047499</v>
      </c>
      <c r="W92" s="47">
        <v>2538000.1771901576</v>
      </c>
      <c r="X92" s="48">
        <v>0</v>
      </c>
      <c r="Z92" s="91"/>
    </row>
    <row r="93" spans="1:26" x14ac:dyDescent="0.25">
      <c r="A93" s="36" t="s">
        <v>177</v>
      </c>
      <c r="B93" s="41">
        <v>2026380839.2084966</v>
      </c>
      <c r="C93" s="43">
        <v>20665352.338946972</v>
      </c>
      <c r="D93" s="44">
        <v>1203005139.7925339</v>
      </c>
      <c r="E93" s="44">
        <v>15315279.472992346</v>
      </c>
      <c r="F93" s="44">
        <v>56766264.573546082</v>
      </c>
      <c r="G93" s="44">
        <v>4640935.2532002907</v>
      </c>
      <c r="H93" s="44">
        <v>164797091.41292349</v>
      </c>
      <c r="I93" s="44">
        <v>87859649.366993994</v>
      </c>
      <c r="J93" s="44">
        <v>105889306.82708752</v>
      </c>
      <c r="K93" s="44">
        <v>13273446.869695267</v>
      </c>
      <c r="L93" s="44">
        <v>18342380.299289994</v>
      </c>
      <c r="M93" s="44">
        <v>18874823.277797967</v>
      </c>
      <c r="N93" s="44">
        <v>59979241.978179604</v>
      </c>
      <c r="O93" s="44">
        <v>20401281.478179611</v>
      </c>
      <c r="P93" s="44">
        <v>39577960.5</v>
      </c>
      <c r="Q93" s="44">
        <v>27059668.687381934</v>
      </c>
      <c r="R93" s="44">
        <v>13892984.046433104</v>
      </c>
      <c r="S93" s="44">
        <v>72615076</v>
      </c>
      <c r="T93" s="44">
        <v>75146887.249951005</v>
      </c>
      <c r="U93" s="44">
        <v>50102806.057303622</v>
      </c>
      <c r="V93" s="44">
        <v>14874741.509314742</v>
      </c>
      <c r="W93" s="44">
        <v>3279764.1949243275</v>
      </c>
      <c r="X93" s="45">
        <v>0</v>
      </c>
      <c r="Z93" s="91"/>
    </row>
    <row r="94" spans="1:26" x14ac:dyDescent="0.25">
      <c r="A94" s="11" t="s">
        <v>7</v>
      </c>
      <c r="B94" s="41">
        <v>568941751.09223473</v>
      </c>
      <c r="C94" s="46">
        <v>19783299.053538084</v>
      </c>
      <c r="D94" s="47">
        <v>135017970.74668607</v>
      </c>
      <c r="E94" s="44">
        <v>13468666.021993019</v>
      </c>
      <c r="F94" s="47">
        <v>13446358.779907726</v>
      </c>
      <c r="G94" s="47">
        <v>1947324.2056473596</v>
      </c>
      <c r="H94" s="47">
        <v>47907174.594620734</v>
      </c>
      <c r="I94" s="47">
        <v>42952689.195535876</v>
      </c>
      <c r="J94" s="47">
        <v>89024307.919802904</v>
      </c>
      <c r="K94" s="47">
        <v>5215593.6438692138</v>
      </c>
      <c r="L94" s="47">
        <v>8170645.4561570212</v>
      </c>
      <c r="M94" s="47">
        <v>8193431.4256584644</v>
      </c>
      <c r="N94" s="47">
        <v>41187490.467887327</v>
      </c>
      <c r="O94" s="47">
        <v>8362883.2678873306</v>
      </c>
      <c r="P94" s="47">
        <v>32824607.200000003</v>
      </c>
      <c r="Q94" s="47">
        <v>10754924.657723077</v>
      </c>
      <c r="R94" s="47">
        <v>8377340.4326556567</v>
      </c>
      <c r="S94" s="47">
        <v>58411131</v>
      </c>
      <c r="T94" s="47">
        <v>30278598.105514843</v>
      </c>
      <c r="U94" s="47">
        <v>28339019.941307694</v>
      </c>
      <c r="V94" s="47">
        <v>4322073.3117365353</v>
      </c>
      <c r="W94" s="47">
        <v>2143712.1319930553</v>
      </c>
      <c r="X94" s="48">
        <v>0</v>
      </c>
      <c r="Z94" s="91"/>
    </row>
    <row r="95" spans="1:26" x14ac:dyDescent="0.25">
      <c r="A95" s="11" t="s">
        <v>16</v>
      </c>
      <c r="B95" s="41">
        <v>361824638.51611155</v>
      </c>
      <c r="C95" s="46">
        <v>91996412.14991115</v>
      </c>
      <c r="D95" s="47">
        <v>15351613.280560002</v>
      </c>
      <c r="E95" s="44">
        <v>15021619.588836346</v>
      </c>
      <c r="F95" s="47">
        <v>7693953.0252717286</v>
      </c>
      <c r="G95" s="47">
        <v>2676304.9637949299</v>
      </c>
      <c r="H95" s="47">
        <v>21830674.332667388</v>
      </c>
      <c r="I95" s="47">
        <v>21796719.902704578</v>
      </c>
      <c r="J95" s="47">
        <v>19371627.415599998</v>
      </c>
      <c r="K95" s="47">
        <v>4175665.2850753181</v>
      </c>
      <c r="L95" s="47">
        <v>4677623.4425466945</v>
      </c>
      <c r="M95" s="47">
        <v>4800594.4053440513</v>
      </c>
      <c r="N95" s="47">
        <v>18550394.680432245</v>
      </c>
      <c r="O95" s="47">
        <v>5422509.88043225</v>
      </c>
      <c r="P95" s="47">
        <v>13127884.800000001</v>
      </c>
      <c r="Q95" s="47">
        <v>9872498.3399050571</v>
      </c>
      <c r="R95" s="47">
        <v>14047989.580239158</v>
      </c>
      <c r="S95" s="47">
        <v>65527995</v>
      </c>
      <c r="T95" s="47">
        <v>20696454.031089831</v>
      </c>
      <c r="U95" s="47">
        <v>18341395.958703842</v>
      </c>
      <c r="V95" s="47">
        <v>4414721.8181559909</v>
      </c>
      <c r="W95" s="47">
        <v>980381.31527328235</v>
      </c>
      <c r="X95" s="48">
        <v>0</v>
      </c>
      <c r="Z95" s="91"/>
    </row>
    <row r="96" spans="1:26" x14ac:dyDescent="0.25">
      <c r="A96" s="36" t="s">
        <v>178</v>
      </c>
      <c r="B96" s="41">
        <v>1605772821.067889</v>
      </c>
      <c r="C96" s="43">
        <v>123218728.39784001</v>
      </c>
      <c r="D96" s="44">
        <v>13990696.622914378</v>
      </c>
      <c r="E96" s="44">
        <v>95298323.313704222</v>
      </c>
      <c r="F96" s="44">
        <v>32417383.75074029</v>
      </c>
      <c r="G96" s="44">
        <v>5636460.411992982</v>
      </c>
      <c r="H96" s="44">
        <v>82029250.276785582</v>
      </c>
      <c r="I96" s="44">
        <v>235101365.25422975</v>
      </c>
      <c r="J96" s="44">
        <v>352872851.07238001</v>
      </c>
      <c r="K96" s="44">
        <v>17027009.475521628</v>
      </c>
      <c r="L96" s="44">
        <v>25921043.847396702</v>
      </c>
      <c r="M96" s="44">
        <v>33010692.506663375</v>
      </c>
      <c r="N96" s="44">
        <v>174146939.95449764</v>
      </c>
      <c r="O96" s="44">
        <v>54187153.45449762</v>
      </c>
      <c r="P96" s="44">
        <v>119959786.50000001</v>
      </c>
      <c r="Q96" s="44">
        <v>40000490.581244737</v>
      </c>
      <c r="R96" s="44">
        <v>38685347.319944568</v>
      </c>
      <c r="S96" s="44">
        <v>198473578</v>
      </c>
      <c r="T96" s="44">
        <v>59617091.121592626</v>
      </c>
      <c r="U96" s="44">
        <v>58047385.411197394</v>
      </c>
      <c r="V96" s="44">
        <v>14152250.882431727</v>
      </c>
      <c r="W96" s="44">
        <v>6125932.8668113807</v>
      </c>
      <c r="X96" s="45">
        <v>0</v>
      </c>
      <c r="Z96" s="91"/>
    </row>
    <row r="97" spans="1:26" x14ac:dyDescent="0.25">
      <c r="A97" s="11" t="s">
        <v>15</v>
      </c>
      <c r="B97" s="41">
        <v>1090087595.7149508</v>
      </c>
      <c r="C97" s="46">
        <v>66636382.191148847</v>
      </c>
      <c r="D97" s="47">
        <v>85982436.681296051</v>
      </c>
      <c r="E97" s="44">
        <v>95076243.918037266</v>
      </c>
      <c r="F97" s="47">
        <v>27897092.405574381</v>
      </c>
      <c r="G97" s="47">
        <v>5454895.4037137926</v>
      </c>
      <c r="H97" s="47">
        <v>63182615.350802466</v>
      </c>
      <c r="I97" s="47">
        <v>141004630.282406</v>
      </c>
      <c r="J97" s="47">
        <v>180159118.57694</v>
      </c>
      <c r="K97" s="47">
        <v>14381981.201420426</v>
      </c>
      <c r="L97" s="47">
        <v>19664447.51639257</v>
      </c>
      <c r="M97" s="47">
        <v>27930610.530956972</v>
      </c>
      <c r="N97" s="47">
        <v>93079432.224746913</v>
      </c>
      <c r="O97" s="47">
        <v>30943460.624746922</v>
      </c>
      <c r="P97" s="47">
        <v>62135971.599999994</v>
      </c>
      <c r="Q97" s="47">
        <v>31486965.137841266</v>
      </c>
      <c r="R97" s="47">
        <v>22896048.611616176</v>
      </c>
      <c r="S97" s="47">
        <v>107273438.25</v>
      </c>
      <c r="T97" s="47">
        <v>45782100.111537158</v>
      </c>
      <c r="U97" s="47">
        <v>46526721.995183453</v>
      </c>
      <c r="V97" s="47">
        <v>9613618.520131465</v>
      </c>
      <c r="W97" s="47">
        <v>6058816.8052055612</v>
      </c>
      <c r="X97" s="48">
        <v>0</v>
      </c>
      <c r="Z97" s="91"/>
    </row>
    <row r="98" spans="1:26" x14ac:dyDescent="0.25">
      <c r="A98" s="11" t="s">
        <v>14</v>
      </c>
      <c r="B98" s="41">
        <v>612941448.18302417</v>
      </c>
      <c r="C98" s="46">
        <v>40383398.970028087</v>
      </c>
      <c r="D98" s="47">
        <v>66833647.076977208</v>
      </c>
      <c r="E98" s="44">
        <v>19014921.164075218</v>
      </c>
      <c r="F98" s="47">
        <v>25673505.862705708</v>
      </c>
      <c r="G98" s="47">
        <v>1989368.5264125378</v>
      </c>
      <c r="H98" s="47">
        <v>124906565.61025742</v>
      </c>
      <c r="I98" s="47">
        <v>61541894.728249207</v>
      </c>
      <c r="J98" s="47">
        <v>68779282.808690012</v>
      </c>
      <c r="K98" s="47">
        <v>6064777.7482263837</v>
      </c>
      <c r="L98" s="47">
        <v>7192020.2313937275</v>
      </c>
      <c r="M98" s="47">
        <v>10294046.573695533</v>
      </c>
      <c r="N98" s="47">
        <v>52322280.703677617</v>
      </c>
      <c r="O98" s="47">
        <v>11019114.903677616</v>
      </c>
      <c r="P98" s="47">
        <v>41303165.799999997</v>
      </c>
      <c r="Q98" s="47">
        <v>14636012.056295475</v>
      </c>
      <c r="R98" s="47">
        <v>11100045.591388369</v>
      </c>
      <c r="S98" s="47">
        <v>47147888</v>
      </c>
      <c r="T98" s="47">
        <v>24016495.462361835</v>
      </c>
      <c r="U98" s="47">
        <v>24493948.450410858</v>
      </c>
      <c r="V98" s="47">
        <v>4464469.2598904464</v>
      </c>
      <c r="W98" s="47">
        <v>2086879.358288618</v>
      </c>
      <c r="X98" s="48">
        <v>0</v>
      </c>
      <c r="Z98" s="91"/>
    </row>
    <row r="99" spans="1:26" x14ac:dyDescent="0.25">
      <c r="A99" s="36" t="s">
        <v>179</v>
      </c>
      <c r="B99" s="41">
        <v>317436852.51946247</v>
      </c>
      <c r="C99" s="43">
        <v>9335661.2440103441</v>
      </c>
      <c r="D99" s="44">
        <v>156669959.06649998</v>
      </c>
      <c r="E99" s="44">
        <v>4985271.2153192582</v>
      </c>
      <c r="F99" s="44">
        <v>11319140.914592307</v>
      </c>
      <c r="G99" s="44">
        <v>875831.08674608788</v>
      </c>
      <c r="H99" s="44">
        <v>11557831.411486048</v>
      </c>
      <c r="I99" s="44">
        <v>24663998.241000004</v>
      </c>
      <c r="J99" s="44">
        <v>17587717.916199993</v>
      </c>
      <c r="K99" s="44">
        <v>2466176.3672190662</v>
      </c>
      <c r="L99" s="44">
        <v>2821659.1286272397</v>
      </c>
      <c r="M99" s="44">
        <v>2390053.3491637837</v>
      </c>
      <c r="N99" s="44">
        <v>9951479.9484861176</v>
      </c>
      <c r="O99" s="44">
        <v>2950872.3484861171</v>
      </c>
      <c r="P99" s="44">
        <v>7000607.6000000015</v>
      </c>
      <c r="Q99" s="44">
        <v>6480891.3570463639</v>
      </c>
      <c r="R99" s="44">
        <v>3677996.4218585817</v>
      </c>
      <c r="S99" s="44">
        <v>27182497</v>
      </c>
      <c r="T99" s="44">
        <v>9897123.8627347983</v>
      </c>
      <c r="U99" s="44">
        <v>11702586.340471469</v>
      </c>
      <c r="V99" s="44">
        <v>3216509.13295798</v>
      </c>
      <c r="W99" s="44">
        <v>654468.51504305447</v>
      </c>
      <c r="X99" s="45">
        <v>0</v>
      </c>
      <c r="Z99" s="91"/>
    </row>
    <row r="100" spans="1:26" x14ac:dyDescent="0.25">
      <c r="A100" s="36" t="s">
        <v>180</v>
      </c>
      <c r="B100" s="41">
        <v>1681664902.0984371</v>
      </c>
      <c r="C100" s="46">
        <v>36001307.935110189</v>
      </c>
      <c r="D100" s="47">
        <v>1130886662.4879498</v>
      </c>
      <c r="E100" s="44">
        <v>48583855.469046064</v>
      </c>
      <c r="F100" s="47">
        <v>16634643.289624266</v>
      </c>
      <c r="G100" s="47">
        <v>4742375.0312219998</v>
      </c>
      <c r="H100" s="47">
        <v>97131948.52134648</v>
      </c>
      <c r="I100" s="47">
        <v>52118858.287670046</v>
      </c>
      <c r="J100" s="47">
        <v>54530168.771667242</v>
      </c>
      <c r="K100" s="47">
        <v>6239307.4086626116</v>
      </c>
      <c r="L100" s="47">
        <v>6666442.0151574835</v>
      </c>
      <c r="M100" s="47">
        <v>10103923.597422438</v>
      </c>
      <c r="N100" s="47">
        <v>39698788.030724809</v>
      </c>
      <c r="O100" s="47">
        <v>21595719.030724809</v>
      </c>
      <c r="P100" s="47">
        <v>18103069</v>
      </c>
      <c r="Q100" s="47">
        <v>18457211.185444452</v>
      </c>
      <c r="R100" s="47">
        <v>25140495.049865305</v>
      </c>
      <c r="S100" s="47">
        <v>59542068</v>
      </c>
      <c r="T100" s="47">
        <v>31705548.072374817</v>
      </c>
      <c r="U100" s="47">
        <v>33324043.2867302</v>
      </c>
      <c r="V100" s="47">
        <v>8043296.5573499836</v>
      </c>
      <c r="W100" s="47">
        <v>2113959.1010689745</v>
      </c>
      <c r="X100" s="48">
        <v>0</v>
      </c>
      <c r="Z100" s="91"/>
    </row>
    <row r="101" spans="1:26" x14ac:dyDescent="0.25">
      <c r="A101" s="11" t="s">
        <v>93</v>
      </c>
      <c r="B101" s="41">
        <v>81843552.996200904</v>
      </c>
      <c r="C101" s="46">
        <v>4713170.8766760323</v>
      </c>
      <c r="D101" s="47">
        <v>7206350.7292354349</v>
      </c>
      <c r="E101" s="44">
        <v>4352620.181542987</v>
      </c>
      <c r="F101" s="47">
        <v>2469743.4058784219</v>
      </c>
      <c r="G101" s="47">
        <v>463534.80686590809</v>
      </c>
      <c r="H101" s="47">
        <v>8161781.7049311846</v>
      </c>
      <c r="I101" s="47">
        <v>5894382.0945177637</v>
      </c>
      <c r="J101" s="47">
        <v>14238327.351299999</v>
      </c>
      <c r="K101" s="47">
        <v>521628.69074179803</v>
      </c>
      <c r="L101" s="47">
        <v>987500.52798768971</v>
      </c>
      <c r="M101" s="47">
        <v>793342.01465445803</v>
      </c>
      <c r="N101" s="47">
        <v>6159981.3151936885</v>
      </c>
      <c r="O101" s="47">
        <v>1512742.6151936892</v>
      </c>
      <c r="P101" s="47">
        <v>4647238.7</v>
      </c>
      <c r="Q101" s="47">
        <v>1004476.6737184461</v>
      </c>
      <c r="R101" s="47">
        <v>1357643.8324973006</v>
      </c>
      <c r="S101" s="47">
        <v>11964039.318599999</v>
      </c>
      <c r="T101" s="47">
        <v>4498868.886452565</v>
      </c>
      <c r="U101" s="47">
        <v>5370260.6802053228</v>
      </c>
      <c r="V101" s="47">
        <v>1142323.8089682404</v>
      </c>
      <c r="W101" s="47">
        <v>543576.09623365314</v>
      </c>
      <c r="X101" s="48">
        <v>0</v>
      </c>
      <c r="Z101" s="91"/>
    </row>
    <row r="102" spans="1:26" x14ac:dyDescent="0.25">
      <c r="A102" s="11" t="s">
        <v>12</v>
      </c>
      <c r="B102" s="41">
        <v>145631996.23363873</v>
      </c>
      <c r="C102" s="76">
        <v>2911155.9388351529</v>
      </c>
      <c r="D102" s="77">
        <v>41987777.890110001</v>
      </c>
      <c r="E102" s="77">
        <v>355254.91879818938</v>
      </c>
      <c r="F102" s="77">
        <v>19007027.152929999</v>
      </c>
      <c r="G102" s="77">
        <v>728784.94443406421</v>
      </c>
      <c r="H102" s="77">
        <v>26044060.385549501</v>
      </c>
      <c r="I102" s="77">
        <v>7002634.0705999993</v>
      </c>
      <c r="J102" s="77">
        <v>10914072.361499999</v>
      </c>
      <c r="K102" s="77">
        <v>1170069.2693288177</v>
      </c>
      <c r="L102" s="77">
        <v>761003.48466511117</v>
      </c>
      <c r="M102" s="77">
        <v>596969.37888249359</v>
      </c>
      <c r="N102" s="77">
        <v>2017569.2078081139</v>
      </c>
      <c r="O102" s="77">
        <v>836423.60780811356</v>
      </c>
      <c r="P102" s="77">
        <v>1181145.6000000001</v>
      </c>
      <c r="Q102" s="77">
        <v>1338731.8182465415</v>
      </c>
      <c r="R102" s="77">
        <v>665552.86210281856</v>
      </c>
      <c r="S102" s="77">
        <v>17254144.691199999</v>
      </c>
      <c r="T102" s="77">
        <v>6006826.92991242</v>
      </c>
      <c r="U102" s="77">
        <v>4736351.8456377825</v>
      </c>
      <c r="V102" s="77">
        <v>1572924.4877192471</v>
      </c>
      <c r="W102" s="77">
        <v>561084.5953785266</v>
      </c>
      <c r="X102" s="78">
        <v>0</v>
      </c>
      <c r="Z102" s="91"/>
    </row>
    <row r="103" spans="1:26" ht="15" x14ac:dyDescent="0.2">
      <c r="A103" s="111"/>
      <c r="B103" s="121"/>
      <c r="C103" s="121"/>
      <c r="D103" s="121"/>
      <c r="E103" s="121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</row>
    <row r="104" spans="1:26" s="83" customFormat="1" ht="52.5" customHeight="1" x14ac:dyDescent="0.2">
      <c r="A104" s="103" t="s">
        <v>202</v>
      </c>
      <c r="B104" s="103"/>
      <c r="C104" s="103"/>
      <c r="D104" s="103"/>
      <c r="E104" s="103"/>
    </row>
    <row r="105" spans="1:26" s="84" customFormat="1" ht="27" customHeight="1" x14ac:dyDescent="0.25">
      <c r="A105" s="127" t="s">
        <v>201</v>
      </c>
      <c r="B105" s="102"/>
      <c r="C105" s="102"/>
      <c r="D105" s="102"/>
      <c r="E105" s="102"/>
      <c r="F105" s="102"/>
      <c r="G105" s="102"/>
      <c r="H105" s="102"/>
      <c r="I105" s="102"/>
      <c r="J105" s="102"/>
      <c r="K105" s="102"/>
      <c r="L105" s="102"/>
      <c r="R105" s="85"/>
    </row>
    <row r="106" spans="1:26" ht="61.5" customHeight="1" x14ac:dyDescent="0.2">
      <c r="A106" s="103" t="s">
        <v>239</v>
      </c>
      <c r="B106" s="103"/>
      <c r="C106" s="103"/>
      <c r="D106" s="103"/>
      <c r="E106" s="103"/>
    </row>
    <row r="107" spans="1:26" ht="15" x14ac:dyDescent="0.2">
      <c r="C107" s="15"/>
    </row>
    <row r="108" spans="1:26" ht="15" x14ac:dyDescent="0.2">
      <c r="C108" s="15"/>
    </row>
    <row r="109" spans="1:26" ht="15" x14ac:dyDescent="0.2">
      <c r="C109" s="15"/>
    </row>
    <row r="110" spans="1:26" ht="15" x14ac:dyDescent="0.2">
      <c r="C110" s="15"/>
    </row>
    <row r="111" spans="1:26" ht="15" x14ac:dyDescent="0.2">
      <c r="C111" s="15"/>
    </row>
    <row r="112" spans="1:26" ht="15" x14ac:dyDescent="0.2">
      <c r="C112" s="15"/>
    </row>
    <row r="113" spans="3:3" ht="15" x14ac:dyDescent="0.2">
      <c r="C113" s="15"/>
    </row>
    <row r="114" spans="3:3" ht="15" x14ac:dyDescent="0.2">
      <c r="C114" s="15"/>
    </row>
    <row r="115" spans="3:3" ht="15" x14ac:dyDescent="0.2">
      <c r="C115" s="15"/>
    </row>
    <row r="116" spans="3:3" ht="15" x14ac:dyDescent="0.2">
      <c r="C116" s="15"/>
    </row>
    <row r="117" spans="3:3" ht="15" x14ac:dyDescent="0.2">
      <c r="C117" s="15"/>
    </row>
    <row r="118" spans="3:3" ht="15" x14ac:dyDescent="0.2">
      <c r="C118" s="15"/>
    </row>
    <row r="119" spans="3:3" ht="15" x14ac:dyDescent="0.2">
      <c r="C119" s="15"/>
    </row>
    <row r="120" spans="3:3" ht="15" x14ac:dyDescent="0.2">
      <c r="C120" s="15"/>
    </row>
    <row r="121" spans="3:3" ht="15" x14ac:dyDescent="0.2">
      <c r="C121" s="15"/>
    </row>
    <row r="122" spans="3:3" ht="15" x14ac:dyDescent="0.2">
      <c r="C122" s="15"/>
    </row>
    <row r="123" spans="3:3" ht="15" x14ac:dyDescent="0.2">
      <c r="C123" s="15"/>
    </row>
    <row r="124" spans="3:3" ht="15" x14ac:dyDescent="0.2">
      <c r="C124" s="15"/>
    </row>
    <row r="125" spans="3:3" ht="15" x14ac:dyDescent="0.2">
      <c r="C125" s="15"/>
    </row>
    <row r="126" spans="3:3" ht="15" x14ac:dyDescent="0.2">
      <c r="C126" s="15"/>
    </row>
    <row r="127" spans="3:3" ht="15" x14ac:dyDescent="0.2">
      <c r="C127" s="15"/>
    </row>
    <row r="128" spans="3:3" ht="15" x14ac:dyDescent="0.2">
      <c r="C128" s="15"/>
    </row>
    <row r="129" spans="3:3" ht="15" x14ac:dyDescent="0.2">
      <c r="C129" s="15"/>
    </row>
    <row r="130" spans="3:3" ht="15" x14ac:dyDescent="0.2">
      <c r="C130" s="15"/>
    </row>
    <row r="131" spans="3:3" ht="15" x14ac:dyDescent="0.2">
      <c r="C131" s="15"/>
    </row>
  </sheetData>
  <mergeCells count="31">
    <mergeCell ref="A2:E2"/>
    <mergeCell ref="A3:A6"/>
    <mergeCell ref="B3:B6"/>
    <mergeCell ref="C3:S3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P4"/>
    <mergeCell ref="A106:E106"/>
    <mergeCell ref="T3:X3"/>
    <mergeCell ref="A103:E103"/>
    <mergeCell ref="A105:L105"/>
    <mergeCell ref="A104:E104"/>
    <mergeCell ref="Q4:Q5"/>
    <mergeCell ref="W4:W5"/>
    <mergeCell ref="X4:X5"/>
    <mergeCell ref="N5:N6"/>
    <mergeCell ref="O5:P5"/>
    <mergeCell ref="R4:R5"/>
    <mergeCell ref="S4:S5"/>
    <mergeCell ref="T4:T5"/>
    <mergeCell ref="U4:U5"/>
    <mergeCell ref="V4:V5"/>
  </mergeCells>
  <conditionalFormatting sqref="A8:A102">
    <cfRule type="cellIs" dxfId="22" priority="1" stopIfTrue="1" operator="lessThan">
      <formula>0</formula>
    </cfRule>
  </conditionalFormatting>
  <hyperlinks>
    <hyperlink ref="A1" location="Содержание!A1" display="          К содержанию"/>
  </hyperlinks>
  <pageMargins left="0.7" right="0.7" top="0.75" bottom="0.75" header="0.3" footer="0.3"/>
  <pageSetup paperSize="9" orientation="portrait" verticalDpi="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31"/>
  <sheetViews>
    <sheetView zoomScale="85" zoomScaleNormal="85" workbookViewId="0">
      <pane xSplit="1" ySplit="6" topLeftCell="B97" activePane="bottomRight" state="frozen"/>
      <selection activeCell="B7" sqref="B7"/>
      <selection pane="topRight" activeCell="B7" sqref="B7"/>
      <selection pane="bottomLeft" activeCell="B7" sqref="B7"/>
      <selection pane="bottomRight" activeCell="B7" sqref="B7"/>
    </sheetView>
  </sheetViews>
  <sheetFormatPr defaultColWidth="9.140625" defaultRowHeight="15.75" x14ac:dyDescent="0.25"/>
  <cols>
    <col min="1" max="1" width="31.5703125" style="15" customWidth="1"/>
    <col min="2" max="2" width="37.42578125" style="15" bestFit="1" customWidth="1"/>
    <col min="3" max="3" width="19" style="18" customWidth="1"/>
    <col min="4" max="5" width="20.28515625" style="15" bestFit="1" customWidth="1"/>
    <col min="6" max="6" width="21.140625" style="15" bestFit="1" customWidth="1"/>
    <col min="7" max="7" width="20" style="15" bestFit="1" customWidth="1"/>
    <col min="8" max="8" width="19" style="15" bestFit="1" customWidth="1"/>
    <col min="9" max="9" width="21" style="15" bestFit="1" customWidth="1"/>
    <col min="10" max="10" width="20.7109375" style="15" bestFit="1" customWidth="1"/>
    <col min="11" max="12" width="19" style="15" bestFit="1" customWidth="1"/>
    <col min="13" max="13" width="22.28515625" style="15" customWidth="1"/>
    <col min="14" max="14" width="20.28515625" style="15" bestFit="1" customWidth="1"/>
    <col min="15" max="16" width="20.28515625" style="15" customWidth="1"/>
    <col min="17" max="17" width="20.42578125" style="15" bestFit="1" customWidth="1"/>
    <col min="18" max="18" width="21.140625" style="15" bestFit="1" customWidth="1"/>
    <col min="19" max="20" width="19" style="15" bestFit="1" customWidth="1"/>
    <col min="21" max="21" width="20.140625" style="15" bestFit="1" customWidth="1"/>
    <col min="22" max="22" width="21.85546875" style="15" bestFit="1" customWidth="1"/>
    <col min="23" max="23" width="17.140625" style="15" bestFit="1" customWidth="1"/>
    <col min="24" max="24" width="25.7109375" style="15" bestFit="1" customWidth="1"/>
    <col min="25" max="16384" width="9.140625" style="15"/>
  </cols>
  <sheetData>
    <row r="1" spans="1:24" ht="33" customHeight="1" x14ac:dyDescent="0.2">
      <c r="A1" s="31" t="s">
        <v>126</v>
      </c>
      <c r="C1" s="15"/>
    </row>
    <row r="2" spans="1:24" ht="53.25" customHeight="1" x14ac:dyDescent="0.25">
      <c r="A2" s="122" t="s">
        <v>244</v>
      </c>
      <c r="B2" s="122"/>
      <c r="C2" s="122"/>
      <c r="D2" s="122"/>
      <c r="E2" s="122"/>
      <c r="F2" s="18"/>
    </row>
    <row r="3" spans="1:24" ht="15.75" customHeight="1" x14ac:dyDescent="0.25">
      <c r="A3" s="123"/>
      <c r="B3" s="106" t="s">
        <v>187</v>
      </c>
      <c r="C3" s="119" t="s">
        <v>88</v>
      </c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19"/>
      <c r="U3" s="120"/>
      <c r="V3" s="120"/>
      <c r="W3" s="120"/>
      <c r="X3" s="120"/>
    </row>
    <row r="4" spans="1:24" ht="15.75" customHeight="1" x14ac:dyDescent="0.2">
      <c r="A4" s="124"/>
      <c r="B4" s="107"/>
      <c r="C4" s="109" t="s">
        <v>82</v>
      </c>
      <c r="D4" s="109" t="s">
        <v>81</v>
      </c>
      <c r="E4" s="109" t="s">
        <v>80</v>
      </c>
      <c r="F4" s="109" t="s">
        <v>79</v>
      </c>
      <c r="G4" s="109" t="s">
        <v>78</v>
      </c>
      <c r="H4" s="109" t="s">
        <v>77</v>
      </c>
      <c r="I4" s="109" t="s">
        <v>76</v>
      </c>
      <c r="J4" s="109" t="s">
        <v>75</v>
      </c>
      <c r="K4" s="109" t="s">
        <v>74</v>
      </c>
      <c r="L4" s="109" t="s">
        <v>73</v>
      </c>
      <c r="M4" s="109" t="s">
        <v>72</v>
      </c>
      <c r="N4" s="116" t="s">
        <v>71</v>
      </c>
      <c r="O4" s="117"/>
      <c r="P4" s="118"/>
      <c r="Q4" s="109" t="s">
        <v>70</v>
      </c>
      <c r="R4" s="109" t="s">
        <v>69</v>
      </c>
      <c r="S4" s="109" t="s">
        <v>68</v>
      </c>
      <c r="T4" s="109" t="s">
        <v>84</v>
      </c>
      <c r="U4" s="109" t="s">
        <v>127</v>
      </c>
      <c r="V4" s="109" t="s">
        <v>128</v>
      </c>
      <c r="W4" s="109" t="s">
        <v>129</v>
      </c>
      <c r="X4" s="109" t="s">
        <v>130</v>
      </c>
    </row>
    <row r="5" spans="1:24" ht="21.75" customHeight="1" x14ac:dyDescent="0.25">
      <c r="A5" s="124"/>
      <c r="B5" s="107"/>
      <c r="C5" s="110"/>
      <c r="D5" s="110"/>
      <c r="E5" s="110"/>
      <c r="F5" s="110"/>
      <c r="G5" s="110"/>
      <c r="H5" s="110"/>
      <c r="I5" s="110"/>
      <c r="J5" s="110"/>
      <c r="K5" s="110"/>
      <c r="L5" s="110"/>
      <c r="M5" s="110"/>
      <c r="N5" s="112" t="s">
        <v>139</v>
      </c>
      <c r="O5" s="114" t="s">
        <v>215</v>
      </c>
      <c r="P5" s="115"/>
      <c r="Q5" s="110"/>
      <c r="R5" s="110"/>
      <c r="S5" s="110"/>
      <c r="T5" s="110"/>
      <c r="U5" s="110"/>
      <c r="V5" s="110"/>
      <c r="W5" s="110"/>
      <c r="X5" s="110"/>
    </row>
    <row r="6" spans="1:24" ht="145.5" customHeight="1" x14ac:dyDescent="0.2">
      <c r="A6" s="125"/>
      <c r="B6" s="126"/>
      <c r="C6" s="86" t="s">
        <v>131</v>
      </c>
      <c r="D6" s="86" t="s">
        <v>67</v>
      </c>
      <c r="E6" s="79" t="s">
        <v>66</v>
      </c>
      <c r="F6" s="86" t="s">
        <v>132</v>
      </c>
      <c r="G6" s="86" t="s">
        <v>133</v>
      </c>
      <c r="H6" s="86" t="s">
        <v>65</v>
      </c>
      <c r="I6" s="86" t="s">
        <v>134</v>
      </c>
      <c r="J6" s="86" t="s">
        <v>135</v>
      </c>
      <c r="K6" s="86" t="s">
        <v>136</v>
      </c>
      <c r="L6" s="86" t="s">
        <v>137</v>
      </c>
      <c r="M6" s="86" t="s">
        <v>138</v>
      </c>
      <c r="N6" s="113"/>
      <c r="O6" s="86" t="s">
        <v>210</v>
      </c>
      <c r="P6" s="86" t="s">
        <v>211</v>
      </c>
      <c r="Q6" s="86" t="s">
        <v>140</v>
      </c>
      <c r="R6" s="86" t="s">
        <v>141</v>
      </c>
      <c r="S6" s="86" t="s">
        <v>142</v>
      </c>
      <c r="T6" s="86" t="s">
        <v>64</v>
      </c>
      <c r="U6" s="86" t="s">
        <v>143</v>
      </c>
      <c r="V6" s="86" t="s">
        <v>144</v>
      </c>
      <c r="W6" s="86" t="s">
        <v>145</v>
      </c>
      <c r="X6" s="86" t="s">
        <v>200</v>
      </c>
    </row>
    <row r="7" spans="1:24" s="18" customFormat="1" ht="49.5" customHeight="1" x14ac:dyDescent="0.25">
      <c r="A7" s="32" t="s">
        <v>149</v>
      </c>
      <c r="B7" s="41">
        <v>163019100226.72653</v>
      </c>
      <c r="C7" s="41">
        <v>5906632053.606514</v>
      </c>
      <c r="D7" s="41">
        <v>21940517122.480766</v>
      </c>
      <c r="E7" s="41">
        <v>25067498362.221207</v>
      </c>
      <c r="F7" s="41">
        <v>3610026420.0512691</v>
      </c>
      <c r="G7" s="41">
        <v>828739710.47854769</v>
      </c>
      <c r="H7" s="41">
        <v>9120578675.1081314</v>
      </c>
      <c r="I7" s="41">
        <v>22074516336.140549</v>
      </c>
      <c r="J7" s="41">
        <v>11664846463.619072</v>
      </c>
      <c r="K7" s="41">
        <v>1509105894.6700323</v>
      </c>
      <c r="L7" s="41">
        <v>5993443609.0154819</v>
      </c>
      <c r="M7" s="41">
        <v>7154556083.7102613</v>
      </c>
      <c r="N7" s="41">
        <v>16859439273.12125</v>
      </c>
      <c r="O7" s="41">
        <v>5649047867.9212523</v>
      </c>
      <c r="P7" s="41">
        <v>11210391405.199999</v>
      </c>
      <c r="Q7" s="41">
        <v>7695408421.3924532</v>
      </c>
      <c r="R7" s="41">
        <v>3528638886.3513918</v>
      </c>
      <c r="S7" s="41">
        <v>7893075340.4040213</v>
      </c>
      <c r="T7" s="41">
        <v>4984491916.028841</v>
      </c>
      <c r="U7" s="41">
        <v>4598060733.9830236</v>
      </c>
      <c r="V7" s="41">
        <v>1803409221.6905911</v>
      </c>
      <c r="W7" s="41">
        <v>786115702.65312219</v>
      </c>
      <c r="X7" s="41">
        <v>0</v>
      </c>
    </row>
    <row r="8" spans="1:24" s="18" customFormat="1" ht="31.5" x14ac:dyDescent="0.25">
      <c r="A8" s="33" t="s">
        <v>0</v>
      </c>
      <c r="B8" s="41">
        <v>58592616468.847458</v>
      </c>
      <c r="C8" s="41">
        <v>1418224628.1833196</v>
      </c>
      <c r="D8" s="41">
        <v>369113276.41235071</v>
      </c>
      <c r="E8" s="41">
        <v>9162006588.4041023</v>
      </c>
      <c r="F8" s="41">
        <v>1209608186.628675</v>
      </c>
      <c r="G8" s="41">
        <v>282342138.38409543</v>
      </c>
      <c r="H8" s="41">
        <v>2884850839.8107195</v>
      </c>
      <c r="I8" s="41">
        <v>9646107934.0838718</v>
      </c>
      <c r="J8" s="41">
        <v>4000541244.5771112</v>
      </c>
      <c r="K8" s="41">
        <v>541058721.7457366</v>
      </c>
      <c r="L8" s="41">
        <v>3945265885.0150528</v>
      </c>
      <c r="M8" s="41">
        <v>5021504824.4130878</v>
      </c>
      <c r="N8" s="41">
        <v>7193490393.0924168</v>
      </c>
      <c r="O8" s="41">
        <v>2619759939.0924168</v>
      </c>
      <c r="P8" s="41">
        <v>4573730454</v>
      </c>
      <c r="Q8" s="41">
        <v>4269372822.9441333</v>
      </c>
      <c r="R8" s="41">
        <v>1872234004.7886047</v>
      </c>
      <c r="S8" s="41">
        <v>2448057459.8797998</v>
      </c>
      <c r="T8" s="41">
        <v>1564463495.5420475</v>
      </c>
      <c r="U8" s="41">
        <v>1490116350.542357</v>
      </c>
      <c r="V8" s="41">
        <v>874262393.19683814</v>
      </c>
      <c r="W8" s="41">
        <v>399995281.20312595</v>
      </c>
      <c r="X8" s="41">
        <v>0</v>
      </c>
    </row>
    <row r="9" spans="1:24" x14ac:dyDescent="0.25">
      <c r="A9" s="34" t="s">
        <v>120</v>
      </c>
      <c r="B9" s="67">
        <v>1355634022.3916357</v>
      </c>
      <c r="C9" s="43">
        <v>198217309.07074824</v>
      </c>
      <c r="D9" s="44">
        <v>254636839.64825743</v>
      </c>
      <c r="E9" s="44">
        <v>238905362.40684927</v>
      </c>
      <c r="F9" s="44">
        <v>17583785.353119463</v>
      </c>
      <c r="G9" s="44">
        <v>6083398.4841218088</v>
      </c>
      <c r="H9" s="44">
        <v>67910905.864238843</v>
      </c>
      <c r="I9" s="44">
        <v>149377852.05472347</v>
      </c>
      <c r="J9" s="44">
        <v>69995831.698432192</v>
      </c>
      <c r="K9" s="44">
        <v>6833754.3956052214</v>
      </c>
      <c r="L9" s="44">
        <v>24176182.779996924</v>
      </c>
      <c r="M9" s="44">
        <v>17761661</v>
      </c>
      <c r="N9" s="44">
        <v>112449358.46819264</v>
      </c>
      <c r="O9" s="44">
        <v>26319753.568192638</v>
      </c>
      <c r="P9" s="44">
        <v>86129604.900000006</v>
      </c>
      <c r="Q9" s="44">
        <v>24102769.469368607</v>
      </c>
      <c r="R9" s="44">
        <v>15058373.775691133</v>
      </c>
      <c r="S9" s="44">
        <v>55028321</v>
      </c>
      <c r="T9" s="44">
        <v>47715898.205269001</v>
      </c>
      <c r="U9" s="44">
        <v>36410112.274924576</v>
      </c>
      <c r="V9" s="44">
        <v>8612482.6640750915</v>
      </c>
      <c r="W9" s="45">
        <v>4773823.7780216793</v>
      </c>
      <c r="X9" s="73">
        <v>0</v>
      </c>
    </row>
    <row r="10" spans="1:24" x14ac:dyDescent="0.25">
      <c r="A10" s="34" t="s">
        <v>62</v>
      </c>
      <c r="B10" s="67">
        <v>645355597.34045148</v>
      </c>
      <c r="C10" s="46">
        <v>121491785.84764247</v>
      </c>
      <c r="D10" s="47">
        <v>121966.59831480564</v>
      </c>
      <c r="E10" s="44">
        <v>136885779.39842618</v>
      </c>
      <c r="F10" s="47">
        <v>16460688.286782429</v>
      </c>
      <c r="G10" s="47">
        <v>3629162.7849976607</v>
      </c>
      <c r="H10" s="47">
        <v>20306131.940301575</v>
      </c>
      <c r="I10" s="47">
        <v>74351357.30059886</v>
      </c>
      <c r="J10" s="47">
        <v>51162143.426016763</v>
      </c>
      <c r="K10" s="47">
        <v>5066003.4798370562</v>
      </c>
      <c r="L10" s="47">
        <v>10749161.438166596</v>
      </c>
      <c r="M10" s="47">
        <v>12306192.048469171</v>
      </c>
      <c r="N10" s="47">
        <v>70096794.222980559</v>
      </c>
      <c r="O10" s="47">
        <v>13679413.922980562</v>
      </c>
      <c r="P10" s="47">
        <v>56417380.300000004</v>
      </c>
      <c r="Q10" s="47">
        <v>11850745.59562543</v>
      </c>
      <c r="R10" s="47">
        <v>7420977.4182137158</v>
      </c>
      <c r="S10" s="47">
        <v>46459186.072999999</v>
      </c>
      <c r="T10" s="47">
        <v>23191572.940835144</v>
      </c>
      <c r="U10" s="47">
        <v>24772439.255697388</v>
      </c>
      <c r="V10" s="47">
        <v>6785128.5118513871</v>
      </c>
      <c r="W10" s="48">
        <v>2248380.7726943693</v>
      </c>
      <c r="X10" s="74">
        <v>0</v>
      </c>
    </row>
    <row r="11" spans="1:24" x14ac:dyDescent="0.25">
      <c r="A11" s="34" t="s">
        <v>121</v>
      </c>
      <c r="B11" s="67">
        <v>893576649.69817603</v>
      </c>
      <c r="C11" s="46">
        <v>26284148.424908847</v>
      </c>
      <c r="D11" s="47">
        <v>6008199.8352334881</v>
      </c>
      <c r="E11" s="44">
        <v>296566261.04158986</v>
      </c>
      <c r="F11" s="47">
        <v>23653034.102281764</v>
      </c>
      <c r="G11" s="47">
        <v>5214812.1544315405</v>
      </c>
      <c r="H11" s="47">
        <v>62237997.931497358</v>
      </c>
      <c r="I11" s="47">
        <v>118885936.28929007</v>
      </c>
      <c r="J11" s="47">
        <v>40986239.016561672</v>
      </c>
      <c r="K11" s="47">
        <v>6767011.3319207262</v>
      </c>
      <c r="L11" s="47">
        <v>15827299.070773054</v>
      </c>
      <c r="M11" s="47">
        <v>14262428.97585064</v>
      </c>
      <c r="N11" s="47">
        <v>117935731.244039</v>
      </c>
      <c r="O11" s="47">
        <v>28584156.74403904</v>
      </c>
      <c r="P11" s="47">
        <v>89351574.5</v>
      </c>
      <c r="Q11" s="47">
        <v>25609306.826981682</v>
      </c>
      <c r="R11" s="47">
        <v>12825152.206380181</v>
      </c>
      <c r="S11" s="47">
        <v>52199599</v>
      </c>
      <c r="T11" s="47">
        <v>27631535.244667791</v>
      </c>
      <c r="U11" s="47">
        <v>29568757.852635913</v>
      </c>
      <c r="V11" s="47">
        <v>7848834.2705579456</v>
      </c>
      <c r="W11" s="48">
        <v>3264364.8785747401</v>
      </c>
      <c r="X11" s="74">
        <v>0</v>
      </c>
    </row>
    <row r="12" spans="1:24" x14ac:dyDescent="0.25">
      <c r="A12" s="34" t="s">
        <v>61</v>
      </c>
      <c r="B12" s="67">
        <v>1544989893.9524419</v>
      </c>
      <c r="C12" s="46">
        <v>236366920.05727991</v>
      </c>
      <c r="D12" s="47">
        <v>7749577.5099360012</v>
      </c>
      <c r="E12" s="44">
        <v>224515790.87392998</v>
      </c>
      <c r="F12" s="47">
        <v>38463942.463682741</v>
      </c>
      <c r="G12" s="47">
        <v>10125359.40745819</v>
      </c>
      <c r="H12" s="47">
        <v>97263064.46468839</v>
      </c>
      <c r="I12" s="47">
        <v>238286049.55402389</v>
      </c>
      <c r="J12" s="47">
        <v>88065228.151399046</v>
      </c>
      <c r="K12" s="47">
        <v>13091132.426415876</v>
      </c>
      <c r="L12" s="47">
        <v>31209370.054140665</v>
      </c>
      <c r="M12" s="47">
        <v>63423252.979670316</v>
      </c>
      <c r="N12" s="47">
        <v>156823233.09467435</v>
      </c>
      <c r="O12" s="47">
        <v>53997836.994674399</v>
      </c>
      <c r="P12" s="47">
        <v>102825396.09999999</v>
      </c>
      <c r="Q12" s="47">
        <v>77445243.265252739</v>
      </c>
      <c r="R12" s="47">
        <v>31456121.598377727</v>
      </c>
      <c r="S12" s="47">
        <v>94840673</v>
      </c>
      <c r="T12" s="47">
        <v>58429702.559380591</v>
      </c>
      <c r="U12" s="47">
        <v>58562939.405882187</v>
      </c>
      <c r="V12" s="47">
        <v>10932672.762557846</v>
      </c>
      <c r="W12" s="48">
        <v>7939620.3236915441</v>
      </c>
      <c r="X12" s="74">
        <v>0</v>
      </c>
    </row>
    <row r="13" spans="1:24" x14ac:dyDescent="0.25">
      <c r="A13" s="34" t="s">
        <v>60</v>
      </c>
      <c r="B13" s="67">
        <v>440393441.68382764</v>
      </c>
      <c r="C13" s="46">
        <v>15450397.576748393</v>
      </c>
      <c r="D13" s="47">
        <v>945375.52845532284</v>
      </c>
      <c r="E13" s="44">
        <v>115667413.50868967</v>
      </c>
      <c r="F13" s="47">
        <v>13590547.686962765</v>
      </c>
      <c r="G13" s="47">
        <v>2484444.0638700649</v>
      </c>
      <c r="H13" s="47">
        <v>15460374.340601884</v>
      </c>
      <c r="I13" s="47">
        <v>69069506.797518626</v>
      </c>
      <c r="J13" s="47">
        <v>21064361.603067208</v>
      </c>
      <c r="K13" s="47">
        <v>3537755.1175822625</v>
      </c>
      <c r="L13" s="47">
        <v>9595705.629719181</v>
      </c>
      <c r="M13" s="47">
        <v>9117918.656772729</v>
      </c>
      <c r="N13" s="47">
        <v>55843775.114372909</v>
      </c>
      <c r="O13" s="47">
        <v>17545315.514372919</v>
      </c>
      <c r="P13" s="47">
        <v>38298459.599999994</v>
      </c>
      <c r="Q13" s="47">
        <v>15244560.95437621</v>
      </c>
      <c r="R13" s="47">
        <v>8009401.7256693095</v>
      </c>
      <c r="S13" s="47">
        <v>41249824</v>
      </c>
      <c r="T13" s="47">
        <v>18150685.505969487</v>
      </c>
      <c r="U13" s="47">
        <v>18490666.967790201</v>
      </c>
      <c r="V13" s="47">
        <v>5142818.223799034</v>
      </c>
      <c r="W13" s="48">
        <v>2277908.6818624358</v>
      </c>
      <c r="X13" s="74">
        <v>0</v>
      </c>
    </row>
    <row r="14" spans="1:24" x14ac:dyDescent="0.25">
      <c r="A14" s="34" t="s">
        <v>122</v>
      </c>
      <c r="B14" s="67">
        <v>807967428.69047296</v>
      </c>
      <c r="C14" s="46">
        <v>51119534.379538685</v>
      </c>
      <c r="D14" s="47">
        <v>3503480.8934446564</v>
      </c>
      <c r="E14" s="44">
        <v>299127666.50669515</v>
      </c>
      <c r="F14" s="47">
        <v>11228730.944290206</v>
      </c>
      <c r="G14" s="47">
        <v>3367360.7191614099</v>
      </c>
      <c r="H14" s="47">
        <v>26231751.123077214</v>
      </c>
      <c r="I14" s="47">
        <v>86537471.933938473</v>
      </c>
      <c r="J14" s="47">
        <v>39106036.281142883</v>
      </c>
      <c r="K14" s="47">
        <v>8707126.8423014916</v>
      </c>
      <c r="L14" s="47">
        <v>15969859.537405545</v>
      </c>
      <c r="M14" s="47">
        <v>16079535.659976743</v>
      </c>
      <c r="N14" s="47">
        <v>102864727.07975203</v>
      </c>
      <c r="O14" s="47">
        <v>29458300.779752035</v>
      </c>
      <c r="P14" s="47">
        <v>73406426.300000012</v>
      </c>
      <c r="Q14" s="47">
        <v>27335000.55754317</v>
      </c>
      <c r="R14" s="47">
        <v>12439191.286677819</v>
      </c>
      <c r="S14" s="47">
        <v>43237808</v>
      </c>
      <c r="T14" s="47">
        <v>24975072.077284284</v>
      </c>
      <c r="U14" s="47">
        <v>25680559.655753609</v>
      </c>
      <c r="V14" s="47">
        <v>6638399.1250858661</v>
      </c>
      <c r="W14" s="48">
        <v>3818116.0874037524</v>
      </c>
      <c r="X14" s="74">
        <v>0</v>
      </c>
    </row>
    <row r="15" spans="1:24" x14ac:dyDescent="0.25">
      <c r="A15" s="34" t="s">
        <v>59</v>
      </c>
      <c r="B15" s="67">
        <v>337337332.09841096</v>
      </c>
      <c r="C15" s="46">
        <v>22942851.366653584</v>
      </c>
      <c r="D15" s="47">
        <v>637882.93959270173</v>
      </c>
      <c r="E15" s="44">
        <v>79995938.169218361</v>
      </c>
      <c r="F15" s="47">
        <v>20392443.263175435</v>
      </c>
      <c r="G15" s="47">
        <v>2530317.9669245621</v>
      </c>
      <c r="H15" s="47">
        <v>11572098.672890007</v>
      </c>
      <c r="I15" s="47">
        <v>32993552.265475947</v>
      </c>
      <c r="J15" s="47">
        <v>23098412.153968375</v>
      </c>
      <c r="K15" s="47">
        <v>3878846.6332465187</v>
      </c>
      <c r="L15" s="47">
        <v>9054349.9339991473</v>
      </c>
      <c r="M15" s="47">
        <v>23332197</v>
      </c>
      <c r="N15" s="47">
        <v>35000518.463868931</v>
      </c>
      <c r="O15" s="47">
        <v>8276081.5638689362</v>
      </c>
      <c r="P15" s="47">
        <v>26724436.899999999</v>
      </c>
      <c r="Q15" s="47">
        <v>6271217.8072779048</v>
      </c>
      <c r="R15" s="47">
        <v>5647817.7941849371</v>
      </c>
      <c r="S15" s="47">
        <v>28280607</v>
      </c>
      <c r="T15" s="47">
        <v>13704446.770082902</v>
      </c>
      <c r="U15" s="47">
        <v>12803626.333951283</v>
      </c>
      <c r="V15" s="47">
        <v>3863942.3857279052</v>
      </c>
      <c r="W15" s="48">
        <v>1336265.178172532</v>
      </c>
      <c r="X15" s="74">
        <v>0</v>
      </c>
    </row>
    <row r="16" spans="1:24" x14ac:dyDescent="0.25">
      <c r="A16" s="34" t="s">
        <v>58</v>
      </c>
      <c r="B16" s="67">
        <v>755520782.44117606</v>
      </c>
      <c r="C16" s="46">
        <v>112935354.69587767</v>
      </c>
      <c r="D16" s="47">
        <v>61422078.087777682</v>
      </c>
      <c r="E16" s="44">
        <v>132310933.68503308</v>
      </c>
      <c r="F16" s="47">
        <v>33966767.841609158</v>
      </c>
      <c r="G16" s="47">
        <v>3630994.4992480977</v>
      </c>
      <c r="H16" s="47">
        <v>57934658.536541253</v>
      </c>
      <c r="I16" s="47">
        <v>79828582.936995924</v>
      </c>
      <c r="J16" s="47">
        <v>32335340.89902024</v>
      </c>
      <c r="K16" s="47">
        <v>4097849.6544202464</v>
      </c>
      <c r="L16" s="47">
        <v>9349547.0629015602</v>
      </c>
      <c r="M16" s="47">
        <v>11874662.231630638</v>
      </c>
      <c r="N16" s="47">
        <v>72301603.301932678</v>
      </c>
      <c r="O16" s="47">
        <v>13792537.501932675</v>
      </c>
      <c r="P16" s="47">
        <v>58509065.799999997</v>
      </c>
      <c r="Q16" s="47">
        <v>24549599.292097308</v>
      </c>
      <c r="R16" s="47">
        <v>8357297.7446642071</v>
      </c>
      <c r="S16" s="47">
        <v>44744748</v>
      </c>
      <c r="T16" s="47">
        <v>31607558.364341024</v>
      </c>
      <c r="U16" s="47">
        <v>26166289.918783125</v>
      </c>
      <c r="V16" s="47">
        <v>5248539.6304016775</v>
      </c>
      <c r="W16" s="48">
        <v>2858376.0579003943</v>
      </c>
      <c r="X16" s="74">
        <v>0</v>
      </c>
    </row>
    <row r="17" spans="1:24" x14ac:dyDescent="0.25">
      <c r="A17" s="34" t="s">
        <v>57</v>
      </c>
      <c r="B17" s="67">
        <v>954366100.89612174</v>
      </c>
      <c r="C17" s="46">
        <v>79401967.193097115</v>
      </c>
      <c r="D17" s="47">
        <v>4491884.7858999996</v>
      </c>
      <c r="E17" s="44">
        <v>408719341.52718258</v>
      </c>
      <c r="F17" s="47">
        <v>12197622.250479829</v>
      </c>
      <c r="G17" s="47">
        <v>6346660.1082826406</v>
      </c>
      <c r="H17" s="47">
        <v>51141321.503983855</v>
      </c>
      <c r="I17" s="47">
        <v>86516541.790888071</v>
      </c>
      <c r="J17" s="47">
        <v>39816954.012973189</v>
      </c>
      <c r="K17" s="47">
        <v>5912333.8571989071</v>
      </c>
      <c r="L17" s="47">
        <v>17841657.583688147</v>
      </c>
      <c r="M17" s="47">
        <v>10915307.621119613</v>
      </c>
      <c r="N17" s="47">
        <v>100704624.09986544</v>
      </c>
      <c r="O17" s="47">
        <v>16609491.699865442</v>
      </c>
      <c r="P17" s="47">
        <v>84095132.400000006</v>
      </c>
      <c r="Q17" s="47">
        <v>13703115.015735788</v>
      </c>
      <c r="R17" s="47">
        <v>11780108.407601759</v>
      </c>
      <c r="S17" s="47">
        <v>42835672</v>
      </c>
      <c r="T17" s="47">
        <v>25419621.010959793</v>
      </c>
      <c r="U17" s="47">
        <v>26978566.319850601</v>
      </c>
      <c r="V17" s="47">
        <v>6646802.8245725548</v>
      </c>
      <c r="W17" s="48">
        <v>2995998.9827419212</v>
      </c>
      <c r="X17" s="74">
        <v>0</v>
      </c>
    </row>
    <row r="18" spans="1:24" x14ac:dyDescent="0.25">
      <c r="A18" s="34" t="s">
        <v>123</v>
      </c>
      <c r="B18" s="67">
        <v>9330358684.6040154</v>
      </c>
      <c r="C18" s="46">
        <v>107268046.35820645</v>
      </c>
      <c r="D18" s="47">
        <v>14188223.992811037</v>
      </c>
      <c r="E18" s="44">
        <v>1879308179.7984576</v>
      </c>
      <c r="F18" s="47">
        <v>175803772.43331581</v>
      </c>
      <c r="G18" s="47">
        <v>65703441.762209594</v>
      </c>
      <c r="H18" s="47">
        <v>452070591.53453434</v>
      </c>
      <c r="I18" s="47">
        <v>1906662225.983248</v>
      </c>
      <c r="J18" s="47">
        <v>656374302.07699072</v>
      </c>
      <c r="K18" s="47">
        <v>86401790.787635982</v>
      </c>
      <c r="L18" s="47">
        <v>192780196.90752363</v>
      </c>
      <c r="M18" s="47">
        <v>134793293.57824904</v>
      </c>
      <c r="N18" s="47">
        <v>1537259084.8012116</v>
      </c>
      <c r="O18" s="47">
        <v>509981663.90121162</v>
      </c>
      <c r="P18" s="47">
        <v>1027277420.9</v>
      </c>
      <c r="Q18" s="47">
        <v>550174231.58440757</v>
      </c>
      <c r="R18" s="47">
        <v>193955285.97670245</v>
      </c>
      <c r="S18" s="47">
        <v>589629271.45879996</v>
      </c>
      <c r="T18" s="47">
        <v>238442468.08556607</v>
      </c>
      <c r="U18" s="47">
        <v>255579886.96413389</v>
      </c>
      <c r="V18" s="47">
        <v>243230694.20064294</v>
      </c>
      <c r="W18" s="48">
        <v>50733696.3193672</v>
      </c>
      <c r="X18" s="74">
        <v>0</v>
      </c>
    </row>
    <row r="19" spans="1:24" x14ac:dyDescent="0.25">
      <c r="A19" s="34" t="s">
        <v>56</v>
      </c>
      <c r="B19" s="67">
        <v>401194931.50496674</v>
      </c>
      <c r="C19" s="46">
        <v>84329404.976678342</v>
      </c>
      <c r="D19" s="47">
        <v>770312.87005493755</v>
      </c>
      <c r="E19" s="44">
        <v>62996843.893156528</v>
      </c>
      <c r="F19" s="47">
        <v>8749296.9837232344</v>
      </c>
      <c r="G19" s="47">
        <v>2347006.9715207377</v>
      </c>
      <c r="H19" s="47">
        <v>12507399.189081468</v>
      </c>
      <c r="I19" s="47">
        <v>56913070.881323963</v>
      </c>
      <c r="J19" s="47">
        <v>29063911.479233436</v>
      </c>
      <c r="K19" s="47">
        <v>2381341.4030485391</v>
      </c>
      <c r="L19" s="47">
        <v>8084771.8648491371</v>
      </c>
      <c r="M19" s="47">
        <v>9548545.6140938047</v>
      </c>
      <c r="N19" s="47">
        <v>41827139.00667613</v>
      </c>
      <c r="O19" s="47">
        <v>8645191.3066761382</v>
      </c>
      <c r="P19" s="47">
        <v>33181947.699999996</v>
      </c>
      <c r="Q19" s="47">
        <v>7454282.4425255042</v>
      </c>
      <c r="R19" s="47">
        <v>4224159.5192728583</v>
      </c>
      <c r="S19" s="47">
        <v>27327803.248</v>
      </c>
      <c r="T19" s="47">
        <v>21368138.810019754</v>
      </c>
      <c r="U19" s="47">
        <v>15715061.122167911</v>
      </c>
      <c r="V19" s="47">
        <v>3664713.3432565881</v>
      </c>
      <c r="W19" s="48">
        <v>1921727.8862838973</v>
      </c>
      <c r="X19" s="74">
        <v>0</v>
      </c>
    </row>
    <row r="20" spans="1:24" x14ac:dyDescent="0.25">
      <c r="A20" s="34" t="s">
        <v>55</v>
      </c>
      <c r="B20" s="67">
        <v>710246049.99718976</v>
      </c>
      <c r="C20" s="46">
        <v>61674872.083896115</v>
      </c>
      <c r="D20" s="47">
        <v>943016.96368837217</v>
      </c>
      <c r="E20" s="44">
        <v>172152071.53659004</v>
      </c>
      <c r="F20" s="47">
        <v>22221867.078857452</v>
      </c>
      <c r="G20" s="47">
        <v>9823959.6008684803</v>
      </c>
      <c r="H20" s="47">
        <v>27307153.364756893</v>
      </c>
      <c r="I20" s="47">
        <v>103185735.4134289</v>
      </c>
      <c r="J20" s="47">
        <v>39344508.252123177</v>
      </c>
      <c r="K20" s="47">
        <v>5547765.0454685176</v>
      </c>
      <c r="L20" s="47">
        <v>15025213.530175801</v>
      </c>
      <c r="M20" s="47">
        <v>22119394.775595006</v>
      </c>
      <c r="N20" s="47">
        <v>93437049.143591434</v>
      </c>
      <c r="O20" s="47">
        <v>28499467.643591456</v>
      </c>
      <c r="P20" s="47">
        <v>64937581.499999993</v>
      </c>
      <c r="Q20" s="47">
        <v>16462854.130786259</v>
      </c>
      <c r="R20" s="47">
        <v>10329685.148433296</v>
      </c>
      <c r="S20" s="47">
        <v>46309993</v>
      </c>
      <c r="T20" s="47">
        <v>30262135.387290843</v>
      </c>
      <c r="U20" s="47">
        <v>24739211.103876233</v>
      </c>
      <c r="V20" s="47">
        <v>6705268.139310318</v>
      </c>
      <c r="W20" s="48">
        <v>2654296.2984524574</v>
      </c>
      <c r="X20" s="74">
        <v>0</v>
      </c>
    </row>
    <row r="21" spans="1:24" x14ac:dyDescent="0.25">
      <c r="A21" s="34" t="s">
        <v>54</v>
      </c>
      <c r="B21" s="67">
        <v>565529671.62061095</v>
      </c>
      <c r="C21" s="46">
        <v>20659285.011200491</v>
      </c>
      <c r="D21" s="47">
        <v>1453038.6244999999</v>
      </c>
      <c r="E21" s="44">
        <v>124079889.85867268</v>
      </c>
      <c r="F21" s="47">
        <v>51269363.282165326</v>
      </c>
      <c r="G21" s="47">
        <v>3500679.4843843896</v>
      </c>
      <c r="H21" s="47">
        <v>15564578.591216892</v>
      </c>
      <c r="I21" s="47">
        <v>97511063.759137124</v>
      </c>
      <c r="J21" s="47">
        <v>54731610.205365047</v>
      </c>
      <c r="K21" s="47">
        <v>3600711.1272285348</v>
      </c>
      <c r="L21" s="47">
        <v>9971882.7247261722</v>
      </c>
      <c r="M21" s="47">
        <v>10729660.924871976</v>
      </c>
      <c r="N21" s="47">
        <v>52626137.067896843</v>
      </c>
      <c r="O21" s="47">
        <v>12356768.367896851</v>
      </c>
      <c r="P21" s="47">
        <v>40269368.700000003</v>
      </c>
      <c r="Q21" s="47">
        <v>16286054.097219996</v>
      </c>
      <c r="R21" s="47">
        <v>13412113.985139359</v>
      </c>
      <c r="S21" s="47">
        <v>39637083</v>
      </c>
      <c r="T21" s="47">
        <v>20677496.361668929</v>
      </c>
      <c r="U21" s="47">
        <v>23478970.446737435</v>
      </c>
      <c r="V21" s="47">
        <v>4717022.5935972491</v>
      </c>
      <c r="W21" s="48">
        <v>1623030.4748823484</v>
      </c>
      <c r="X21" s="74">
        <v>0</v>
      </c>
    </row>
    <row r="22" spans="1:24" x14ac:dyDescent="0.25">
      <c r="A22" s="34" t="s">
        <v>53</v>
      </c>
      <c r="B22" s="67">
        <v>528554359.0638569</v>
      </c>
      <c r="C22" s="46">
        <v>123463079.4991408</v>
      </c>
      <c r="D22" s="47">
        <v>223246.87578120327</v>
      </c>
      <c r="E22" s="44">
        <v>84635256.051041961</v>
      </c>
      <c r="F22" s="47">
        <v>9317332.1441290118</v>
      </c>
      <c r="G22" s="47">
        <v>1895778.8061156929</v>
      </c>
      <c r="H22" s="47">
        <v>22751435.233767275</v>
      </c>
      <c r="I22" s="47">
        <v>70895071.680777848</v>
      </c>
      <c r="J22" s="47">
        <v>36044734.018598482</v>
      </c>
      <c r="K22" s="47">
        <v>4510412.8531799335</v>
      </c>
      <c r="L22" s="47">
        <v>9334296.6397828981</v>
      </c>
      <c r="M22" s="47">
        <v>8031009.6023433637</v>
      </c>
      <c r="N22" s="47">
        <v>54719224.499014243</v>
      </c>
      <c r="O22" s="47">
        <v>10544767.799014244</v>
      </c>
      <c r="P22" s="47">
        <v>44174456.700000003</v>
      </c>
      <c r="Q22" s="47">
        <v>9465953.5803386904</v>
      </c>
      <c r="R22" s="47">
        <v>6391020.9263255661</v>
      </c>
      <c r="S22" s="47">
        <v>41652272.100000001</v>
      </c>
      <c r="T22" s="47">
        <v>20139511.441110615</v>
      </c>
      <c r="U22" s="47">
        <v>18165587.601287268</v>
      </c>
      <c r="V22" s="47">
        <v>5018099.9299999718</v>
      </c>
      <c r="W22" s="48">
        <v>1901035.5811220389</v>
      </c>
      <c r="X22" s="74">
        <v>0</v>
      </c>
    </row>
    <row r="23" spans="1:24" x14ac:dyDescent="0.25">
      <c r="A23" s="34" t="s">
        <v>124</v>
      </c>
      <c r="B23" s="67">
        <v>752373952.00620103</v>
      </c>
      <c r="C23" s="46">
        <v>43614814.414261304</v>
      </c>
      <c r="D23" s="47">
        <v>1889992.9802000001</v>
      </c>
      <c r="E23" s="44">
        <v>146615716.09679192</v>
      </c>
      <c r="F23" s="47">
        <v>50128850.861363024</v>
      </c>
      <c r="G23" s="47">
        <v>5213908.0588745661</v>
      </c>
      <c r="H23" s="47">
        <v>38381719.433990166</v>
      </c>
      <c r="I23" s="47">
        <v>102188745.94979121</v>
      </c>
      <c r="J23" s="47">
        <v>55482296.756470442</v>
      </c>
      <c r="K23" s="47">
        <v>10639570.546586134</v>
      </c>
      <c r="L23" s="47">
        <v>20515156.396084592</v>
      </c>
      <c r="M23" s="47">
        <v>15045141.922319872</v>
      </c>
      <c r="N23" s="47">
        <v>102823079.77688393</v>
      </c>
      <c r="O23" s="47">
        <v>21527085.576883946</v>
      </c>
      <c r="P23" s="47">
        <v>81295994.200000003</v>
      </c>
      <c r="Q23" s="47">
        <v>21232307.589956202</v>
      </c>
      <c r="R23" s="47">
        <v>14466939.072857112</v>
      </c>
      <c r="S23" s="47">
        <v>55637187</v>
      </c>
      <c r="T23" s="47">
        <v>28673763.421306349</v>
      </c>
      <c r="U23" s="47">
        <v>29368629.981098589</v>
      </c>
      <c r="V23" s="47">
        <v>7168416.8305763621</v>
      </c>
      <c r="W23" s="48">
        <v>3287714.916789175</v>
      </c>
      <c r="X23" s="74">
        <v>0</v>
      </c>
    </row>
    <row r="24" spans="1:24" x14ac:dyDescent="0.25">
      <c r="A24" s="34" t="s">
        <v>125</v>
      </c>
      <c r="B24" s="67">
        <v>1165767294.8858166</v>
      </c>
      <c r="C24" s="46">
        <v>63607315.075987428</v>
      </c>
      <c r="D24" s="47">
        <v>8780032.3456784077</v>
      </c>
      <c r="E24" s="44">
        <v>502222243.48349035</v>
      </c>
      <c r="F24" s="47">
        <v>25740712.054690652</v>
      </c>
      <c r="G24" s="47">
        <v>5330027.4752705395</v>
      </c>
      <c r="H24" s="47">
        <v>61039841.090673253</v>
      </c>
      <c r="I24" s="47">
        <v>97249860.416871756</v>
      </c>
      <c r="J24" s="47">
        <v>50512612.854319073</v>
      </c>
      <c r="K24" s="47">
        <v>8949250.0621070676</v>
      </c>
      <c r="L24" s="47">
        <v>19288136.813823767</v>
      </c>
      <c r="M24" s="47">
        <v>28403591.778964974</v>
      </c>
      <c r="N24" s="47">
        <v>119540652.51914427</v>
      </c>
      <c r="O24" s="47">
        <v>23441025.019144282</v>
      </c>
      <c r="P24" s="47">
        <v>96099627.5</v>
      </c>
      <c r="Q24" s="47">
        <v>23487784.535821356</v>
      </c>
      <c r="R24" s="47">
        <v>17228937.517003536</v>
      </c>
      <c r="S24" s="47">
        <v>46553115</v>
      </c>
      <c r="T24" s="47">
        <v>37185117.163014039</v>
      </c>
      <c r="U24" s="47">
        <v>35756716.833406284</v>
      </c>
      <c r="V24" s="47">
        <v>10867359.897927092</v>
      </c>
      <c r="W24" s="48">
        <v>4023987.9676230014</v>
      </c>
      <c r="X24" s="74">
        <v>0</v>
      </c>
    </row>
    <row r="25" spans="1:24" x14ac:dyDescent="0.25">
      <c r="A25" s="34" t="s">
        <v>52</v>
      </c>
      <c r="B25" s="67">
        <v>880250191.07325673</v>
      </c>
      <c r="C25" s="46">
        <v>35564425.437221505</v>
      </c>
      <c r="D25" s="47">
        <v>1348125.9327247511</v>
      </c>
      <c r="E25" s="44">
        <v>226398609.7062099</v>
      </c>
      <c r="F25" s="47">
        <v>22571610.274206057</v>
      </c>
      <c r="G25" s="47">
        <v>6979548.2690125257</v>
      </c>
      <c r="H25" s="47">
        <v>48006236.842677683</v>
      </c>
      <c r="I25" s="47">
        <v>116122037.77152734</v>
      </c>
      <c r="J25" s="47">
        <v>88699327.159102947</v>
      </c>
      <c r="K25" s="47">
        <v>9973416.5324123129</v>
      </c>
      <c r="L25" s="47">
        <v>21770495.918564387</v>
      </c>
      <c r="M25" s="47">
        <v>26849651.043160383</v>
      </c>
      <c r="N25" s="47">
        <v>89268321.642284021</v>
      </c>
      <c r="O25" s="47">
        <v>25438889.042284049</v>
      </c>
      <c r="P25" s="47">
        <v>63829432.599999994</v>
      </c>
      <c r="Q25" s="47">
        <v>30385900.466584045</v>
      </c>
      <c r="R25" s="47">
        <v>23414947.717222095</v>
      </c>
      <c r="S25" s="47">
        <v>45980210</v>
      </c>
      <c r="T25" s="47">
        <v>34016438.57823927</v>
      </c>
      <c r="U25" s="47">
        <v>33635729.06625995</v>
      </c>
      <c r="V25" s="47">
        <v>13613372.576598102</v>
      </c>
      <c r="W25" s="48">
        <v>5651786.1392492857</v>
      </c>
      <c r="X25" s="74">
        <v>0</v>
      </c>
    </row>
    <row r="26" spans="1:24" x14ac:dyDescent="0.25">
      <c r="A26" s="34" t="s">
        <v>51</v>
      </c>
      <c r="B26" s="67">
        <v>36523200084.898827</v>
      </c>
      <c r="C26" s="50">
        <v>13833116.714232521</v>
      </c>
      <c r="D26" s="51">
        <v>0</v>
      </c>
      <c r="E26" s="44">
        <v>4030903290.8620777</v>
      </c>
      <c r="F26" s="51">
        <v>656267819.32384062</v>
      </c>
      <c r="G26" s="51">
        <v>138135277.76734293</v>
      </c>
      <c r="H26" s="51">
        <v>1797163580.1522012</v>
      </c>
      <c r="I26" s="51">
        <v>6159533271.3043127</v>
      </c>
      <c r="J26" s="51">
        <v>2584657394.5323267</v>
      </c>
      <c r="K26" s="51">
        <v>351162649.64954126</v>
      </c>
      <c r="L26" s="51">
        <v>3504722601.1287313</v>
      </c>
      <c r="M26" s="51">
        <v>4586911379</v>
      </c>
      <c r="N26" s="51">
        <v>4277969339.5460358</v>
      </c>
      <c r="O26" s="51">
        <v>1771062192.1460359</v>
      </c>
      <c r="P26" s="51">
        <v>2506907147.4000001</v>
      </c>
      <c r="Q26" s="51">
        <v>3368311895.732235</v>
      </c>
      <c r="R26" s="51">
        <v>1475816472.9681876</v>
      </c>
      <c r="S26" s="51">
        <v>1106454087</v>
      </c>
      <c r="T26" s="51">
        <v>862872333.61504161</v>
      </c>
      <c r="U26" s="51">
        <v>794242599.43812048</v>
      </c>
      <c r="V26" s="51">
        <v>517557825.2863003</v>
      </c>
      <c r="W26" s="52">
        <v>296685150.87829322</v>
      </c>
      <c r="X26" s="75">
        <v>0</v>
      </c>
    </row>
    <row r="27" spans="1:24" s="18" customFormat="1" ht="31.5" x14ac:dyDescent="0.25">
      <c r="A27" s="33" t="s">
        <v>1</v>
      </c>
      <c r="B27" s="41">
        <v>19356591151.278744</v>
      </c>
      <c r="C27" s="66">
        <v>408428142.46568298</v>
      </c>
      <c r="D27" s="41">
        <v>1188167210.3794913</v>
      </c>
      <c r="E27" s="41">
        <v>3236361634.1484766</v>
      </c>
      <c r="F27" s="41">
        <v>418071315.04661739</v>
      </c>
      <c r="G27" s="41">
        <v>124146761.1613038</v>
      </c>
      <c r="H27" s="41">
        <v>816699662.29183865</v>
      </c>
      <c r="I27" s="41">
        <v>4367441681.3141546</v>
      </c>
      <c r="J27" s="41">
        <v>1725745834.956593</v>
      </c>
      <c r="K27" s="41">
        <v>182821544.37817866</v>
      </c>
      <c r="L27" s="41">
        <v>597922667.89028835</v>
      </c>
      <c r="M27" s="41">
        <v>452416924.31714195</v>
      </c>
      <c r="N27" s="41">
        <v>2022908467.4682219</v>
      </c>
      <c r="O27" s="41">
        <v>897715666.26822197</v>
      </c>
      <c r="P27" s="41">
        <v>1125192801.2</v>
      </c>
      <c r="Q27" s="41">
        <v>912137072.25214374</v>
      </c>
      <c r="R27" s="41">
        <v>397603736.39739484</v>
      </c>
      <c r="S27" s="41">
        <v>1002411308.0999999</v>
      </c>
      <c r="T27" s="41">
        <v>632642609.49954498</v>
      </c>
      <c r="U27" s="41">
        <v>558264992.73969507</v>
      </c>
      <c r="V27" s="41">
        <v>234475264.01147699</v>
      </c>
      <c r="W27" s="41">
        <v>77924322.460501447</v>
      </c>
      <c r="X27" s="41">
        <v>0</v>
      </c>
    </row>
    <row r="28" spans="1:24" x14ac:dyDescent="0.25">
      <c r="A28" s="33" t="s">
        <v>157</v>
      </c>
      <c r="B28" s="41">
        <v>430742658.61927915</v>
      </c>
      <c r="C28" s="43">
        <v>24516470.283967905</v>
      </c>
      <c r="D28" s="44">
        <v>61207193.705144793</v>
      </c>
      <c r="E28" s="44">
        <v>51216264.005490139</v>
      </c>
      <c r="F28" s="44">
        <v>13732284.668400005</v>
      </c>
      <c r="G28" s="44">
        <v>3722480.0676772268</v>
      </c>
      <c r="H28" s="44">
        <v>24203624.680677347</v>
      </c>
      <c r="I28" s="44">
        <v>30223177.590419281</v>
      </c>
      <c r="J28" s="44">
        <v>37634284.260192677</v>
      </c>
      <c r="K28" s="44">
        <v>7311167.9916213937</v>
      </c>
      <c r="L28" s="44">
        <v>8476101.7433489878</v>
      </c>
      <c r="M28" s="44">
        <v>8773008.5615365617</v>
      </c>
      <c r="N28" s="44">
        <v>49319080.485818468</v>
      </c>
      <c r="O28" s="44">
        <v>12898620.885818459</v>
      </c>
      <c r="P28" s="44">
        <v>36420459.599999994</v>
      </c>
      <c r="Q28" s="44">
        <v>9004436.2796471938</v>
      </c>
      <c r="R28" s="44">
        <v>6106185.1371547077</v>
      </c>
      <c r="S28" s="44">
        <v>45280288</v>
      </c>
      <c r="T28" s="44">
        <v>20164635.695339441</v>
      </c>
      <c r="U28" s="44">
        <v>21428281.155678105</v>
      </c>
      <c r="V28" s="44">
        <v>5609706.3409678442</v>
      </c>
      <c r="W28" s="44">
        <v>2813987.9661971568</v>
      </c>
      <c r="X28" s="45">
        <v>0</v>
      </c>
    </row>
    <row r="29" spans="1:24" x14ac:dyDescent="0.25">
      <c r="A29" s="34" t="s">
        <v>50</v>
      </c>
      <c r="B29" s="41">
        <v>1032091189.929478</v>
      </c>
      <c r="C29" s="46">
        <v>12537829.0987086</v>
      </c>
      <c r="D29" s="47">
        <v>492579985.85168016</v>
      </c>
      <c r="E29" s="44">
        <v>93911414.925594002</v>
      </c>
      <c r="F29" s="47">
        <v>20205459.929469354</v>
      </c>
      <c r="G29" s="47">
        <v>6378819.0671452023</v>
      </c>
      <c r="H29" s="47">
        <v>41249551.879914872</v>
      </c>
      <c r="I29" s="47">
        <v>41202392.988345653</v>
      </c>
      <c r="J29" s="47">
        <v>64963583.698026553</v>
      </c>
      <c r="K29" s="47">
        <v>7042514.889660093</v>
      </c>
      <c r="L29" s="47">
        <v>10450183.493970413</v>
      </c>
      <c r="M29" s="47">
        <v>11228042.380460028</v>
      </c>
      <c r="N29" s="47">
        <v>54545829.350535229</v>
      </c>
      <c r="O29" s="47">
        <v>13332343.050535215</v>
      </c>
      <c r="P29" s="47">
        <v>41213486.300000004</v>
      </c>
      <c r="Q29" s="47">
        <v>14439940.690879099</v>
      </c>
      <c r="R29" s="47">
        <v>9726176.8852327168</v>
      </c>
      <c r="S29" s="47">
        <v>72708817</v>
      </c>
      <c r="T29" s="47">
        <v>34538813.777348749</v>
      </c>
      <c r="U29" s="47">
        <v>34189135.895055495</v>
      </c>
      <c r="V29" s="47">
        <v>6479837.0659558848</v>
      </c>
      <c r="W29" s="47">
        <v>3712861.0614958936</v>
      </c>
      <c r="X29" s="48">
        <v>0</v>
      </c>
    </row>
    <row r="30" spans="1:24" x14ac:dyDescent="0.25">
      <c r="A30" s="34" t="s">
        <v>49</v>
      </c>
      <c r="B30" s="41">
        <v>1266755155.3720279</v>
      </c>
      <c r="C30" s="46">
        <v>40556923.842166901</v>
      </c>
      <c r="D30" s="47">
        <v>457121300.05569553</v>
      </c>
      <c r="E30" s="44">
        <v>166265419.00536036</v>
      </c>
      <c r="F30" s="47">
        <v>28275466.001184687</v>
      </c>
      <c r="G30" s="47">
        <v>6412973.4921168946</v>
      </c>
      <c r="H30" s="47">
        <v>47927729.559450194</v>
      </c>
      <c r="I30" s="47">
        <v>72441778.620570004</v>
      </c>
      <c r="J30" s="47">
        <v>96363126.457164779</v>
      </c>
      <c r="K30" s="47">
        <v>9853734.6607938576</v>
      </c>
      <c r="L30" s="47">
        <v>13324128.752041008</v>
      </c>
      <c r="M30" s="47">
        <v>15853190.194493964</v>
      </c>
      <c r="N30" s="47">
        <v>72434470.443503127</v>
      </c>
      <c r="O30" s="47">
        <v>16567607.743503129</v>
      </c>
      <c r="P30" s="47">
        <v>55866862.700000003</v>
      </c>
      <c r="Q30" s="47">
        <v>16756738.305354707</v>
      </c>
      <c r="R30" s="47">
        <v>13505255.8246378</v>
      </c>
      <c r="S30" s="47">
        <v>107700083</v>
      </c>
      <c r="T30" s="47">
        <v>43949687.963452749</v>
      </c>
      <c r="U30" s="47">
        <v>43250742.477113292</v>
      </c>
      <c r="V30" s="47">
        <v>10962841.724055044</v>
      </c>
      <c r="W30" s="47">
        <v>3799564.9928728687</v>
      </c>
      <c r="X30" s="48">
        <v>0</v>
      </c>
    </row>
    <row r="31" spans="1:24" ht="31.5" x14ac:dyDescent="0.25">
      <c r="A31" s="34" t="s">
        <v>48</v>
      </c>
      <c r="B31" s="41">
        <v>503582670.68799031</v>
      </c>
      <c r="C31" s="46">
        <v>1463787.0267105796</v>
      </c>
      <c r="D31" s="47">
        <v>418514601.24255913</v>
      </c>
      <c r="E31" s="44">
        <v>2287127.3648658232</v>
      </c>
      <c r="F31" s="47">
        <v>3223564.8001048295</v>
      </c>
      <c r="G31" s="47">
        <v>309874.57997749175</v>
      </c>
      <c r="H31" s="47">
        <v>22687495.817467012</v>
      </c>
      <c r="I31" s="47">
        <v>3639888.611198605</v>
      </c>
      <c r="J31" s="47">
        <v>10869222.375810875</v>
      </c>
      <c r="K31" s="47">
        <v>745704.65947081079</v>
      </c>
      <c r="L31" s="47">
        <v>853284.09104367695</v>
      </c>
      <c r="M31" s="47">
        <v>2096921</v>
      </c>
      <c r="N31" s="47">
        <v>5037015.9924096158</v>
      </c>
      <c r="O31" s="47">
        <v>1664761.5924096152</v>
      </c>
      <c r="P31" s="47">
        <v>3372254.4</v>
      </c>
      <c r="Q31" s="47">
        <v>2292674.5301887472</v>
      </c>
      <c r="R31" s="47">
        <v>4625176.4178087544</v>
      </c>
      <c r="S31" s="47">
        <v>16593655</v>
      </c>
      <c r="T31" s="47">
        <v>3996816.9372881004</v>
      </c>
      <c r="U31" s="47">
        <v>3034828.6276832805</v>
      </c>
      <c r="V31" s="47">
        <v>1115920.8280291941</v>
      </c>
      <c r="W31" s="47">
        <v>195110.78537377412</v>
      </c>
      <c r="X31" s="48">
        <v>0</v>
      </c>
    </row>
    <row r="32" spans="1:24" ht="31.5" x14ac:dyDescent="0.25">
      <c r="A32" s="34" t="s">
        <v>86</v>
      </c>
      <c r="B32" s="41">
        <v>763172484.68403757</v>
      </c>
      <c r="C32" s="46">
        <v>39093136.815456316</v>
      </c>
      <c r="D32" s="47">
        <v>38606698.813136466</v>
      </c>
      <c r="E32" s="44">
        <v>163978291.64049459</v>
      </c>
      <c r="F32" s="47">
        <v>25051901.201079868</v>
      </c>
      <c r="G32" s="47">
        <v>6103098.9121394018</v>
      </c>
      <c r="H32" s="47">
        <v>25240233.741983175</v>
      </c>
      <c r="I32" s="47">
        <v>68801890.0093714</v>
      </c>
      <c r="J32" s="47">
        <v>85493904.081353918</v>
      </c>
      <c r="K32" s="47">
        <v>9108030.0013230462</v>
      </c>
      <c r="L32" s="47">
        <v>12470844.660997333</v>
      </c>
      <c r="M32" s="47">
        <v>13756269.194493962</v>
      </c>
      <c r="N32" s="47">
        <v>67397454.451093525</v>
      </c>
      <c r="O32" s="47">
        <v>14902846.151093515</v>
      </c>
      <c r="P32" s="47">
        <v>52494608.300000004</v>
      </c>
      <c r="Q32" s="47">
        <v>14464063.775165958</v>
      </c>
      <c r="R32" s="47">
        <v>8880079.4068290461</v>
      </c>
      <c r="S32" s="47">
        <v>91106428</v>
      </c>
      <c r="T32" s="47">
        <v>39952871.026164651</v>
      </c>
      <c r="U32" s="47">
        <v>40215913.84943001</v>
      </c>
      <c r="V32" s="47">
        <v>9846920.8960258514</v>
      </c>
      <c r="W32" s="47">
        <v>3604454.2074990952</v>
      </c>
      <c r="X32" s="48">
        <v>0</v>
      </c>
    </row>
    <row r="33" spans="1:24" x14ac:dyDescent="0.25">
      <c r="A33" s="33" t="s">
        <v>158</v>
      </c>
      <c r="B33" s="41">
        <v>1096102072.0912905</v>
      </c>
      <c r="C33" s="46">
        <v>42031719.399701193</v>
      </c>
      <c r="D33" s="47">
        <v>554589.79999621073</v>
      </c>
      <c r="E33" s="44">
        <v>551120484.39515555</v>
      </c>
      <c r="F33" s="47">
        <v>18779131.721968681</v>
      </c>
      <c r="G33" s="47">
        <v>6473774.2435543323</v>
      </c>
      <c r="H33" s="47">
        <v>33280755.13672179</v>
      </c>
      <c r="I33" s="47">
        <v>79235151.706033796</v>
      </c>
      <c r="J33" s="47">
        <v>86514957.705181107</v>
      </c>
      <c r="K33" s="47">
        <v>6793129.4965905212</v>
      </c>
      <c r="L33" s="47">
        <v>17412957.464963444</v>
      </c>
      <c r="M33" s="47">
        <v>18494529.671261072</v>
      </c>
      <c r="N33" s="47">
        <v>68544484.821558893</v>
      </c>
      <c r="O33" s="47">
        <v>18948749.721558914</v>
      </c>
      <c r="P33" s="47">
        <v>49595735.099999994</v>
      </c>
      <c r="Q33" s="47">
        <v>25650768.536027756</v>
      </c>
      <c r="R33" s="47">
        <v>11928371.720387261</v>
      </c>
      <c r="S33" s="47">
        <v>53677265</v>
      </c>
      <c r="T33" s="47">
        <v>30101134.722101603</v>
      </c>
      <c r="U33" s="47">
        <v>31646407.487126447</v>
      </c>
      <c r="V33" s="47">
        <v>9823279.2220267057</v>
      </c>
      <c r="W33" s="47">
        <v>4039179.8409342594</v>
      </c>
      <c r="X33" s="48">
        <v>0</v>
      </c>
    </row>
    <row r="34" spans="1:24" x14ac:dyDescent="0.25">
      <c r="A34" s="34" t="s">
        <v>47</v>
      </c>
      <c r="B34" s="41">
        <v>815545650.58320451</v>
      </c>
      <c r="C34" s="46">
        <v>48413523.168686375</v>
      </c>
      <c r="D34" s="47">
        <v>16048790.943362972</v>
      </c>
      <c r="E34" s="44">
        <v>117624943.19348741</v>
      </c>
      <c r="F34" s="47">
        <v>29506729.795184612</v>
      </c>
      <c r="G34" s="47">
        <v>4425265.214824724</v>
      </c>
      <c r="H34" s="47">
        <v>73858359.927456692</v>
      </c>
      <c r="I34" s="47">
        <v>89904991.263964295</v>
      </c>
      <c r="J34" s="47">
        <v>68397561.367705926</v>
      </c>
      <c r="K34" s="47">
        <v>12042882.912999537</v>
      </c>
      <c r="L34" s="47">
        <v>24156072.404619634</v>
      </c>
      <c r="M34" s="47">
        <v>21707963.392446302</v>
      </c>
      <c r="N34" s="47">
        <v>129124627.09142566</v>
      </c>
      <c r="O34" s="47">
        <v>49530358.29142569</v>
      </c>
      <c r="P34" s="47">
        <v>79594268.799999997</v>
      </c>
      <c r="Q34" s="47">
        <v>28073553.435559623</v>
      </c>
      <c r="R34" s="47">
        <v>18778507.695588488</v>
      </c>
      <c r="S34" s="47">
        <v>61799577.100000001</v>
      </c>
      <c r="T34" s="47">
        <v>25277835.599114951</v>
      </c>
      <c r="U34" s="47">
        <v>29040195.380477108</v>
      </c>
      <c r="V34" s="47">
        <v>13259179.196437802</v>
      </c>
      <c r="W34" s="47">
        <v>4105091.4998624232</v>
      </c>
      <c r="X34" s="48">
        <v>0</v>
      </c>
    </row>
    <row r="35" spans="1:24" x14ac:dyDescent="0.25">
      <c r="A35" s="33" t="s">
        <v>159</v>
      </c>
      <c r="B35" s="41">
        <v>1932508085.9753087</v>
      </c>
      <c r="C35" s="46">
        <v>84984541.561199099</v>
      </c>
      <c r="D35" s="47">
        <v>22274951.020871799</v>
      </c>
      <c r="E35" s="44">
        <v>546827614.86652923</v>
      </c>
      <c r="F35" s="47">
        <v>103431663.74416363</v>
      </c>
      <c r="G35" s="47">
        <v>16824317.039745592</v>
      </c>
      <c r="H35" s="47">
        <v>187940545.25432771</v>
      </c>
      <c r="I35" s="47">
        <v>184882503.76122096</v>
      </c>
      <c r="J35" s="47">
        <v>290389768.53524923</v>
      </c>
      <c r="K35" s="47">
        <v>14880418.805429216</v>
      </c>
      <c r="L35" s="47">
        <v>15766207.160527427</v>
      </c>
      <c r="M35" s="47">
        <v>10053490.498557588</v>
      </c>
      <c r="N35" s="47">
        <v>157954663.2280699</v>
      </c>
      <c r="O35" s="47">
        <v>71131146.428069875</v>
      </c>
      <c r="P35" s="47">
        <v>86823516.800000012</v>
      </c>
      <c r="Q35" s="47">
        <v>73429736.08400616</v>
      </c>
      <c r="R35" s="47">
        <v>33104582.521505684</v>
      </c>
      <c r="S35" s="47">
        <v>76901612</v>
      </c>
      <c r="T35" s="47">
        <v>47050572.880907848</v>
      </c>
      <c r="U35" s="47">
        <v>43940028.051442556</v>
      </c>
      <c r="V35" s="47">
        <v>15357479.676932774</v>
      </c>
      <c r="W35" s="47">
        <v>6513389.2846221793</v>
      </c>
      <c r="X35" s="48">
        <v>0</v>
      </c>
    </row>
    <row r="36" spans="1:24" x14ac:dyDescent="0.25">
      <c r="A36" s="34" t="s">
        <v>46</v>
      </c>
      <c r="B36" s="41">
        <v>1135528517.3081698</v>
      </c>
      <c r="C36" s="46">
        <v>92699458.287872657</v>
      </c>
      <c r="D36" s="47">
        <v>116957334.09589</v>
      </c>
      <c r="E36" s="44">
        <v>252145949.1941663</v>
      </c>
      <c r="F36" s="47">
        <v>34794830.289448678</v>
      </c>
      <c r="G36" s="47">
        <v>5645604.0789284334</v>
      </c>
      <c r="H36" s="47">
        <v>76102670.757728845</v>
      </c>
      <c r="I36" s="47">
        <v>66913537.291212127</v>
      </c>
      <c r="J36" s="47">
        <v>105859133.09512073</v>
      </c>
      <c r="K36" s="47">
        <v>17328749.662431926</v>
      </c>
      <c r="L36" s="47">
        <v>10417897.356832426</v>
      </c>
      <c r="M36" s="47">
        <v>10709149.683512565</v>
      </c>
      <c r="N36" s="47">
        <v>77746323.091053024</v>
      </c>
      <c r="O36" s="47">
        <v>41234984.791053012</v>
      </c>
      <c r="P36" s="47">
        <v>36511338.300000004</v>
      </c>
      <c r="Q36" s="47">
        <v>38187791.271407403</v>
      </c>
      <c r="R36" s="47">
        <v>15447958.984469552</v>
      </c>
      <c r="S36" s="47">
        <v>127203184</v>
      </c>
      <c r="T36" s="47">
        <v>36714104.781531043</v>
      </c>
      <c r="U36" s="47">
        <v>38305820.134003706</v>
      </c>
      <c r="V36" s="47">
        <v>8365350.3327659778</v>
      </c>
      <c r="W36" s="47">
        <v>3983670.9197944775</v>
      </c>
      <c r="X36" s="48">
        <v>0</v>
      </c>
    </row>
    <row r="37" spans="1:24" x14ac:dyDescent="0.25">
      <c r="A37" s="34" t="s">
        <v>45</v>
      </c>
      <c r="B37" s="41">
        <v>413324935.7802667</v>
      </c>
      <c r="C37" s="46">
        <v>24972782.843258709</v>
      </c>
      <c r="D37" s="47">
        <v>1281619.6276576172</v>
      </c>
      <c r="E37" s="44">
        <v>151177855.52882344</v>
      </c>
      <c r="F37" s="47">
        <v>13248588.424696095</v>
      </c>
      <c r="G37" s="47">
        <v>2904976.2550336029</v>
      </c>
      <c r="H37" s="47">
        <v>20257178.460963845</v>
      </c>
      <c r="I37" s="47">
        <v>44462667.572983876</v>
      </c>
      <c r="J37" s="47">
        <v>31310385.699658871</v>
      </c>
      <c r="K37" s="47">
        <v>3443830.23760287</v>
      </c>
      <c r="L37" s="47">
        <v>5249074.6470913934</v>
      </c>
      <c r="M37" s="47">
        <v>5847456.2139186906</v>
      </c>
      <c r="N37" s="47">
        <v>39687407.551380008</v>
      </c>
      <c r="O37" s="47">
        <v>7953902.4513800163</v>
      </c>
      <c r="P37" s="47">
        <v>31733505.099999998</v>
      </c>
      <c r="Q37" s="47">
        <v>6256789.3161572814</v>
      </c>
      <c r="R37" s="47">
        <v>4253024.2312255399</v>
      </c>
      <c r="S37" s="47">
        <v>25942064</v>
      </c>
      <c r="T37" s="47">
        <v>12193006.99704095</v>
      </c>
      <c r="U37" s="47">
        <v>14590181.822137518</v>
      </c>
      <c r="V37" s="47">
        <v>4787771.4137404962</v>
      </c>
      <c r="W37" s="47">
        <v>1458274.9368959202</v>
      </c>
      <c r="X37" s="48">
        <v>0</v>
      </c>
    </row>
    <row r="38" spans="1:24" x14ac:dyDescent="0.25">
      <c r="A38" s="33" t="s">
        <v>160</v>
      </c>
      <c r="B38" s="41">
        <v>293990706.34095091</v>
      </c>
      <c r="C38" s="46">
        <v>29948095.175271578</v>
      </c>
      <c r="D38" s="47">
        <v>1046106.1984900816</v>
      </c>
      <c r="E38" s="44">
        <v>49986732.350628018</v>
      </c>
      <c r="F38" s="47">
        <v>7740215.0411765091</v>
      </c>
      <c r="G38" s="47">
        <v>3002135.7342979666</v>
      </c>
      <c r="H38" s="47">
        <v>12255101.265411016</v>
      </c>
      <c r="I38" s="47">
        <v>35158150.255810022</v>
      </c>
      <c r="J38" s="47">
        <v>26664755.075858261</v>
      </c>
      <c r="K38" s="47">
        <v>4817375.3201682018</v>
      </c>
      <c r="L38" s="47">
        <v>5660186.8740305426</v>
      </c>
      <c r="M38" s="47">
        <v>5507851</v>
      </c>
      <c r="N38" s="47">
        <v>36593970.238572031</v>
      </c>
      <c r="O38" s="47">
        <v>9291297.1385720335</v>
      </c>
      <c r="P38" s="47">
        <v>27302673.099999998</v>
      </c>
      <c r="Q38" s="47">
        <v>4714014.4533185521</v>
      </c>
      <c r="R38" s="47">
        <v>4058879.301795518</v>
      </c>
      <c r="S38" s="47">
        <v>34493810</v>
      </c>
      <c r="T38" s="47">
        <v>12249801.670645073</v>
      </c>
      <c r="U38" s="47">
        <v>13584164.060000196</v>
      </c>
      <c r="V38" s="47">
        <v>4031057.2702501435</v>
      </c>
      <c r="W38" s="47">
        <v>2478305.0552272308</v>
      </c>
      <c r="X38" s="48">
        <v>0</v>
      </c>
    </row>
    <row r="39" spans="1:24" x14ac:dyDescent="0.25">
      <c r="A39" s="34" t="s">
        <v>44</v>
      </c>
      <c r="B39" s="41">
        <v>10940002179.27877</v>
      </c>
      <c r="C39" s="50">
        <v>7766798.8048499348</v>
      </c>
      <c r="D39" s="51">
        <v>19095339.080702074</v>
      </c>
      <c r="E39" s="44">
        <v>1256084956.6832423</v>
      </c>
      <c r="F39" s="51">
        <v>148356945.43092519</v>
      </c>
      <c r="G39" s="51">
        <v>68356415.967979833</v>
      </c>
      <c r="H39" s="51">
        <v>299624145.36918628</v>
      </c>
      <c r="I39" s="51">
        <v>3723017330.2635946</v>
      </c>
      <c r="J39" s="51">
        <v>917648279.06243515</v>
      </c>
      <c r="K39" s="51">
        <v>99307740.400881022</v>
      </c>
      <c r="L39" s="51">
        <v>487009857.99286312</v>
      </c>
      <c r="M39" s="51">
        <v>344242242.72095519</v>
      </c>
      <c r="N39" s="51">
        <v>1336957611.1663055</v>
      </c>
      <c r="O39" s="51">
        <v>656826655.76630557</v>
      </c>
      <c r="P39" s="51">
        <v>680130955.39999998</v>
      </c>
      <c r="Q39" s="51">
        <v>695623303.8797859</v>
      </c>
      <c r="R39" s="51">
        <v>280694794.09539765</v>
      </c>
      <c r="S39" s="51">
        <v>396704608</v>
      </c>
      <c r="T39" s="51">
        <v>370403015.41206247</v>
      </c>
      <c r="U39" s="51">
        <v>288290036.27666056</v>
      </c>
      <c r="V39" s="51">
        <v>155798761.76834428</v>
      </c>
      <c r="W39" s="51">
        <v>45019996.902599059</v>
      </c>
      <c r="X39" s="52">
        <v>0</v>
      </c>
    </row>
    <row r="40" spans="1:24" s="18" customFormat="1" x14ac:dyDescent="0.25">
      <c r="A40" s="33" t="s">
        <v>2</v>
      </c>
      <c r="B40" s="41">
        <v>11160614636.518154</v>
      </c>
      <c r="C40" s="66">
        <v>1026513815.5124402</v>
      </c>
      <c r="D40" s="41">
        <v>469143588.90986645</v>
      </c>
      <c r="E40" s="41">
        <v>1302720091.9209235</v>
      </c>
      <c r="F40" s="41">
        <v>255065216.92298338</v>
      </c>
      <c r="G40" s="41">
        <v>64896320.310953416</v>
      </c>
      <c r="H40" s="41">
        <v>654546914.92491996</v>
      </c>
      <c r="I40" s="41">
        <v>1566635034.8037515</v>
      </c>
      <c r="J40" s="41">
        <v>1047619592.2747345</v>
      </c>
      <c r="K40" s="41">
        <v>211624744.8093147</v>
      </c>
      <c r="L40" s="41">
        <v>213286355.83504298</v>
      </c>
      <c r="M40" s="41">
        <v>241710676.36961868</v>
      </c>
      <c r="N40" s="41">
        <v>1827745267.6932285</v>
      </c>
      <c r="O40" s="41">
        <v>456493867.59322858</v>
      </c>
      <c r="P40" s="41">
        <v>1371251400.1000001</v>
      </c>
      <c r="Q40" s="41">
        <v>384287876.53043199</v>
      </c>
      <c r="R40" s="41">
        <v>175836639.68203312</v>
      </c>
      <c r="S40" s="41">
        <v>681040624.13882208</v>
      </c>
      <c r="T40" s="41">
        <v>400831512.97341728</v>
      </c>
      <c r="U40" s="41">
        <v>437265600.43390357</v>
      </c>
      <c r="V40" s="41">
        <v>146781180.09601295</v>
      </c>
      <c r="W40" s="41">
        <v>53063582.375754565</v>
      </c>
      <c r="X40" s="41">
        <v>0</v>
      </c>
    </row>
    <row r="41" spans="1:24" x14ac:dyDescent="0.25">
      <c r="A41" s="34" t="s">
        <v>43</v>
      </c>
      <c r="B41" s="41">
        <v>222128760.36736971</v>
      </c>
      <c r="C41" s="43">
        <v>24134310.114339881</v>
      </c>
      <c r="D41" s="44">
        <v>1970073.43857734</v>
      </c>
      <c r="E41" s="44">
        <v>28088781.012427837</v>
      </c>
      <c r="F41" s="44">
        <v>6756534.0594190322</v>
      </c>
      <c r="G41" s="44">
        <v>874825.09684517165</v>
      </c>
      <c r="H41" s="44">
        <v>14717124.059730403</v>
      </c>
      <c r="I41" s="44">
        <v>37582419.996845067</v>
      </c>
      <c r="J41" s="44">
        <v>8260231.4220382869</v>
      </c>
      <c r="K41" s="44">
        <v>2703020.9336984958</v>
      </c>
      <c r="L41" s="44">
        <v>3108531.7816261384</v>
      </c>
      <c r="M41" s="44">
        <v>2360486.3617383046</v>
      </c>
      <c r="N41" s="44">
        <v>41918127.552223898</v>
      </c>
      <c r="O41" s="44">
        <v>6996131.8522238946</v>
      </c>
      <c r="P41" s="44">
        <v>34921995.700000003</v>
      </c>
      <c r="Q41" s="44">
        <v>4778998.2413605861</v>
      </c>
      <c r="R41" s="44">
        <v>5417489.3640388912</v>
      </c>
      <c r="S41" s="44">
        <v>17340897</v>
      </c>
      <c r="T41" s="44">
        <v>10229347.95556723</v>
      </c>
      <c r="U41" s="44">
        <v>8141696.4658191856</v>
      </c>
      <c r="V41" s="44">
        <v>3133105.2598098614</v>
      </c>
      <c r="W41" s="44">
        <v>612760.25126412045</v>
      </c>
      <c r="X41" s="45">
        <v>0</v>
      </c>
    </row>
    <row r="42" spans="1:24" x14ac:dyDescent="0.25">
      <c r="A42" s="34" t="s">
        <v>42</v>
      </c>
      <c r="B42" s="41">
        <v>168214190.60832533</v>
      </c>
      <c r="C42" s="46">
        <v>20783320.080718711</v>
      </c>
      <c r="D42" s="47">
        <v>833195.37617421162</v>
      </c>
      <c r="E42" s="44">
        <v>5000469.9873397872</v>
      </c>
      <c r="F42" s="47">
        <v>6174063.7743992265</v>
      </c>
      <c r="G42" s="47">
        <v>790367.95206710021</v>
      </c>
      <c r="H42" s="47">
        <v>3309121.7660493813</v>
      </c>
      <c r="I42" s="47">
        <v>13129444.638753895</v>
      </c>
      <c r="J42" s="47">
        <v>28912332.06365332</v>
      </c>
      <c r="K42" s="47">
        <v>700673.46392902965</v>
      </c>
      <c r="L42" s="47">
        <v>5147244.444050773</v>
      </c>
      <c r="M42" s="47">
        <v>1433126.4818879792</v>
      </c>
      <c r="N42" s="47">
        <v>28389895.010543063</v>
      </c>
      <c r="O42" s="47">
        <v>20902708.810543064</v>
      </c>
      <c r="P42" s="47">
        <v>7487186.1999999993</v>
      </c>
      <c r="Q42" s="47">
        <v>10883179.483440351</v>
      </c>
      <c r="R42" s="47">
        <v>7154935.359646501</v>
      </c>
      <c r="S42" s="47">
        <v>21112530</v>
      </c>
      <c r="T42" s="47">
        <v>7172207.8180646738</v>
      </c>
      <c r="U42" s="47">
        <v>5031566.2075919006</v>
      </c>
      <c r="V42" s="47">
        <v>1881271.339527139</v>
      </c>
      <c r="W42" s="47">
        <v>375245.36048833036</v>
      </c>
      <c r="X42" s="48">
        <v>0</v>
      </c>
    </row>
    <row r="43" spans="1:24" x14ac:dyDescent="0.25">
      <c r="A43" s="34" t="s">
        <v>10</v>
      </c>
      <c r="B43" s="41">
        <v>746643571.76529694</v>
      </c>
      <c r="C43" s="46">
        <v>52728984.783938535</v>
      </c>
      <c r="D43" s="47">
        <v>4250939.2870882554</v>
      </c>
      <c r="E43" s="44">
        <v>60451869.468460575</v>
      </c>
      <c r="F43" s="47">
        <v>19249800.257794179</v>
      </c>
      <c r="G43" s="47">
        <v>6872294.9530454697</v>
      </c>
      <c r="H43" s="47">
        <v>80163481.898690194</v>
      </c>
      <c r="I43" s="47">
        <v>95688142.790087551</v>
      </c>
      <c r="J43" s="47">
        <v>29962972.603084452</v>
      </c>
      <c r="K43" s="47">
        <v>18526916.131947085</v>
      </c>
      <c r="L43" s="47">
        <v>10785330.417794213</v>
      </c>
      <c r="M43" s="47">
        <v>27070282.532736938</v>
      </c>
      <c r="N43" s="47">
        <v>132270335.27328394</v>
      </c>
      <c r="O43" s="47">
        <v>43485793.973283932</v>
      </c>
      <c r="P43" s="47">
        <v>88784541.299999997</v>
      </c>
      <c r="Q43" s="47">
        <v>21290308.326623306</v>
      </c>
      <c r="R43" s="47">
        <v>17680096.123446882</v>
      </c>
      <c r="S43" s="47">
        <v>59646580</v>
      </c>
      <c r="T43" s="47">
        <v>41658131.064095199</v>
      </c>
      <c r="U43" s="47">
        <v>49403866.132150695</v>
      </c>
      <c r="V43" s="47">
        <v>10587097.031534832</v>
      </c>
      <c r="W43" s="47">
        <v>8356142.6894947104</v>
      </c>
      <c r="X43" s="48">
        <v>0</v>
      </c>
    </row>
    <row r="44" spans="1:24" x14ac:dyDescent="0.25">
      <c r="A44" s="34" t="s">
        <v>41</v>
      </c>
      <c r="B44" s="41">
        <v>4825373004.5671377</v>
      </c>
      <c r="C44" s="46">
        <v>404444645.86416656</v>
      </c>
      <c r="D44" s="47">
        <v>31479695.173080001</v>
      </c>
      <c r="E44" s="44">
        <v>402639017.34578109</v>
      </c>
      <c r="F44" s="47">
        <v>70870802.070659012</v>
      </c>
      <c r="G44" s="47">
        <v>25564525.098667551</v>
      </c>
      <c r="H44" s="47">
        <v>256962509.39702749</v>
      </c>
      <c r="I44" s="47">
        <v>640475733.67503023</v>
      </c>
      <c r="J44" s="47">
        <v>636834492.13287342</v>
      </c>
      <c r="K44" s="47">
        <v>132714697.79330373</v>
      </c>
      <c r="L44" s="47">
        <v>95075111.794027761</v>
      </c>
      <c r="M44" s="47">
        <v>91830041.369346395</v>
      </c>
      <c r="N44" s="47">
        <v>1075858592.8963225</v>
      </c>
      <c r="O44" s="47">
        <v>250607493.99632281</v>
      </c>
      <c r="P44" s="47">
        <v>825251098.89999998</v>
      </c>
      <c r="Q44" s="47">
        <v>207433948.72002649</v>
      </c>
      <c r="R44" s="47">
        <v>76195101.286109746</v>
      </c>
      <c r="S44" s="47">
        <v>226016276.69999999</v>
      </c>
      <c r="T44" s="47">
        <v>154861705.85614806</v>
      </c>
      <c r="U44" s="47">
        <v>185566584.15538305</v>
      </c>
      <c r="V44" s="47">
        <v>89528306.654051319</v>
      </c>
      <c r="W44" s="47">
        <v>21021216.585132115</v>
      </c>
      <c r="X44" s="48">
        <v>0</v>
      </c>
    </row>
    <row r="45" spans="1:24" x14ac:dyDescent="0.25">
      <c r="A45" s="33" t="s">
        <v>161</v>
      </c>
      <c r="B45" s="41">
        <v>786036822.32299125</v>
      </c>
      <c r="C45" s="46">
        <v>46675306.020893</v>
      </c>
      <c r="D45" s="47">
        <v>369368862.26990032</v>
      </c>
      <c r="E45" s="44">
        <v>33267904.285141498</v>
      </c>
      <c r="F45" s="47">
        <v>14230237.699586257</v>
      </c>
      <c r="G45" s="47">
        <v>3192160.1270200191</v>
      </c>
      <c r="H45" s="47">
        <v>22304108.815913178</v>
      </c>
      <c r="I45" s="47">
        <v>45279093.287299886</v>
      </c>
      <c r="J45" s="47">
        <v>55818536.349249162</v>
      </c>
      <c r="K45" s="47">
        <v>6491538.5477558179</v>
      </c>
      <c r="L45" s="47">
        <v>7902062.8159051156</v>
      </c>
      <c r="M45" s="47">
        <v>10751244.673238009</v>
      </c>
      <c r="N45" s="47">
        <v>47569410.473701373</v>
      </c>
      <c r="O45" s="47">
        <v>9892973.0737013668</v>
      </c>
      <c r="P45" s="47">
        <v>37676437.399999999</v>
      </c>
      <c r="Q45" s="47">
        <v>11248172.209012313</v>
      </c>
      <c r="R45" s="47">
        <v>11004451.504387328</v>
      </c>
      <c r="S45" s="47">
        <v>49101393</v>
      </c>
      <c r="T45" s="47">
        <v>21330863.440108791</v>
      </c>
      <c r="U45" s="47">
        <v>22727379.854916744</v>
      </c>
      <c r="V45" s="47">
        <v>5825768.2327051368</v>
      </c>
      <c r="W45" s="47">
        <v>1948328.7162574544</v>
      </c>
      <c r="X45" s="48">
        <v>0</v>
      </c>
    </row>
    <row r="46" spans="1:24" x14ac:dyDescent="0.25">
      <c r="A46" s="34" t="s">
        <v>40</v>
      </c>
      <c r="B46" s="41">
        <v>1397014254.3209782</v>
      </c>
      <c r="C46" s="46">
        <v>173966173.61250654</v>
      </c>
      <c r="D46" s="47">
        <v>31026718.475846827</v>
      </c>
      <c r="E46" s="44">
        <v>312861972.58428454</v>
      </c>
      <c r="F46" s="47">
        <v>33940113.769548625</v>
      </c>
      <c r="G46" s="47">
        <v>6844769.500742726</v>
      </c>
      <c r="H46" s="47">
        <v>84018851.298577875</v>
      </c>
      <c r="I46" s="47">
        <v>166934767.01938927</v>
      </c>
      <c r="J46" s="47">
        <v>92646681.125968575</v>
      </c>
      <c r="K46" s="47">
        <v>11368849.905325381</v>
      </c>
      <c r="L46" s="47">
        <v>23312519.704212423</v>
      </c>
      <c r="M46" s="47">
        <v>30811870.015433796</v>
      </c>
      <c r="N46" s="47">
        <v>137948577.05235925</v>
      </c>
      <c r="O46" s="47">
        <v>31271916.352359235</v>
      </c>
      <c r="P46" s="47">
        <v>106676660.69999999</v>
      </c>
      <c r="Q46" s="47">
        <v>44346726.445012279</v>
      </c>
      <c r="R46" s="47">
        <v>18538366.287410192</v>
      </c>
      <c r="S46" s="47">
        <v>99672035</v>
      </c>
      <c r="T46" s="47">
        <v>48498508.712608032</v>
      </c>
      <c r="U46" s="47">
        <v>62619299.359125704</v>
      </c>
      <c r="V46" s="47">
        <v>10388946.64041622</v>
      </c>
      <c r="W46" s="47">
        <v>7268507.8122098185</v>
      </c>
      <c r="X46" s="48">
        <v>0</v>
      </c>
    </row>
    <row r="47" spans="1:24" x14ac:dyDescent="0.25">
      <c r="A47" s="33" t="s">
        <v>162</v>
      </c>
      <c r="B47" s="41">
        <v>2763262013.6322551</v>
      </c>
      <c r="C47" s="46">
        <v>297922751.64902693</v>
      </c>
      <c r="D47" s="47">
        <v>28426484.993185531</v>
      </c>
      <c r="E47" s="44">
        <v>450413915.81002641</v>
      </c>
      <c r="F47" s="47">
        <v>92551058.036605269</v>
      </c>
      <c r="G47" s="47">
        <v>18394631.359954931</v>
      </c>
      <c r="H47" s="47">
        <v>168448133.89335573</v>
      </c>
      <c r="I47" s="47">
        <v>538912027.73113465</v>
      </c>
      <c r="J47" s="47">
        <v>188441860.09617093</v>
      </c>
      <c r="K47" s="47">
        <v>32338310.818248287</v>
      </c>
      <c r="L47" s="47">
        <v>62942863.624055862</v>
      </c>
      <c r="M47" s="47">
        <v>73546838.954427212</v>
      </c>
      <c r="N47" s="47">
        <v>303304300.57266825</v>
      </c>
      <c r="O47" s="47">
        <v>80886287.072668344</v>
      </c>
      <c r="P47" s="47">
        <v>222418013.5</v>
      </c>
      <c r="Q47" s="47">
        <v>74498806.437219173</v>
      </c>
      <c r="R47" s="47">
        <v>33749939.155597366</v>
      </c>
      <c r="S47" s="47">
        <v>171473351.43882215</v>
      </c>
      <c r="T47" s="47">
        <v>104183509.66894519</v>
      </c>
      <c r="U47" s="47">
        <v>91610553.528844953</v>
      </c>
      <c r="V47" s="47">
        <v>20878118.835633911</v>
      </c>
      <c r="W47" s="47">
        <v>11224557.02833258</v>
      </c>
      <c r="X47" s="48">
        <v>0</v>
      </c>
    </row>
    <row r="48" spans="1:24" x14ac:dyDescent="0.25">
      <c r="A48" s="34" t="s">
        <v>11</v>
      </c>
      <c r="B48" s="41">
        <v>251942018.93380004</v>
      </c>
      <c r="C48" s="50">
        <v>5858323.3868500628</v>
      </c>
      <c r="D48" s="51">
        <v>1787619.8960140003</v>
      </c>
      <c r="E48" s="44">
        <v>9996161.4274619408</v>
      </c>
      <c r="F48" s="51">
        <v>11292607.254971806</v>
      </c>
      <c r="G48" s="51">
        <v>2362746.2226104536</v>
      </c>
      <c r="H48" s="51">
        <v>24623583.795575768</v>
      </c>
      <c r="I48" s="51">
        <v>28633405.665210944</v>
      </c>
      <c r="J48" s="51">
        <v>6742486.4816964567</v>
      </c>
      <c r="K48" s="51">
        <v>6780737.2151068654</v>
      </c>
      <c r="L48" s="51">
        <v>5012691.2533706948</v>
      </c>
      <c r="M48" s="51">
        <v>3906785.9808100448</v>
      </c>
      <c r="N48" s="51">
        <v>60486028.862125888</v>
      </c>
      <c r="O48" s="51">
        <v>12450562.46212589</v>
      </c>
      <c r="P48" s="51">
        <v>48035466.399999999</v>
      </c>
      <c r="Q48" s="51">
        <v>9807736.6677374765</v>
      </c>
      <c r="R48" s="51">
        <v>6096260.6013962254</v>
      </c>
      <c r="S48" s="51">
        <v>36677561</v>
      </c>
      <c r="T48" s="51">
        <v>12897238.457880102</v>
      </c>
      <c r="U48" s="51">
        <v>12164654.730071304</v>
      </c>
      <c r="V48" s="51">
        <v>4558566.1023345292</v>
      </c>
      <c r="W48" s="51">
        <v>2256823.932575434</v>
      </c>
      <c r="X48" s="52">
        <v>0</v>
      </c>
    </row>
    <row r="49" spans="1:24" s="18" customFormat="1" ht="31.5" x14ac:dyDescent="0.25">
      <c r="A49" s="33" t="s">
        <v>8</v>
      </c>
      <c r="B49" s="41">
        <v>3581798202.1584129</v>
      </c>
      <c r="C49" s="66">
        <v>560960888.52325869</v>
      </c>
      <c r="D49" s="41">
        <v>35303951.019841418</v>
      </c>
      <c r="E49" s="41">
        <v>264473443.37009472</v>
      </c>
      <c r="F49" s="41">
        <v>89577859.511060864</v>
      </c>
      <c r="G49" s="41">
        <v>19739092.563772731</v>
      </c>
      <c r="H49" s="41">
        <v>380068567.79449368</v>
      </c>
      <c r="I49" s="41">
        <v>494495864.07084131</v>
      </c>
      <c r="J49" s="41">
        <v>182762492.02187693</v>
      </c>
      <c r="K49" s="41">
        <v>73694171.100022703</v>
      </c>
      <c r="L49" s="41">
        <v>70906326.898617774</v>
      </c>
      <c r="M49" s="41">
        <v>58202654.717397317</v>
      </c>
      <c r="N49" s="41">
        <v>439678645.00932944</v>
      </c>
      <c r="O49" s="41">
        <v>57760490.80932945</v>
      </c>
      <c r="P49" s="41">
        <v>381918154.19999999</v>
      </c>
      <c r="Q49" s="41">
        <v>47298584.901744738</v>
      </c>
      <c r="R49" s="41">
        <v>43348127.672516458</v>
      </c>
      <c r="S49" s="41">
        <v>373025686.10575998</v>
      </c>
      <c r="T49" s="41">
        <v>210784715.41929096</v>
      </c>
      <c r="U49" s="41">
        <v>185091110.28196952</v>
      </c>
      <c r="V49" s="41">
        <v>35689959.567128606</v>
      </c>
      <c r="W49" s="41">
        <v>16696061.609395115</v>
      </c>
      <c r="X49" s="41">
        <v>0</v>
      </c>
    </row>
    <row r="50" spans="1:24" x14ac:dyDescent="0.25">
      <c r="A50" s="34" t="s">
        <v>39</v>
      </c>
      <c r="B50" s="41">
        <v>1002987033.474576</v>
      </c>
      <c r="C50" s="43">
        <v>195757352.35077834</v>
      </c>
      <c r="D50" s="44">
        <v>2917175.943486467</v>
      </c>
      <c r="E50" s="44">
        <v>32255743.331632964</v>
      </c>
      <c r="F50" s="44">
        <v>8831744.226609949</v>
      </c>
      <c r="G50" s="44">
        <v>1634829.7388984761</v>
      </c>
      <c r="H50" s="44">
        <v>151068196.42480832</v>
      </c>
      <c r="I50" s="44">
        <v>146325845.45765862</v>
      </c>
      <c r="J50" s="44">
        <v>62176951.402426422</v>
      </c>
      <c r="K50" s="44">
        <v>35187228.585279197</v>
      </c>
      <c r="L50" s="44">
        <v>17450550.892116822</v>
      </c>
      <c r="M50" s="44">
        <v>5354890.7863608152</v>
      </c>
      <c r="N50" s="44">
        <v>130308689.68848833</v>
      </c>
      <c r="O50" s="44">
        <v>6060084.7884883657</v>
      </c>
      <c r="P50" s="44">
        <v>124248604.89999999</v>
      </c>
      <c r="Q50" s="44">
        <v>7548038.5156715568</v>
      </c>
      <c r="R50" s="44">
        <v>8740791.3986921944</v>
      </c>
      <c r="S50" s="44">
        <v>75032257</v>
      </c>
      <c r="T50" s="44">
        <v>64030263.291418798</v>
      </c>
      <c r="U50" s="44">
        <v>43698899.344122738</v>
      </c>
      <c r="V50" s="44">
        <v>8307657.9739744999</v>
      </c>
      <c r="W50" s="44">
        <v>6359927.1221512668</v>
      </c>
      <c r="X50" s="45">
        <v>0</v>
      </c>
    </row>
    <row r="51" spans="1:24" x14ac:dyDescent="0.25">
      <c r="A51" s="33" t="s">
        <v>163</v>
      </c>
      <c r="B51" s="41">
        <v>95209806.457087174</v>
      </c>
      <c r="C51" s="46">
        <v>12568775.522960002</v>
      </c>
      <c r="D51" s="47">
        <v>1802959.0087000001</v>
      </c>
      <c r="E51" s="44">
        <v>3727119.0036229528</v>
      </c>
      <c r="F51" s="47">
        <v>671118.72090000007</v>
      </c>
      <c r="G51" s="47">
        <v>557454.68200000003</v>
      </c>
      <c r="H51" s="47">
        <v>8285006.2988163307</v>
      </c>
      <c r="I51" s="47">
        <v>11384985.823955368</v>
      </c>
      <c r="J51" s="47">
        <v>2240665.7333741472</v>
      </c>
      <c r="K51" s="47">
        <v>406744.87818147161</v>
      </c>
      <c r="L51" s="47">
        <v>1847023.6867753153</v>
      </c>
      <c r="M51" s="47">
        <v>893119.17123976664</v>
      </c>
      <c r="N51" s="47">
        <v>9562672.5921420846</v>
      </c>
      <c r="O51" s="47">
        <v>583152.49214208545</v>
      </c>
      <c r="P51" s="47">
        <v>8979520.1000000015</v>
      </c>
      <c r="Q51" s="47">
        <v>741124.12187554222</v>
      </c>
      <c r="R51" s="47">
        <v>715988.06377142726</v>
      </c>
      <c r="S51" s="47">
        <v>20853576</v>
      </c>
      <c r="T51" s="47">
        <v>10939425.529991712</v>
      </c>
      <c r="U51" s="47">
        <v>5773698.8380386624</v>
      </c>
      <c r="V51" s="47">
        <v>2033545.9154893716</v>
      </c>
      <c r="W51" s="47">
        <v>204802.86525301146</v>
      </c>
      <c r="X51" s="48">
        <v>0</v>
      </c>
    </row>
    <row r="52" spans="1:24" x14ac:dyDescent="0.25">
      <c r="A52" s="34" t="s">
        <v>92</v>
      </c>
      <c r="B52" s="41">
        <v>293838180.23251575</v>
      </c>
      <c r="C52" s="46">
        <v>56965643.807346106</v>
      </c>
      <c r="D52" s="47">
        <v>403266.48636551958</v>
      </c>
      <c r="E52" s="44">
        <v>21134030.31690152</v>
      </c>
      <c r="F52" s="47">
        <v>5459909.7572841775</v>
      </c>
      <c r="G52" s="47">
        <v>1102310.7924779984</v>
      </c>
      <c r="H52" s="47">
        <v>31341563.940628123</v>
      </c>
      <c r="I52" s="47">
        <v>50103032.015812472</v>
      </c>
      <c r="J52" s="47">
        <v>7663651.7289420208</v>
      </c>
      <c r="K52" s="47">
        <v>4663789.5815210957</v>
      </c>
      <c r="L52" s="47">
        <v>4666543.6709213406</v>
      </c>
      <c r="M52" s="47">
        <v>3906318</v>
      </c>
      <c r="N52" s="47">
        <v>30161946.816603921</v>
      </c>
      <c r="O52" s="47">
        <v>4487756.2166039245</v>
      </c>
      <c r="P52" s="47">
        <v>25674190.599999998</v>
      </c>
      <c r="Q52" s="47">
        <v>4019539.2085086359</v>
      </c>
      <c r="R52" s="47">
        <v>2412224.5527465842</v>
      </c>
      <c r="S52" s="47">
        <v>34692374</v>
      </c>
      <c r="T52" s="47">
        <v>17180696.529093858</v>
      </c>
      <c r="U52" s="47">
        <v>14000547.206810743</v>
      </c>
      <c r="V52" s="47">
        <v>3044501.3299955633</v>
      </c>
      <c r="W52" s="47">
        <v>916290.49055599282</v>
      </c>
      <c r="X52" s="48">
        <v>0</v>
      </c>
    </row>
    <row r="53" spans="1:24" x14ac:dyDescent="0.25">
      <c r="A53" s="34" t="s">
        <v>91</v>
      </c>
      <c r="B53" s="41">
        <v>147133157.7395108</v>
      </c>
      <c r="C53" s="43">
        <v>21971559.545891315</v>
      </c>
      <c r="D53" s="44">
        <v>3558900.5343489619</v>
      </c>
      <c r="E53" s="44">
        <v>17230017.162403107</v>
      </c>
      <c r="F53" s="44">
        <v>6875555.3947000001</v>
      </c>
      <c r="G53" s="44">
        <v>865927.94166523265</v>
      </c>
      <c r="H53" s="44">
        <v>10413904.675302874</v>
      </c>
      <c r="I53" s="44">
        <v>10985369.129311334</v>
      </c>
      <c r="J53" s="44">
        <v>7576053.8900737446</v>
      </c>
      <c r="K53" s="44">
        <v>1369987.5742590469</v>
      </c>
      <c r="L53" s="44">
        <v>2294529.591980556</v>
      </c>
      <c r="M53" s="44">
        <v>1566846</v>
      </c>
      <c r="N53" s="44">
        <v>18350971.911443468</v>
      </c>
      <c r="O53" s="44">
        <v>1337098.5114434706</v>
      </c>
      <c r="P53" s="44">
        <v>17013873.399999999</v>
      </c>
      <c r="Q53" s="44">
        <v>2591986.9842322422</v>
      </c>
      <c r="R53" s="44">
        <v>1721662.603040182</v>
      </c>
      <c r="S53" s="44">
        <v>17925872.155999999</v>
      </c>
      <c r="T53" s="44">
        <v>10344410.346842913</v>
      </c>
      <c r="U53" s="44">
        <v>7110069.1306031402</v>
      </c>
      <c r="V53" s="44">
        <v>2916902.3964617262</v>
      </c>
      <c r="W53" s="44">
        <v>1462630.7709509577</v>
      </c>
      <c r="X53" s="45">
        <v>0</v>
      </c>
    </row>
    <row r="54" spans="1:24" x14ac:dyDescent="0.25">
      <c r="A54" s="34" t="s">
        <v>90</v>
      </c>
      <c r="B54" s="41">
        <v>267816354.45432541</v>
      </c>
      <c r="C54" s="46">
        <v>42933835.94338695</v>
      </c>
      <c r="D54" s="47">
        <v>975782.33358951192</v>
      </c>
      <c r="E54" s="44">
        <v>16027593.618374798</v>
      </c>
      <c r="F54" s="47">
        <v>10371336.0064</v>
      </c>
      <c r="G54" s="47">
        <v>1691816.8335808772</v>
      </c>
      <c r="H54" s="47">
        <v>12541959.17003933</v>
      </c>
      <c r="I54" s="47">
        <v>34190328.358814195</v>
      </c>
      <c r="J54" s="47">
        <v>10107516.221255675</v>
      </c>
      <c r="K54" s="47">
        <v>4409263.7181615829</v>
      </c>
      <c r="L54" s="47">
        <v>5543922.420502482</v>
      </c>
      <c r="M54" s="47">
        <v>3766726</v>
      </c>
      <c r="N54" s="47">
        <v>45598073.837280817</v>
      </c>
      <c r="O54" s="47">
        <v>2668389.6372808241</v>
      </c>
      <c r="P54" s="47">
        <v>42929684.200000003</v>
      </c>
      <c r="Q54" s="47">
        <v>2780353.1382164285</v>
      </c>
      <c r="R54" s="47">
        <v>3448521.9900287814</v>
      </c>
      <c r="S54" s="47">
        <v>39967569.8138</v>
      </c>
      <c r="T54" s="47">
        <v>15042590.22336264</v>
      </c>
      <c r="U54" s="47">
        <v>13495731.171382125</v>
      </c>
      <c r="V54" s="47">
        <v>3740851.5333361663</v>
      </c>
      <c r="W54" s="47">
        <v>1182582.1228130746</v>
      </c>
      <c r="X54" s="48">
        <v>0</v>
      </c>
    </row>
    <row r="55" spans="1:24" x14ac:dyDescent="0.25">
      <c r="A55" s="34" t="s">
        <v>35</v>
      </c>
      <c r="B55" s="41">
        <v>393815300.73119134</v>
      </c>
      <c r="C55" s="46">
        <v>42873733.050486833</v>
      </c>
      <c r="D55" s="47">
        <v>3681727.7606375189</v>
      </c>
      <c r="E55" s="44">
        <v>8878137.6840993129</v>
      </c>
      <c r="F55" s="47">
        <v>10014158.915697441</v>
      </c>
      <c r="G55" s="47">
        <v>2331255.0148704643</v>
      </c>
      <c r="H55" s="47">
        <v>62988530.106797531</v>
      </c>
      <c r="I55" s="47">
        <v>43955298.435082622</v>
      </c>
      <c r="J55" s="47">
        <v>14574085.022398274</v>
      </c>
      <c r="K55" s="47">
        <v>7811106.4356035274</v>
      </c>
      <c r="L55" s="47">
        <v>4735838.4302246785</v>
      </c>
      <c r="M55" s="47">
        <v>3543245</v>
      </c>
      <c r="N55" s="47">
        <v>39682969.985323898</v>
      </c>
      <c r="O55" s="47">
        <v>5306153.4853238929</v>
      </c>
      <c r="P55" s="47">
        <v>34376816.5</v>
      </c>
      <c r="Q55" s="47">
        <v>3982743.0812912686</v>
      </c>
      <c r="R55" s="47">
        <v>3141087.096414282</v>
      </c>
      <c r="S55" s="47">
        <v>75876471.135959998</v>
      </c>
      <c r="T55" s="47">
        <v>38978912.374626368</v>
      </c>
      <c r="U55" s="47">
        <v>20332265.382152386</v>
      </c>
      <c r="V55" s="47">
        <v>5263760.3158738026</v>
      </c>
      <c r="W55" s="47">
        <v>1169975.5036512057</v>
      </c>
      <c r="X55" s="48">
        <v>0</v>
      </c>
    </row>
    <row r="56" spans="1:24" x14ac:dyDescent="0.25">
      <c r="A56" s="33" t="s">
        <v>164</v>
      </c>
      <c r="B56" s="41">
        <v>1380998369.0692062</v>
      </c>
      <c r="C56" s="43">
        <v>187889988.30240905</v>
      </c>
      <c r="D56" s="44">
        <v>21964138.952713437</v>
      </c>
      <c r="E56" s="44">
        <v>165220802.25306004</v>
      </c>
      <c r="F56" s="44">
        <v>47354036.489469305</v>
      </c>
      <c r="G56" s="44">
        <v>11555497.560279682</v>
      </c>
      <c r="H56" s="44">
        <v>103429407.17810121</v>
      </c>
      <c r="I56" s="44">
        <v>197551004.85020676</v>
      </c>
      <c r="J56" s="44">
        <v>78423568.023406625</v>
      </c>
      <c r="K56" s="44">
        <v>19846050.327016771</v>
      </c>
      <c r="L56" s="44">
        <v>34367918.206096567</v>
      </c>
      <c r="M56" s="44">
        <v>39171509.759796731</v>
      </c>
      <c r="N56" s="44">
        <v>166013320.17804691</v>
      </c>
      <c r="O56" s="44">
        <v>37317855.67804689</v>
      </c>
      <c r="P56" s="44">
        <v>128695464.5</v>
      </c>
      <c r="Q56" s="44">
        <v>25634799.851949066</v>
      </c>
      <c r="R56" s="44">
        <v>23167851.967823006</v>
      </c>
      <c r="S56" s="44">
        <v>108677566</v>
      </c>
      <c r="T56" s="44">
        <v>54268417.123954654</v>
      </c>
      <c r="U56" s="44">
        <v>80679899.208859712</v>
      </c>
      <c r="V56" s="44">
        <v>10382740.101997476</v>
      </c>
      <c r="W56" s="44">
        <v>5399852.7340196054</v>
      </c>
      <c r="X56" s="45">
        <v>0</v>
      </c>
    </row>
    <row r="57" spans="1:24" s="18" customFormat="1" ht="31.5" x14ac:dyDescent="0.25">
      <c r="A57" s="33" t="s">
        <v>3</v>
      </c>
      <c r="B57" s="41">
        <v>22499090819.038376</v>
      </c>
      <c r="C57" s="66">
        <v>1229782571.648437</v>
      </c>
      <c r="D57" s="41">
        <v>3332497148.8646584</v>
      </c>
      <c r="E57" s="41">
        <v>4781478997.16189</v>
      </c>
      <c r="F57" s="41">
        <v>509841982.01500148</v>
      </c>
      <c r="G57" s="41">
        <v>125841733.04967645</v>
      </c>
      <c r="H57" s="41">
        <v>1271828483.895576</v>
      </c>
      <c r="I57" s="41">
        <v>2392384350.0990992</v>
      </c>
      <c r="J57" s="41">
        <v>1329808448.9112804</v>
      </c>
      <c r="K57" s="41">
        <v>174416001.11853564</v>
      </c>
      <c r="L57" s="41">
        <v>508443486.60058367</v>
      </c>
      <c r="M57" s="41">
        <v>569859303.12409008</v>
      </c>
      <c r="N57" s="41">
        <v>2256735284.2981162</v>
      </c>
      <c r="O57" s="41">
        <v>600664824.39811599</v>
      </c>
      <c r="P57" s="41">
        <v>1656070459.9000001</v>
      </c>
      <c r="Q57" s="41">
        <v>849436657.66997302</v>
      </c>
      <c r="R57" s="41">
        <v>359368215.24978656</v>
      </c>
      <c r="S57" s="41">
        <v>1072317082.1342399</v>
      </c>
      <c r="T57" s="41">
        <v>771566135.47798169</v>
      </c>
      <c r="U57" s="41">
        <v>689286402.48024273</v>
      </c>
      <c r="V57" s="41">
        <v>186166217.75508836</v>
      </c>
      <c r="W57" s="41">
        <v>88032317.484123617</v>
      </c>
      <c r="X57" s="41">
        <v>0</v>
      </c>
    </row>
    <row r="58" spans="1:24" x14ac:dyDescent="0.25">
      <c r="A58" s="33" t="s">
        <v>165</v>
      </c>
      <c r="B58" s="41">
        <v>2496150090.5613127</v>
      </c>
      <c r="C58" s="43">
        <v>129027467.75743438</v>
      </c>
      <c r="D58" s="44">
        <v>107018635.89539297</v>
      </c>
      <c r="E58" s="44">
        <v>636909900.79655361</v>
      </c>
      <c r="F58" s="44">
        <v>67139734.151440859</v>
      </c>
      <c r="G58" s="44">
        <v>14261139.439028658</v>
      </c>
      <c r="H58" s="44">
        <v>194826008.47962943</v>
      </c>
      <c r="I58" s="44">
        <v>312994138.49280524</v>
      </c>
      <c r="J58" s="44">
        <v>160409018.4714365</v>
      </c>
      <c r="K58" s="44">
        <v>23513934.146492995</v>
      </c>
      <c r="L58" s="44">
        <v>57103546.957722887</v>
      </c>
      <c r="M58" s="44">
        <v>57932190.639293432</v>
      </c>
      <c r="N58" s="44">
        <v>250387691.53232414</v>
      </c>
      <c r="O58" s="44">
        <v>63042147.132324129</v>
      </c>
      <c r="P58" s="44">
        <v>187345544.40000001</v>
      </c>
      <c r="Q58" s="44">
        <v>97994939.568611681</v>
      </c>
      <c r="R58" s="44">
        <v>40148064.729836054</v>
      </c>
      <c r="S58" s="44">
        <v>112327284</v>
      </c>
      <c r="T58" s="44">
        <v>106670470.7867344</v>
      </c>
      <c r="U58" s="44">
        <v>96534351.398828685</v>
      </c>
      <c r="V58" s="44">
        <v>21331475.810659111</v>
      </c>
      <c r="W58" s="44">
        <v>9620097.507087579</v>
      </c>
      <c r="X58" s="45">
        <v>0</v>
      </c>
    </row>
    <row r="59" spans="1:24" x14ac:dyDescent="0.25">
      <c r="A59" s="34" t="s">
        <v>34</v>
      </c>
      <c r="B59" s="41">
        <v>308621417.39229447</v>
      </c>
      <c r="C59" s="46">
        <v>41368352.130051404</v>
      </c>
      <c r="D59" s="47">
        <v>479288.80249999999</v>
      </c>
      <c r="E59" s="44">
        <v>83889716.582357287</v>
      </c>
      <c r="F59" s="47">
        <v>7926237.2198977936</v>
      </c>
      <c r="G59" s="47">
        <v>3865043.2483821381</v>
      </c>
      <c r="H59" s="47">
        <v>14793956.764711261</v>
      </c>
      <c r="I59" s="47">
        <v>30439242.232982002</v>
      </c>
      <c r="J59" s="47">
        <v>13097375.4987053</v>
      </c>
      <c r="K59" s="47">
        <v>3586776.207940124</v>
      </c>
      <c r="L59" s="47">
        <v>10015367.144111799</v>
      </c>
      <c r="M59" s="47">
        <v>5813635.9637759589</v>
      </c>
      <c r="N59" s="47">
        <v>29768795.067382496</v>
      </c>
      <c r="O59" s="47">
        <v>6854744.2673824988</v>
      </c>
      <c r="P59" s="47">
        <v>22914050.800000001</v>
      </c>
      <c r="Q59" s="47">
        <v>4574056.7165497728</v>
      </c>
      <c r="R59" s="47">
        <v>4052750.1505061723</v>
      </c>
      <c r="S59" s="47">
        <v>22793612</v>
      </c>
      <c r="T59" s="47">
        <v>14146242.418023951</v>
      </c>
      <c r="U59" s="47">
        <v>12570577.162084531</v>
      </c>
      <c r="V59" s="47">
        <v>4345837.5687347613</v>
      </c>
      <c r="W59" s="47">
        <v>1094554.5135977515</v>
      </c>
      <c r="X59" s="48">
        <v>0</v>
      </c>
    </row>
    <row r="60" spans="1:24" x14ac:dyDescent="0.25">
      <c r="A60" s="34" t="s">
        <v>33</v>
      </c>
      <c r="B60" s="41">
        <v>400685590.95809555</v>
      </c>
      <c r="C60" s="46">
        <v>67476057.490074232</v>
      </c>
      <c r="D60" s="47">
        <v>109081.52065241602</v>
      </c>
      <c r="E60" s="44">
        <v>106407658.67297727</v>
      </c>
      <c r="F60" s="47">
        <v>5740689.3797615375</v>
      </c>
      <c r="G60" s="47">
        <v>1584835.4736440694</v>
      </c>
      <c r="H60" s="47">
        <v>16212872.467800848</v>
      </c>
      <c r="I60" s="47">
        <v>36919921.633492291</v>
      </c>
      <c r="J60" s="47">
        <v>20413671.220158849</v>
      </c>
      <c r="K60" s="47">
        <v>2830722.3033953831</v>
      </c>
      <c r="L60" s="47">
        <v>8142154.7700762833</v>
      </c>
      <c r="M60" s="47">
        <v>6697372.9328649463</v>
      </c>
      <c r="N60" s="47">
        <v>43272150.511786446</v>
      </c>
      <c r="O60" s="47">
        <v>11666419.411786441</v>
      </c>
      <c r="P60" s="47">
        <v>31605731.099999998</v>
      </c>
      <c r="Q60" s="47">
        <v>9711784.4416953586</v>
      </c>
      <c r="R60" s="47">
        <v>5592734.425009612</v>
      </c>
      <c r="S60" s="47">
        <v>31846569</v>
      </c>
      <c r="T60" s="47">
        <v>16190519.960903615</v>
      </c>
      <c r="U60" s="47">
        <v>14674180.754149303</v>
      </c>
      <c r="V60" s="47">
        <v>5004070.42080101</v>
      </c>
      <c r="W60" s="47">
        <v>1858543.5788521077</v>
      </c>
      <c r="X60" s="48">
        <v>0</v>
      </c>
    </row>
    <row r="61" spans="1:24" x14ac:dyDescent="0.25">
      <c r="A61" s="34" t="s">
        <v>32</v>
      </c>
      <c r="B61" s="41">
        <v>4695834022.7233896</v>
      </c>
      <c r="C61" s="43">
        <v>176628256.26651251</v>
      </c>
      <c r="D61" s="44">
        <v>1089913388.5288854</v>
      </c>
      <c r="E61" s="44">
        <v>897935292.41162992</v>
      </c>
      <c r="F61" s="44">
        <v>73714606.695000768</v>
      </c>
      <c r="G61" s="44">
        <v>19418868.257116668</v>
      </c>
      <c r="H61" s="44">
        <v>285743345.88636476</v>
      </c>
      <c r="I61" s="44">
        <v>469213286.95376647</v>
      </c>
      <c r="J61" s="44">
        <v>256394957.01678228</v>
      </c>
      <c r="K61" s="44">
        <v>27330696.086649135</v>
      </c>
      <c r="L61" s="44">
        <v>107787794.92623794</v>
      </c>
      <c r="M61" s="44">
        <v>108919839</v>
      </c>
      <c r="N61" s="44">
        <v>527738093.43691319</v>
      </c>
      <c r="O61" s="44">
        <v>144222256.23691323</v>
      </c>
      <c r="P61" s="44">
        <v>383515837.19999999</v>
      </c>
      <c r="Q61" s="44">
        <v>128698329.45678462</v>
      </c>
      <c r="R61" s="44">
        <v>74761581.345321506</v>
      </c>
      <c r="S61" s="44">
        <v>151557628.29424</v>
      </c>
      <c r="T61" s="44">
        <v>146535092.18616414</v>
      </c>
      <c r="U61" s="44">
        <v>102892525.45626479</v>
      </c>
      <c r="V61" s="44">
        <v>33985128.674819864</v>
      </c>
      <c r="W61" s="44">
        <v>16665311.843936864</v>
      </c>
      <c r="X61" s="45">
        <v>0</v>
      </c>
    </row>
    <row r="62" spans="1:24" x14ac:dyDescent="0.25">
      <c r="A62" s="34" t="s">
        <v>31</v>
      </c>
      <c r="B62" s="41">
        <v>1121022606.4147527</v>
      </c>
      <c r="C62" s="43">
        <v>48625823.721692108</v>
      </c>
      <c r="D62" s="44">
        <v>281016452.86437094</v>
      </c>
      <c r="E62" s="44">
        <v>236731409.76087052</v>
      </c>
      <c r="F62" s="44">
        <v>18640396.278977558</v>
      </c>
      <c r="G62" s="44">
        <v>4568899.1373757981</v>
      </c>
      <c r="H62" s="44">
        <v>40519183.82613758</v>
      </c>
      <c r="I62" s="44">
        <v>78448773.716221049</v>
      </c>
      <c r="J62" s="44">
        <v>55224638.41638232</v>
      </c>
      <c r="K62" s="44">
        <v>7398240.6220011096</v>
      </c>
      <c r="L62" s="44">
        <v>20632423.5275103</v>
      </c>
      <c r="M62" s="44">
        <v>22307446.222831968</v>
      </c>
      <c r="N62" s="44">
        <v>102572153.80336882</v>
      </c>
      <c r="O62" s="44">
        <v>37684903.803368837</v>
      </c>
      <c r="P62" s="44">
        <v>64887250</v>
      </c>
      <c r="Q62" s="44">
        <v>41330277.25388889</v>
      </c>
      <c r="R62" s="44">
        <v>19724152.157868214</v>
      </c>
      <c r="S62" s="44">
        <v>50951577.502000004</v>
      </c>
      <c r="T62" s="44">
        <v>42533747.838302471</v>
      </c>
      <c r="U62" s="44">
        <v>36092665.172401786</v>
      </c>
      <c r="V62" s="44">
        <v>8848292.1758523732</v>
      </c>
      <c r="W62" s="44">
        <v>4856052.4166991916</v>
      </c>
      <c r="X62" s="45">
        <v>0</v>
      </c>
    </row>
    <row r="63" spans="1:24" x14ac:dyDescent="0.25">
      <c r="A63" s="34" t="s">
        <v>30</v>
      </c>
      <c r="B63" s="41">
        <v>614998785.34373057</v>
      </c>
      <c r="C63" s="46">
        <v>41367635.828116134</v>
      </c>
      <c r="D63" s="47">
        <v>336707.66815802176</v>
      </c>
      <c r="E63" s="44">
        <v>162690675.00901037</v>
      </c>
      <c r="F63" s="47">
        <v>15226311.09210984</v>
      </c>
      <c r="G63" s="47">
        <v>2906773.9768149983</v>
      </c>
      <c r="H63" s="47">
        <v>44048987.928408988</v>
      </c>
      <c r="I63" s="47">
        <v>73540964.870000005</v>
      </c>
      <c r="J63" s="47">
        <v>26434846.281837016</v>
      </c>
      <c r="K63" s="47">
        <v>7442777.0198810957</v>
      </c>
      <c r="L63" s="47">
        <v>13877696.404097119</v>
      </c>
      <c r="M63" s="47">
        <v>19718053</v>
      </c>
      <c r="N63" s="47">
        <v>90757048.107777894</v>
      </c>
      <c r="O63" s="47">
        <v>7141367.1077778935</v>
      </c>
      <c r="P63" s="47">
        <v>83615681</v>
      </c>
      <c r="Q63" s="47">
        <v>16363013.441400133</v>
      </c>
      <c r="R63" s="47">
        <v>6669977.8903153036</v>
      </c>
      <c r="S63" s="47">
        <v>34969209</v>
      </c>
      <c r="T63" s="47">
        <v>27017997.7110507</v>
      </c>
      <c r="U63" s="47">
        <v>24250166.977320336</v>
      </c>
      <c r="V63" s="47">
        <v>4787048.0159186814</v>
      </c>
      <c r="W63" s="47">
        <v>2592895.1215140219</v>
      </c>
      <c r="X63" s="48">
        <v>0</v>
      </c>
    </row>
    <row r="64" spans="1:24" x14ac:dyDescent="0.25">
      <c r="A64" s="34" t="s">
        <v>29</v>
      </c>
      <c r="B64" s="41">
        <v>2233743591.5960755</v>
      </c>
      <c r="C64" s="46">
        <v>38928828.568253897</v>
      </c>
      <c r="D64" s="47">
        <v>537126570.18772125</v>
      </c>
      <c r="E64" s="44">
        <v>572254919.3179487</v>
      </c>
      <c r="F64" s="47">
        <v>40390364.132360205</v>
      </c>
      <c r="G64" s="47">
        <v>13607106.023062523</v>
      </c>
      <c r="H64" s="47">
        <v>112941567.12509468</v>
      </c>
      <c r="I64" s="47">
        <v>176149541.40404135</v>
      </c>
      <c r="J64" s="47">
        <v>117912382.13685867</v>
      </c>
      <c r="K64" s="47">
        <v>16811746.813462339</v>
      </c>
      <c r="L64" s="47">
        <v>58148408.135349005</v>
      </c>
      <c r="M64" s="47">
        <v>37916778.93624153</v>
      </c>
      <c r="N64" s="47">
        <v>161962523.98765489</v>
      </c>
      <c r="O64" s="47">
        <v>64092564.687654883</v>
      </c>
      <c r="P64" s="47">
        <v>97869959.300000012</v>
      </c>
      <c r="Q64" s="47">
        <v>63105645.456579775</v>
      </c>
      <c r="R64" s="47">
        <v>34800742.766759679</v>
      </c>
      <c r="S64" s="47">
        <v>101852573</v>
      </c>
      <c r="T64" s="47">
        <v>64143976.46323882</v>
      </c>
      <c r="U64" s="47">
        <v>63153881.710425712</v>
      </c>
      <c r="V64" s="47">
        <v>15339698.240605215</v>
      </c>
      <c r="W64" s="47">
        <v>7196337.19041711</v>
      </c>
      <c r="X64" s="48">
        <v>0</v>
      </c>
    </row>
    <row r="65" spans="1:24" x14ac:dyDescent="0.25">
      <c r="A65" s="33" t="s">
        <v>166</v>
      </c>
      <c r="B65" s="41">
        <v>611244948.73302031</v>
      </c>
      <c r="C65" s="43">
        <v>39556852.615387611</v>
      </c>
      <c r="D65" s="44">
        <v>1506848.3908869112</v>
      </c>
      <c r="E65" s="44">
        <v>173442526.31946558</v>
      </c>
      <c r="F65" s="44">
        <v>17450036.274259359</v>
      </c>
      <c r="G65" s="44">
        <v>4606758.3449354013</v>
      </c>
      <c r="H65" s="44">
        <v>26255970.836510308</v>
      </c>
      <c r="I65" s="44">
        <v>65553265.791522779</v>
      </c>
      <c r="J65" s="44">
        <v>36774608.690624833</v>
      </c>
      <c r="K65" s="44">
        <v>7065428.0861894377</v>
      </c>
      <c r="L65" s="44">
        <v>11172483.608960602</v>
      </c>
      <c r="M65" s="44">
        <v>15453424.239569081</v>
      </c>
      <c r="N65" s="44">
        <v>73329202.280860811</v>
      </c>
      <c r="O65" s="44">
        <v>17991034.080860812</v>
      </c>
      <c r="P65" s="44">
        <v>55338168.199999996</v>
      </c>
      <c r="Q65" s="44">
        <v>13274025.402838074</v>
      </c>
      <c r="R65" s="44">
        <v>6486152.0270308219</v>
      </c>
      <c r="S65" s="44">
        <v>51552075</v>
      </c>
      <c r="T65" s="44">
        <v>29025135.917649209</v>
      </c>
      <c r="U65" s="44">
        <v>28600761.289146371</v>
      </c>
      <c r="V65" s="44">
        <v>6690556.8516826639</v>
      </c>
      <c r="W65" s="44">
        <v>3448836.7655002968</v>
      </c>
      <c r="X65" s="45">
        <v>0</v>
      </c>
    </row>
    <row r="66" spans="1:24" x14ac:dyDescent="0.25">
      <c r="A66" s="33" t="s">
        <v>167</v>
      </c>
      <c r="B66" s="41">
        <v>2769904322.522161</v>
      </c>
      <c r="C66" s="43">
        <v>77897877.663190335</v>
      </c>
      <c r="D66" s="44">
        <v>2733347.6948199999</v>
      </c>
      <c r="E66" s="44">
        <v>658414468.78569484</v>
      </c>
      <c r="F66" s="44">
        <v>63684022.603209794</v>
      </c>
      <c r="G66" s="44">
        <v>16016307.684855133</v>
      </c>
      <c r="H66" s="44">
        <v>175694033.59950754</v>
      </c>
      <c r="I66" s="44">
        <v>436656752.73703492</v>
      </c>
      <c r="J66" s="44">
        <v>212286499.18190205</v>
      </c>
      <c r="K66" s="44">
        <v>23420023.085297409</v>
      </c>
      <c r="L66" s="44">
        <v>89518798.075526297</v>
      </c>
      <c r="M66" s="44">
        <v>98523279</v>
      </c>
      <c r="N66" s="44">
        <v>266276904.69212234</v>
      </c>
      <c r="O66" s="44">
        <v>38746949.392122358</v>
      </c>
      <c r="P66" s="44">
        <v>227529955.30000001</v>
      </c>
      <c r="Q66" s="44">
        <v>259522378.0809046</v>
      </c>
      <c r="R66" s="44">
        <v>44190711.627782047</v>
      </c>
      <c r="S66" s="44">
        <v>132053547</v>
      </c>
      <c r="T66" s="44">
        <v>91427913.076704502</v>
      </c>
      <c r="U66" s="44">
        <v>79386864.901461199</v>
      </c>
      <c r="V66" s="44">
        <v>30112349.028649367</v>
      </c>
      <c r="W66" s="44">
        <v>12088244.00349956</v>
      </c>
      <c r="X66" s="45">
        <v>0</v>
      </c>
    </row>
    <row r="67" spans="1:24" x14ac:dyDescent="0.25">
      <c r="A67" s="33" t="s">
        <v>168</v>
      </c>
      <c r="B67" s="41">
        <v>1787384445.2585585</v>
      </c>
      <c r="C67" s="46">
        <v>125851090.24013567</v>
      </c>
      <c r="D67" s="47">
        <v>733588650.8314898</v>
      </c>
      <c r="E67" s="44">
        <v>223717645.21750009</v>
      </c>
      <c r="F67" s="47">
        <v>48223538.688261762</v>
      </c>
      <c r="G67" s="47">
        <v>10931813.793996647</v>
      </c>
      <c r="H67" s="47">
        <v>77047025.670173317</v>
      </c>
      <c r="I67" s="47">
        <v>113820393.64120254</v>
      </c>
      <c r="J67" s="47">
        <v>70722677.387283713</v>
      </c>
      <c r="K67" s="47">
        <v>8725508.3718671836</v>
      </c>
      <c r="L67" s="47">
        <v>16237349.563323548</v>
      </c>
      <c r="M67" s="47">
        <v>23331443.002369992</v>
      </c>
      <c r="N67" s="47">
        <v>115452401.73842226</v>
      </c>
      <c r="O67" s="47">
        <v>22985625.73842226</v>
      </c>
      <c r="P67" s="47">
        <v>92466776</v>
      </c>
      <c r="Q67" s="47">
        <v>26429781.624899689</v>
      </c>
      <c r="R67" s="47">
        <v>15479259.922883738</v>
      </c>
      <c r="S67" s="47">
        <v>77216907.32100001</v>
      </c>
      <c r="T67" s="47">
        <v>45616758.511177167</v>
      </c>
      <c r="U67" s="47">
        <v>42783547.182634749</v>
      </c>
      <c r="V67" s="47">
        <v>9214278.2400280684</v>
      </c>
      <c r="W67" s="47">
        <v>2994374.3099088687</v>
      </c>
      <c r="X67" s="48">
        <v>0</v>
      </c>
    </row>
    <row r="68" spans="1:24" x14ac:dyDescent="0.25">
      <c r="A68" s="34" t="s">
        <v>28</v>
      </c>
      <c r="B68" s="41">
        <v>666644236.26125729</v>
      </c>
      <c r="C68" s="46">
        <v>102782789.80663434</v>
      </c>
      <c r="D68" s="47">
        <v>2421739.7440336924</v>
      </c>
      <c r="E68" s="44">
        <v>138174070.83404616</v>
      </c>
      <c r="F68" s="47">
        <v>13259688.554113243</v>
      </c>
      <c r="G68" s="47">
        <v>2388922.0584820323</v>
      </c>
      <c r="H68" s="47">
        <v>34970330.073842049</v>
      </c>
      <c r="I68" s="47">
        <v>78810544.88067165</v>
      </c>
      <c r="J68" s="47">
        <v>45944469.482842542</v>
      </c>
      <c r="K68" s="47">
        <v>5912798.2978472346</v>
      </c>
      <c r="L68" s="47">
        <v>18973736.980656654</v>
      </c>
      <c r="M68" s="47">
        <v>14472041.390225857</v>
      </c>
      <c r="N68" s="47">
        <v>70641834.704041868</v>
      </c>
      <c r="O68" s="47">
        <v>22939615.804041892</v>
      </c>
      <c r="P68" s="47">
        <v>47702218.900000006</v>
      </c>
      <c r="Q68" s="47">
        <v>20991009.037272654</v>
      </c>
      <c r="R68" s="47">
        <v>10212252.438351067</v>
      </c>
      <c r="S68" s="47">
        <v>42606926</v>
      </c>
      <c r="T68" s="47">
        <v>26331030.04354259</v>
      </c>
      <c r="U68" s="47">
        <v>26428643.689027026</v>
      </c>
      <c r="V68" s="47">
        <v>7534514.0062749181</v>
      </c>
      <c r="W68" s="47">
        <v>3786894.2393516498</v>
      </c>
      <c r="X68" s="48">
        <v>0</v>
      </c>
    </row>
    <row r="69" spans="1:24" x14ac:dyDescent="0.25">
      <c r="A69" s="34" t="s">
        <v>27</v>
      </c>
      <c r="B69" s="41">
        <v>2735722347.9649777</v>
      </c>
      <c r="C69" s="43">
        <v>109141416.26247057</v>
      </c>
      <c r="D69" s="44">
        <v>505459008.13167197</v>
      </c>
      <c r="E69" s="44">
        <v>494988060.45693183</v>
      </c>
      <c r="F69" s="44">
        <v>68594324.303153366</v>
      </c>
      <c r="G69" s="44">
        <v>18675456.830410816</v>
      </c>
      <c r="H69" s="44">
        <v>139389714.28259128</v>
      </c>
      <c r="I69" s="44">
        <v>299263825.35724258</v>
      </c>
      <c r="J69" s="44">
        <v>180343435.03350481</v>
      </c>
      <c r="K69" s="44">
        <v>24162797.716302671</v>
      </c>
      <c r="L69" s="44">
        <v>55319883.296057403</v>
      </c>
      <c r="M69" s="44">
        <v>103913933.19977655</v>
      </c>
      <c r="N69" s="44">
        <v>272372974.61900795</v>
      </c>
      <c r="O69" s="44">
        <v>100747843.31900792</v>
      </c>
      <c r="P69" s="44">
        <v>171625131.29999998</v>
      </c>
      <c r="Q69" s="44">
        <v>96534905.012071013</v>
      </c>
      <c r="R69" s="44">
        <v>65526779.878697351</v>
      </c>
      <c r="S69" s="44">
        <v>111707853</v>
      </c>
      <c r="T69" s="44">
        <v>78392806.79321681</v>
      </c>
      <c r="U69" s="44">
        <v>80039720.239978105</v>
      </c>
      <c r="V69" s="44">
        <v>19718382.07787814</v>
      </c>
      <c r="W69" s="44">
        <v>12177071.474014601</v>
      </c>
      <c r="X69" s="45">
        <v>0</v>
      </c>
    </row>
    <row r="70" spans="1:24" x14ac:dyDescent="0.25">
      <c r="A70" s="35" t="s">
        <v>26</v>
      </c>
      <c r="B70" s="41">
        <v>1374183870.94684</v>
      </c>
      <c r="C70" s="43">
        <v>185986687.90344298</v>
      </c>
      <c r="D70" s="44">
        <v>51334562.75887464</v>
      </c>
      <c r="E70" s="44">
        <v>237310538.74986899</v>
      </c>
      <c r="F70" s="44">
        <v>57777060.820634514</v>
      </c>
      <c r="G70" s="44">
        <v>7554458.3357075825</v>
      </c>
      <c r="H70" s="44">
        <v>76301811.596955031</v>
      </c>
      <c r="I70" s="44">
        <v>144110033.53498638</v>
      </c>
      <c r="J70" s="44">
        <v>93630412.921880707</v>
      </c>
      <c r="K70" s="44">
        <v>10632468.219509926</v>
      </c>
      <c r="L70" s="44">
        <v>20053052.385736529</v>
      </c>
      <c r="M70" s="44">
        <v>36549485.389941052</v>
      </c>
      <c r="N70" s="44">
        <v>168577710.57004762</v>
      </c>
      <c r="O70" s="44">
        <v>37764925.170047596</v>
      </c>
      <c r="P70" s="44">
        <v>130812785.39999999</v>
      </c>
      <c r="Q70" s="44">
        <v>46094094.795760095</v>
      </c>
      <c r="R70" s="44">
        <v>19581714.233594261</v>
      </c>
      <c r="S70" s="44">
        <v>89866048.01699999</v>
      </c>
      <c r="T70" s="44">
        <v>56288683.042812526</v>
      </c>
      <c r="U70" s="44">
        <v>54214952.995252177</v>
      </c>
      <c r="V70" s="44">
        <v>11897555.114930961</v>
      </c>
      <c r="W70" s="44">
        <v>6422539.5599041404</v>
      </c>
      <c r="X70" s="45">
        <v>0</v>
      </c>
    </row>
    <row r="71" spans="1:24" x14ac:dyDescent="0.25">
      <c r="A71" s="35" t="s">
        <v>25</v>
      </c>
      <c r="B71" s="41">
        <v>682950542.36191022</v>
      </c>
      <c r="C71" s="50">
        <v>45143435.395041063</v>
      </c>
      <c r="D71" s="51">
        <v>19452865.845200516</v>
      </c>
      <c r="E71" s="44">
        <v>158612114.24703437</v>
      </c>
      <c r="F71" s="51">
        <v>12074971.821820915</v>
      </c>
      <c r="G71" s="51">
        <v>5455350.4458639938</v>
      </c>
      <c r="H71" s="51">
        <v>33083675.357848793</v>
      </c>
      <c r="I71" s="51">
        <v>76463664.853129223</v>
      </c>
      <c r="J71" s="51">
        <v>40219457.171080761</v>
      </c>
      <c r="K71" s="51">
        <v>5582084.1416995795</v>
      </c>
      <c r="L71" s="51">
        <v>21460790.825217236</v>
      </c>
      <c r="M71" s="51">
        <v>18310380.207199652</v>
      </c>
      <c r="N71" s="51">
        <v>83625799.246405348</v>
      </c>
      <c r="O71" s="51">
        <v>24784428.246405333</v>
      </c>
      <c r="P71" s="51">
        <v>58841371</v>
      </c>
      <c r="Q71" s="51">
        <v>24812417.380716413</v>
      </c>
      <c r="R71" s="51">
        <v>12141341.655830761</v>
      </c>
      <c r="S71" s="51">
        <v>61015273</v>
      </c>
      <c r="T71" s="51">
        <v>27245760.728460666</v>
      </c>
      <c r="U71" s="51">
        <v>27663563.551267929</v>
      </c>
      <c r="V71" s="51">
        <v>7357031.5282531967</v>
      </c>
      <c r="W71" s="51">
        <v>3230564.9598398721</v>
      </c>
      <c r="X71" s="52">
        <v>0</v>
      </c>
    </row>
    <row r="72" spans="1:24" s="18" customFormat="1" ht="31.5" x14ac:dyDescent="0.25">
      <c r="A72" s="33" t="s">
        <v>4</v>
      </c>
      <c r="B72" s="41">
        <v>23198550741.327877</v>
      </c>
      <c r="C72" s="67">
        <v>252819194.16467351</v>
      </c>
      <c r="D72" s="67">
        <v>10981897502.374908</v>
      </c>
      <c r="E72" s="41">
        <v>3304586988.9814863</v>
      </c>
      <c r="F72" s="67">
        <v>412432863.28468257</v>
      </c>
      <c r="G72" s="67">
        <v>103682999.27236308</v>
      </c>
      <c r="H72" s="67">
        <v>1262774423.6280932</v>
      </c>
      <c r="I72" s="67">
        <v>1327250903.7493389</v>
      </c>
      <c r="J72" s="67">
        <v>1144505444.9164729</v>
      </c>
      <c r="K72" s="67">
        <v>123957746.25882658</v>
      </c>
      <c r="L72" s="67">
        <v>261246953.18053445</v>
      </c>
      <c r="M72" s="67">
        <v>309750840.2939868</v>
      </c>
      <c r="N72" s="67">
        <v>1188199729.2057478</v>
      </c>
      <c r="O72" s="67">
        <v>438320760.20574784</v>
      </c>
      <c r="P72" s="67">
        <v>749878969</v>
      </c>
      <c r="Q72" s="67">
        <v>577633995.55223393</v>
      </c>
      <c r="R72" s="67">
        <v>253528227.33807331</v>
      </c>
      <c r="S72" s="67">
        <v>648579055.04499996</v>
      </c>
      <c r="T72" s="67">
        <v>453446082.35819489</v>
      </c>
      <c r="U72" s="67">
        <v>407497568.80491704</v>
      </c>
      <c r="V72" s="67">
        <v>123388495.19337536</v>
      </c>
      <c r="W72" s="67">
        <v>61371727.724964112</v>
      </c>
      <c r="X72" s="71">
        <v>0</v>
      </c>
    </row>
    <row r="73" spans="1:24" x14ac:dyDescent="0.25">
      <c r="A73" s="36" t="s">
        <v>169</v>
      </c>
      <c r="B73" s="41">
        <v>379788382.67995524</v>
      </c>
      <c r="C73" s="43">
        <v>26514997.330612376</v>
      </c>
      <c r="D73" s="44">
        <v>3185202.5787774855</v>
      </c>
      <c r="E73" s="44">
        <v>89550225.989277363</v>
      </c>
      <c r="F73" s="44">
        <v>13875588.391240861</v>
      </c>
      <c r="G73" s="44">
        <v>3883249.9889022093</v>
      </c>
      <c r="H73" s="44">
        <v>19580752.179511447</v>
      </c>
      <c r="I73" s="44">
        <v>34381670.369981892</v>
      </c>
      <c r="J73" s="44">
        <v>37409365.216225162</v>
      </c>
      <c r="K73" s="44">
        <v>2290310.2713726433</v>
      </c>
      <c r="L73" s="44">
        <v>10507998.177675121</v>
      </c>
      <c r="M73" s="44">
        <v>6705658</v>
      </c>
      <c r="N73" s="44">
        <v>39659815.882721193</v>
      </c>
      <c r="O73" s="44">
        <v>11966495.182721181</v>
      </c>
      <c r="P73" s="44">
        <v>27693320.699999999</v>
      </c>
      <c r="Q73" s="44">
        <v>10405304.318154961</v>
      </c>
      <c r="R73" s="44">
        <v>4590908.1268315725</v>
      </c>
      <c r="S73" s="44">
        <v>38353088</v>
      </c>
      <c r="T73" s="44">
        <v>17812985.706181545</v>
      </c>
      <c r="U73" s="44">
        <v>15737506.95989478</v>
      </c>
      <c r="V73" s="44">
        <v>3914977.6764681838</v>
      </c>
      <c r="W73" s="44">
        <v>1428777.5161263705</v>
      </c>
      <c r="X73" s="45">
        <v>0</v>
      </c>
    </row>
    <row r="74" spans="1:24" x14ac:dyDescent="0.25">
      <c r="A74" s="11" t="s">
        <v>24</v>
      </c>
      <c r="B74" s="41">
        <v>4252209275.9314713</v>
      </c>
      <c r="C74" s="46">
        <v>84037586.32644622</v>
      </c>
      <c r="D74" s="47">
        <v>75309127.158330575</v>
      </c>
      <c r="E74" s="44">
        <v>1219097199.969954</v>
      </c>
      <c r="F74" s="47">
        <v>119890206.94176146</v>
      </c>
      <c r="G74" s="47">
        <v>38704840.20629178</v>
      </c>
      <c r="H74" s="47">
        <v>175678234.48053038</v>
      </c>
      <c r="I74" s="47">
        <v>636949709.53325546</v>
      </c>
      <c r="J74" s="47">
        <v>308752102.77422029</v>
      </c>
      <c r="K74" s="47">
        <v>41988363.677313887</v>
      </c>
      <c r="L74" s="47">
        <v>122762544.58090702</v>
      </c>
      <c r="M74" s="47">
        <v>143945631.57042259</v>
      </c>
      <c r="N74" s="47">
        <v>464381780.34697211</v>
      </c>
      <c r="O74" s="47">
        <v>176332559.5469721</v>
      </c>
      <c r="P74" s="47">
        <v>288049220.79999995</v>
      </c>
      <c r="Q74" s="47">
        <v>191712670.09094948</v>
      </c>
      <c r="R74" s="47">
        <v>85834558.785203367</v>
      </c>
      <c r="S74" s="47">
        <v>206581616</v>
      </c>
      <c r="T74" s="47">
        <v>149520512.1743679</v>
      </c>
      <c r="U74" s="47">
        <v>123044116.39668462</v>
      </c>
      <c r="V74" s="47">
        <v>42169146.741756059</v>
      </c>
      <c r="W74" s="47">
        <v>21849328.176104158</v>
      </c>
      <c r="X74" s="48">
        <v>0</v>
      </c>
    </row>
    <row r="75" spans="1:24" x14ac:dyDescent="0.25">
      <c r="A75" s="36" t="s">
        <v>170</v>
      </c>
      <c r="B75" s="41">
        <v>15941773285.37126</v>
      </c>
      <c r="C75" s="43">
        <v>78189585.75481382</v>
      </c>
      <c r="D75" s="44">
        <v>10766370135.092514</v>
      </c>
      <c r="E75" s="44">
        <v>1069171151.8191693</v>
      </c>
      <c r="F75" s="44">
        <v>213479360.08684462</v>
      </c>
      <c r="G75" s="44">
        <v>38621609.324707516</v>
      </c>
      <c r="H75" s="44">
        <v>962094956.62672997</v>
      </c>
      <c r="I75" s="44">
        <v>385600191.43958837</v>
      </c>
      <c r="J75" s="44">
        <v>626022540.74649942</v>
      </c>
      <c r="K75" s="44">
        <v>56807200.428717613</v>
      </c>
      <c r="L75" s="44">
        <v>76801867.459360644</v>
      </c>
      <c r="M75" s="44">
        <v>97645183.981291503</v>
      </c>
      <c r="N75" s="44">
        <v>457344553.89508224</v>
      </c>
      <c r="O75" s="44">
        <v>167804760.39508218</v>
      </c>
      <c r="P75" s="44">
        <v>289539793.5</v>
      </c>
      <c r="Q75" s="44">
        <v>275627415.41019952</v>
      </c>
      <c r="R75" s="44">
        <v>111492598.1948826</v>
      </c>
      <c r="S75" s="44">
        <v>273762115.04499996</v>
      </c>
      <c r="T75" s="44">
        <v>190109956.46913317</v>
      </c>
      <c r="U75" s="44">
        <v>187152719.68314111</v>
      </c>
      <c r="V75" s="44">
        <v>55654500.596831597</v>
      </c>
      <c r="W75" s="44">
        <v>19825643.31674784</v>
      </c>
      <c r="X75" s="45">
        <v>0</v>
      </c>
    </row>
    <row r="76" spans="1:24" ht="31.5" x14ac:dyDescent="0.25">
      <c r="A76" s="34" t="s">
        <v>94</v>
      </c>
      <c r="B76" s="41">
        <v>8595765850.1874657</v>
      </c>
      <c r="C76" s="46">
        <v>11679688.592367232</v>
      </c>
      <c r="D76" s="47">
        <v>6808966997.5415726</v>
      </c>
      <c r="E76" s="44">
        <v>111639682.94410166</v>
      </c>
      <c r="F76" s="47">
        <v>117825185.69583669</v>
      </c>
      <c r="G76" s="47">
        <v>14184089.836527273</v>
      </c>
      <c r="H76" s="47">
        <v>363248775.71723783</v>
      </c>
      <c r="I76" s="47">
        <v>146934154.34844095</v>
      </c>
      <c r="J76" s="47">
        <v>275912745.60207278</v>
      </c>
      <c r="K76" s="47">
        <v>20739455.347756978</v>
      </c>
      <c r="L76" s="47">
        <v>28201241.070197795</v>
      </c>
      <c r="M76" s="47">
        <v>50077571.485354029</v>
      </c>
      <c r="N76" s="47">
        <v>212014030.01690567</v>
      </c>
      <c r="O76" s="47">
        <v>75251584.61690563</v>
      </c>
      <c r="P76" s="47">
        <v>136762445.40000001</v>
      </c>
      <c r="Q76" s="47">
        <v>59171512.303758107</v>
      </c>
      <c r="R76" s="47">
        <v>42533958.513165623</v>
      </c>
      <c r="S76" s="47">
        <v>118044686.426</v>
      </c>
      <c r="T76" s="47">
        <v>92329539.378203258</v>
      </c>
      <c r="U76" s="47">
        <v>90381610.910523295</v>
      </c>
      <c r="V76" s="47">
        <v>24107577.731537104</v>
      </c>
      <c r="W76" s="47">
        <v>7773346.7259079292</v>
      </c>
      <c r="X76" s="48">
        <v>0</v>
      </c>
    </row>
    <row r="77" spans="1:24" ht="31.5" x14ac:dyDescent="0.25">
      <c r="A77" s="34" t="s">
        <v>22</v>
      </c>
      <c r="B77" s="41">
        <v>5402451990.8935232</v>
      </c>
      <c r="C77" s="46">
        <v>4195629.2716096332</v>
      </c>
      <c r="D77" s="47">
        <v>3736060804.4195805</v>
      </c>
      <c r="E77" s="44">
        <v>515544462.83818102</v>
      </c>
      <c r="F77" s="47">
        <v>44207874.501299217</v>
      </c>
      <c r="G77" s="47">
        <v>8518897.6162374225</v>
      </c>
      <c r="H77" s="47">
        <v>497251956.9225632</v>
      </c>
      <c r="I77" s="47">
        <v>58463397.668351524</v>
      </c>
      <c r="J77" s="47">
        <v>161280333.49057758</v>
      </c>
      <c r="K77" s="47">
        <v>18667679.762176394</v>
      </c>
      <c r="L77" s="47">
        <v>18056413.026741367</v>
      </c>
      <c r="M77" s="47">
        <v>18396115.340153214</v>
      </c>
      <c r="N77" s="47">
        <v>48611169.695792437</v>
      </c>
      <c r="O77" s="47">
        <v>12271579.09579245</v>
      </c>
      <c r="P77" s="47">
        <v>36339590.599999994</v>
      </c>
      <c r="Q77" s="47">
        <v>64356790.384263195</v>
      </c>
      <c r="R77" s="47">
        <v>33148083.031219676</v>
      </c>
      <c r="S77" s="47">
        <v>72801161.858999997</v>
      </c>
      <c r="T77" s="47">
        <v>46432479.901228413</v>
      </c>
      <c r="U77" s="47">
        <v>40895576.140629396</v>
      </c>
      <c r="V77" s="47">
        <v>12971312.74547039</v>
      </c>
      <c r="W77" s="47">
        <v>2591852.2784499181</v>
      </c>
      <c r="X77" s="48">
        <v>0</v>
      </c>
    </row>
    <row r="78" spans="1:24" ht="63" x14ac:dyDescent="0.25">
      <c r="A78" s="34" t="s">
        <v>9</v>
      </c>
      <c r="B78" s="41">
        <v>1943555444.2902675</v>
      </c>
      <c r="C78" s="43">
        <v>62314267.890836969</v>
      </c>
      <c r="D78" s="44">
        <v>221342333.13136527</v>
      </c>
      <c r="E78" s="44">
        <v>441987006.03688645</v>
      </c>
      <c r="F78" s="44">
        <v>51446299.889708653</v>
      </c>
      <c r="G78" s="44">
        <v>15918621.871942807</v>
      </c>
      <c r="H78" s="44">
        <v>101594223.9869289</v>
      </c>
      <c r="I78" s="44">
        <v>180202639.42279595</v>
      </c>
      <c r="J78" s="44">
        <v>188829461.65384862</v>
      </c>
      <c r="K78" s="44">
        <v>17400065.318784244</v>
      </c>
      <c r="L78" s="44">
        <v>30544213.36242149</v>
      </c>
      <c r="M78" s="44">
        <v>29171497.15578426</v>
      </c>
      <c r="N78" s="44">
        <v>196719354.18238401</v>
      </c>
      <c r="O78" s="44">
        <v>80281596.682384104</v>
      </c>
      <c r="P78" s="44">
        <v>116437757.49999999</v>
      </c>
      <c r="Q78" s="44">
        <v>152099112.72217828</v>
      </c>
      <c r="R78" s="44">
        <v>35810556.65049731</v>
      </c>
      <c r="S78" s="44">
        <v>82916266.75999999</v>
      </c>
      <c r="T78" s="44">
        <v>51347937.189701498</v>
      </c>
      <c r="U78" s="44">
        <v>55875532.631988451</v>
      </c>
      <c r="V78" s="44">
        <v>18575610.119824097</v>
      </c>
      <c r="W78" s="44">
        <v>9460444.3123899996</v>
      </c>
      <c r="X78" s="45">
        <v>0</v>
      </c>
    </row>
    <row r="79" spans="1:24" x14ac:dyDescent="0.25">
      <c r="A79" s="36" t="s">
        <v>171</v>
      </c>
      <c r="B79" s="41">
        <v>2624779797.3451939</v>
      </c>
      <c r="C79" s="46">
        <v>64077024.752801061</v>
      </c>
      <c r="D79" s="47">
        <v>137033037.54528737</v>
      </c>
      <c r="E79" s="44">
        <v>926768411.20308614</v>
      </c>
      <c r="F79" s="47">
        <v>65187707.864835531</v>
      </c>
      <c r="G79" s="47">
        <v>22473299.752461582</v>
      </c>
      <c r="H79" s="47">
        <v>105420480.34132153</v>
      </c>
      <c r="I79" s="47">
        <v>270319332.40651309</v>
      </c>
      <c r="J79" s="47">
        <v>172321436.17952824</v>
      </c>
      <c r="K79" s="47">
        <v>22871871.88142243</v>
      </c>
      <c r="L79" s="47">
        <v>51174542.962591693</v>
      </c>
      <c r="M79" s="47">
        <v>61454366.742272697</v>
      </c>
      <c r="N79" s="47">
        <v>226813579.08097252</v>
      </c>
      <c r="O79" s="47">
        <v>82216945.080972478</v>
      </c>
      <c r="P79" s="47">
        <v>144596634</v>
      </c>
      <c r="Q79" s="47">
        <v>99888605.732930005</v>
      </c>
      <c r="R79" s="47">
        <v>51610162.231155708</v>
      </c>
      <c r="S79" s="47">
        <v>129882236</v>
      </c>
      <c r="T79" s="47">
        <v>96002628.008512273</v>
      </c>
      <c r="U79" s="47">
        <v>81563225.765196487</v>
      </c>
      <c r="V79" s="47">
        <v>21649870.17831948</v>
      </c>
      <c r="W79" s="47">
        <v>18267978.715985756</v>
      </c>
      <c r="X79" s="48">
        <v>0</v>
      </c>
    </row>
    <row r="80" spans="1:24" s="18" customFormat="1" ht="31.5" x14ac:dyDescent="0.25">
      <c r="A80" s="37" t="s">
        <v>5</v>
      </c>
      <c r="B80" s="41">
        <v>14366068990.137615</v>
      </c>
      <c r="C80" s="67">
        <v>517234874.25791705</v>
      </c>
      <c r="D80" s="67">
        <v>2484041934.4579229</v>
      </c>
      <c r="E80" s="41">
        <v>2576189051.4537888</v>
      </c>
      <c r="F80" s="67">
        <v>441918426.08586115</v>
      </c>
      <c r="G80" s="67">
        <v>72672786.819721103</v>
      </c>
      <c r="H80" s="67">
        <v>905829242.81261492</v>
      </c>
      <c r="I80" s="67">
        <v>1420474135.6284785</v>
      </c>
      <c r="J80" s="67">
        <v>1094623219.3650384</v>
      </c>
      <c r="K80" s="67">
        <v>117700139.32490605</v>
      </c>
      <c r="L80" s="67">
        <v>281645341.06959724</v>
      </c>
      <c r="M80" s="67">
        <v>331509410.02563208</v>
      </c>
      <c r="N80" s="67">
        <v>1321007032.1801767</v>
      </c>
      <c r="O80" s="67">
        <v>396000473.28017682</v>
      </c>
      <c r="P80" s="67">
        <v>925006558.89999998</v>
      </c>
      <c r="Q80" s="67">
        <v>438968873.23056734</v>
      </c>
      <c r="R80" s="67">
        <v>259284668.7875289</v>
      </c>
      <c r="S80" s="67">
        <v>840172572.6164</v>
      </c>
      <c r="T80" s="67">
        <v>581103706.20454144</v>
      </c>
      <c r="U80" s="67">
        <v>502933346.427782</v>
      </c>
      <c r="V80" s="67">
        <v>119861796.49164669</v>
      </c>
      <c r="W80" s="67">
        <v>58898432.897497036</v>
      </c>
      <c r="X80" s="67">
        <v>0</v>
      </c>
    </row>
    <row r="81" spans="1:24" x14ac:dyDescent="0.25">
      <c r="A81" s="11" t="s">
        <v>21</v>
      </c>
      <c r="B81" s="41">
        <v>108406357.41786876</v>
      </c>
      <c r="C81" s="43">
        <v>6915129.7064794824</v>
      </c>
      <c r="D81" s="44">
        <v>1024075.8900014779</v>
      </c>
      <c r="E81" s="44">
        <v>2855229.001715946</v>
      </c>
      <c r="F81" s="44">
        <v>4196775.6537903287</v>
      </c>
      <c r="G81" s="44">
        <v>637044.77403681865</v>
      </c>
      <c r="H81" s="44">
        <v>15171396.947102144</v>
      </c>
      <c r="I81" s="44">
        <v>13460404.241394864</v>
      </c>
      <c r="J81" s="44">
        <v>3997350.8056602506</v>
      </c>
      <c r="K81" s="44">
        <v>5011227.2113999985</v>
      </c>
      <c r="L81" s="44">
        <v>1692269.382856372</v>
      </c>
      <c r="M81" s="44">
        <v>1411720</v>
      </c>
      <c r="N81" s="44">
        <v>12981616.937936416</v>
      </c>
      <c r="O81" s="44">
        <v>3132512.1379364193</v>
      </c>
      <c r="P81" s="44">
        <v>9849104.7999999989</v>
      </c>
      <c r="Q81" s="44">
        <v>2574694.9361455315</v>
      </c>
      <c r="R81" s="44">
        <v>3498276.0188457044</v>
      </c>
      <c r="S81" s="44">
        <v>16573883</v>
      </c>
      <c r="T81" s="44">
        <v>8287592.5551180867</v>
      </c>
      <c r="U81" s="44">
        <v>5807373.1930792518</v>
      </c>
      <c r="V81" s="44">
        <v>2052313.5441361205</v>
      </c>
      <c r="W81" s="44">
        <v>257983.61816999753</v>
      </c>
      <c r="X81" s="45">
        <v>0</v>
      </c>
    </row>
    <row r="82" spans="1:24" x14ac:dyDescent="0.25">
      <c r="A82" s="11" t="s">
        <v>20</v>
      </c>
      <c r="B82" s="41">
        <v>125178035.59015583</v>
      </c>
      <c r="C82" s="46">
        <v>6737111.1038234076</v>
      </c>
      <c r="D82" s="47">
        <v>18062706.745950833</v>
      </c>
      <c r="E82" s="44">
        <v>1209360.2117738831</v>
      </c>
      <c r="F82" s="47">
        <v>2139058.9690905884</v>
      </c>
      <c r="G82" s="47">
        <v>217198.17771108949</v>
      </c>
      <c r="H82" s="47">
        <v>8621381.5000880808</v>
      </c>
      <c r="I82" s="47">
        <v>7364488.58429108</v>
      </c>
      <c r="J82" s="47">
        <v>2745314.5703968108</v>
      </c>
      <c r="K82" s="47">
        <v>1298559.640626651</v>
      </c>
      <c r="L82" s="47">
        <v>2445700.9580568159</v>
      </c>
      <c r="M82" s="47">
        <v>3096883</v>
      </c>
      <c r="N82" s="47">
        <v>13361317.679368079</v>
      </c>
      <c r="O82" s="47">
        <v>1204949.479368079</v>
      </c>
      <c r="P82" s="47">
        <v>12156368.199999999</v>
      </c>
      <c r="Q82" s="47">
        <v>1649864.3549062717</v>
      </c>
      <c r="R82" s="47">
        <v>1207532.45145933</v>
      </c>
      <c r="S82" s="47">
        <v>24745873</v>
      </c>
      <c r="T82" s="47">
        <v>17244240.207218044</v>
      </c>
      <c r="U82" s="47">
        <v>9836125.3005207591</v>
      </c>
      <c r="V82" s="47">
        <v>2506351.0910828551</v>
      </c>
      <c r="W82" s="47">
        <v>688968.04379122541</v>
      </c>
      <c r="X82" s="48">
        <v>0</v>
      </c>
    </row>
    <row r="83" spans="1:24" x14ac:dyDescent="0.25">
      <c r="A83" s="11" t="s">
        <v>19</v>
      </c>
      <c r="B83" s="41">
        <v>380289207.06037307</v>
      </c>
      <c r="C83" s="46">
        <v>11972354.144490553</v>
      </c>
      <c r="D83" s="47">
        <v>65010085.503162816</v>
      </c>
      <c r="E83" s="44">
        <v>66954268.021604046</v>
      </c>
      <c r="F83" s="47">
        <v>37717866.921921112</v>
      </c>
      <c r="G83" s="47">
        <v>1653116.5753002428</v>
      </c>
      <c r="H83" s="47">
        <v>15780646.489834704</v>
      </c>
      <c r="I83" s="47">
        <v>33888382.268978298</v>
      </c>
      <c r="J83" s="47">
        <v>20579115.620166272</v>
      </c>
      <c r="K83" s="47">
        <v>3146801.7445947938</v>
      </c>
      <c r="L83" s="47">
        <v>5621434.5772990938</v>
      </c>
      <c r="M83" s="47">
        <v>5377007.6980456421</v>
      </c>
      <c r="N83" s="47">
        <v>31119623.134481642</v>
      </c>
      <c r="O83" s="47">
        <v>6867694.8344816528</v>
      </c>
      <c r="P83" s="47">
        <v>24251928.300000001</v>
      </c>
      <c r="Q83" s="47">
        <v>6492152.8823720729</v>
      </c>
      <c r="R83" s="47">
        <v>4017183.7466478026</v>
      </c>
      <c r="S83" s="47">
        <v>34548906.016399994</v>
      </c>
      <c r="T83" s="47">
        <v>17499949.640813999</v>
      </c>
      <c r="U83" s="47">
        <v>14309386.540225437</v>
      </c>
      <c r="V83" s="47">
        <v>3446034.0397025538</v>
      </c>
      <c r="W83" s="47">
        <v>1154891.4943320509</v>
      </c>
      <c r="X83" s="48">
        <v>0</v>
      </c>
    </row>
    <row r="84" spans="1:24" x14ac:dyDescent="0.25">
      <c r="A84" s="36" t="s">
        <v>172</v>
      </c>
      <c r="B84" s="41">
        <v>1056260881.5239061</v>
      </c>
      <c r="C84" s="43">
        <v>118292622.98697181</v>
      </c>
      <c r="D84" s="44">
        <v>6800718.1871324386</v>
      </c>
      <c r="E84" s="44">
        <v>208022090.56793541</v>
      </c>
      <c r="F84" s="44">
        <v>22534266.72696536</v>
      </c>
      <c r="G84" s="44">
        <v>4793437.8583856486</v>
      </c>
      <c r="H84" s="44">
        <v>38855178.87620014</v>
      </c>
      <c r="I84" s="44">
        <v>138667737.47903132</v>
      </c>
      <c r="J84" s="44">
        <v>48343996.708054751</v>
      </c>
      <c r="K84" s="44">
        <v>8998388.2989937663</v>
      </c>
      <c r="L84" s="44">
        <v>23196746.561209559</v>
      </c>
      <c r="M84" s="44">
        <v>32280887.441663213</v>
      </c>
      <c r="N84" s="44">
        <v>144963755.39743495</v>
      </c>
      <c r="O84" s="44">
        <v>38682041.297434941</v>
      </c>
      <c r="P84" s="44">
        <v>106281714.09999999</v>
      </c>
      <c r="Q84" s="44">
        <v>28998605.582096245</v>
      </c>
      <c r="R84" s="44">
        <v>27388797.545625553</v>
      </c>
      <c r="S84" s="44">
        <v>83282283.599999994</v>
      </c>
      <c r="T84" s="44">
        <v>52787482.347391218</v>
      </c>
      <c r="U84" s="44">
        <v>52388430.447953038</v>
      </c>
      <c r="V84" s="44">
        <v>8764843.4790524468</v>
      </c>
      <c r="W84" s="44">
        <v>6900611.4318090212</v>
      </c>
      <c r="X84" s="45">
        <v>0</v>
      </c>
    </row>
    <row r="85" spans="1:24" x14ac:dyDescent="0.25">
      <c r="A85" s="36" t="s">
        <v>173</v>
      </c>
      <c r="B85" s="41">
        <v>3746019529.6668377</v>
      </c>
      <c r="C85" s="46">
        <v>84529702.027778566</v>
      </c>
      <c r="D85" s="47">
        <v>822007532.02848983</v>
      </c>
      <c r="E85" s="44">
        <v>1022664833.9775496</v>
      </c>
      <c r="F85" s="47">
        <v>125279871.98218572</v>
      </c>
      <c r="G85" s="47">
        <v>17952503.554668196</v>
      </c>
      <c r="H85" s="47">
        <v>270273049.20674622</v>
      </c>
      <c r="I85" s="47">
        <v>219033989.33046114</v>
      </c>
      <c r="J85" s="47">
        <v>241997836.69261071</v>
      </c>
      <c r="K85" s="47">
        <v>25401471.270265959</v>
      </c>
      <c r="L85" s="47">
        <v>43575576.310468107</v>
      </c>
      <c r="M85" s="47">
        <v>46915503</v>
      </c>
      <c r="N85" s="47">
        <v>236610933.83144337</v>
      </c>
      <c r="O85" s="47">
        <v>81920377.33144334</v>
      </c>
      <c r="P85" s="47">
        <v>154690556.5</v>
      </c>
      <c r="Q85" s="47">
        <v>97221120.61978586</v>
      </c>
      <c r="R85" s="47">
        <v>56364999.488242872</v>
      </c>
      <c r="S85" s="47">
        <v>170118822</v>
      </c>
      <c r="T85" s="47">
        <v>118496487.54674754</v>
      </c>
      <c r="U85" s="47">
        <v>105819713.09420705</v>
      </c>
      <c r="V85" s="47">
        <v>28894471.252760515</v>
      </c>
      <c r="W85" s="47">
        <v>12861112.452426612</v>
      </c>
      <c r="X85" s="48">
        <v>0</v>
      </c>
    </row>
    <row r="86" spans="1:24" x14ac:dyDescent="0.25">
      <c r="A86" s="36" t="s">
        <v>174</v>
      </c>
      <c r="B86" s="41">
        <v>2572171713.7375851</v>
      </c>
      <c r="C86" s="46">
        <v>72970226.454693973</v>
      </c>
      <c r="D86" s="47">
        <v>740485534.27735233</v>
      </c>
      <c r="E86" s="44">
        <v>243128781.66977513</v>
      </c>
      <c r="F86" s="47">
        <v>95644293.967217177</v>
      </c>
      <c r="G86" s="47">
        <v>11941805.562153425</v>
      </c>
      <c r="H86" s="47">
        <v>262578952.82227337</v>
      </c>
      <c r="I86" s="47">
        <v>204524613.47423267</v>
      </c>
      <c r="J86" s="47">
        <v>220507073.79537901</v>
      </c>
      <c r="K86" s="47">
        <v>18812381.222933494</v>
      </c>
      <c r="L86" s="47">
        <v>37299521.104652345</v>
      </c>
      <c r="M86" s="47">
        <v>42447809.802546591</v>
      </c>
      <c r="N86" s="47">
        <v>163614030.89520091</v>
      </c>
      <c r="O86" s="47">
        <v>50497031.995200872</v>
      </c>
      <c r="P86" s="47">
        <v>113116998.89999999</v>
      </c>
      <c r="Q86" s="47">
        <v>62194033.720615014</v>
      </c>
      <c r="R86" s="47">
        <v>37268848.996659078</v>
      </c>
      <c r="S86" s="47">
        <v>158029788</v>
      </c>
      <c r="T86" s="47">
        <v>99823197.829652965</v>
      </c>
      <c r="U86" s="47">
        <v>78207252.029449522</v>
      </c>
      <c r="V86" s="47">
        <v>14432442.560494356</v>
      </c>
      <c r="W86" s="47">
        <v>8261125.55230386</v>
      </c>
      <c r="X86" s="48">
        <v>0</v>
      </c>
    </row>
    <row r="87" spans="1:24" x14ac:dyDescent="0.25">
      <c r="A87" s="64" t="s">
        <v>183</v>
      </c>
      <c r="B87" s="41">
        <v>1908425229.9825027</v>
      </c>
      <c r="C87" s="43">
        <v>44490478.143287316</v>
      </c>
      <c r="D87" s="44">
        <v>524767066.4576906</v>
      </c>
      <c r="E87" s="44">
        <v>231682987.3685683</v>
      </c>
      <c r="F87" s="44">
        <v>68545014.173965514</v>
      </c>
      <c r="G87" s="44">
        <v>17196184.567826092</v>
      </c>
      <c r="H87" s="44">
        <v>86685177.502517492</v>
      </c>
      <c r="I87" s="44">
        <v>221484316.54672888</v>
      </c>
      <c r="J87" s="44">
        <v>130835436.02287591</v>
      </c>
      <c r="K87" s="44">
        <v>12950663.9022022</v>
      </c>
      <c r="L87" s="44">
        <v>29487510.90364271</v>
      </c>
      <c r="M87" s="44">
        <v>31708155.53769397</v>
      </c>
      <c r="N87" s="44">
        <v>163110247.80093485</v>
      </c>
      <c r="O87" s="44">
        <v>36427358.200934902</v>
      </c>
      <c r="P87" s="44">
        <v>126682889.60000001</v>
      </c>
      <c r="Q87" s="44">
        <v>42007371.424885765</v>
      </c>
      <c r="R87" s="44">
        <v>37367904.097359888</v>
      </c>
      <c r="S87" s="44">
        <v>100420494</v>
      </c>
      <c r="T87" s="44">
        <v>70353122.988760665</v>
      </c>
      <c r="U87" s="44">
        <v>70976827.450983673</v>
      </c>
      <c r="V87" s="44">
        <v>16615637.571865547</v>
      </c>
      <c r="W87" s="44">
        <v>7740633.5207133293</v>
      </c>
      <c r="X87" s="45">
        <v>0</v>
      </c>
    </row>
    <row r="88" spans="1:24" x14ac:dyDescent="0.25">
      <c r="A88" s="36" t="s">
        <v>175</v>
      </c>
      <c r="B88" s="41">
        <v>2312280039.7267275</v>
      </c>
      <c r="C88" s="46">
        <v>75246767.091351941</v>
      </c>
      <c r="D88" s="47">
        <v>83680106.190704837</v>
      </c>
      <c r="E88" s="44">
        <v>321080330.6071049</v>
      </c>
      <c r="F88" s="47">
        <v>45810221.648071617</v>
      </c>
      <c r="G88" s="47">
        <v>6887220.0430745743</v>
      </c>
      <c r="H88" s="47">
        <v>102235922.68480831</v>
      </c>
      <c r="I88" s="47">
        <v>372306342.50690711</v>
      </c>
      <c r="J88" s="47">
        <v>272632376.29427928</v>
      </c>
      <c r="K88" s="47">
        <v>21445945.455001391</v>
      </c>
      <c r="L88" s="47">
        <v>88022897.767944813</v>
      </c>
      <c r="M88" s="47">
        <v>111981202.44790079</v>
      </c>
      <c r="N88" s="47">
        <v>298725446.60970652</v>
      </c>
      <c r="O88" s="47">
        <v>108016640.70970649</v>
      </c>
      <c r="P88" s="47">
        <v>190708805.90000001</v>
      </c>
      <c r="Q88" s="47">
        <v>120759462.26469451</v>
      </c>
      <c r="R88" s="47">
        <v>62058663.279056132</v>
      </c>
      <c r="S88" s="47">
        <v>112311688</v>
      </c>
      <c r="T88" s="47">
        <v>97396171.123325303</v>
      </c>
      <c r="U88" s="47">
        <v>84002897.759832099</v>
      </c>
      <c r="V88" s="47">
        <v>24486521.689298548</v>
      </c>
      <c r="W88" s="47">
        <v>11209856.263665285</v>
      </c>
      <c r="X88" s="48">
        <v>0</v>
      </c>
    </row>
    <row r="89" spans="1:24" x14ac:dyDescent="0.25">
      <c r="A89" s="11" t="s">
        <v>18</v>
      </c>
      <c r="B89" s="41">
        <v>1231718291.642611</v>
      </c>
      <c r="C89" s="46">
        <v>67126270.700396925</v>
      </c>
      <c r="D89" s="47">
        <v>2262016.8394536511</v>
      </c>
      <c r="E89" s="44">
        <v>379783301.20569205</v>
      </c>
      <c r="F89" s="47">
        <v>24045452.086942896</v>
      </c>
      <c r="G89" s="47">
        <v>6073179.7228799071</v>
      </c>
      <c r="H89" s="47">
        <v>61623424.326066375</v>
      </c>
      <c r="I89" s="47">
        <v>125916434.84498435</v>
      </c>
      <c r="J89" s="47">
        <v>89659358.770615354</v>
      </c>
      <c r="K89" s="47">
        <v>12737023.525733571</v>
      </c>
      <c r="L89" s="47">
        <v>25492971.528401796</v>
      </c>
      <c r="M89" s="47">
        <v>38304982.312271528</v>
      </c>
      <c r="N89" s="47">
        <v>156687509.96714181</v>
      </c>
      <c r="O89" s="47">
        <v>35919562.367141813</v>
      </c>
      <c r="P89" s="47">
        <v>120767947.59999999</v>
      </c>
      <c r="Q89" s="47">
        <v>33301143.265110493</v>
      </c>
      <c r="R89" s="47">
        <v>14789925.515872966</v>
      </c>
      <c r="S89" s="47">
        <v>75929047</v>
      </c>
      <c r="T89" s="47">
        <v>50697784.930923551</v>
      </c>
      <c r="U89" s="47">
        <v>49444245.674591608</v>
      </c>
      <c r="V89" s="47">
        <v>12073873.243939145</v>
      </c>
      <c r="W89" s="47">
        <v>5770346.1815930745</v>
      </c>
      <c r="X89" s="48">
        <v>0</v>
      </c>
    </row>
    <row r="90" spans="1:24" x14ac:dyDescent="0.25">
      <c r="A90" s="11" t="s">
        <v>17</v>
      </c>
      <c r="B90" s="41">
        <v>925319703.7890501</v>
      </c>
      <c r="C90" s="43">
        <v>28954211.898643106</v>
      </c>
      <c r="D90" s="44">
        <v>219942092.33798397</v>
      </c>
      <c r="E90" s="44">
        <v>98807868.822069138</v>
      </c>
      <c r="F90" s="44">
        <v>16005603.955710828</v>
      </c>
      <c r="G90" s="44">
        <v>5321095.9836851042</v>
      </c>
      <c r="H90" s="44">
        <v>44004112.456978254</v>
      </c>
      <c r="I90" s="44">
        <v>83827426.351468906</v>
      </c>
      <c r="J90" s="44">
        <v>63325360.085000038</v>
      </c>
      <c r="K90" s="44">
        <v>7897677.0531542161</v>
      </c>
      <c r="L90" s="44">
        <v>24810711.975065652</v>
      </c>
      <c r="M90" s="44">
        <v>17985258.785510384</v>
      </c>
      <c r="N90" s="44">
        <v>99832549.926528305</v>
      </c>
      <c r="O90" s="44">
        <v>33332304.926528297</v>
      </c>
      <c r="P90" s="44">
        <v>66500245.000000007</v>
      </c>
      <c r="Q90" s="44">
        <v>43770424.179955602</v>
      </c>
      <c r="R90" s="44">
        <v>15322537.647759587</v>
      </c>
      <c r="S90" s="44">
        <v>64211788</v>
      </c>
      <c r="T90" s="44">
        <v>48517677.034590177</v>
      </c>
      <c r="U90" s="44">
        <v>32141094.936939552</v>
      </c>
      <c r="V90" s="44">
        <v>6589308.0193146151</v>
      </c>
      <c r="W90" s="44">
        <v>4052904.3386925841</v>
      </c>
      <c r="X90" s="45">
        <v>0</v>
      </c>
    </row>
    <row r="91" spans="1:24" s="18" customFormat="1" ht="31.5" x14ac:dyDescent="0.25">
      <c r="A91" s="37" t="s">
        <v>6</v>
      </c>
      <c r="B91" s="41">
        <v>10263769217.419899</v>
      </c>
      <c r="C91" s="67">
        <v>492667938.8507843</v>
      </c>
      <c r="D91" s="67">
        <v>3080352510.0617237</v>
      </c>
      <c r="E91" s="41">
        <v>439681566.78044599</v>
      </c>
      <c r="F91" s="67">
        <v>273510570.55638689</v>
      </c>
      <c r="G91" s="67">
        <v>35417878.916661575</v>
      </c>
      <c r="H91" s="67">
        <v>943980539.94987488</v>
      </c>
      <c r="I91" s="67">
        <v>859726432.39101529</v>
      </c>
      <c r="J91" s="67">
        <v>1139240186.5959647</v>
      </c>
      <c r="K91" s="67">
        <v>83832825.934511393</v>
      </c>
      <c r="L91" s="67">
        <v>114726592.52576436</v>
      </c>
      <c r="M91" s="67">
        <v>169601450.44930682</v>
      </c>
      <c r="N91" s="67">
        <v>609674454.17401576</v>
      </c>
      <c r="O91" s="67">
        <v>182331846.27401569</v>
      </c>
      <c r="P91" s="67">
        <v>427342607.9000001</v>
      </c>
      <c r="Q91" s="67">
        <v>216272538.31122598</v>
      </c>
      <c r="R91" s="67">
        <v>167435266.43545419</v>
      </c>
      <c r="S91" s="67">
        <v>827471552.38399994</v>
      </c>
      <c r="T91" s="67">
        <v>369653658.55382234</v>
      </c>
      <c r="U91" s="67">
        <v>327605362.2721566</v>
      </c>
      <c r="V91" s="67">
        <v>82783915.379024118</v>
      </c>
      <c r="W91" s="67">
        <v>30133976.897760276</v>
      </c>
      <c r="X91" s="67">
        <v>0</v>
      </c>
    </row>
    <row r="92" spans="1:24" x14ac:dyDescent="0.25">
      <c r="A92" s="36" t="s">
        <v>176</v>
      </c>
      <c r="B92" s="41">
        <v>509952021.4207499</v>
      </c>
      <c r="C92" s="46">
        <v>16189994.688079223</v>
      </c>
      <c r="D92" s="47">
        <v>47111690.278241172</v>
      </c>
      <c r="E92" s="44">
        <v>42950730.007579654</v>
      </c>
      <c r="F92" s="47">
        <v>15586456.086232033</v>
      </c>
      <c r="G92" s="47">
        <v>3020585.4695993317</v>
      </c>
      <c r="H92" s="47">
        <v>53286336.415866747</v>
      </c>
      <c r="I92" s="47">
        <v>48678393.064061485</v>
      </c>
      <c r="J92" s="47">
        <v>49877575.084936552</v>
      </c>
      <c r="K92" s="47">
        <v>6679953.951193409</v>
      </c>
      <c r="L92" s="47">
        <v>9381983.8256469816</v>
      </c>
      <c r="M92" s="47">
        <v>9193548.6358721144</v>
      </c>
      <c r="N92" s="47">
        <v>50495617.705282718</v>
      </c>
      <c r="O92" s="47">
        <v>9798415.3052827194</v>
      </c>
      <c r="P92" s="47">
        <v>40697202.399999999</v>
      </c>
      <c r="Q92" s="47">
        <v>8455162.0238663573</v>
      </c>
      <c r="R92" s="47">
        <v>25992640.304846585</v>
      </c>
      <c r="S92" s="47">
        <v>57892218</v>
      </c>
      <c r="T92" s="47">
        <v>29268093.297684338</v>
      </c>
      <c r="U92" s="47">
        <v>26533601.490971051</v>
      </c>
      <c r="V92" s="47">
        <v>6513901.9682056922</v>
      </c>
      <c r="W92" s="47">
        <v>2843539.1225845404</v>
      </c>
      <c r="X92" s="48">
        <v>0</v>
      </c>
    </row>
    <row r="93" spans="1:24" x14ac:dyDescent="0.25">
      <c r="A93" s="36" t="s">
        <v>177</v>
      </c>
      <c r="B93" s="41">
        <v>2255314838.7758713</v>
      </c>
      <c r="C93" s="43">
        <v>23285982.778816044</v>
      </c>
      <c r="D93" s="44">
        <v>1291079229.3341556</v>
      </c>
      <c r="E93" s="44">
        <v>16274957.026536919</v>
      </c>
      <c r="F93" s="44">
        <v>60830322.678215712</v>
      </c>
      <c r="G93" s="44">
        <v>5681220.9223177293</v>
      </c>
      <c r="H93" s="44">
        <v>207871050.37295336</v>
      </c>
      <c r="I93" s="44">
        <v>101629375.1915057</v>
      </c>
      <c r="J93" s="44">
        <v>134439691.53887647</v>
      </c>
      <c r="K93" s="44">
        <v>13488061.546926741</v>
      </c>
      <c r="L93" s="44">
        <v>19568967.366295993</v>
      </c>
      <c r="M93" s="44">
        <v>23654510.039138757</v>
      </c>
      <c r="N93" s="44">
        <v>72425927.838555023</v>
      </c>
      <c r="O93" s="44">
        <v>20462958.438555039</v>
      </c>
      <c r="P93" s="44">
        <v>51962969.399999999</v>
      </c>
      <c r="Q93" s="44">
        <v>29894799.374828305</v>
      </c>
      <c r="R93" s="44">
        <v>14667657.987487873</v>
      </c>
      <c r="S93" s="44">
        <v>84535465.599999994</v>
      </c>
      <c r="T93" s="44">
        <v>82022472.996882096</v>
      </c>
      <c r="U93" s="44">
        <v>53785636.250676125</v>
      </c>
      <c r="V93" s="44">
        <v>16261198.580799606</v>
      </c>
      <c r="W93" s="44">
        <v>3918311.3509028354</v>
      </c>
      <c r="X93" s="45">
        <v>0</v>
      </c>
    </row>
    <row r="94" spans="1:24" x14ac:dyDescent="0.25">
      <c r="A94" s="11" t="s">
        <v>7</v>
      </c>
      <c r="B94" s="41">
        <v>737648085.22760534</v>
      </c>
      <c r="C94" s="46">
        <v>20038825.220957287</v>
      </c>
      <c r="D94" s="47">
        <v>193140979.85016796</v>
      </c>
      <c r="E94" s="44">
        <v>19371358.29420387</v>
      </c>
      <c r="F94" s="47">
        <v>15103202.194269322</v>
      </c>
      <c r="G94" s="47">
        <v>1766883.164115184</v>
      </c>
      <c r="H94" s="47">
        <v>94809510.69741264</v>
      </c>
      <c r="I94" s="47">
        <v>48422215.317829408</v>
      </c>
      <c r="J94" s="47">
        <v>108567902.9526321</v>
      </c>
      <c r="K94" s="47">
        <v>5519862.9994225986</v>
      </c>
      <c r="L94" s="47">
        <v>9344894.1915780231</v>
      </c>
      <c r="M94" s="47">
        <v>10915138</v>
      </c>
      <c r="N94" s="47">
        <v>47342342.073148102</v>
      </c>
      <c r="O94" s="47">
        <v>9173557.2731481045</v>
      </c>
      <c r="P94" s="47">
        <v>38168784.799999997</v>
      </c>
      <c r="Q94" s="47">
        <v>14969697.098041121</v>
      </c>
      <c r="R94" s="47">
        <v>9694188.2451518737</v>
      </c>
      <c r="S94" s="47">
        <v>68116872</v>
      </c>
      <c r="T94" s="47">
        <v>33501185.064254314</v>
      </c>
      <c r="U94" s="47">
        <v>29767210.920371924</v>
      </c>
      <c r="V94" s="47">
        <v>4762290.4363437081</v>
      </c>
      <c r="W94" s="47">
        <v>2493526.5077058678</v>
      </c>
      <c r="X94" s="48">
        <v>0</v>
      </c>
    </row>
    <row r="95" spans="1:24" x14ac:dyDescent="0.25">
      <c r="A95" s="11" t="s">
        <v>16</v>
      </c>
      <c r="B95" s="41">
        <v>436158066.59229773</v>
      </c>
      <c r="C95" s="46">
        <v>119511693.33498867</v>
      </c>
      <c r="D95" s="47">
        <v>41232653.138010003</v>
      </c>
      <c r="E95" s="44">
        <v>19078210.108357772</v>
      </c>
      <c r="F95" s="47">
        <v>9272412.2058925405</v>
      </c>
      <c r="G95" s="47">
        <v>3190390.6107806205</v>
      </c>
      <c r="H95" s="47">
        <v>19443036.424590901</v>
      </c>
      <c r="I95" s="47">
        <v>25109053.872925073</v>
      </c>
      <c r="J95" s="47">
        <v>19260244.511111006</v>
      </c>
      <c r="K95" s="47">
        <v>4496979.356019251</v>
      </c>
      <c r="L95" s="47">
        <v>5173290.2980986647</v>
      </c>
      <c r="M95" s="47">
        <v>7516813</v>
      </c>
      <c r="N95" s="47">
        <v>20036283.426100761</v>
      </c>
      <c r="O95" s="47">
        <v>5711125.3261007583</v>
      </c>
      <c r="P95" s="47">
        <v>14325158.1</v>
      </c>
      <c r="Q95" s="47">
        <v>9176713.1725824382</v>
      </c>
      <c r="R95" s="47">
        <v>8622688.2854816411</v>
      </c>
      <c r="S95" s="47">
        <v>76238222</v>
      </c>
      <c r="T95" s="47">
        <v>22249259.63203169</v>
      </c>
      <c r="U95" s="47">
        <v>20475211.200151607</v>
      </c>
      <c r="V95" s="47">
        <v>4829523.8273399305</v>
      </c>
      <c r="W95" s="47">
        <v>1245388.1878351562</v>
      </c>
      <c r="X95" s="48">
        <v>0</v>
      </c>
    </row>
    <row r="96" spans="1:24" x14ac:dyDescent="0.25">
      <c r="A96" s="36" t="s">
        <v>178</v>
      </c>
      <c r="B96" s="41">
        <v>1909976424.4079702</v>
      </c>
      <c r="C96" s="43">
        <v>140295710.48918688</v>
      </c>
      <c r="D96" s="44">
        <v>13905195.124200381</v>
      </c>
      <c r="E96" s="44">
        <v>121257012.89684212</v>
      </c>
      <c r="F96" s="44">
        <v>43813194.907442883</v>
      </c>
      <c r="G96" s="44">
        <v>6411786.107444616</v>
      </c>
      <c r="H96" s="44">
        <v>107438051.9243781</v>
      </c>
      <c r="I96" s="44">
        <v>295022786.7586723</v>
      </c>
      <c r="J96" s="44">
        <v>425740861.96233141</v>
      </c>
      <c r="K96" s="44">
        <v>20522603.355604142</v>
      </c>
      <c r="L96" s="44">
        <v>29741169.330043979</v>
      </c>
      <c r="M96" s="44">
        <v>46387110.51163967</v>
      </c>
      <c r="N96" s="44">
        <v>179218017.14265504</v>
      </c>
      <c r="O96" s="44">
        <v>55862604.642655045</v>
      </c>
      <c r="P96" s="44">
        <v>123355412.5</v>
      </c>
      <c r="Q96" s="44">
        <v>67105494.727820545</v>
      </c>
      <c r="R96" s="44">
        <v>30060242.44225198</v>
      </c>
      <c r="S96" s="44">
        <v>226068267</v>
      </c>
      <c r="T96" s="44">
        <v>70639144.351194188</v>
      </c>
      <c r="U96" s="44">
        <v>62760471.569606081</v>
      </c>
      <c r="V96" s="44">
        <v>17750630.99213437</v>
      </c>
      <c r="W96" s="44">
        <v>5838672.8145212727</v>
      </c>
      <c r="X96" s="45">
        <v>0</v>
      </c>
    </row>
    <row r="97" spans="1:24" x14ac:dyDescent="0.25">
      <c r="A97" s="11" t="s">
        <v>15</v>
      </c>
      <c r="B97" s="41">
        <v>1293496066.0242925</v>
      </c>
      <c r="C97" s="46">
        <v>69258290.776133746</v>
      </c>
      <c r="D97" s="47">
        <v>122168484.18488941</v>
      </c>
      <c r="E97" s="44">
        <v>105569752.47098643</v>
      </c>
      <c r="F97" s="47">
        <v>37491227.083948031</v>
      </c>
      <c r="G97" s="47">
        <v>5041579.1956642214</v>
      </c>
      <c r="H97" s="47">
        <v>103019370.56415695</v>
      </c>
      <c r="I97" s="47">
        <v>164856879.63868719</v>
      </c>
      <c r="J97" s="47">
        <v>200493651.39600652</v>
      </c>
      <c r="K97" s="47">
        <v>16356269.278266467</v>
      </c>
      <c r="L97" s="47">
        <v>22887909.000418451</v>
      </c>
      <c r="M97" s="47">
        <v>40277580</v>
      </c>
      <c r="N97" s="47">
        <v>108712640.40640339</v>
      </c>
      <c r="O97" s="47">
        <v>39908896.006403372</v>
      </c>
      <c r="P97" s="47">
        <v>68803744.400000006</v>
      </c>
      <c r="Q97" s="47">
        <v>34555935.61424607</v>
      </c>
      <c r="R97" s="47">
        <v>18473319.130983979</v>
      </c>
      <c r="S97" s="47">
        <v>125028001.68000001</v>
      </c>
      <c r="T97" s="47">
        <v>50005618.353070997</v>
      </c>
      <c r="U97" s="47">
        <v>51410745.521282375</v>
      </c>
      <c r="V97" s="47">
        <v>11095304.619861417</v>
      </c>
      <c r="W97" s="47">
        <v>6793507.1092871223</v>
      </c>
      <c r="X97" s="48">
        <v>0</v>
      </c>
    </row>
    <row r="98" spans="1:24" x14ac:dyDescent="0.25">
      <c r="A98" s="11" t="s">
        <v>14</v>
      </c>
      <c r="B98" s="41">
        <v>809227937.59156585</v>
      </c>
      <c r="C98" s="46">
        <v>43656030.461136013</v>
      </c>
      <c r="D98" s="47">
        <v>85383569.809395671</v>
      </c>
      <c r="E98" s="44">
        <v>48944502.208371222</v>
      </c>
      <c r="F98" s="47">
        <v>31499869.639435589</v>
      </c>
      <c r="G98" s="47">
        <v>2519480.7247362845</v>
      </c>
      <c r="H98" s="47">
        <v>188340857.98663443</v>
      </c>
      <c r="I98" s="47">
        <v>82085300.245250657</v>
      </c>
      <c r="J98" s="47">
        <v>86416291.761080623</v>
      </c>
      <c r="K98" s="47">
        <v>5475143.9893461354</v>
      </c>
      <c r="L98" s="47">
        <v>7978269.26151409</v>
      </c>
      <c r="M98" s="47">
        <v>13022309</v>
      </c>
      <c r="N98" s="47">
        <v>65358271.847404741</v>
      </c>
      <c r="O98" s="47">
        <v>15901407.047404744</v>
      </c>
      <c r="P98" s="47">
        <v>49456864.799999997</v>
      </c>
      <c r="Q98" s="47">
        <v>19552609.21048462</v>
      </c>
      <c r="R98" s="47">
        <v>15910885.942297652</v>
      </c>
      <c r="S98" s="47">
        <v>54503904</v>
      </c>
      <c r="T98" s="47">
        <v>25955963.432136975</v>
      </c>
      <c r="U98" s="47">
        <v>25596271.884122167</v>
      </c>
      <c r="V98" s="47">
        <v>4787249.0492945854</v>
      </c>
      <c r="W98" s="47">
        <v>2241157.1389244162</v>
      </c>
      <c r="X98" s="48">
        <v>0</v>
      </c>
    </row>
    <row r="99" spans="1:24" x14ac:dyDescent="0.25">
      <c r="A99" s="36" t="s">
        <v>179</v>
      </c>
      <c r="B99" s="41">
        <v>408460932.5936954</v>
      </c>
      <c r="C99" s="43">
        <v>14719971.531115698</v>
      </c>
      <c r="D99" s="44">
        <v>223269997.82155895</v>
      </c>
      <c r="E99" s="44">
        <v>5779837.1988322325</v>
      </c>
      <c r="F99" s="44">
        <v>14169664.75</v>
      </c>
      <c r="G99" s="44">
        <v>1218093.6155477001</v>
      </c>
      <c r="H99" s="44">
        <v>17770412.583639532</v>
      </c>
      <c r="I99" s="44">
        <v>24070894.643042997</v>
      </c>
      <c r="J99" s="44">
        <v>17342489.592319019</v>
      </c>
      <c r="K99" s="44">
        <v>2707663.4412555727</v>
      </c>
      <c r="L99" s="44">
        <v>3073062.6534624808</v>
      </c>
      <c r="M99" s="44">
        <v>3340152</v>
      </c>
      <c r="N99" s="44">
        <v>11524000.548568211</v>
      </c>
      <c r="O99" s="44">
        <v>2542067.4485682081</v>
      </c>
      <c r="P99" s="44">
        <v>8981933.0999999996</v>
      </c>
      <c r="Q99" s="44">
        <v>7074302.7682342567</v>
      </c>
      <c r="R99" s="44">
        <v>3940549.6749988482</v>
      </c>
      <c r="S99" s="44">
        <v>31315895</v>
      </c>
      <c r="T99" s="44">
        <v>10806685.514618371</v>
      </c>
      <c r="U99" s="44">
        <v>12159815.930563577</v>
      </c>
      <c r="V99" s="44">
        <v>3515266.9208350284</v>
      </c>
      <c r="W99" s="44">
        <v>662176.4051029518</v>
      </c>
      <c r="X99" s="45">
        <v>0</v>
      </c>
    </row>
    <row r="100" spans="1:24" x14ac:dyDescent="0.25">
      <c r="A100" s="36" t="s">
        <v>180</v>
      </c>
      <c r="B100" s="41">
        <v>1610227255.4544902</v>
      </c>
      <c r="C100" s="46">
        <v>37069036.808934584</v>
      </c>
      <c r="D100" s="47">
        <v>983374672.00303984</v>
      </c>
      <c r="E100" s="44">
        <v>56417503.857190967</v>
      </c>
      <c r="F100" s="47">
        <v>19139039.861758411</v>
      </c>
      <c r="G100" s="47">
        <v>5445291.9940704815</v>
      </c>
      <c r="H100" s="47">
        <v>101593772.6366592</v>
      </c>
      <c r="I100" s="47">
        <v>55595621.716491029</v>
      </c>
      <c r="J100" s="47">
        <v>69980587.917539909</v>
      </c>
      <c r="K100" s="47">
        <v>6730126.5322478283</v>
      </c>
      <c r="L100" s="47">
        <v>5547347.8698543739</v>
      </c>
      <c r="M100" s="47">
        <v>13313007</v>
      </c>
      <c r="N100" s="47">
        <v>43796374.588246219</v>
      </c>
      <c r="O100" s="47">
        <v>19256033.788246218</v>
      </c>
      <c r="P100" s="47">
        <v>24540340.800000001</v>
      </c>
      <c r="Q100" s="47">
        <v>22600930.407607928</v>
      </c>
      <c r="R100" s="47">
        <v>38017644.158709615</v>
      </c>
      <c r="S100" s="47">
        <v>69708588</v>
      </c>
      <c r="T100" s="47">
        <v>33979381.437500797</v>
      </c>
      <c r="U100" s="47">
        <v>34724603.828263357</v>
      </c>
      <c r="V100" s="47">
        <v>10358687.738217983</v>
      </c>
      <c r="W100" s="47">
        <v>2835037.0981579116</v>
      </c>
      <c r="X100" s="48">
        <v>0</v>
      </c>
    </row>
    <row r="101" spans="1:24" x14ac:dyDescent="0.25">
      <c r="A101" s="11" t="s">
        <v>93</v>
      </c>
      <c r="B101" s="41">
        <v>105705190.15291187</v>
      </c>
      <c r="C101" s="46">
        <v>6131869.5425768634</v>
      </c>
      <c r="D101" s="47">
        <v>10337066.735165102</v>
      </c>
      <c r="E101" s="44">
        <v>3197738.9912828207</v>
      </c>
      <c r="F101" s="47">
        <v>3946026.9406923861</v>
      </c>
      <c r="G101" s="47">
        <v>313881.51741668372</v>
      </c>
      <c r="H101" s="47">
        <v>18463604.045982696</v>
      </c>
      <c r="I101" s="47">
        <v>7152288.859149511</v>
      </c>
      <c r="J101" s="47">
        <v>16035969.772460829</v>
      </c>
      <c r="K101" s="47">
        <v>631573.30099841184</v>
      </c>
      <c r="L101" s="47">
        <v>1222246.3310888079</v>
      </c>
      <c r="M101" s="47">
        <v>1068511.26265626</v>
      </c>
      <c r="N101" s="47">
        <v>8640017.0085560195</v>
      </c>
      <c r="O101" s="47">
        <v>2864753.7085560183</v>
      </c>
      <c r="P101" s="47">
        <v>5775263.2999999998</v>
      </c>
      <c r="Q101" s="47">
        <v>1269347.7500102757</v>
      </c>
      <c r="R101" s="47">
        <v>1297365.8280533208</v>
      </c>
      <c r="S101" s="47">
        <v>13972091.423999999</v>
      </c>
      <c r="T101" s="47">
        <v>4756080.2613562541</v>
      </c>
      <c r="U101" s="47">
        <v>5403486.9696738943</v>
      </c>
      <c r="V101" s="47">
        <v>1278755.4963460567</v>
      </c>
      <c r="W101" s="47">
        <v>587268.11544566776</v>
      </c>
      <c r="X101" s="48">
        <v>0</v>
      </c>
    </row>
    <row r="102" spans="1:24" x14ac:dyDescent="0.25">
      <c r="A102" s="11" t="s">
        <v>12</v>
      </c>
      <c r="B102" s="41">
        <v>187602399.17844909</v>
      </c>
      <c r="C102" s="76">
        <v>2510533.2188592935</v>
      </c>
      <c r="D102" s="77">
        <v>69348971.78290002</v>
      </c>
      <c r="E102" s="77">
        <v>839963.72026199615</v>
      </c>
      <c r="F102" s="77">
        <v>22659154.208500002</v>
      </c>
      <c r="G102" s="77">
        <v>808685.59496872209</v>
      </c>
      <c r="H102" s="77">
        <v>31944536.29760021</v>
      </c>
      <c r="I102" s="77">
        <v>7103623.0833999999</v>
      </c>
      <c r="J102" s="77">
        <v>11084920.106670063</v>
      </c>
      <c r="K102" s="77">
        <v>1224588.1832308481</v>
      </c>
      <c r="L102" s="77">
        <v>807452.39776249253</v>
      </c>
      <c r="M102" s="77">
        <v>912771</v>
      </c>
      <c r="N102" s="77">
        <v>2124961.58909547</v>
      </c>
      <c r="O102" s="77">
        <v>850027.28909547022</v>
      </c>
      <c r="P102" s="77">
        <v>1274934.2999999998</v>
      </c>
      <c r="Q102" s="77">
        <v>1617546.1635040715</v>
      </c>
      <c r="R102" s="77">
        <v>758084.43519082072</v>
      </c>
      <c r="S102" s="77">
        <v>20092027.68</v>
      </c>
      <c r="T102" s="77">
        <v>6469774.2130923616</v>
      </c>
      <c r="U102" s="77">
        <v>4988306.7064744662</v>
      </c>
      <c r="V102" s="77">
        <v>1631105.7496457389</v>
      </c>
      <c r="W102" s="77">
        <v>675393.04729253042</v>
      </c>
      <c r="X102" s="78">
        <v>0</v>
      </c>
    </row>
    <row r="103" spans="1:24" ht="15" x14ac:dyDescent="0.2">
      <c r="A103" s="111"/>
      <c r="B103" s="121"/>
      <c r="C103" s="121"/>
      <c r="D103" s="121"/>
      <c r="E103" s="121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</row>
    <row r="104" spans="1:24" s="83" customFormat="1" ht="52.5" customHeight="1" x14ac:dyDescent="0.2">
      <c r="A104" s="103" t="s">
        <v>202</v>
      </c>
      <c r="B104" s="103"/>
      <c r="C104" s="103"/>
      <c r="D104" s="103"/>
      <c r="E104" s="103"/>
    </row>
    <row r="105" spans="1:24" s="84" customFormat="1" ht="27" customHeight="1" x14ac:dyDescent="0.25">
      <c r="A105" s="127" t="s">
        <v>201</v>
      </c>
      <c r="B105" s="102"/>
      <c r="C105" s="102"/>
      <c r="D105" s="102"/>
      <c r="E105" s="102"/>
      <c r="F105" s="102"/>
      <c r="G105" s="102"/>
      <c r="H105" s="102"/>
      <c r="I105" s="102"/>
      <c r="J105" s="102"/>
      <c r="K105" s="102"/>
      <c r="L105" s="102"/>
      <c r="R105" s="85"/>
    </row>
    <row r="106" spans="1:24" ht="60" customHeight="1" x14ac:dyDescent="0.2">
      <c r="A106" s="103" t="s">
        <v>239</v>
      </c>
      <c r="B106" s="103"/>
      <c r="C106" s="103"/>
      <c r="D106" s="103"/>
      <c r="E106" s="103"/>
    </row>
    <row r="107" spans="1:24" ht="15" x14ac:dyDescent="0.2">
      <c r="C107" s="15"/>
    </row>
    <row r="108" spans="1:24" ht="15" x14ac:dyDescent="0.2">
      <c r="C108" s="15"/>
    </row>
    <row r="109" spans="1:24" ht="15" x14ac:dyDescent="0.2">
      <c r="C109" s="15"/>
    </row>
    <row r="110" spans="1:24" ht="15" x14ac:dyDescent="0.2">
      <c r="C110" s="15"/>
    </row>
    <row r="111" spans="1:24" ht="15" x14ac:dyDescent="0.2">
      <c r="C111" s="15"/>
    </row>
    <row r="112" spans="1:24" ht="15" x14ac:dyDescent="0.2">
      <c r="C112" s="15"/>
    </row>
    <row r="113" spans="3:3" ht="15" x14ac:dyDescent="0.2">
      <c r="C113" s="15"/>
    </row>
    <row r="114" spans="3:3" ht="15" x14ac:dyDescent="0.2">
      <c r="C114" s="15"/>
    </row>
    <row r="115" spans="3:3" ht="15" x14ac:dyDescent="0.2">
      <c r="C115" s="15"/>
    </row>
    <row r="116" spans="3:3" ht="15" x14ac:dyDescent="0.2">
      <c r="C116" s="15"/>
    </row>
    <row r="117" spans="3:3" ht="15" x14ac:dyDescent="0.2">
      <c r="C117" s="15"/>
    </row>
    <row r="118" spans="3:3" ht="15" x14ac:dyDescent="0.2">
      <c r="C118" s="15"/>
    </row>
    <row r="119" spans="3:3" ht="15" x14ac:dyDescent="0.2">
      <c r="C119" s="15"/>
    </row>
    <row r="120" spans="3:3" ht="15" x14ac:dyDescent="0.2">
      <c r="C120" s="15"/>
    </row>
    <row r="121" spans="3:3" ht="15" x14ac:dyDescent="0.2">
      <c r="C121" s="15"/>
    </row>
    <row r="122" spans="3:3" ht="15" x14ac:dyDescent="0.2">
      <c r="C122" s="15"/>
    </row>
    <row r="123" spans="3:3" ht="15" x14ac:dyDescent="0.2">
      <c r="C123" s="15"/>
    </row>
    <row r="124" spans="3:3" ht="15" x14ac:dyDescent="0.2">
      <c r="C124" s="15"/>
    </row>
    <row r="125" spans="3:3" ht="15" x14ac:dyDescent="0.2">
      <c r="C125" s="15"/>
    </row>
    <row r="126" spans="3:3" ht="15" x14ac:dyDescent="0.2">
      <c r="C126" s="15"/>
    </row>
    <row r="127" spans="3:3" ht="15" x14ac:dyDescent="0.2">
      <c r="C127" s="15"/>
    </row>
    <row r="128" spans="3:3" ht="15" x14ac:dyDescent="0.2">
      <c r="C128" s="15"/>
    </row>
    <row r="129" spans="3:3" ht="15" x14ac:dyDescent="0.2">
      <c r="C129" s="15"/>
    </row>
    <row r="130" spans="3:3" ht="15" x14ac:dyDescent="0.2">
      <c r="C130" s="15"/>
    </row>
    <row r="131" spans="3:3" ht="15" x14ac:dyDescent="0.2">
      <c r="C131" s="15"/>
    </row>
  </sheetData>
  <mergeCells count="31">
    <mergeCell ref="G4:G5"/>
    <mergeCell ref="W4:W5"/>
    <mergeCell ref="X4:X5"/>
    <mergeCell ref="T3:X3"/>
    <mergeCell ref="T4:T5"/>
    <mergeCell ref="H4:H5"/>
    <mergeCell ref="I4:I5"/>
    <mergeCell ref="J4:J5"/>
    <mergeCell ref="U4:U5"/>
    <mergeCell ref="V4:V5"/>
    <mergeCell ref="C4:C5"/>
    <mergeCell ref="D4:D5"/>
    <mergeCell ref="E4:E5"/>
    <mergeCell ref="F4:F5"/>
    <mergeCell ref="A104:E104"/>
    <mergeCell ref="A106:E106"/>
    <mergeCell ref="A105:L105"/>
    <mergeCell ref="A2:E2"/>
    <mergeCell ref="A3:A6"/>
    <mergeCell ref="B3:B6"/>
    <mergeCell ref="C3:S3"/>
    <mergeCell ref="Q4:Q5"/>
    <mergeCell ref="R4:R5"/>
    <mergeCell ref="S4:S5"/>
    <mergeCell ref="O5:P5"/>
    <mergeCell ref="N4:P4"/>
    <mergeCell ref="L4:L5"/>
    <mergeCell ref="M4:M5"/>
    <mergeCell ref="N5:N6"/>
    <mergeCell ref="K4:K5"/>
    <mergeCell ref="A103:E103"/>
  </mergeCells>
  <conditionalFormatting sqref="A8:A102">
    <cfRule type="cellIs" dxfId="21" priority="1" stopIfTrue="1" operator="lessThan">
      <formula>0</formula>
    </cfRule>
  </conditionalFormatting>
  <hyperlinks>
    <hyperlink ref="A1" location="Содержание!A1" display="          К содержанию"/>
  </hyperlinks>
  <pageMargins left="0.7" right="0.7" top="0.75" bottom="0.75" header="0.3" footer="0.3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31"/>
  <sheetViews>
    <sheetView zoomScale="85" zoomScaleNormal="85" workbookViewId="0">
      <pane xSplit="1" ySplit="6" topLeftCell="B91" activePane="bottomRight" state="frozen"/>
      <selection activeCell="B7" sqref="B7"/>
      <selection pane="topRight" activeCell="B7" sqref="B7"/>
      <selection pane="bottomLeft" activeCell="B7" sqref="B7"/>
      <selection pane="bottomRight" activeCell="I106" sqref="I106"/>
    </sheetView>
  </sheetViews>
  <sheetFormatPr defaultColWidth="9.140625" defaultRowHeight="15.75" x14ac:dyDescent="0.25"/>
  <cols>
    <col min="1" max="1" width="31.5703125" style="15" customWidth="1"/>
    <col min="2" max="2" width="37.42578125" style="15" bestFit="1" customWidth="1"/>
    <col min="3" max="3" width="19" style="18" customWidth="1"/>
    <col min="4" max="5" width="20.28515625" style="15" bestFit="1" customWidth="1"/>
    <col min="6" max="6" width="21.140625" style="15" bestFit="1" customWidth="1"/>
    <col min="7" max="7" width="20" style="15" bestFit="1" customWidth="1"/>
    <col min="8" max="8" width="21.140625" style="15" customWidth="1"/>
    <col min="9" max="9" width="21" style="15" bestFit="1" customWidth="1"/>
    <col min="10" max="10" width="20.7109375" style="15" bestFit="1" customWidth="1"/>
    <col min="11" max="12" width="19" style="15" bestFit="1" customWidth="1"/>
    <col min="13" max="13" width="22.28515625" style="15" customWidth="1"/>
    <col min="14" max="14" width="20.28515625" style="15" bestFit="1" customWidth="1"/>
    <col min="15" max="16" width="20.28515625" style="15" customWidth="1"/>
    <col min="17" max="17" width="20.42578125" style="15" bestFit="1" customWidth="1"/>
    <col min="18" max="18" width="21.140625" style="15" bestFit="1" customWidth="1"/>
    <col min="19" max="20" width="19" style="15" bestFit="1" customWidth="1"/>
    <col min="21" max="21" width="20.140625" style="15" bestFit="1" customWidth="1"/>
    <col min="22" max="22" width="21.85546875" style="15" bestFit="1" customWidth="1"/>
    <col min="23" max="23" width="17.140625" style="15" bestFit="1" customWidth="1"/>
    <col min="24" max="24" width="25.7109375" style="15" bestFit="1" customWidth="1"/>
    <col min="25" max="16384" width="9.140625" style="15"/>
  </cols>
  <sheetData>
    <row r="1" spans="1:24" ht="33" customHeight="1" x14ac:dyDescent="0.2">
      <c r="A1" s="31" t="s">
        <v>126</v>
      </c>
      <c r="C1" s="15"/>
    </row>
    <row r="2" spans="1:24" ht="53.25" customHeight="1" x14ac:dyDescent="0.25">
      <c r="A2" s="122" t="s">
        <v>245</v>
      </c>
      <c r="B2" s="122"/>
      <c r="C2" s="122"/>
      <c r="D2" s="122"/>
      <c r="E2" s="122"/>
      <c r="F2" s="18"/>
    </row>
    <row r="3" spans="1:24" ht="15.75" customHeight="1" x14ac:dyDescent="0.25">
      <c r="A3" s="123"/>
      <c r="B3" s="106" t="s">
        <v>187</v>
      </c>
      <c r="C3" s="119" t="s">
        <v>88</v>
      </c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19"/>
      <c r="U3" s="120"/>
      <c r="V3" s="120"/>
      <c r="W3" s="120"/>
      <c r="X3" s="120"/>
    </row>
    <row r="4" spans="1:24" ht="15.75" customHeight="1" x14ac:dyDescent="0.2">
      <c r="A4" s="124"/>
      <c r="B4" s="107"/>
      <c r="C4" s="109" t="s">
        <v>82</v>
      </c>
      <c r="D4" s="109" t="s">
        <v>81</v>
      </c>
      <c r="E4" s="109" t="s">
        <v>80</v>
      </c>
      <c r="F4" s="109" t="s">
        <v>79</v>
      </c>
      <c r="G4" s="109" t="s">
        <v>78</v>
      </c>
      <c r="H4" s="109" t="s">
        <v>77</v>
      </c>
      <c r="I4" s="109" t="s">
        <v>76</v>
      </c>
      <c r="J4" s="109" t="s">
        <v>75</v>
      </c>
      <c r="K4" s="109" t="s">
        <v>74</v>
      </c>
      <c r="L4" s="109" t="s">
        <v>73</v>
      </c>
      <c r="M4" s="109" t="s">
        <v>72</v>
      </c>
      <c r="N4" s="116" t="s">
        <v>71</v>
      </c>
      <c r="O4" s="117"/>
      <c r="P4" s="118"/>
      <c r="Q4" s="109" t="s">
        <v>70</v>
      </c>
      <c r="R4" s="109" t="s">
        <v>69</v>
      </c>
      <c r="S4" s="109" t="s">
        <v>68</v>
      </c>
      <c r="T4" s="109" t="s">
        <v>84</v>
      </c>
      <c r="U4" s="109" t="s">
        <v>127</v>
      </c>
      <c r="V4" s="109" t="s">
        <v>128</v>
      </c>
      <c r="W4" s="109" t="s">
        <v>129</v>
      </c>
      <c r="X4" s="109" t="s">
        <v>130</v>
      </c>
    </row>
    <row r="5" spans="1:24" ht="21.75" customHeight="1" x14ac:dyDescent="0.25">
      <c r="A5" s="124"/>
      <c r="B5" s="107"/>
      <c r="C5" s="110"/>
      <c r="D5" s="110"/>
      <c r="E5" s="110"/>
      <c r="F5" s="110"/>
      <c r="G5" s="110"/>
      <c r="H5" s="110"/>
      <c r="I5" s="110"/>
      <c r="J5" s="110"/>
      <c r="K5" s="110"/>
      <c r="L5" s="110"/>
      <c r="M5" s="110"/>
      <c r="N5" s="112" t="s">
        <v>139</v>
      </c>
      <c r="O5" s="114" t="s">
        <v>215</v>
      </c>
      <c r="P5" s="115"/>
      <c r="Q5" s="110"/>
      <c r="R5" s="110"/>
      <c r="S5" s="110"/>
      <c r="T5" s="110"/>
      <c r="U5" s="110"/>
      <c r="V5" s="110"/>
      <c r="W5" s="110"/>
      <c r="X5" s="110"/>
    </row>
    <row r="6" spans="1:24" ht="145.5" customHeight="1" x14ac:dyDescent="0.2">
      <c r="A6" s="125"/>
      <c r="B6" s="126"/>
      <c r="C6" s="90" t="s">
        <v>131</v>
      </c>
      <c r="D6" s="90" t="s">
        <v>67</v>
      </c>
      <c r="E6" s="79" t="s">
        <v>66</v>
      </c>
      <c r="F6" s="90" t="s">
        <v>132</v>
      </c>
      <c r="G6" s="90" t="s">
        <v>133</v>
      </c>
      <c r="H6" s="90" t="s">
        <v>65</v>
      </c>
      <c r="I6" s="90" t="s">
        <v>134</v>
      </c>
      <c r="J6" s="90" t="s">
        <v>135</v>
      </c>
      <c r="K6" s="90" t="s">
        <v>136</v>
      </c>
      <c r="L6" s="90" t="s">
        <v>137</v>
      </c>
      <c r="M6" s="90" t="s">
        <v>138</v>
      </c>
      <c r="N6" s="113"/>
      <c r="O6" s="90" t="s">
        <v>210</v>
      </c>
      <c r="P6" s="90" t="s">
        <v>211</v>
      </c>
      <c r="Q6" s="90" t="s">
        <v>140</v>
      </c>
      <c r="R6" s="90" t="s">
        <v>141</v>
      </c>
      <c r="S6" s="90" t="s">
        <v>142</v>
      </c>
      <c r="T6" s="90" t="s">
        <v>64</v>
      </c>
      <c r="U6" s="90" t="s">
        <v>143</v>
      </c>
      <c r="V6" s="90" t="s">
        <v>144</v>
      </c>
      <c r="W6" s="90" t="s">
        <v>145</v>
      </c>
      <c r="X6" s="90" t="s">
        <v>200</v>
      </c>
    </row>
    <row r="7" spans="1:24" s="18" customFormat="1" ht="49.5" customHeight="1" x14ac:dyDescent="0.25">
      <c r="A7" s="32" t="s">
        <v>149</v>
      </c>
      <c r="B7" s="41">
        <v>186545082120.80923</v>
      </c>
      <c r="C7" s="41">
        <v>6604425258.1627874</v>
      </c>
      <c r="D7" s="41">
        <v>25470935471.14048</v>
      </c>
      <c r="E7" s="41">
        <v>28629826380.595875</v>
      </c>
      <c r="F7" s="41">
        <v>3941349453.5279541</v>
      </c>
      <c r="G7" s="41">
        <v>904894618.18217945</v>
      </c>
      <c r="H7" s="41">
        <v>10471330729.885506</v>
      </c>
      <c r="I7" s="41">
        <v>24313567167.209175</v>
      </c>
      <c r="J7" s="41">
        <v>13246399413.533972</v>
      </c>
      <c r="K7" s="41">
        <v>1969152294.3712845</v>
      </c>
      <c r="L7" s="41">
        <v>7403474668.2150488</v>
      </c>
      <c r="M7" s="41">
        <v>7277290466.5686178</v>
      </c>
      <c r="N7" s="41">
        <v>19967712651.522755</v>
      </c>
      <c r="O7" s="41">
        <v>6615547836.9227562</v>
      </c>
      <c r="P7" s="41">
        <v>13352164814.6</v>
      </c>
      <c r="Q7" s="41">
        <v>9236318413.0235863</v>
      </c>
      <c r="R7" s="41">
        <v>4058724522.6810498</v>
      </c>
      <c r="S7" s="41">
        <v>8930662868.5420055</v>
      </c>
      <c r="T7" s="41">
        <v>5707695362.931077</v>
      </c>
      <c r="U7" s="41">
        <v>5385609665.9691372</v>
      </c>
      <c r="V7" s="41">
        <v>2119532316.7749639</v>
      </c>
      <c r="W7" s="41">
        <v>906180397.97178006</v>
      </c>
      <c r="X7" s="41">
        <v>0</v>
      </c>
    </row>
    <row r="8" spans="1:24" s="18" customFormat="1" ht="31.5" x14ac:dyDescent="0.25">
      <c r="A8" s="33" t="s">
        <v>0</v>
      </c>
      <c r="B8" s="41">
        <v>66158466299.484245</v>
      </c>
      <c r="C8" s="41">
        <v>1543334884.8188</v>
      </c>
      <c r="D8" s="41">
        <v>446283903.76172596</v>
      </c>
      <c r="E8" s="41">
        <v>10438406075.334362</v>
      </c>
      <c r="F8" s="41">
        <v>1305422811.3330922</v>
      </c>
      <c r="G8" s="41">
        <v>306130087.09401679</v>
      </c>
      <c r="H8" s="41">
        <v>2916972434.4885612</v>
      </c>
      <c r="I8" s="41">
        <v>10186936124.92725</v>
      </c>
      <c r="J8" s="41">
        <v>4615731072.0094519</v>
      </c>
      <c r="K8" s="41">
        <v>729810513.25159907</v>
      </c>
      <c r="L8" s="41">
        <v>4975462773.8560867</v>
      </c>
      <c r="M8" s="41">
        <v>5204114119.9891882</v>
      </c>
      <c r="N8" s="41">
        <v>8411890518.0673752</v>
      </c>
      <c r="O8" s="41">
        <v>3141662261.5673761</v>
      </c>
      <c r="P8" s="41">
        <v>5270228256.5</v>
      </c>
      <c r="Q8" s="41">
        <v>5254045319.0022106</v>
      </c>
      <c r="R8" s="41">
        <v>2084753044.2956223</v>
      </c>
      <c r="S8" s="41">
        <v>2760311767.321661</v>
      </c>
      <c r="T8" s="41">
        <v>1753572264.8461189</v>
      </c>
      <c r="U8" s="41">
        <v>1753780542.7651548</v>
      </c>
      <c r="V8" s="41">
        <v>1025045858.4882556</v>
      </c>
      <c r="W8" s="41">
        <v>446462183.83371097</v>
      </c>
      <c r="X8" s="41">
        <v>0</v>
      </c>
    </row>
    <row r="9" spans="1:24" x14ac:dyDescent="0.25">
      <c r="A9" s="34" t="s">
        <v>120</v>
      </c>
      <c r="B9" s="67">
        <v>1514896714.2076011</v>
      </c>
      <c r="C9" s="43">
        <v>211021034.24525744</v>
      </c>
      <c r="D9" s="44">
        <v>303859843.21598625</v>
      </c>
      <c r="E9" s="44">
        <v>257659873.38929045</v>
      </c>
      <c r="F9" s="44">
        <v>17821828.583040893</v>
      </c>
      <c r="G9" s="44">
        <v>6159429.8795270305</v>
      </c>
      <c r="H9" s="44">
        <v>74028749.453802168</v>
      </c>
      <c r="I9" s="44">
        <v>167534980.90239936</v>
      </c>
      <c r="J9" s="44">
        <v>81782699.835535407</v>
      </c>
      <c r="K9" s="44">
        <v>7671291.2518026847</v>
      </c>
      <c r="L9" s="44">
        <v>27744045.283974901</v>
      </c>
      <c r="M9" s="44">
        <v>23554452.847332407</v>
      </c>
      <c r="N9" s="44">
        <v>120433123.40620561</v>
      </c>
      <c r="O9" s="44">
        <v>28378506.806205601</v>
      </c>
      <c r="P9" s="44">
        <v>92054616.599999994</v>
      </c>
      <c r="Q9" s="44">
        <v>27068850.564309999</v>
      </c>
      <c r="R9" s="44">
        <v>17001788.026982896</v>
      </c>
      <c r="S9" s="44">
        <v>63128872</v>
      </c>
      <c r="T9" s="44">
        <v>52024683.987817094</v>
      </c>
      <c r="U9" s="44">
        <v>40255052.755026311</v>
      </c>
      <c r="V9" s="44">
        <v>10689675.114408817</v>
      </c>
      <c r="W9" s="45">
        <v>5456439.4649013523</v>
      </c>
      <c r="X9" s="73">
        <v>0</v>
      </c>
    </row>
    <row r="10" spans="1:24" x14ac:dyDescent="0.25">
      <c r="A10" s="34" t="s">
        <v>62</v>
      </c>
      <c r="B10" s="67">
        <v>724167622.81743789</v>
      </c>
      <c r="C10" s="46">
        <v>135057872.39082193</v>
      </c>
      <c r="D10" s="47">
        <v>174095.90865869622</v>
      </c>
      <c r="E10" s="44">
        <v>158813368.54765582</v>
      </c>
      <c r="F10" s="47">
        <v>17713099.333119877</v>
      </c>
      <c r="G10" s="47">
        <v>3470582.1850462426</v>
      </c>
      <c r="H10" s="47">
        <v>20821125.979496971</v>
      </c>
      <c r="I10" s="47">
        <v>86128903.799654245</v>
      </c>
      <c r="J10" s="47">
        <v>55948375.829617739</v>
      </c>
      <c r="K10" s="47">
        <v>5904937.9598230515</v>
      </c>
      <c r="L10" s="47">
        <v>12811000.585760916</v>
      </c>
      <c r="M10" s="47">
        <v>11477728.446009079</v>
      </c>
      <c r="N10" s="47">
        <v>78065528.354140982</v>
      </c>
      <c r="O10" s="47">
        <v>19070767.354140975</v>
      </c>
      <c r="P10" s="47">
        <v>58994761</v>
      </c>
      <c r="Q10" s="47">
        <v>11130839.539791893</v>
      </c>
      <c r="R10" s="47">
        <v>8760460.7872555163</v>
      </c>
      <c r="S10" s="47">
        <v>52901509</v>
      </c>
      <c r="T10" s="47">
        <v>27555311.308353681</v>
      </c>
      <c r="U10" s="47">
        <v>28465856.326773323</v>
      </c>
      <c r="V10" s="47">
        <v>5941504.8278671661</v>
      </c>
      <c r="W10" s="48">
        <v>3025521.7075907644</v>
      </c>
      <c r="X10" s="74">
        <v>0</v>
      </c>
    </row>
    <row r="11" spans="1:24" x14ac:dyDescent="0.25">
      <c r="A11" s="34" t="s">
        <v>121</v>
      </c>
      <c r="B11" s="67">
        <v>969477898.81185198</v>
      </c>
      <c r="C11" s="46">
        <v>29413779.088215671</v>
      </c>
      <c r="D11" s="47">
        <v>7719302.3145263707</v>
      </c>
      <c r="E11" s="44">
        <v>347387682.27919137</v>
      </c>
      <c r="F11" s="47">
        <v>24708489.618985005</v>
      </c>
      <c r="G11" s="47">
        <v>6121630.7315719724</v>
      </c>
      <c r="H11" s="47">
        <v>33688085.869426608</v>
      </c>
      <c r="I11" s="47">
        <v>137947781.58118221</v>
      </c>
      <c r="J11" s="47">
        <v>47341349.790702522</v>
      </c>
      <c r="K11" s="47">
        <v>10445000.132321145</v>
      </c>
      <c r="L11" s="47">
        <v>16951670.602388434</v>
      </c>
      <c r="M11" s="47">
        <v>13174523.644917471</v>
      </c>
      <c r="N11" s="47">
        <v>116131164.82037082</v>
      </c>
      <c r="O11" s="47">
        <v>28788297.52037083</v>
      </c>
      <c r="P11" s="47">
        <v>87342867.300000012</v>
      </c>
      <c r="Q11" s="47">
        <v>25865828.188629091</v>
      </c>
      <c r="R11" s="47">
        <v>15221705.073609371</v>
      </c>
      <c r="S11" s="47">
        <v>56431541</v>
      </c>
      <c r="T11" s="47">
        <v>32570057.130822193</v>
      </c>
      <c r="U11" s="47">
        <v>35641520.653185554</v>
      </c>
      <c r="V11" s="47">
        <v>9174094.0600514337</v>
      </c>
      <c r="W11" s="48">
        <v>3542692.2317548157</v>
      </c>
      <c r="X11" s="74">
        <v>0</v>
      </c>
    </row>
    <row r="12" spans="1:24" x14ac:dyDescent="0.25">
      <c r="A12" s="34" t="s">
        <v>61</v>
      </c>
      <c r="B12" s="67">
        <v>1717550831.3964229</v>
      </c>
      <c r="C12" s="46">
        <v>228222715.25583601</v>
      </c>
      <c r="D12" s="47">
        <v>8951471.4907491505</v>
      </c>
      <c r="E12" s="44">
        <v>262940527.23637402</v>
      </c>
      <c r="F12" s="47">
        <v>40924821.391771138</v>
      </c>
      <c r="G12" s="47">
        <v>10760671.547392201</v>
      </c>
      <c r="H12" s="47">
        <v>106522904.90312916</v>
      </c>
      <c r="I12" s="47">
        <v>265578488.63020164</v>
      </c>
      <c r="J12" s="47">
        <v>97686821.80273585</v>
      </c>
      <c r="K12" s="47">
        <v>16661401.133615647</v>
      </c>
      <c r="L12" s="47">
        <v>36641766.036003426</v>
      </c>
      <c r="M12" s="47">
        <v>58338652.31083931</v>
      </c>
      <c r="N12" s="47">
        <v>194730261.86245775</v>
      </c>
      <c r="O12" s="47">
        <v>58698712.662457742</v>
      </c>
      <c r="P12" s="47">
        <v>136031549.19999999</v>
      </c>
      <c r="Q12" s="47">
        <v>89208579.233254209</v>
      </c>
      <c r="R12" s="47">
        <v>37478850.168314978</v>
      </c>
      <c r="S12" s="47">
        <v>106533295.31082</v>
      </c>
      <c r="T12" s="47">
        <v>65784641.166607052</v>
      </c>
      <c r="U12" s="47">
        <v>68501882.418404579</v>
      </c>
      <c r="V12" s="47">
        <v>12937064.262072003</v>
      </c>
      <c r="W12" s="48">
        <v>9146015.2358443923</v>
      </c>
      <c r="X12" s="74">
        <v>0</v>
      </c>
    </row>
    <row r="13" spans="1:24" x14ac:dyDescent="0.25">
      <c r="A13" s="34" t="s">
        <v>60</v>
      </c>
      <c r="B13" s="67">
        <v>502794747.97998387</v>
      </c>
      <c r="C13" s="46">
        <v>17181728.922095783</v>
      </c>
      <c r="D13" s="47">
        <v>1177095.691491103</v>
      </c>
      <c r="E13" s="44">
        <v>132866502.64291453</v>
      </c>
      <c r="F13" s="47">
        <v>13272535.053165883</v>
      </c>
      <c r="G13" s="47">
        <v>3150467.9198985267</v>
      </c>
      <c r="H13" s="47">
        <v>21073855.240252852</v>
      </c>
      <c r="I13" s="47">
        <v>78540558.036783144</v>
      </c>
      <c r="J13" s="47">
        <v>27265142.209482133</v>
      </c>
      <c r="K13" s="47">
        <v>4594899.9491922846</v>
      </c>
      <c r="L13" s="47">
        <v>11310188.766330624</v>
      </c>
      <c r="M13" s="47">
        <v>7781620.656772729</v>
      </c>
      <c r="N13" s="47">
        <v>59890297.450729877</v>
      </c>
      <c r="O13" s="47">
        <v>16287716.350729868</v>
      </c>
      <c r="P13" s="47">
        <v>43602581.100000001</v>
      </c>
      <c r="Q13" s="47">
        <v>17297321.239312228</v>
      </c>
      <c r="R13" s="47">
        <v>8733106.3746804744</v>
      </c>
      <c r="S13" s="47">
        <v>47279668</v>
      </c>
      <c r="T13" s="47">
        <v>21177984.017834917</v>
      </c>
      <c r="U13" s="47">
        <v>21434708.235322088</v>
      </c>
      <c r="V13" s="47">
        <v>5953275.5029022861</v>
      </c>
      <c r="W13" s="48">
        <v>2813792.0708223991</v>
      </c>
      <c r="X13" s="74">
        <v>0</v>
      </c>
    </row>
    <row r="14" spans="1:24" x14ac:dyDescent="0.25">
      <c r="A14" s="34" t="s">
        <v>122</v>
      </c>
      <c r="B14" s="67">
        <v>913018928.98673964</v>
      </c>
      <c r="C14" s="46">
        <v>57971458.072733693</v>
      </c>
      <c r="D14" s="47">
        <v>3830601.1103987722</v>
      </c>
      <c r="E14" s="44">
        <v>353240603.28430986</v>
      </c>
      <c r="F14" s="47">
        <v>12908973.084707223</v>
      </c>
      <c r="G14" s="47">
        <v>4382133.8335225731</v>
      </c>
      <c r="H14" s="47">
        <v>31722130.379916534</v>
      </c>
      <c r="I14" s="47">
        <v>91746948.082506567</v>
      </c>
      <c r="J14" s="47">
        <v>40153284.723603576</v>
      </c>
      <c r="K14" s="47">
        <v>11219715.215925051</v>
      </c>
      <c r="L14" s="47">
        <v>16779371.364802234</v>
      </c>
      <c r="M14" s="47">
        <v>16100156.789109573</v>
      </c>
      <c r="N14" s="47">
        <v>110326023.75119677</v>
      </c>
      <c r="O14" s="47">
        <v>35187614.45119679</v>
      </c>
      <c r="P14" s="47">
        <v>75138409.300000012</v>
      </c>
      <c r="Q14" s="47">
        <v>28807256.640956845</v>
      </c>
      <c r="R14" s="47">
        <v>15526041.885808833</v>
      </c>
      <c r="S14" s="47">
        <v>49571341</v>
      </c>
      <c r="T14" s="47">
        <v>27726089.007075917</v>
      </c>
      <c r="U14" s="47">
        <v>28052623.500728525</v>
      </c>
      <c r="V14" s="47">
        <v>8117759.3878729539</v>
      </c>
      <c r="W14" s="48">
        <v>4836417.8715641592</v>
      </c>
      <c r="X14" s="74">
        <v>0</v>
      </c>
    </row>
    <row r="15" spans="1:24" x14ac:dyDescent="0.25">
      <c r="A15" s="34" t="s">
        <v>59</v>
      </c>
      <c r="B15" s="67">
        <v>400799317.18026686</v>
      </c>
      <c r="C15" s="46">
        <v>26407554.502092265</v>
      </c>
      <c r="D15" s="47">
        <v>887536.80619492219</v>
      </c>
      <c r="E15" s="44">
        <v>108610920.52228305</v>
      </c>
      <c r="F15" s="47">
        <v>21175206.968234576</v>
      </c>
      <c r="G15" s="47">
        <v>2540182.7974622836</v>
      </c>
      <c r="H15" s="47">
        <v>12671277.061018005</v>
      </c>
      <c r="I15" s="47">
        <v>37212675.545210287</v>
      </c>
      <c r="J15" s="47">
        <v>26577797.030631345</v>
      </c>
      <c r="K15" s="47">
        <v>4584733.9291288834</v>
      </c>
      <c r="L15" s="47">
        <v>9391516.8947915435</v>
      </c>
      <c r="M15" s="47">
        <v>20052487</v>
      </c>
      <c r="N15" s="47">
        <v>43239808.292228229</v>
      </c>
      <c r="O15" s="47">
        <v>11217957.492228229</v>
      </c>
      <c r="P15" s="47">
        <v>32021850.800000004</v>
      </c>
      <c r="Q15" s="47">
        <v>9196391.8606539425</v>
      </c>
      <c r="R15" s="47">
        <v>6228830.5115907947</v>
      </c>
      <c r="S15" s="47">
        <v>32128015</v>
      </c>
      <c r="T15" s="47">
        <v>16508970.947159756</v>
      </c>
      <c r="U15" s="47">
        <v>14840698.385083849</v>
      </c>
      <c r="V15" s="47">
        <v>7075617.9415711379</v>
      </c>
      <c r="W15" s="48">
        <v>1469095.1849320664</v>
      </c>
      <c r="X15" s="74">
        <v>0</v>
      </c>
    </row>
    <row r="16" spans="1:24" x14ac:dyDescent="0.25">
      <c r="A16" s="34" t="s">
        <v>58</v>
      </c>
      <c r="B16" s="67">
        <v>832040804.22791874</v>
      </c>
      <c r="C16" s="46">
        <v>104890104.69866076</v>
      </c>
      <c r="D16" s="47">
        <v>73485696.756719977</v>
      </c>
      <c r="E16" s="44">
        <v>152982530.89720666</v>
      </c>
      <c r="F16" s="47">
        <v>30886707.290983148</v>
      </c>
      <c r="G16" s="47">
        <v>3938713.4756009728</v>
      </c>
      <c r="H16" s="47">
        <v>64249606.717921391</v>
      </c>
      <c r="I16" s="47">
        <v>90083335.584334329</v>
      </c>
      <c r="J16" s="47">
        <v>38327369.649208963</v>
      </c>
      <c r="K16" s="47">
        <v>5348671.7971122945</v>
      </c>
      <c r="L16" s="47">
        <v>10701448.326905899</v>
      </c>
      <c r="M16" s="47">
        <v>10962067.128482232</v>
      </c>
      <c r="N16" s="47">
        <v>85755956.037642509</v>
      </c>
      <c r="O16" s="47">
        <v>16562786.837642491</v>
      </c>
      <c r="P16" s="47">
        <v>69193169.200000003</v>
      </c>
      <c r="Q16" s="47">
        <v>26551259.583070211</v>
      </c>
      <c r="R16" s="47">
        <v>8747588.2430059612</v>
      </c>
      <c r="S16" s="47">
        <v>51525144.114999995</v>
      </c>
      <c r="T16" s="47">
        <v>35022140.384132542</v>
      </c>
      <c r="U16" s="47">
        <v>30199161.569261007</v>
      </c>
      <c r="V16" s="47">
        <v>5281275.3434671713</v>
      </c>
      <c r="W16" s="48">
        <v>3102026.6292029843</v>
      </c>
      <c r="X16" s="74">
        <v>0</v>
      </c>
    </row>
    <row r="17" spans="1:24" x14ac:dyDescent="0.25">
      <c r="A17" s="34" t="s">
        <v>57</v>
      </c>
      <c r="B17" s="67">
        <v>1044659036.3391553</v>
      </c>
      <c r="C17" s="46">
        <v>88352052.430870056</v>
      </c>
      <c r="D17" s="47">
        <v>5730126.209509939</v>
      </c>
      <c r="E17" s="44">
        <v>393744208.17216516</v>
      </c>
      <c r="F17" s="47">
        <v>12175549.28096525</v>
      </c>
      <c r="G17" s="47">
        <v>10015546.914967418</v>
      </c>
      <c r="H17" s="47">
        <v>69339068.972294778</v>
      </c>
      <c r="I17" s="47">
        <v>101601875.99030504</v>
      </c>
      <c r="J17" s="47">
        <v>50290200.916280791</v>
      </c>
      <c r="K17" s="47">
        <v>7354521.6843263693</v>
      </c>
      <c r="L17" s="47">
        <v>20423401.569782406</v>
      </c>
      <c r="M17" s="47">
        <v>10111329</v>
      </c>
      <c r="N17" s="47">
        <v>118041556.00091384</v>
      </c>
      <c r="O17" s="47">
        <v>21309301.900913827</v>
      </c>
      <c r="P17" s="47">
        <v>96732254.100000009</v>
      </c>
      <c r="Q17" s="47">
        <v>16558387.002812637</v>
      </c>
      <c r="R17" s="47">
        <v>16124267.441642579</v>
      </c>
      <c r="S17" s="47">
        <v>49116648</v>
      </c>
      <c r="T17" s="47">
        <v>30294107.768496074</v>
      </c>
      <c r="U17" s="47">
        <v>34644816.770000733</v>
      </c>
      <c r="V17" s="47">
        <v>7366459.5914930878</v>
      </c>
      <c r="W17" s="48">
        <v>3374912.622329263</v>
      </c>
      <c r="X17" s="74">
        <v>0</v>
      </c>
    </row>
    <row r="18" spans="1:24" x14ac:dyDescent="0.25">
      <c r="A18" s="34" t="s">
        <v>123</v>
      </c>
      <c r="B18" s="67">
        <v>10883331982.740488</v>
      </c>
      <c r="C18" s="46">
        <v>131494403.59652218</v>
      </c>
      <c r="D18" s="47">
        <v>21296567.725715071</v>
      </c>
      <c r="E18" s="44">
        <v>2355957386.3324156</v>
      </c>
      <c r="F18" s="47">
        <v>193378630.36505294</v>
      </c>
      <c r="G18" s="47">
        <v>80981844.949961036</v>
      </c>
      <c r="H18" s="47">
        <v>554667255.51123071</v>
      </c>
      <c r="I18" s="47">
        <v>2160587816.7514067</v>
      </c>
      <c r="J18" s="47">
        <v>767857399.65905535</v>
      </c>
      <c r="K18" s="47">
        <v>119665170.88559073</v>
      </c>
      <c r="L18" s="47">
        <v>292185526.8813777</v>
      </c>
      <c r="M18" s="47">
        <v>133333784</v>
      </c>
      <c r="N18" s="47">
        <v>1678488332.2706223</v>
      </c>
      <c r="O18" s="47">
        <v>623075228.4706223</v>
      </c>
      <c r="P18" s="47">
        <v>1055413103.8000001</v>
      </c>
      <c r="Q18" s="47">
        <v>583141033.22516227</v>
      </c>
      <c r="R18" s="47">
        <v>246393083.01522624</v>
      </c>
      <c r="S18" s="47">
        <v>660103118</v>
      </c>
      <c r="T18" s="47">
        <v>278701496.25198126</v>
      </c>
      <c r="U18" s="47">
        <v>320071433.37024009</v>
      </c>
      <c r="V18" s="47">
        <v>242547078.00881281</v>
      </c>
      <c r="W18" s="48">
        <v>62480621.940115727</v>
      </c>
      <c r="X18" s="74">
        <v>0</v>
      </c>
    </row>
    <row r="19" spans="1:24" x14ac:dyDescent="0.25">
      <c r="A19" s="34" t="s">
        <v>56</v>
      </c>
      <c r="B19" s="67">
        <v>441058601.2683413</v>
      </c>
      <c r="C19" s="46">
        <v>91230545.481764212</v>
      </c>
      <c r="D19" s="47">
        <v>879371.33592914441</v>
      </c>
      <c r="E19" s="44">
        <v>75556976.407754719</v>
      </c>
      <c r="F19" s="47">
        <v>7822641.0011139028</v>
      </c>
      <c r="G19" s="47">
        <v>2299967.0485582361</v>
      </c>
      <c r="H19" s="47">
        <v>14557325.295857921</v>
      </c>
      <c r="I19" s="47">
        <v>59594625.678190529</v>
      </c>
      <c r="J19" s="47">
        <v>30454559.117628701</v>
      </c>
      <c r="K19" s="47">
        <v>2954155.2783303568</v>
      </c>
      <c r="L19" s="47">
        <v>8913336.86869343</v>
      </c>
      <c r="M19" s="47">
        <v>9434614.5443682764</v>
      </c>
      <c r="N19" s="47">
        <v>45700890.430785075</v>
      </c>
      <c r="O19" s="47">
        <v>9389954.430785073</v>
      </c>
      <c r="P19" s="47">
        <v>36310936</v>
      </c>
      <c r="Q19" s="47">
        <v>7843303.2632962195</v>
      </c>
      <c r="R19" s="47">
        <v>5384034.6574117858</v>
      </c>
      <c r="S19" s="47">
        <v>31179991.895841122</v>
      </c>
      <c r="T19" s="47">
        <v>23100937.597615421</v>
      </c>
      <c r="U19" s="47">
        <v>18075214.005772814</v>
      </c>
      <c r="V19" s="47">
        <v>3823923.2988863075</v>
      </c>
      <c r="W19" s="48">
        <v>2252188.0605430971</v>
      </c>
      <c r="X19" s="74">
        <v>0</v>
      </c>
    </row>
    <row r="20" spans="1:24" x14ac:dyDescent="0.25">
      <c r="A20" s="34" t="s">
        <v>55</v>
      </c>
      <c r="B20" s="67">
        <v>816737291.33798838</v>
      </c>
      <c r="C20" s="46">
        <v>61686409.047942847</v>
      </c>
      <c r="D20" s="47">
        <v>1052897.6454036611</v>
      </c>
      <c r="E20" s="44">
        <v>187239000.56652439</v>
      </c>
      <c r="F20" s="47">
        <v>25453508.51030992</v>
      </c>
      <c r="G20" s="47">
        <v>9404623.3985252678</v>
      </c>
      <c r="H20" s="47">
        <v>34689518.13006559</v>
      </c>
      <c r="I20" s="47">
        <v>117940606.36395893</v>
      </c>
      <c r="J20" s="47">
        <v>53598482.378108367</v>
      </c>
      <c r="K20" s="47">
        <v>7463323.9136025179</v>
      </c>
      <c r="L20" s="47">
        <v>19608402.4046758</v>
      </c>
      <c r="M20" s="47">
        <v>19541011.911190391</v>
      </c>
      <c r="N20" s="47">
        <v>118965943.90573068</v>
      </c>
      <c r="O20" s="47">
        <v>34199405.705730706</v>
      </c>
      <c r="P20" s="47">
        <v>84766538.200000003</v>
      </c>
      <c r="Q20" s="47">
        <v>19044736.313620478</v>
      </c>
      <c r="R20" s="47">
        <v>13735863.951602791</v>
      </c>
      <c r="S20" s="47">
        <v>52216548</v>
      </c>
      <c r="T20" s="47">
        <v>34557150.698319994</v>
      </c>
      <c r="U20" s="47">
        <v>29453190.270505603</v>
      </c>
      <c r="V20" s="47">
        <v>7889191.0415579062</v>
      </c>
      <c r="W20" s="48">
        <v>3196882.8863432524</v>
      </c>
      <c r="X20" s="74">
        <v>0</v>
      </c>
    </row>
    <row r="21" spans="1:24" x14ac:dyDescent="0.25">
      <c r="A21" s="34" t="s">
        <v>54</v>
      </c>
      <c r="B21" s="67">
        <v>655272540.46881962</v>
      </c>
      <c r="C21" s="46">
        <v>24085031.303751409</v>
      </c>
      <c r="D21" s="47">
        <v>2850843.5464505656</v>
      </c>
      <c r="E21" s="44">
        <v>143153943.90023983</v>
      </c>
      <c r="F21" s="47">
        <v>58497253.20470722</v>
      </c>
      <c r="G21" s="47">
        <v>3726313.6552214455</v>
      </c>
      <c r="H21" s="47">
        <v>19118864.421462238</v>
      </c>
      <c r="I21" s="47">
        <v>121771349.05304587</v>
      </c>
      <c r="J21" s="47">
        <v>64564914.553896502</v>
      </c>
      <c r="K21" s="47">
        <v>4331478.0852105627</v>
      </c>
      <c r="L21" s="47">
        <v>12096248.108709479</v>
      </c>
      <c r="M21" s="47">
        <v>9868406.4003050737</v>
      </c>
      <c r="N21" s="47">
        <v>58474512.931348957</v>
      </c>
      <c r="O21" s="47">
        <v>14156267.331348971</v>
      </c>
      <c r="P21" s="47">
        <v>44318245.600000001</v>
      </c>
      <c r="Q21" s="47">
        <v>14782010.105098085</v>
      </c>
      <c r="R21" s="47">
        <v>12816895.310101811</v>
      </c>
      <c r="S21" s="47">
        <v>45867312</v>
      </c>
      <c r="T21" s="47">
        <v>24124250.11414364</v>
      </c>
      <c r="U21" s="47">
        <v>27711877.784436043</v>
      </c>
      <c r="V21" s="47">
        <v>5583819.1329210484</v>
      </c>
      <c r="W21" s="48">
        <v>1847216.8577698236</v>
      </c>
      <c r="X21" s="74">
        <v>0</v>
      </c>
    </row>
    <row r="22" spans="1:24" x14ac:dyDescent="0.25">
      <c r="A22" s="34" t="s">
        <v>53</v>
      </c>
      <c r="B22" s="67">
        <v>580374451.30727446</v>
      </c>
      <c r="C22" s="46">
        <v>127944170.4120847</v>
      </c>
      <c r="D22" s="47">
        <v>372800.47101815883</v>
      </c>
      <c r="E22" s="44">
        <v>102108096.52186361</v>
      </c>
      <c r="F22" s="47">
        <v>8493412.4041316025</v>
      </c>
      <c r="G22" s="47">
        <v>3145992.9005245976</v>
      </c>
      <c r="H22" s="47">
        <v>26028988.597205348</v>
      </c>
      <c r="I22" s="47">
        <v>74512080.52817592</v>
      </c>
      <c r="J22" s="47">
        <v>36082387.463717803</v>
      </c>
      <c r="K22" s="47">
        <v>5619106.9193141004</v>
      </c>
      <c r="L22" s="47">
        <v>9454823.8644763622</v>
      </c>
      <c r="M22" s="47">
        <v>7309253.2642250452</v>
      </c>
      <c r="N22" s="47">
        <v>59485829.380188346</v>
      </c>
      <c r="O22" s="47">
        <v>9156031.1801883541</v>
      </c>
      <c r="P22" s="47">
        <v>50329798.200000003</v>
      </c>
      <c r="Q22" s="47">
        <v>10723081.022515453</v>
      </c>
      <c r="R22" s="47">
        <v>8534070.8462642524</v>
      </c>
      <c r="S22" s="47">
        <v>47505595</v>
      </c>
      <c r="T22" s="47">
        <v>22756017.716432817</v>
      </c>
      <c r="U22" s="47">
        <v>23116694.532391574</v>
      </c>
      <c r="V22" s="47">
        <v>4980150.5916642975</v>
      </c>
      <c r="W22" s="48">
        <v>2201898.8710804167</v>
      </c>
      <c r="X22" s="74">
        <v>0</v>
      </c>
    </row>
    <row r="23" spans="1:24" x14ac:dyDescent="0.25">
      <c r="A23" s="34" t="s">
        <v>124</v>
      </c>
      <c r="B23" s="67">
        <v>825643545.50924408</v>
      </c>
      <c r="C23" s="46">
        <v>50625024.177448675</v>
      </c>
      <c r="D23" s="47">
        <v>1678413.8702196348</v>
      </c>
      <c r="E23" s="44">
        <v>179603383.14379245</v>
      </c>
      <c r="F23" s="47">
        <v>25554612.231048986</v>
      </c>
      <c r="G23" s="47">
        <v>5178242.9477859223</v>
      </c>
      <c r="H23" s="47">
        <v>42227344.781292632</v>
      </c>
      <c r="I23" s="47">
        <v>112961180.79510973</v>
      </c>
      <c r="J23" s="47">
        <v>56141012.517705336</v>
      </c>
      <c r="K23" s="47">
        <v>12374710.452358834</v>
      </c>
      <c r="L23" s="47">
        <v>24224572.841416225</v>
      </c>
      <c r="M23" s="47">
        <v>22256282</v>
      </c>
      <c r="N23" s="47">
        <v>106857925.96990159</v>
      </c>
      <c r="O23" s="47">
        <v>34822414.5699016</v>
      </c>
      <c r="P23" s="47">
        <v>72035511.400000006</v>
      </c>
      <c r="Q23" s="47">
        <v>20272969.293213807</v>
      </c>
      <c r="R23" s="47">
        <v>19273333.548593253</v>
      </c>
      <c r="S23" s="47">
        <v>63016952</v>
      </c>
      <c r="T23" s="47">
        <v>34522720.329225764</v>
      </c>
      <c r="U23" s="47">
        <v>35520816.498872086</v>
      </c>
      <c r="V23" s="47">
        <v>9083656.1972515173</v>
      </c>
      <c r="W23" s="48">
        <v>4270391.9140075166</v>
      </c>
      <c r="X23" s="74">
        <v>0</v>
      </c>
    </row>
    <row r="24" spans="1:24" x14ac:dyDescent="0.25">
      <c r="A24" s="34" t="s">
        <v>125</v>
      </c>
      <c r="B24" s="67">
        <v>1304895749.8846166</v>
      </c>
      <c r="C24" s="46">
        <v>99182301.399436325</v>
      </c>
      <c r="D24" s="47">
        <v>10340545.452699391</v>
      </c>
      <c r="E24" s="44">
        <v>550976639.49401951</v>
      </c>
      <c r="F24" s="47">
        <v>25667142.780041613</v>
      </c>
      <c r="G24" s="47">
        <v>7055274.6889446639</v>
      </c>
      <c r="H24" s="47">
        <v>46700706.462710977</v>
      </c>
      <c r="I24" s="47">
        <v>99494090.149876177</v>
      </c>
      <c r="J24" s="47">
        <v>63577761.739552252</v>
      </c>
      <c r="K24" s="47">
        <v>10840222.030013112</v>
      </c>
      <c r="L24" s="47">
        <v>21488909.737562176</v>
      </c>
      <c r="M24" s="47">
        <v>24237216.135779873</v>
      </c>
      <c r="N24" s="47">
        <v>137238487.50346568</v>
      </c>
      <c r="O24" s="47">
        <v>29037301.203465689</v>
      </c>
      <c r="P24" s="47">
        <v>108201186.3</v>
      </c>
      <c r="Q24" s="47">
        <v>28692002.703445014</v>
      </c>
      <c r="R24" s="47">
        <v>20130830.357096799</v>
      </c>
      <c r="S24" s="47">
        <v>54325755</v>
      </c>
      <c r="T24" s="47">
        <v>44704618.276678622</v>
      </c>
      <c r="U24" s="47">
        <v>41477615.246552937</v>
      </c>
      <c r="V24" s="47">
        <v>14477460.395662189</v>
      </c>
      <c r="W24" s="48">
        <v>4288170.3310792837</v>
      </c>
      <c r="X24" s="74">
        <v>0</v>
      </c>
    </row>
    <row r="25" spans="1:24" x14ac:dyDescent="0.25">
      <c r="A25" s="34" t="s">
        <v>52</v>
      </c>
      <c r="B25" s="67">
        <v>1028110676.208681</v>
      </c>
      <c r="C25" s="46">
        <v>43276774.599395648</v>
      </c>
      <c r="D25" s="47">
        <v>1996694.2100552451</v>
      </c>
      <c r="E25" s="44">
        <v>252325089.57024711</v>
      </c>
      <c r="F25" s="47">
        <v>23894344.376654342</v>
      </c>
      <c r="G25" s="47">
        <v>9012997.5923363063</v>
      </c>
      <c r="H25" s="47">
        <v>55808491.211231709</v>
      </c>
      <c r="I25" s="47">
        <v>137218013.48602003</v>
      </c>
      <c r="J25" s="47">
        <v>110680515.07332402</v>
      </c>
      <c r="K25" s="47">
        <v>12074330.829999609</v>
      </c>
      <c r="L25" s="47">
        <v>27755292.249088377</v>
      </c>
      <c r="M25" s="47">
        <v>23909956.909856379</v>
      </c>
      <c r="N25" s="47">
        <v>117853767.26682933</v>
      </c>
      <c r="O25" s="47">
        <v>34689253.866829336</v>
      </c>
      <c r="P25" s="47">
        <v>83164513.400000006</v>
      </c>
      <c r="Q25" s="47">
        <v>36195076.635696918</v>
      </c>
      <c r="R25" s="47">
        <v>22454426.335512549</v>
      </c>
      <c r="S25" s="47">
        <v>52248376</v>
      </c>
      <c r="T25" s="47">
        <v>39688669.033594951</v>
      </c>
      <c r="U25" s="47">
        <v>39188925.03510081</v>
      </c>
      <c r="V25" s="47">
        <v>16476293.280494327</v>
      </c>
      <c r="W25" s="48">
        <v>6052642.5132434051</v>
      </c>
      <c r="X25" s="74">
        <v>0</v>
      </c>
    </row>
    <row r="26" spans="1:24" x14ac:dyDescent="0.25">
      <c r="A26" s="34" t="s">
        <v>51</v>
      </c>
      <c r="B26" s="67">
        <v>41003635558.811417</v>
      </c>
      <c r="C26" s="50">
        <v>15291925.193870388</v>
      </c>
      <c r="D26" s="51">
        <v>0</v>
      </c>
      <c r="E26" s="44">
        <v>4423239342.4261131</v>
      </c>
      <c r="F26" s="51">
        <v>745074055.85505879</v>
      </c>
      <c r="G26" s="51">
        <v>134785470.62717012</v>
      </c>
      <c r="H26" s="51">
        <v>1689057135.5002456</v>
      </c>
      <c r="I26" s="51">
        <v>6246480813.9688892</v>
      </c>
      <c r="J26" s="51">
        <v>2967400997.7186651</v>
      </c>
      <c r="K26" s="51">
        <v>480702841.80393183</v>
      </c>
      <c r="L26" s="51">
        <v>4396981251.469347</v>
      </c>
      <c r="M26" s="51">
        <v>4782670577</v>
      </c>
      <c r="N26" s="51">
        <v>5162211108.4326172</v>
      </c>
      <c r="O26" s="51">
        <v>2117634743.4326177</v>
      </c>
      <c r="P26" s="51">
        <v>3044576365</v>
      </c>
      <c r="Q26" s="51">
        <v>4281666392.5873709</v>
      </c>
      <c r="R26" s="51">
        <v>1602207867.7609215</v>
      </c>
      <c r="S26" s="51">
        <v>1245232086</v>
      </c>
      <c r="T26" s="51">
        <v>942752419.10982704</v>
      </c>
      <c r="U26" s="51">
        <v>917128455.40749693</v>
      </c>
      <c r="V26" s="51">
        <v>647647560.50929916</v>
      </c>
      <c r="W26" s="52">
        <v>323105257.44058627</v>
      </c>
      <c r="X26" s="75">
        <v>0</v>
      </c>
    </row>
    <row r="27" spans="1:24" s="18" customFormat="1" ht="31.5" x14ac:dyDescent="0.25">
      <c r="A27" s="33" t="s">
        <v>1</v>
      </c>
      <c r="B27" s="41">
        <v>22598982023.727592</v>
      </c>
      <c r="C27" s="66">
        <v>473802360.54974532</v>
      </c>
      <c r="D27" s="41">
        <v>1380061523.3463063</v>
      </c>
      <c r="E27" s="41">
        <v>3595089150.983273</v>
      </c>
      <c r="F27" s="41">
        <v>490514774.7671752</v>
      </c>
      <c r="G27" s="41">
        <v>134711041.73042524</v>
      </c>
      <c r="H27" s="41">
        <v>1089241869.3203986</v>
      </c>
      <c r="I27" s="41">
        <v>5017370961.2262459</v>
      </c>
      <c r="J27" s="41">
        <v>1947267856.7940559</v>
      </c>
      <c r="K27" s="41">
        <v>256305481.22737625</v>
      </c>
      <c r="L27" s="41">
        <v>710400702.17598283</v>
      </c>
      <c r="M27" s="41">
        <v>472454589.31109607</v>
      </c>
      <c r="N27" s="41">
        <v>2578968689.0768023</v>
      </c>
      <c r="O27" s="41">
        <v>1061731917.7768021</v>
      </c>
      <c r="P27" s="41">
        <v>1517236771.3</v>
      </c>
      <c r="Q27" s="41">
        <v>1121836006.8432245</v>
      </c>
      <c r="R27" s="41">
        <v>471400155.62294555</v>
      </c>
      <c r="S27" s="41">
        <v>1132365761</v>
      </c>
      <c r="T27" s="41">
        <v>700243288.67287111</v>
      </c>
      <c r="U27" s="41">
        <v>649458935.37938941</v>
      </c>
      <c r="V27" s="41">
        <v>288140843.54768586</v>
      </c>
      <c r="W27" s="41">
        <v>89348032.152591392</v>
      </c>
      <c r="X27" s="41">
        <v>0</v>
      </c>
    </row>
    <row r="28" spans="1:24" x14ac:dyDescent="0.25">
      <c r="A28" s="33" t="s">
        <v>157</v>
      </c>
      <c r="B28" s="41">
        <v>479372315.89436263</v>
      </c>
      <c r="C28" s="43">
        <v>29101751.416724227</v>
      </c>
      <c r="D28" s="44">
        <v>76420900.322271526</v>
      </c>
      <c r="E28" s="44">
        <v>56302944.033087969</v>
      </c>
      <c r="F28" s="44">
        <v>16035558.400489863</v>
      </c>
      <c r="G28" s="44">
        <v>2821905.2097288761</v>
      </c>
      <c r="H28" s="44">
        <v>20798528.635880888</v>
      </c>
      <c r="I28" s="44">
        <v>35977735.61965993</v>
      </c>
      <c r="J28" s="44">
        <v>38413729.604425609</v>
      </c>
      <c r="K28" s="44">
        <v>8882034.9301535059</v>
      </c>
      <c r="L28" s="44">
        <v>9464978.8735156637</v>
      </c>
      <c r="M28" s="44">
        <v>7363604.4664761461</v>
      </c>
      <c r="N28" s="44">
        <v>55065771.890541039</v>
      </c>
      <c r="O28" s="44">
        <v>15498857.390541043</v>
      </c>
      <c r="P28" s="44">
        <v>39566914.5</v>
      </c>
      <c r="Q28" s="44">
        <v>8736007.8269489389</v>
      </c>
      <c r="R28" s="44">
        <v>6562409.5166307222</v>
      </c>
      <c r="S28" s="44">
        <v>51108098</v>
      </c>
      <c r="T28" s="44">
        <v>22802921.16448988</v>
      </c>
      <c r="U28" s="44">
        <v>23661876.945112854</v>
      </c>
      <c r="V28" s="44">
        <v>6085454.204070447</v>
      </c>
      <c r="W28" s="44">
        <v>3766104.834154536</v>
      </c>
      <c r="X28" s="45">
        <v>0</v>
      </c>
    </row>
    <row r="29" spans="1:24" x14ac:dyDescent="0.25">
      <c r="A29" s="34" t="s">
        <v>50</v>
      </c>
      <c r="B29" s="41">
        <v>1199837036.2723844</v>
      </c>
      <c r="C29" s="46">
        <v>17671588.441866513</v>
      </c>
      <c r="D29" s="47">
        <v>589331280.84034371</v>
      </c>
      <c r="E29" s="44">
        <v>100954985.97711009</v>
      </c>
      <c r="F29" s="47">
        <v>22631955.964037374</v>
      </c>
      <c r="G29" s="47">
        <v>6079183.7573312102</v>
      </c>
      <c r="H29" s="47">
        <v>49457787.670729868</v>
      </c>
      <c r="I29" s="47">
        <v>52307942.466275446</v>
      </c>
      <c r="J29" s="47">
        <v>70016383.185287148</v>
      </c>
      <c r="K29" s="47">
        <v>7977594.6900235489</v>
      </c>
      <c r="L29" s="47">
        <v>10092130.88387974</v>
      </c>
      <c r="M29" s="47">
        <v>9591910.6350817643</v>
      </c>
      <c r="N29" s="47">
        <v>61555849.027074546</v>
      </c>
      <c r="O29" s="47">
        <v>16295903.427074565</v>
      </c>
      <c r="P29" s="47">
        <v>45259945.599999994</v>
      </c>
      <c r="Q29" s="47">
        <v>18992261.23773694</v>
      </c>
      <c r="R29" s="47">
        <v>12509212.725194406</v>
      </c>
      <c r="S29" s="47">
        <v>82027129</v>
      </c>
      <c r="T29" s="47">
        <v>38175011.635465883</v>
      </c>
      <c r="U29" s="47">
        <v>37854174.192358851</v>
      </c>
      <c r="V29" s="47">
        <v>8666164.147217676</v>
      </c>
      <c r="W29" s="47">
        <v>3944489.7953692973</v>
      </c>
      <c r="X29" s="48">
        <v>0</v>
      </c>
    </row>
    <row r="30" spans="1:24" x14ac:dyDescent="0.25">
      <c r="A30" s="34" t="s">
        <v>49</v>
      </c>
      <c r="B30" s="41">
        <v>1440193581.1978099</v>
      </c>
      <c r="C30" s="46">
        <v>45147014.356763497</v>
      </c>
      <c r="D30" s="47">
        <v>540707327.22490001</v>
      </c>
      <c r="E30" s="44">
        <v>173328375.20904696</v>
      </c>
      <c r="F30" s="47">
        <v>33482547.248659268</v>
      </c>
      <c r="G30" s="47">
        <v>6287480.373467735</v>
      </c>
      <c r="H30" s="47">
        <v>56125561.043598875</v>
      </c>
      <c r="I30" s="47">
        <v>81938866.758411154</v>
      </c>
      <c r="J30" s="47">
        <v>101674931.40140609</v>
      </c>
      <c r="K30" s="47">
        <v>13642447.775879133</v>
      </c>
      <c r="L30" s="47">
        <v>14719034.576023171</v>
      </c>
      <c r="M30" s="47">
        <v>15529117</v>
      </c>
      <c r="N30" s="47">
        <v>89209532.360947341</v>
      </c>
      <c r="O30" s="47">
        <v>18676308.160947334</v>
      </c>
      <c r="P30" s="47">
        <v>70533224.200000003</v>
      </c>
      <c r="Q30" s="47">
        <v>16858813.275767662</v>
      </c>
      <c r="R30" s="47">
        <v>15566467.972173814</v>
      </c>
      <c r="S30" s="47">
        <v>122699405</v>
      </c>
      <c r="T30" s="47">
        <v>49619074.296513826</v>
      </c>
      <c r="U30" s="47">
        <v>48318818.556114301</v>
      </c>
      <c r="V30" s="47">
        <v>11344305.027736917</v>
      </c>
      <c r="W30" s="47">
        <v>3994461.7404003213</v>
      </c>
      <c r="X30" s="48">
        <v>0</v>
      </c>
    </row>
    <row r="31" spans="1:24" ht="31.5" x14ac:dyDescent="0.25">
      <c r="A31" s="34" t="s">
        <v>48</v>
      </c>
      <c r="B31" s="41">
        <v>599460826.68558419</v>
      </c>
      <c r="C31" s="46">
        <v>1550387.9784387741</v>
      </c>
      <c r="D31" s="47">
        <v>503249978.67073244</v>
      </c>
      <c r="E31" s="44">
        <v>2632025.1212715311</v>
      </c>
      <c r="F31" s="47">
        <v>3375258.6075035934</v>
      </c>
      <c r="G31" s="47">
        <v>275706.24424717663</v>
      </c>
      <c r="H31" s="47">
        <v>29504721.495641619</v>
      </c>
      <c r="I31" s="47">
        <v>3867524.0946688848</v>
      </c>
      <c r="J31" s="47">
        <v>9918537.7294273637</v>
      </c>
      <c r="K31" s="47">
        <v>1201436.1718595815</v>
      </c>
      <c r="L31" s="47">
        <v>878906.92005736707</v>
      </c>
      <c r="M31" s="47">
        <v>2306635</v>
      </c>
      <c r="N31" s="47">
        <v>5754515.7113052122</v>
      </c>
      <c r="O31" s="47">
        <v>1646400.911305214</v>
      </c>
      <c r="P31" s="47">
        <v>4108114.8000000003</v>
      </c>
      <c r="Q31" s="47">
        <v>1534637.4609928878</v>
      </c>
      <c r="R31" s="47">
        <v>5856932.6353368638</v>
      </c>
      <c r="S31" s="47">
        <v>18555575</v>
      </c>
      <c r="T31" s="47">
        <v>4478019.5566278081</v>
      </c>
      <c r="U31" s="47">
        <v>3298520.8669185899</v>
      </c>
      <c r="V31" s="47">
        <v>1033787.8616263433</v>
      </c>
      <c r="W31" s="47">
        <v>187719.55892804789</v>
      </c>
      <c r="X31" s="48">
        <v>0</v>
      </c>
    </row>
    <row r="32" spans="1:24" ht="31.5" x14ac:dyDescent="0.25">
      <c r="A32" s="34" t="s">
        <v>86</v>
      </c>
      <c r="B32" s="41">
        <v>840732754.51222587</v>
      </c>
      <c r="C32" s="46">
        <v>43596626.378324732</v>
      </c>
      <c r="D32" s="47">
        <v>37457348.554167494</v>
      </c>
      <c r="E32" s="44">
        <v>170696350.08777541</v>
      </c>
      <c r="F32" s="47">
        <v>30107288.641155675</v>
      </c>
      <c r="G32" s="47">
        <v>6011774.1292205611</v>
      </c>
      <c r="H32" s="47">
        <v>26620839.547957256</v>
      </c>
      <c r="I32" s="47">
        <v>78071342.663742274</v>
      </c>
      <c r="J32" s="47">
        <v>91756393.671978742</v>
      </c>
      <c r="K32" s="47">
        <v>12441011.604019545</v>
      </c>
      <c r="L32" s="47">
        <v>13840127.655965805</v>
      </c>
      <c r="M32" s="47">
        <v>13222482</v>
      </c>
      <c r="N32" s="47">
        <v>83455016.64964214</v>
      </c>
      <c r="O32" s="47">
        <v>17029907.249642119</v>
      </c>
      <c r="P32" s="47">
        <v>66425109.400000006</v>
      </c>
      <c r="Q32" s="47">
        <v>15324175.814774772</v>
      </c>
      <c r="R32" s="47">
        <v>9709535.3368369546</v>
      </c>
      <c r="S32" s="47">
        <v>104143830</v>
      </c>
      <c r="T32" s="47">
        <v>45141054.739886023</v>
      </c>
      <c r="U32" s="47">
        <v>45020297.689195715</v>
      </c>
      <c r="V32" s="47">
        <v>10310517.166110571</v>
      </c>
      <c r="W32" s="47">
        <v>3806742.1814722745</v>
      </c>
      <c r="X32" s="48">
        <v>0</v>
      </c>
    </row>
    <row r="33" spans="1:24" x14ac:dyDescent="0.25">
      <c r="A33" s="33" t="s">
        <v>158</v>
      </c>
      <c r="B33" s="41">
        <v>1210040431.8151085</v>
      </c>
      <c r="C33" s="46">
        <v>56209992.292030245</v>
      </c>
      <c r="D33" s="47">
        <v>790138.56837483309</v>
      </c>
      <c r="E33" s="44">
        <v>571161099.48625875</v>
      </c>
      <c r="F33" s="47">
        <v>19268293.256651975</v>
      </c>
      <c r="G33" s="47">
        <v>6835387.8235040866</v>
      </c>
      <c r="H33" s="47">
        <v>42133177.84476085</v>
      </c>
      <c r="I33" s="47">
        <v>101010301.8206943</v>
      </c>
      <c r="J33" s="47">
        <v>89777339.266068444</v>
      </c>
      <c r="K33" s="47">
        <v>9282874.5749693736</v>
      </c>
      <c r="L33" s="47">
        <v>22028808.626562439</v>
      </c>
      <c r="M33" s="47">
        <v>17928991.417184059</v>
      </c>
      <c r="N33" s="47">
        <v>83443828.725352019</v>
      </c>
      <c r="O33" s="47">
        <v>22793510.125352018</v>
      </c>
      <c r="P33" s="47">
        <v>60650318.600000001</v>
      </c>
      <c r="Q33" s="47">
        <v>27451217.75166475</v>
      </c>
      <c r="R33" s="47">
        <v>13590839.931709951</v>
      </c>
      <c r="S33" s="47">
        <v>61999967</v>
      </c>
      <c r="T33" s="47">
        <v>33613284.072292924</v>
      </c>
      <c r="U33" s="47">
        <v>36221810.994837657</v>
      </c>
      <c r="V33" s="47">
        <v>11959026.235163542</v>
      </c>
      <c r="W33" s="47">
        <v>5334052.1270279624</v>
      </c>
      <c r="X33" s="48">
        <v>0</v>
      </c>
    </row>
    <row r="34" spans="1:24" x14ac:dyDescent="0.25">
      <c r="A34" s="34" t="s">
        <v>47</v>
      </c>
      <c r="B34" s="41">
        <v>968454252.50469732</v>
      </c>
      <c r="C34" s="46">
        <v>56153218.741602056</v>
      </c>
      <c r="D34" s="47">
        <v>18325304.174151495</v>
      </c>
      <c r="E34" s="44">
        <v>125309154.29432344</v>
      </c>
      <c r="F34" s="47">
        <v>31221726.017831825</v>
      </c>
      <c r="G34" s="47">
        <v>4962961.7471183902</v>
      </c>
      <c r="H34" s="47">
        <v>84373240.268244371</v>
      </c>
      <c r="I34" s="47">
        <v>93653221.587308824</v>
      </c>
      <c r="J34" s="47">
        <v>77791918.805668965</v>
      </c>
      <c r="K34" s="47">
        <v>15811462.286210567</v>
      </c>
      <c r="L34" s="47">
        <v>46741729.317055821</v>
      </c>
      <c r="M34" s="47">
        <v>25701698.852423891</v>
      </c>
      <c r="N34" s="47">
        <v>183586905.57916391</v>
      </c>
      <c r="O34" s="47">
        <v>61667068.279163912</v>
      </c>
      <c r="P34" s="47">
        <v>121919837.3</v>
      </c>
      <c r="Q34" s="47">
        <v>29052220.148346964</v>
      </c>
      <c r="R34" s="47">
        <v>24700465.506662942</v>
      </c>
      <c r="S34" s="47">
        <v>69487153</v>
      </c>
      <c r="T34" s="47">
        <v>28549741.260100562</v>
      </c>
      <c r="U34" s="47">
        <v>32737230.564817447</v>
      </c>
      <c r="V34" s="47">
        <v>15804595.164999532</v>
      </c>
      <c r="W34" s="47">
        <v>4490305.1886661723</v>
      </c>
      <c r="X34" s="48">
        <v>0</v>
      </c>
    </row>
    <row r="35" spans="1:24" x14ac:dyDescent="0.25">
      <c r="A35" s="33" t="s">
        <v>159</v>
      </c>
      <c r="B35" s="41">
        <v>2404133239.6387138</v>
      </c>
      <c r="C35" s="46">
        <v>98476661.246058196</v>
      </c>
      <c r="D35" s="47">
        <v>38652652.379849687</v>
      </c>
      <c r="E35" s="44">
        <v>658257205.58530116</v>
      </c>
      <c r="F35" s="47">
        <v>119687542.85583174</v>
      </c>
      <c r="G35" s="47">
        <v>17820428.281978153</v>
      </c>
      <c r="H35" s="47">
        <v>310769528.74519539</v>
      </c>
      <c r="I35" s="47">
        <v>230591944.3547937</v>
      </c>
      <c r="J35" s="47">
        <v>351490701.65219855</v>
      </c>
      <c r="K35" s="47">
        <v>19708183.07567814</v>
      </c>
      <c r="L35" s="47">
        <v>19965225.742640708</v>
      </c>
      <c r="M35" s="47">
        <v>10960853.197276598</v>
      </c>
      <c r="N35" s="47">
        <v>191898400.53573269</v>
      </c>
      <c r="O35" s="47">
        <v>80538170.235732734</v>
      </c>
      <c r="P35" s="47">
        <v>111360230.3</v>
      </c>
      <c r="Q35" s="47">
        <v>81222636.986519516</v>
      </c>
      <c r="R35" s="47">
        <v>36395057.664279684</v>
      </c>
      <c r="S35" s="47">
        <v>87469477</v>
      </c>
      <c r="T35" s="47">
        <v>54197646.164952219</v>
      </c>
      <c r="U35" s="47">
        <v>52500999.123465322</v>
      </c>
      <c r="V35" s="47">
        <v>16912513.812767155</v>
      </c>
      <c r="W35" s="47">
        <v>7155581.2341954559</v>
      </c>
      <c r="X35" s="48">
        <v>0</v>
      </c>
    </row>
    <row r="36" spans="1:24" x14ac:dyDescent="0.25">
      <c r="A36" s="34" t="s">
        <v>46</v>
      </c>
      <c r="B36" s="41">
        <v>1120855316.927999</v>
      </c>
      <c r="C36" s="46">
        <v>95627670.627120614</v>
      </c>
      <c r="D36" s="47">
        <v>95905559.865715757</v>
      </c>
      <c r="E36" s="44">
        <v>192492737.25772488</v>
      </c>
      <c r="F36" s="47">
        <v>44663721.728226006</v>
      </c>
      <c r="G36" s="47">
        <v>6177410.4015306355</v>
      </c>
      <c r="H36" s="47">
        <v>84439929.370157212</v>
      </c>
      <c r="I36" s="47">
        <v>74187550.417122081</v>
      </c>
      <c r="J36" s="47">
        <v>112087751.33387977</v>
      </c>
      <c r="K36" s="47">
        <v>20549073.748158291</v>
      </c>
      <c r="L36" s="47">
        <v>11287908.472498992</v>
      </c>
      <c r="M36" s="47">
        <v>9165567.4450930115</v>
      </c>
      <c r="N36" s="47">
        <v>84225112.149848059</v>
      </c>
      <c r="O36" s="47">
        <v>42884979.749848068</v>
      </c>
      <c r="P36" s="47">
        <v>41340132.399999999</v>
      </c>
      <c r="Q36" s="47">
        <v>30852228.769752324</v>
      </c>
      <c r="R36" s="47">
        <v>18988761.355353929</v>
      </c>
      <c r="S36" s="47">
        <v>141877652</v>
      </c>
      <c r="T36" s="47">
        <v>40814284.879402429</v>
      </c>
      <c r="U36" s="47">
        <v>44018574.915264897</v>
      </c>
      <c r="V36" s="47">
        <v>9600079.9016522244</v>
      </c>
      <c r="W36" s="47">
        <v>3893742.2894976921</v>
      </c>
      <c r="X36" s="48">
        <v>0</v>
      </c>
    </row>
    <row r="37" spans="1:24" x14ac:dyDescent="0.25">
      <c r="A37" s="34" t="s">
        <v>45</v>
      </c>
      <c r="B37" s="41">
        <v>479269162.8751204</v>
      </c>
      <c r="C37" s="46">
        <v>27941209.411156923</v>
      </c>
      <c r="D37" s="47">
        <v>1545617.0065172699</v>
      </c>
      <c r="E37" s="44">
        <v>174161658.47761807</v>
      </c>
      <c r="F37" s="47">
        <v>15606854.317964084</v>
      </c>
      <c r="G37" s="47">
        <v>3501912.4372127531</v>
      </c>
      <c r="H37" s="47">
        <v>23731438.425814625</v>
      </c>
      <c r="I37" s="47">
        <v>49693356.549115211</v>
      </c>
      <c r="J37" s="47">
        <v>36225016.104684994</v>
      </c>
      <c r="K37" s="47">
        <v>4753796.2383344714</v>
      </c>
      <c r="L37" s="47">
        <v>5829374.2237773761</v>
      </c>
      <c r="M37" s="47">
        <v>5257159.6025027055</v>
      </c>
      <c r="N37" s="47">
        <v>47895675.09607134</v>
      </c>
      <c r="O37" s="47">
        <v>7736046.9960713387</v>
      </c>
      <c r="P37" s="47">
        <v>40159628.100000001</v>
      </c>
      <c r="Q37" s="47">
        <v>8154394.8526537055</v>
      </c>
      <c r="R37" s="47">
        <v>7026717.9595792247</v>
      </c>
      <c r="S37" s="47">
        <v>29651267</v>
      </c>
      <c r="T37" s="47">
        <v>14370140.298333442</v>
      </c>
      <c r="U37" s="47">
        <v>16700857.531888464</v>
      </c>
      <c r="V37" s="47">
        <v>5459737.4766010363</v>
      </c>
      <c r="W37" s="47">
        <v>1762979.8652946129</v>
      </c>
      <c r="X37" s="48">
        <v>0</v>
      </c>
    </row>
    <row r="38" spans="1:24" x14ac:dyDescent="0.25">
      <c r="A38" s="33" t="s">
        <v>160</v>
      </c>
      <c r="B38" s="41">
        <v>351071039.79709065</v>
      </c>
      <c r="C38" s="46">
        <v>39745962.673022166</v>
      </c>
      <c r="D38" s="47">
        <v>1209353.2028972739</v>
      </c>
      <c r="E38" s="44">
        <v>58759377.987178475</v>
      </c>
      <c r="F38" s="47">
        <v>8450915.0573560223</v>
      </c>
      <c r="G38" s="47">
        <v>3494689.6033482626</v>
      </c>
      <c r="H38" s="47">
        <v>16398677.468044396</v>
      </c>
      <c r="I38" s="47">
        <v>41138761.863348201</v>
      </c>
      <c r="J38" s="47">
        <v>30119226.071889702</v>
      </c>
      <c r="K38" s="47">
        <v>5616715.370064456</v>
      </c>
      <c r="L38" s="47">
        <v>6779175.5052656289</v>
      </c>
      <c r="M38" s="47">
        <v>5035861.419538701</v>
      </c>
      <c r="N38" s="47">
        <v>47659298.251149215</v>
      </c>
      <c r="O38" s="47">
        <v>8475930.6511492133</v>
      </c>
      <c r="P38" s="47">
        <v>39183367.600000001</v>
      </c>
      <c r="Q38" s="47">
        <v>5671574.0726113701</v>
      </c>
      <c r="R38" s="47">
        <v>4799512.1301935446</v>
      </c>
      <c r="S38" s="47">
        <v>38907648</v>
      </c>
      <c r="T38" s="47">
        <v>14150556.231171008</v>
      </c>
      <c r="U38" s="47">
        <v>16373847.646262068</v>
      </c>
      <c r="V38" s="47">
        <v>4385449.9092276916</v>
      </c>
      <c r="W38" s="47">
        <v>2374437.3345224923</v>
      </c>
      <c r="X38" s="48">
        <v>0</v>
      </c>
    </row>
    <row r="39" spans="1:24" x14ac:dyDescent="0.25">
      <c r="A39" s="34" t="s">
        <v>44</v>
      </c>
      <c r="B39" s="41">
        <v>12945755646.804306</v>
      </c>
      <c r="C39" s="50">
        <v>7727291.34340089</v>
      </c>
      <c r="D39" s="51">
        <v>17173389.761284754</v>
      </c>
      <c r="E39" s="44">
        <v>1484361612.6756229</v>
      </c>
      <c r="F39" s="51">
        <v>179465659.92012703</v>
      </c>
      <c r="G39" s="51">
        <v>76729682.095205158</v>
      </c>
      <c r="H39" s="51">
        <v>401013999.84797192</v>
      </c>
      <c r="I39" s="51">
        <v>4256871279.7895174</v>
      </c>
      <c r="J39" s="51">
        <v>1039670859.3685467</v>
      </c>
      <c r="K39" s="51">
        <v>150081298.53790474</v>
      </c>
      <c r="L39" s="51">
        <v>563492335.95476329</v>
      </c>
      <c r="M39" s="51">
        <v>365919825.27551919</v>
      </c>
      <c r="N39" s="51">
        <v>1734428315.4609218</v>
      </c>
      <c r="O39" s="51">
        <v>787165142.76092172</v>
      </c>
      <c r="P39" s="51">
        <v>947263172.70000005</v>
      </c>
      <c r="Q39" s="51">
        <v>894844651.92122221</v>
      </c>
      <c r="R39" s="51">
        <v>331260710.86116731</v>
      </c>
      <c r="S39" s="51">
        <v>447137965</v>
      </c>
      <c r="T39" s="51">
        <v>403950628.67014885</v>
      </c>
      <c r="U39" s="51">
        <v>341070744.90926754</v>
      </c>
      <c r="V39" s="51">
        <v>197923517.66824964</v>
      </c>
      <c r="W39" s="51">
        <v>52631877.743462846</v>
      </c>
      <c r="X39" s="52">
        <v>0</v>
      </c>
    </row>
    <row r="40" spans="1:24" s="18" customFormat="1" x14ac:dyDescent="0.25">
      <c r="A40" s="33" t="s">
        <v>2</v>
      </c>
      <c r="B40" s="41">
        <v>12572108605.170698</v>
      </c>
      <c r="C40" s="66">
        <v>1025388789.9531686</v>
      </c>
      <c r="D40" s="41">
        <v>531090469.19675905</v>
      </c>
      <c r="E40" s="41">
        <v>1455281613.6706247</v>
      </c>
      <c r="F40" s="41">
        <v>283055131.25892031</v>
      </c>
      <c r="G40" s="41">
        <v>77425379.934631526</v>
      </c>
      <c r="H40" s="41">
        <v>803612534.40730119</v>
      </c>
      <c r="I40" s="41">
        <v>1754926923.2200055</v>
      </c>
      <c r="J40" s="41">
        <v>1134365586.9281163</v>
      </c>
      <c r="K40" s="41">
        <v>259383406.59799412</v>
      </c>
      <c r="L40" s="41">
        <v>273682818.8535105</v>
      </c>
      <c r="M40" s="41">
        <v>236352607.70302808</v>
      </c>
      <c r="N40" s="41">
        <v>2118074723.6770771</v>
      </c>
      <c r="O40" s="41">
        <v>493250065.67707682</v>
      </c>
      <c r="P40" s="41">
        <v>1624824658</v>
      </c>
      <c r="Q40" s="41">
        <v>436891578.56824809</v>
      </c>
      <c r="R40" s="41">
        <v>225999227.66394106</v>
      </c>
      <c r="S40" s="41">
        <v>762345090.07841873</v>
      </c>
      <c r="T40" s="41">
        <v>470668181.75757223</v>
      </c>
      <c r="U40" s="41">
        <v>497967457.66752565</v>
      </c>
      <c r="V40" s="41">
        <v>166822966.52468365</v>
      </c>
      <c r="W40" s="41">
        <v>58774117.509172954</v>
      </c>
      <c r="X40" s="41">
        <v>0</v>
      </c>
    </row>
    <row r="41" spans="1:24" x14ac:dyDescent="0.25">
      <c r="A41" s="34" t="s">
        <v>43</v>
      </c>
      <c r="B41" s="41">
        <v>284291491.25939476</v>
      </c>
      <c r="C41" s="43">
        <v>28261312.877385702</v>
      </c>
      <c r="D41" s="44">
        <v>2222168.8752089213</v>
      </c>
      <c r="E41" s="44">
        <v>37545013.199244022</v>
      </c>
      <c r="F41" s="44">
        <v>9183240.3247521017</v>
      </c>
      <c r="G41" s="44">
        <v>986903.722800205</v>
      </c>
      <c r="H41" s="44">
        <v>18103881.578822915</v>
      </c>
      <c r="I41" s="44">
        <v>48388367.79406058</v>
      </c>
      <c r="J41" s="44">
        <v>9336922.379298348</v>
      </c>
      <c r="K41" s="44">
        <v>3443026.3265548674</v>
      </c>
      <c r="L41" s="44">
        <v>3543433.3187119663</v>
      </c>
      <c r="M41" s="44">
        <v>2375694.3041485976</v>
      </c>
      <c r="N41" s="44">
        <v>61058667.417728491</v>
      </c>
      <c r="O41" s="44">
        <v>8562503.8177285139</v>
      </c>
      <c r="P41" s="44">
        <v>52496163.599999994</v>
      </c>
      <c r="Q41" s="44">
        <v>5734891.2237785365</v>
      </c>
      <c r="R41" s="44">
        <v>7545090.8752935342</v>
      </c>
      <c r="S41" s="44">
        <v>20080791</v>
      </c>
      <c r="T41" s="44">
        <v>12727392.64418019</v>
      </c>
      <c r="U41" s="44">
        <v>9531530.5638705362</v>
      </c>
      <c r="V41" s="44">
        <v>3498609.5409556469</v>
      </c>
      <c r="W41" s="44">
        <v>724553.29259955883</v>
      </c>
      <c r="X41" s="45">
        <v>0</v>
      </c>
    </row>
    <row r="42" spans="1:24" x14ac:dyDescent="0.25">
      <c r="A42" s="34" t="s">
        <v>42</v>
      </c>
      <c r="B42" s="41">
        <v>217266420.05464152</v>
      </c>
      <c r="C42" s="46">
        <v>20637982.989973865</v>
      </c>
      <c r="D42" s="47">
        <v>1123682.6577379289</v>
      </c>
      <c r="E42" s="44">
        <v>8643455.3378198482</v>
      </c>
      <c r="F42" s="47">
        <v>6531348.5942189302</v>
      </c>
      <c r="G42" s="47">
        <v>968158.28439916251</v>
      </c>
      <c r="H42" s="47">
        <v>4493242.6060543144</v>
      </c>
      <c r="I42" s="47">
        <v>17885106.80667913</v>
      </c>
      <c r="J42" s="47">
        <v>31399536.818958748</v>
      </c>
      <c r="K42" s="47">
        <v>2103809.6782842083</v>
      </c>
      <c r="L42" s="47">
        <v>7062830.5129119242</v>
      </c>
      <c r="M42" s="47">
        <v>1238714.0622161396</v>
      </c>
      <c r="N42" s="47">
        <v>41138481.557587072</v>
      </c>
      <c r="O42" s="47">
        <v>32577795.057587065</v>
      </c>
      <c r="P42" s="47">
        <v>8560686.5</v>
      </c>
      <c r="Q42" s="47">
        <v>11185558.740697052</v>
      </c>
      <c r="R42" s="47">
        <v>15240903.428492606</v>
      </c>
      <c r="S42" s="47">
        <v>24110992</v>
      </c>
      <c r="T42" s="47">
        <v>8427722.4428600296</v>
      </c>
      <c r="U42" s="47">
        <v>6325735.080124164</v>
      </c>
      <c r="V42" s="47">
        <v>7320466.3992842454</v>
      </c>
      <c r="W42" s="47">
        <v>1428692.0563421187</v>
      </c>
      <c r="X42" s="48">
        <v>0</v>
      </c>
    </row>
    <row r="43" spans="1:24" x14ac:dyDescent="0.25">
      <c r="A43" s="34" t="s">
        <v>10</v>
      </c>
      <c r="B43" s="41">
        <v>897271106.97084677</v>
      </c>
      <c r="C43" s="46">
        <v>49245820.996943057</v>
      </c>
      <c r="D43" s="47">
        <v>4992826.391224632</v>
      </c>
      <c r="E43" s="44">
        <v>76831195.752920359</v>
      </c>
      <c r="F43" s="47">
        <v>22562578.049576402</v>
      </c>
      <c r="G43" s="47">
        <v>9194448.6380366385</v>
      </c>
      <c r="H43" s="47">
        <v>96910346.415889367</v>
      </c>
      <c r="I43" s="47">
        <v>116204010.97540338</v>
      </c>
      <c r="J43" s="47">
        <v>30618724.740628116</v>
      </c>
      <c r="K43" s="47">
        <v>26176996.323678169</v>
      </c>
      <c r="L43" s="47">
        <v>14551530.563547276</v>
      </c>
      <c r="M43" s="47">
        <v>24157266.856245685</v>
      </c>
      <c r="N43" s="47">
        <v>168393638.29989073</v>
      </c>
      <c r="O43" s="47">
        <v>48861644.399890743</v>
      </c>
      <c r="P43" s="47">
        <v>119531993.90000001</v>
      </c>
      <c r="Q43" s="47">
        <v>29584832.500350025</v>
      </c>
      <c r="R43" s="47">
        <v>30523584.490895189</v>
      </c>
      <c r="S43" s="47">
        <v>66079411</v>
      </c>
      <c r="T43" s="47">
        <v>47097575.18628189</v>
      </c>
      <c r="U43" s="47">
        <v>60974815.986972198</v>
      </c>
      <c r="V43" s="47">
        <v>13197246.462511359</v>
      </c>
      <c r="W43" s="47">
        <v>9974257.3398523256</v>
      </c>
      <c r="X43" s="48">
        <v>0</v>
      </c>
    </row>
    <row r="44" spans="1:24" x14ac:dyDescent="0.25">
      <c r="A44" s="34" t="s">
        <v>41</v>
      </c>
      <c r="B44" s="41">
        <v>5383938730.0062733</v>
      </c>
      <c r="C44" s="46">
        <v>421252319.78542268</v>
      </c>
      <c r="D44" s="47">
        <v>32701993.895791322</v>
      </c>
      <c r="E44" s="44">
        <v>443860305.50462937</v>
      </c>
      <c r="F44" s="47">
        <v>87175652.307501227</v>
      </c>
      <c r="G44" s="47">
        <v>27971274.467128687</v>
      </c>
      <c r="H44" s="47">
        <v>338166052.02760935</v>
      </c>
      <c r="I44" s="47">
        <v>683581782.41715646</v>
      </c>
      <c r="J44" s="47">
        <v>665880350.60395288</v>
      </c>
      <c r="K44" s="47">
        <v>155710225.63888693</v>
      </c>
      <c r="L44" s="47">
        <v>135046556.08552527</v>
      </c>
      <c r="M44" s="47">
        <v>91156849.263444483</v>
      </c>
      <c r="N44" s="47">
        <v>1202190492.769489</v>
      </c>
      <c r="O44" s="47">
        <v>245668851.26948881</v>
      </c>
      <c r="P44" s="47">
        <v>956521641.5</v>
      </c>
      <c r="Q44" s="47">
        <v>237827935.10488915</v>
      </c>
      <c r="R44" s="47">
        <v>92893782.713206783</v>
      </c>
      <c r="S44" s="47">
        <v>251173162</v>
      </c>
      <c r="T44" s="47">
        <v>188761028.26221937</v>
      </c>
      <c r="U44" s="47">
        <v>216975802.66558656</v>
      </c>
      <c r="V44" s="47">
        <v>90980288.79879418</v>
      </c>
      <c r="W44" s="47">
        <v>20632875.695041094</v>
      </c>
      <c r="X44" s="48">
        <v>0</v>
      </c>
    </row>
    <row r="45" spans="1:24" x14ac:dyDescent="0.25">
      <c r="A45" s="33" t="s">
        <v>161</v>
      </c>
      <c r="B45" s="41">
        <v>894396726.23002088</v>
      </c>
      <c r="C45" s="46">
        <v>50488738.172973648</v>
      </c>
      <c r="D45" s="47">
        <v>424120829.23675191</v>
      </c>
      <c r="E45" s="44">
        <v>38256593.373977274</v>
      </c>
      <c r="F45" s="47">
        <v>14162488.975847885</v>
      </c>
      <c r="G45" s="47">
        <v>3527199.6103298478</v>
      </c>
      <c r="H45" s="47">
        <v>31238811.687247407</v>
      </c>
      <c r="I45" s="47">
        <v>52506141.682405397</v>
      </c>
      <c r="J45" s="47">
        <v>63487287.422506139</v>
      </c>
      <c r="K45" s="47">
        <v>7348338.4602805302</v>
      </c>
      <c r="L45" s="47">
        <v>9247783.8317939453</v>
      </c>
      <c r="M45" s="47">
        <v>8827880.792272035</v>
      </c>
      <c r="N45" s="47">
        <v>54768256.710410967</v>
      </c>
      <c r="O45" s="47">
        <v>12528343.410410957</v>
      </c>
      <c r="P45" s="47">
        <v>42239913.300000004</v>
      </c>
      <c r="Q45" s="47">
        <v>10833592.34426073</v>
      </c>
      <c r="R45" s="47">
        <v>10540200.364072813</v>
      </c>
      <c r="S45" s="47">
        <v>55538832</v>
      </c>
      <c r="T45" s="47">
        <v>23594492.36172998</v>
      </c>
      <c r="U45" s="47">
        <v>26477621.087152474</v>
      </c>
      <c r="V45" s="47">
        <v>7120546.0457929205</v>
      </c>
      <c r="W45" s="47">
        <v>2311092.0702149984</v>
      </c>
      <c r="X45" s="48">
        <v>0</v>
      </c>
    </row>
    <row r="46" spans="1:24" x14ac:dyDescent="0.25">
      <c r="A46" s="34" t="s">
        <v>40</v>
      </c>
      <c r="B46" s="41">
        <v>1517988718.300504</v>
      </c>
      <c r="C46" s="46">
        <v>163697941.91063899</v>
      </c>
      <c r="D46" s="47">
        <v>35956877.583300769</v>
      </c>
      <c r="E46" s="44">
        <v>326841704.0650115</v>
      </c>
      <c r="F46" s="47">
        <v>34389173.389062598</v>
      </c>
      <c r="G46" s="47">
        <v>9129454.0116857681</v>
      </c>
      <c r="H46" s="47">
        <v>99033640.405628175</v>
      </c>
      <c r="I46" s="47">
        <v>181655685.13428962</v>
      </c>
      <c r="J46" s="47">
        <v>99019757.302416012</v>
      </c>
      <c r="K46" s="47">
        <v>22290182.903272059</v>
      </c>
      <c r="L46" s="47">
        <v>29031329.20105654</v>
      </c>
      <c r="M46" s="47">
        <v>31801595</v>
      </c>
      <c r="N46" s="47">
        <v>162096985.8818261</v>
      </c>
      <c r="O46" s="47">
        <v>32523677.581826143</v>
      </c>
      <c r="P46" s="47">
        <v>129573308.3</v>
      </c>
      <c r="Q46" s="47">
        <v>49818521.058404572</v>
      </c>
      <c r="R46" s="47">
        <v>23612076.52715053</v>
      </c>
      <c r="S46" s="47">
        <v>112648794</v>
      </c>
      <c r="T46" s="47">
        <v>56431235.800912574</v>
      </c>
      <c r="U46" s="47">
        <v>56505054.428752914</v>
      </c>
      <c r="V46" s="47">
        <v>15440998.728076022</v>
      </c>
      <c r="W46" s="47">
        <v>8587710.9690188654</v>
      </c>
      <c r="X46" s="48">
        <v>0</v>
      </c>
    </row>
    <row r="47" spans="1:24" x14ac:dyDescent="0.25">
      <c r="A47" s="33" t="s">
        <v>162</v>
      </c>
      <c r="B47" s="41">
        <v>3094242578.4886475</v>
      </c>
      <c r="C47" s="46">
        <v>284764281.7904107</v>
      </c>
      <c r="D47" s="47">
        <v>28748135.725565266</v>
      </c>
      <c r="E47" s="44">
        <v>506552196.87435269</v>
      </c>
      <c r="F47" s="47">
        <v>100716818.82104966</v>
      </c>
      <c r="G47" s="47">
        <v>22927441.723313071</v>
      </c>
      <c r="H47" s="47">
        <v>193014975.70287547</v>
      </c>
      <c r="I47" s="47">
        <v>621327340.15070605</v>
      </c>
      <c r="J47" s="47">
        <v>225893483.80594286</v>
      </c>
      <c r="K47" s="47">
        <v>38414187.804594755</v>
      </c>
      <c r="L47" s="47">
        <v>68961465.665381759</v>
      </c>
      <c r="M47" s="47">
        <v>72355188.326919273</v>
      </c>
      <c r="N47" s="47">
        <v>354907964.02911836</v>
      </c>
      <c r="O47" s="47">
        <v>93810495.529118478</v>
      </c>
      <c r="P47" s="47">
        <v>261097468.49999997</v>
      </c>
      <c r="Q47" s="47">
        <v>78904379.211078942</v>
      </c>
      <c r="R47" s="47">
        <v>40050099.6100462</v>
      </c>
      <c r="S47" s="47">
        <v>194020738.0784187</v>
      </c>
      <c r="T47" s="47">
        <v>119387158.16133037</v>
      </c>
      <c r="U47" s="47">
        <v>107410572.18207353</v>
      </c>
      <c r="V47" s="47">
        <v>23410219.345322207</v>
      </c>
      <c r="W47" s="47">
        <v>12475931.480147425</v>
      </c>
      <c r="X47" s="48">
        <v>0</v>
      </c>
    </row>
    <row r="48" spans="1:24" x14ac:dyDescent="0.25">
      <c r="A48" s="34" t="s">
        <v>11</v>
      </c>
      <c r="B48" s="41">
        <v>282712833.86036968</v>
      </c>
      <c r="C48" s="50">
        <v>7040391.4294199515</v>
      </c>
      <c r="D48" s="51">
        <v>1223954.8311783103</v>
      </c>
      <c r="E48" s="44">
        <v>16751149.562669858</v>
      </c>
      <c r="F48" s="51">
        <v>8333830.796911478</v>
      </c>
      <c r="G48" s="51">
        <v>2720499.4769381424</v>
      </c>
      <c r="H48" s="51">
        <v>22651583.983174227</v>
      </c>
      <c r="I48" s="51">
        <v>33378488.259304896</v>
      </c>
      <c r="J48" s="51">
        <v>8729523.8544131853</v>
      </c>
      <c r="K48" s="51">
        <v>3896639.4624425713</v>
      </c>
      <c r="L48" s="51">
        <v>6237889.6745818555</v>
      </c>
      <c r="M48" s="51">
        <v>4439419.0977819096</v>
      </c>
      <c r="N48" s="51">
        <v>73520237.011026129</v>
      </c>
      <c r="O48" s="51">
        <v>18716754.611026127</v>
      </c>
      <c r="P48" s="51">
        <v>54803482.399999999</v>
      </c>
      <c r="Q48" s="51">
        <v>13001868.384789031</v>
      </c>
      <c r="R48" s="51">
        <v>5593489.6547834016</v>
      </c>
      <c r="S48" s="51">
        <v>38692370</v>
      </c>
      <c r="T48" s="51">
        <v>14241576.898057895</v>
      </c>
      <c r="U48" s="51">
        <v>13766325.672993228</v>
      </c>
      <c r="V48" s="51">
        <v>5854591.2039470766</v>
      </c>
      <c r="W48" s="51">
        <v>2639004.6059565782</v>
      </c>
      <c r="X48" s="52">
        <v>0</v>
      </c>
    </row>
    <row r="49" spans="1:24" s="18" customFormat="1" ht="31.5" x14ac:dyDescent="0.25">
      <c r="A49" s="33" t="s">
        <v>8</v>
      </c>
      <c r="B49" s="41">
        <v>4206719817.5401697</v>
      </c>
      <c r="C49" s="66">
        <v>608971136.81028461</v>
      </c>
      <c r="D49" s="41">
        <v>42636642.056851365</v>
      </c>
      <c r="E49" s="41">
        <v>305742943.1191777</v>
      </c>
      <c r="F49" s="41">
        <v>104580209.03504869</v>
      </c>
      <c r="G49" s="41">
        <v>25338267.557302564</v>
      </c>
      <c r="H49" s="41">
        <v>482314675.08776999</v>
      </c>
      <c r="I49" s="41">
        <v>580636893.85720372</v>
      </c>
      <c r="J49" s="41">
        <v>234391231.04874057</v>
      </c>
      <c r="K49" s="41">
        <v>93702500.17093125</v>
      </c>
      <c r="L49" s="41">
        <v>77012837.520421997</v>
      </c>
      <c r="M49" s="41">
        <v>51695019.278952405</v>
      </c>
      <c r="N49" s="41">
        <v>549967602.7169379</v>
      </c>
      <c r="O49" s="41">
        <v>81196599.516937956</v>
      </c>
      <c r="P49" s="41">
        <v>468771003.19999999</v>
      </c>
      <c r="Q49" s="41">
        <v>59454817.233849257</v>
      </c>
      <c r="R49" s="41">
        <v>49039808.411925167</v>
      </c>
      <c r="S49" s="41">
        <v>427032462.81664002</v>
      </c>
      <c r="T49" s="41">
        <v>240038368.13836473</v>
      </c>
      <c r="U49" s="41">
        <v>217036721.19168648</v>
      </c>
      <c r="V49" s="41">
        <v>37011038.105517089</v>
      </c>
      <c r="W49" s="41">
        <v>20116643.382563837</v>
      </c>
      <c r="X49" s="41">
        <v>0</v>
      </c>
    </row>
    <row r="50" spans="1:24" x14ac:dyDescent="0.25">
      <c r="A50" s="34" t="s">
        <v>39</v>
      </c>
      <c r="B50" s="41">
        <v>1132802987.6240191</v>
      </c>
      <c r="C50" s="43">
        <v>222783959.64275682</v>
      </c>
      <c r="D50" s="44">
        <v>3315558.6556029329</v>
      </c>
      <c r="E50" s="44">
        <v>37291339.459162213</v>
      </c>
      <c r="F50" s="44">
        <v>14817151.095176414</v>
      </c>
      <c r="G50" s="44">
        <v>2876157.7770987395</v>
      </c>
      <c r="H50" s="44">
        <v>169320556.29559648</v>
      </c>
      <c r="I50" s="44">
        <v>164017495.22645873</v>
      </c>
      <c r="J50" s="44">
        <v>75111751.620887592</v>
      </c>
      <c r="K50" s="44">
        <v>41839193.053129822</v>
      </c>
      <c r="L50" s="44">
        <v>18829276.070571624</v>
      </c>
      <c r="M50" s="44">
        <v>4676570.5811108369</v>
      </c>
      <c r="N50" s="44">
        <v>138097212.19568112</v>
      </c>
      <c r="O50" s="44">
        <v>11049123.995681167</v>
      </c>
      <c r="P50" s="44">
        <v>127048088.2</v>
      </c>
      <c r="Q50" s="44">
        <v>8610201.9145069197</v>
      </c>
      <c r="R50" s="44">
        <v>10572950.080739571</v>
      </c>
      <c r="S50" s="44">
        <v>86501213</v>
      </c>
      <c r="T50" s="44">
        <v>70866108.940067261</v>
      </c>
      <c r="U50" s="44">
        <v>47872445.637881473</v>
      </c>
      <c r="V50" s="44">
        <v>8495798.0500494912</v>
      </c>
      <c r="W50" s="44">
        <v>6908048.3275409322</v>
      </c>
      <c r="X50" s="45">
        <v>0</v>
      </c>
    </row>
    <row r="51" spans="1:24" x14ac:dyDescent="0.25">
      <c r="A51" s="33" t="s">
        <v>163</v>
      </c>
      <c r="B51" s="41">
        <v>108594804.47930442</v>
      </c>
      <c r="C51" s="46">
        <v>14208331.447121546</v>
      </c>
      <c r="D51" s="47">
        <v>1625971.9252472981</v>
      </c>
      <c r="E51" s="44">
        <v>3624913.2018018644</v>
      </c>
      <c r="F51" s="47">
        <v>931964.57635718724</v>
      </c>
      <c r="G51" s="47">
        <v>856005.14732997026</v>
      </c>
      <c r="H51" s="47">
        <v>7085241.8884166926</v>
      </c>
      <c r="I51" s="47">
        <v>16214836.472564183</v>
      </c>
      <c r="J51" s="47">
        <v>2803260.8965767631</v>
      </c>
      <c r="K51" s="47">
        <v>570575.52574336913</v>
      </c>
      <c r="L51" s="47">
        <v>2232302.21892587</v>
      </c>
      <c r="M51" s="47">
        <v>748311.30911012413</v>
      </c>
      <c r="N51" s="47">
        <v>10724924.745536685</v>
      </c>
      <c r="O51" s="47">
        <v>556391.44553668704</v>
      </c>
      <c r="P51" s="47">
        <v>10168533.300000001</v>
      </c>
      <c r="Q51" s="47">
        <v>764103.31870368589</v>
      </c>
      <c r="R51" s="47">
        <v>996974.6409436299</v>
      </c>
      <c r="S51" s="47">
        <v>23626673.40464</v>
      </c>
      <c r="T51" s="47">
        <v>12810643.377034936</v>
      </c>
      <c r="U51" s="47">
        <v>6581641.8242116831</v>
      </c>
      <c r="V51" s="47">
        <v>1959817.6753222225</v>
      </c>
      <c r="W51" s="47">
        <v>228310.8837167063</v>
      </c>
      <c r="X51" s="48">
        <v>0</v>
      </c>
    </row>
    <row r="52" spans="1:24" x14ac:dyDescent="0.25">
      <c r="A52" s="34" t="s">
        <v>92</v>
      </c>
      <c r="B52" s="41">
        <v>346013589.56004506</v>
      </c>
      <c r="C52" s="46">
        <v>71960941.248937637</v>
      </c>
      <c r="D52" s="47">
        <v>305319.44060016074</v>
      </c>
      <c r="E52" s="44">
        <v>26852948.408820212</v>
      </c>
      <c r="F52" s="47">
        <v>6359699.6095444933</v>
      </c>
      <c r="G52" s="47">
        <v>1077746.2186926908</v>
      </c>
      <c r="H52" s="47">
        <v>33098292.281527981</v>
      </c>
      <c r="I52" s="47">
        <v>57315850.491713308</v>
      </c>
      <c r="J52" s="47">
        <v>10800787.038986448</v>
      </c>
      <c r="K52" s="47">
        <v>6703803.3265124392</v>
      </c>
      <c r="L52" s="47">
        <v>4691414.3049093317</v>
      </c>
      <c r="M52" s="47">
        <v>3033638.9264100641</v>
      </c>
      <c r="N52" s="47">
        <v>34091605.182703495</v>
      </c>
      <c r="O52" s="47">
        <v>6857824.4827034958</v>
      </c>
      <c r="P52" s="47">
        <v>27233780.699999999</v>
      </c>
      <c r="Q52" s="47">
        <v>4723758.7739787353</v>
      </c>
      <c r="R52" s="47">
        <v>3153716.8233157238</v>
      </c>
      <c r="S52" s="47">
        <v>40862111</v>
      </c>
      <c r="T52" s="47">
        <v>19851027.931735404</v>
      </c>
      <c r="U52" s="47">
        <v>15696371.99441449</v>
      </c>
      <c r="V52" s="47">
        <v>3515994.5658379588</v>
      </c>
      <c r="W52" s="47">
        <v>1918561.9914045092</v>
      </c>
      <c r="X52" s="48">
        <v>0</v>
      </c>
    </row>
    <row r="53" spans="1:24" x14ac:dyDescent="0.25">
      <c r="A53" s="34" t="s">
        <v>91</v>
      </c>
      <c r="B53" s="41">
        <v>162888550.82888484</v>
      </c>
      <c r="C53" s="43">
        <v>21207622.247953899</v>
      </c>
      <c r="D53" s="44">
        <v>4342687.7793149166</v>
      </c>
      <c r="E53" s="44">
        <v>18137811.573179893</v>
      </c>
      <c r="F53" s="44">
        <v>6748749.2218727171</v>
      </c>
      <c r="G53" s="44">
        <v>1173636.6061738555</v>
      </c>
      <c r="H53" s="44">
        <v>11047470.415016338</v>
      </c>
      <c r="I53" s="44">
        <v>12964652.404560594</v>
      </c>
      <c r="J53" s="44">
        <v>10781606.620510699</v>
      </c>
      <c r="K53" s="44">
        <v>3451077.2112950282</v>
      </c>
      <c r="L53" s="44">
        <v>2261613.8206787864</v>
      </c>
      <c r="M53" s="44">
        <v>1288989</v>
      </c>
      <c r="N53" s="44">
        <v>20272832.679286014</v>
      </c>
      <c r="O53" s="44">
        <v>2126421.479286016</v>
      </c>
      <c r="P53" s="44">
        <v>18146411.199999999</v>
      </c>
      <c r="Q53" s="44">
        <v>2113181.9060075153</v>
      </c>
      <c r="R53" s="44">
        <v>1313261.7243956989</v>
      </c>
      <c r="S53" s="44">
        <v>19539475.412</v>
      </c>
      <c r="T53" s="44">
        <v>12137521.292066144</v>
      </c>
      <c r="U53" s="44">
        <v>9249198.4252647385</v>
      </c>
      <c r="V53" s="44">
        <v>3294102.3540138975</v>
      </c>
      <c r="W53" s="44">
        <v>1563060.135294091</v>
      </c>
      <c r="X53" s="45">
        <v>0</v>
      </c>
    </row>
    <row r="54" spans="1:24" x14ac:dyDescent="0.25">
      <c r="A54" s="34" t="s">
        <v>90</v>
      </c>
      <c r="B54" s="41">
        <v>321304743.57540989</v>
      </c>
      <c r="C54" s="46">
        <v>49197037.040490381</v>
      </c>
      <c r="D54" s="47">
        <v>737587.66572311264</v>
      </c>
      <c r="E54" s="44">
        <v>19840886.753362522</v>
      </c>
      <c r="F54" s="47">
        <v>16227116.669520568</v>
      </c>
      <c r="G54" s="47">
        <v>2919246.7960488917</v>
      </c>
      <c r="H54" s="47">
        <v>14981368.570628509</v>
      </c>
      <c r="I54" s="47">
        <v>39368390.63999965</v>
      </c>
      <c r="J54" s="47">
        <v>14236347.969801283</v>
      </c>
      <c r="K54" s="47">
        <v>5136128.9926856365</v>
      </c>
      <c r="L54" s="47">
        <v>5778389.3246263834</v>
      </c>
      <c r="M54" s="47">
        <v>3402056.9637759584</v>
      </c>
      <c r="N54" s="47">
        <v>58875495.755267046</v>
      </c>
      <c r="O54" s="47">
        <v>4399067.155267044</v>
      </c>
      <c r="P54" s="47">
        <v>54476428.600000001</v>
      </c>
      <c r="Q54" s="47">
        <v>4199811.0352342762</v>
      </c>
      <c r="R54" s="47">
        <v>2693993.4119793451</v>
      </c>
      <c r="S54" s="47">
        <v>46599609</v>
      </c>
      <c r="T54" s="47">
        <v>16846389.507404476</v>
      </c>
      <c r="U54" s="47">
        <v>14634637.79615641</v>
      </c>
      <c r="V54" s="47">
        <v>3835354.4874606179</v>
      </c>
      <c r="W54" s="47">
        <v>1794895.1952448108</v>
      </c>
      <c r="X54" s="48">
        <v>0</v>
      </c>
    </row>
    <row r="55" spans="1:24" x14ac:dyDescent="0.25">
      <c r="A55" s="34" t="s">
        <v>35</v>
      </c>
      <c r="B55" s="41">
        <v>539522976.6228385</v>
      </c>
      <c r="C55" s="46">
        <v>47169506.374255404</v>
      </c>
      <c r="D55" s="47">
        <v>9620039.8636654988</v>
      </c>
      <c r="E55" s="44">
        <v>15619510.455444433</v>
      </c>
      <c r="F55" s="47">
        <v>9697220.9795007631</v>
      </c>
      <c r="G55" s="47">
        <v>2394938.143748912</v>
      </c>
      <c r="H55" s="47">
        <v>123189145.01273899</v>
      </c>
      <c r="I55" s="47">
        <v>67648108.556607962</v>
      </c>
      <c r="J55" s="47">
        <v>21600187.825798191</v>
      </c>
      <c r="K55" s="47">
        <v>8886290.1979964767</v>
      </c>
      <c r="L55" s="47">
        <v>6768802.0833006753</v>
      </c>
      <c r="M55" s="47">
        <v>3983034</v>
      </c>
      <c r="N55" s="47">
        <v>51601592.742738605</v>
      </c>
      <c r="O55" s="47">
        <v>13415728.642738618</v>
      </c>
      <c r="P55" s="47">
        <v>38185864.100000001</v>
      </c>
      <c r="Q55" s="47">
        <v>6282105.8020786401</v>
      </c>
      <c r="R55" s="47">
        <v>4238298.0307836588</v>
      </c>
      <c r="S55" s="47">
        <v>85942955</v>
      </c>
      <c r="T55" s="47">
        <v>44647052.132042646</v>
      </c>
      <c r="U55" s="47">
        <v>24231065.441823594</v>
      </c>
      <c r="V55" s="47">
        <v>4499727.2419027565</v>
      </c>
      <c r="W55" s="47">
        <v>1503396.7384113451</v>
      </c>
      <c r="X55" s="48">
        <v>0</v>
      </c>
    </row>
    <row r="56" spans="1:24" x14ac:dyDescent="0.25">
      <c r="A56" s="33" t="s">
        <v>164</v>
      </c>
      <c r="B56" s="41">
        <v>1595592164.8496673</v>
      </c>
      <c r="C56" s="43">
        <v>182443738.8087689</v>
      </c>
      <c r="D56" s="44">
        <v>22689476.726697445</v>
      </c>
      <c r="E56" s="44">
        <v>184375533.26740658</v>
      </c>
      <c r="F56" s="44">
        <v>49798306.883076549</v>
      </c>
      <c r="G56" s="44">
        <v>14040536.868209504</v>
      </c>
      <c r="H56" s="44">
        <v>123592600.62384489</v>
      </c>
      <c r="I56" s="44">
        <v>223107560.06529933</v>
      </c>
      <c r="J56" s="44">
        <v>99057289.076179579</v>
      </c>
      <c r="K56" s="44">
        <v>27115431.863568477</v>
      </c>
      <c r="L56" s="44">
        <v>36451039.697409324</v>
      </c>
      <c r="M56" s="44">
        <v>34562418.498545423</v>
      </c>
      <c r="N56" s="44">
        <v>236303939.41572493</v>
      </c>
      <c r="O56" s="44">
        <v>42792042.315724924</v>
      </c>
      <c r="P56" s="44">
        <v>193511897.10000002</v>
      </c>
      <c r="Q56" s="44">
        <v>32761654.483339485</v>
      </c>
      <c r="R56" s="44">
        <v>26070613.699767537</v>
      </c>
      <c r="S56" s="44">
        <v>123960426</v>
      </c>
      <c r="T56" s="44">
        <v>62879624.9580139</v>
      </c>
      <c r="U56" s="44">
        <v>98771360.071934074</v>
      </c>
      <c r="V56" s="44">
        <v>11410243.730930138</v>
      </c>
      <c r="W56" s="44">
        <v>6200370.1109514404</v>
      </c>
      <c r="X56" s="45">
        <v>0</v>
      </c>
    </row>
    <row r="57" spans="1:24" s="18" customFormat="1" ht="31.5" x14ac:dyDescent="0.25">
      <c r="A57" s="33" t="s">
        <v>3</v>
      </c>
      <c r="B57" s="41">
        <v>26302754605.486481</v>
      </c>
      <c r="C57" s="66">
        <v>1473872515.13802</v>
      </c>
      <c r="D57" s="41">
        <v>3982871261.4700422</v>
      </c>
      <c r="E57" s="41">
        <v>5756839389.6539917</v>
      </c>
      <c r="F57" s="41">
        <v>551271987.67314625</v>
      </c>
      <c r="G57" s="41">
        <v>127554639.76273459</v>
      </c>
      <c r="H57" s="41">
        <v>1463768364.1729219</v>
      </c>
      <c r="I57" s="41">
        <v>2744203565.3289781</v>
      </c>
      <c r="J57" s="41">
        <v>1553402088.0374901</v>
      </c>
      <c r="K57" s="41">
        <v>216749246.59554127</v>
      </c>
      <c r="L57" s="41">
        <v>612783477.07192433</v>
      </c>
      <c r="M57" s="41">
        <v>537241424.23843551</v>
      </c>
      <c r="N57" s="41">
        <v>2631935224.9990149</v>
      </c>
      <c r="O57" s="41">
        <v>662019094.49901474</v>
      </c>
      <c r="P57" s="41">
        <v>1969916130.4999998</v>
      </c>
      <c r="Q57" s="41">
        <v>975750146.85979331</v>
      </c>
      <c r="R57" s="41">
        <v>418713440.48339832</v>
      </c>
      <c r="S57" s="41">
        <v>1211556035.97525</v>
      </c>
      <c r="T57" s="41">
        <v>904176837.74771023</v>
      </c>
      <c r="U57" s="41">
        <v>805989659.58191454</v>
      </c>
      <c r="V57" s="41">
        <v>221731814.49302673</v>
      </c>
      <c r="W57" s="41">
        <v>112343486.20314443</v>
      </c>
      <c r="X57" s="41">
        <v>0</v>
      </c>
    </row>
    <row r="58" spans="1:24" x14ac:dyDescent="0.25">
      <c r="A58" s="33" t="s">
        <v>165</v>
      </c>
      <c r="B58" s="41">
        <v>2998271488.6297998</v>
      </c>
      <c r="C58" s="43">
        <v>167038865.94721457</v>
      </c>
      <c r="D58" s="44">
        <v>122363210.58976689</v>
      </c>
      <c r="E58" s="44">
        <v>767760200.94120193</v>
      </c>
      <c r="F58" s="44">
        <v>76577317.901728511</v>
      </c>
      <c r="G58" s="44">
        <v>16758711.455247279</v>
      </c>
      <c r="H58" s="44">
        <v>244288971.16591132</v>
      </c>
      <c r="I58" s="44">
        <v>385348878.83315772</v>
      </c>
      <c r="J58" s="44">
        <v>198335922.47249672</v>
      </c>
      <c r="K58" s="44">
        <v>28430509.275963739</v>
      </c>
      <c r="L58" s="44">
        <v>62756321.004845582</v>
      </c>
      <c r="M58" s="44">
        <v>52823349.294482276</v>
      </c>
      <c r="N58" s="44">
        <v>300087860.16604406</v>
      </c>
      <c r="O58" s="44">
        <v>79126805.26604417</v>
      </c>
      <c r="P58" s="44">
        <v>220961054.90000001</v>
      </c>
      <c r="Q58" s="44">
        <v>118538111.99922799</v>
      </c>
      <c r="R58" s="44">
        <v>52428071.031834342</v>
      </c>
      <c r="S58" s="44">
        <v>127933654</v>
      </c>
      <c r="T58" s="44">
        <v>123147862.6337719</v>
      </c>
      <c r="U58" s="44">
        <v>115042891.01301613</v>
      </c>
      <c r="V58" s="44">
        <v>24913628.329229888</v>
      </c>
      <c r="W58" s="44">
        <v>13697150.574658932</v>
      </c>
      <c r="X58" s="45">
        <v>0</v>
      </c>
    </row>
    <row r="59" spans="1:24" x14ac:dyDescent="0.25">
      <c r="A59" s="34" t="s">
        <v>34</v>
      </c>
      <c r="B59" s="41">
        <v>354721789.94989729</v>
      </c>
      <c r="C59" s="46">
        <v>42609418.36617583</v>
      </c>
      <c r="D59" s="47">
        <v>1174039.3789649329</v>
      </c>
      <c r="E59" s="44">
        <v>110493370.86209014</v>
      </c>
      <c r="F59" s="47">
        <v>8676009.4665064104</v>
      </c>
      <c r="G59" s="47">
        <v>2850831.530841744</v>
      </c>
      <c r="H59" s="47">
        <v>14247181.187149577</v>
      </c>
      <c r="I59" s="47">
        <v>29461064.656137325</v>
      </c>
      <c r="J59" s="47">
        <v>15434514.368354283</v>
      </c>
      <c r="K59" s="47">
        <v>4511080.4494751412</v>
      </c>
      <c r="L59" s="47">
        <v>10654854.232591957</v>
      </c>
      <c r="M59" s="47">
        <v>5603060.4698132984</v>
      </c>
      <c r="N59" s="47">
        <v>35107548.736327127</v>
      </c>
      <c r="O59" s="47">
        <v>7966804.6363271205</v>
      </c>
      <c r="P59" s="47">
        <v>27140744.100000001</v>
      </c>
      <c r="Q59" s="47">
        <v>6416014.8436330883</v>
      </c>
      <c r="R59" s="47">
        <v>3838503.7985300426</v>
      </c>
      <c r="S59" s="47">
        <v>25518912</v>
      </c>
      <c r="T59" s="47">
        <v>16638336.517054787</v>
      </c>
      <c r="U59" s="47">
        <v>14942501.931277703</v>
      </c>
      <c r="V59" s="47">
        <v>4968539.5942457486</v>
      </c>
      <c r="W59" s="47">
        <v>1576007.5607281202</v>
      </c>
      <c r="X59" s="48">
        <v>0</v>
      </c>
    </row>
    <row r="60" spans="1:24" x14ac:dyDescent="0.25">
      <c r="A60" s="34" t="s">
        <v>33</v>
      </c>
      <c r="B60" s="41">
        <v>476784198.42959714</v>
      </c>
      <c r="C60" s="46">
        <v>71582832.256702334</v>
      </c>
      <c r="D60" s="47">
        <v>135826.57699567976</v>
      </c>
      <c r="E60" s="44">
        <v>126601852.56229568</v>
      </c>
      <c r="F60" s="47">
        <v>5868490.0275021829</v>
      </c>
      <c r="G60" s="47">
        <v>1914747.4230082696</v>
      </c>
      <c r="H60" s="47">
        <v>18730210.186732281</v>
      </c>
      <c r="I60" s="47">
        <v>46142876.873726629</v>
      </c>
      <c r="J60" s="47">
        <v>22664521.676406685</v>
      </c>
      <c r="K60" s="47">
        <v>4693100.4256027313</v>
      </c>
      <c r="L60" s="47">
        <v>11035493.38209619</v>
      </c>
      <c r="M60" s="47">
        <v>6447405</v>
      </c>
      <c r="N60" s="47">
        <v>58498859.732539169</v>
      </c>
      <c r="O60" s="47">
        <v>21292229.132539172</v>
      </c>
      <c r="P60" s="47">
        <v>37206630.599999994</v>
      </c>
      <c r="Q60" s="47">
        <v>15926933.653650768</v>
      </c>
      <c r="R60" s="47">
        <v>7540116.5285767773</v>
      </c>
      <c r="S60" s="47">
        <v>35862231</v>
      </c>
      <c r="T60" s="47">
        <v>18781249.277958483</v>
      </c>
      <c r="U60" s="47">
        <v>17087792.185107015</v>
      </c>
      <c r="V60" s="47">
        <v>5047536.4009619458</v>
      </c>
      <c r="W60" s="47">
        <v>2222123.2597343582</v>
      </c>
      <c r="X60" s="48">
        <v>0</v>
      </c>
    </row>
    <row r="61" spans="1:24" x14ac:dyDescent="0.25">
      <c r="A61" s="34" t="s">
        <v>32</v>
      </c>
      <c r="B61" s="41">
        <v>5462757666.1371059</v>
      </c>
      <c r="C61" s="43">
        <v>223088717.04536861</v>
      </c>
      <c r="D61" s="44">
        <v>1255907231.1417747</v>
      </c>
      <c r="E61" s="44">
        <v>1031297874.6250958</v>
      </c>
      <c r="F61" s="44">
        <v>78218378.698850662</v>
      </c>
      <c r="G61" s="44">
        <v>16162607.408241607</v>
      </c>
      <c r="H61" s="44">
        <v>348721796.89554703</v>
      </c>
      <c r="I61" s="44">
        <v>502940399.41695994</v>
      </c>
      <c r="J61" s="44">
        <v>314718741.09710342</v>
      </c>
      <c r="K61" s="44">
        <v>35948868.521559447</v>
      </c>
      <c r="L61" s="44">
        <v>155226682.87451285</v>
      </c>
      <c r="M61" s="44">
        <v>113589330.90827249</v>
      </c>
      <c r="N61" s="44">
        <v>584390696.63680065</v>
      </c>
      <c r="O61" s="44">
        <v>136558871.23680049</v>
      </c>
      <c r="P61" s="44">
        <v>447831825.39999998</v>
      </c>
      <c r="Q61" s="44">
        <v>172882861.79805595</v>
      </c>
      <c r="R61" s="44">
        <v>89319114.844237417</v>
      </c>
      <c r="S61" s="44">
        <v>173256593.86245</v>
      </c>
      <c r="T61" s="44">
        <v>170164446.59607112</v>
      </c>
      <c r="U61" s="44">
        <v>125792464.44865146</v>
      </c>
      <c r="V61" s="44">
        <v>48542692.535217956</v>
      </c>
      <c r="W61" s="44">
        <v>22588166.782336686</v>
      </c>
      <c r="X61" s="45">
        <v>0</v>
      </c>
    </row>
    <row r="62" spans="1:24" x14ac:dyDescent="0.25">
      <c r="A62" s="34" t="s">
        <v>31</v>
      </c>
      <c r="B62" s="41">
        <v>1401543186.0236161</v>
      </c>
      <c r="C62" s="43">
        <v>59612178.079560585</v>
      </c>
      <c r="D62" s="44">
        <v>353370696.06224096</v>
      </c>
      <c r="E62" s="44">
        <v>337307294.55993474</v>
      </c>
      <c r="F62" s="44">
        <v>20341303.434294246</v>
      </c>
      <c r="G62" s="44">
        <v>5694536.5060643964</v>
      </c>
      <c r="H62" s="44">
        <v>48302768.966796637</v>
      </c>
      <c r="I62" s="44">
        <v>90278744.146538332</v>
      </c>
      <c r="J62" s="44">
        <v>61326934.152661785</v>
      </c>
      <c r="K62" s="44">
        <v>9442147.230070645</v>
      </c>
      <c r="L62" s="44">
        <v>25661996.59840719</v>
      </c>
      <c r="M62" s="44">
        <v>20708461.021646231</v>
      </c>
      <c r="N62" s="44">
        <v>117965234.76835543</v>
      </c>
      <c r="O62" s="44">
        <v>43106687.168355435</v>
      </c>
      <c r="P62" s="44">
        <v>74858547.599999994</v>
      </c>
      <c r="Q62" s="44">
        <v>60226251.861673489</v>
      </c>
      <c r="R62" s="44">
        <v>24238483.719302528</v>
      </c>
      <c r="S62" s="44">
        <v>58705221.2848</v>
      </c>
      <c r="T62" s="44">
        <v>49576340.309382349</v>
      </c>
      <c r="U62" s="44">
        <v>42225126.041979298</v>
      </c>
      <c r="V62" s="44">
        <v>11648261.65370268</v>
      </c>
      <c r="W62" s="44">
        <v>4911205.6262046034</v>
      </c>
      <c r="X62" s="45">
        <v>0</v>
      </c>
    </row>
    <row r="63" spans="1:24" x14ac:dyDescent="0.25">
      <c r="A63" s="34" t="s">
        <v>30</v>
      </c>
      <c r="B63" s="41">
        <v>705601827.19352055</v>
      </c>
      <c r="C63" s="46">
        <v>51610183.869250268</v>
      </c>
      <c r="D63" s="47">
        <v>179545.33396688773</v>
      </c>
      <c r="E63" s="44">
        <v>213974770.76563364</v>
      </c>
      <c r="F63" s="47">
        <v>16465919.766005851</v>
      </c>
      <c r="G63" s="47">
        <v>3228410.1293268129</v>
      </c>
      <c r="H63" s="47">
        <v>30832677.913719051</v>
      </c>
      <c r="I63" s="47">
        <v>83172941.941659987</v>
      </c>
      <c r="J63" s="47">
        <v>29268091.17218991</v>
      </c>
      <c r="K63" s="47">
        <v>8863401.8304964472</v>
      </c>
      <c r="L63" s="47">
        <v>15756223.932780677</v>
      </c>
      <c r="M63" s="47">
        <v>16079645.779758506</v>
      </c>
      <c r="N63" s="47">
        <v>104570384.41283014</v>
      </c>
      <c r="O63" s="47">
        <v>8611263.1128301285</v>
      </c>
      <c r="P63" s="47">
        <v>95959121.299999997</v>
      </c>
      <c r="Q63" s="47">
        <v>18709201.403274626</v>
      </c>
      <c r="R63" s="47">
        <v>8281460.2074336391</v>
      </c>
      <c r="S63" s="47">
        <v>37722293</v>
      </c>
      <c r="T63" s="47">
        <v>30347560.127767675</v>
      </c>
      <c r="U63" s="47">
        <v>27685970.550483048</v>
      </c>
      <c r="V63" s="47">
        <v>5934125.2200797889</v>
      </c>
      <c r="W63" s="47">
        <v>2919019.8368636761</v>
      </c>
      <c r="X63" s="48">
        <v>0</v>
      </c>
    </row>
    <row r="64" spans="1:24" x14ac:dyDescent="0.25">
      <c r="A64" s="34" t="s">
        <v>29</v>
      </c>
      <c r="B64" s="41">
        <v>2603970569.5054274</v>
      </c>
      <c r="C64" s="46">
        <v>47579233.946073763</v>
      </c>
      <c r="D64" s="47">
        <v>658436825.32010877</v>
      </c>
      <c r="E64" s="44">
        <v>652849986.12402773</v>
      </c>
      <c r="F64" s="47">
        <v>47839351.726705432</v>
      </c>
      <c r="G64" s="47">
        <v>15134258.500032209</v>
      </c>
      <c r="H64" s="47">
        <v>142918246.4466567</v>
      </c>
      <c r="I64" s="47">
        <v>208803282.99051329</v>
      </c>
      <c r="J64" s="47">
        <v>132615895.42391178</v>
      </c>
      <c r="K64" s="47">
        <v>20112048.963997155</v>
      </c>
      <c r="L64" s="47">
        <v>62973814.016877368</v>
      </c>
      <c r="M64" s="47">
        <v>33808981.482165366</v>
      </c>
      <c r="N64" s="47">
        <v>179408370.95142317</v>
      </c>
      <c r="O64" s="47">
        <v>67556309.75142318</v>
      </c>
      <c r="P64" s="47">
        <v>111852061.19999999</v>
      </c>
      <c r="Q64" s="47">
        <v>75188095.830878988</v>
      </c>
      <c r="R64" s="47">
        <v>37920748.501039028</v>
      </c>
      <c r="S64" s="47">
        <v>116074774</v>
      </c>
      <c r="T64" s="47">
        <v>75243216.915849507</v>
      </c>
      <c r="U64" s="47">
        <v>71560717.862613797</v>
      </c>
      <c r="V64" s="47">
        <v>17145203.947661005</v>
      </c>
      <c r="W64" s="47">
        <v>8357516.5548921265</v>
      </c>
      <c r="X64" s="48">
        <v>0</v>
      </c>
    </row>
    <row r="65" spans="1:24" x14ac:dyDescent="0.25">
      <c r="A65" s="33" t="s">
        <v>166</v>
      </c>
      <c r="B65" s="41">
        <v>714616317.62052238</v>
      </c>
      <c r="C65" s="43">
        <v>48921996.598760419</v>
      </c>
      <c r="D65" s="44">
        <v>1477998.7197714543</v>
      </c>
      <c r="E65" s="44">
        <v>212799124.3108567</v>
      </c>
      <c r="F65" s="44">
        <v>18548113.07795395</v>
      </c>
      <c r="G65" s="44">
        <v>4998380.3515764251</v>
      </c>
      <c r="H65" s="44">
        <v>33783471.949997753</v>
      </c>
      <c r="I65" s="44">
        <v>76610866.996013448</v>
      </c>
      <c r="J65" s="44">
        <v>41361222.796200462</v>
      </c>
      <c r="K65" s="44">
        <v>8469229.0778443255</v>
      </c>
      <c r="L65" s="44">
        <v>12159391.558423791</v>
      </c>
      <c r="M65" s="44">
        <v>13884238.000069877</v>
      </c>
      <c r="N65" s="44">
        <v>79261532.566393316</v>
      </c>
      <c r="O65" s="44">
        <v>19620295.866393313</v>
      </c>
      <c r="P65" s="44">
        <v>59641236.700000003</v>
      </c>
      <c r="Q65" s="44">
        <v>15716042.014882695</v>
      </c>
      <c r="R65" s="44">
        <v>8756681.1341770347</v>
      </c>
      <c r="S65" s="44">
        <v>58204367</v>
      </c>
      <c r="T65" s="44">
        <v>34216712.95953761</v>
      </c>
      <c r="U65" s="44">
        <v>34279854.05792895</v>
      </c>
      <c r="V65" s="44">
        <v>7214372.3109856369</v>
      </c>
      <c r="W65" s="44">
        <v>3952722.1391485063</v>
      </c>
      <c r="X65" s="45">
        <v>0</v>
      </c>
    </row>
    <row r="66" spans="1:24" x14ac:dyDescent="0.25">
      <c r="A66" s="33" t="s">
        <v>167</v>
      </c>
      <c r="B66" s="41">
        <v>3080113405.266705</v>
      </c>
      <c r="C66" s="43">
        <v>87619248.913479894</v>
      </c>
      <c r="D66" s="44">
        <v>2497580.5550534907</v>
      </c>
      <c r="E66" s="44">
        <v>751062095.85179996</v>
      </c>
      <c r="F66" s="44">
        <v>68032272.507518828</v>
      </c>
      <c r="G66" s="44">
        <v>15567003.871517688</v>
      </c>
      <c r="H66" s="44">
        <v>195376846.20045277</v>
      </c>
      <c r="I66" s="44">
        <v>475212458.78123438</v>
      </c>
      <c r="J66" s="44">
        <v>230691140.05541441</v>
      </c>
      <c r="K66" s="44">
        <v>30546275.257007282</v>
      </c>
      <c r="L66" s="44">
        <v>100191561.90440616</v>
      </c>
      <c r="M66" s="44">
        <v>88372595</v>
      </c>
      <c r="N66" s="44">
        <v>318582860.15353864</v>
      </c>
      <c r="O66" s="44">
        <v>45853535.353538632</v>
      </c>
      <c r="P66" s="44">
        <v>272729324.80000001</v>
      </c>
      <c r="Q66" s="44">
        <v>266279427.04950294</v>
      </c>
      <c r="R66" s="44">
        <v>50541724.147712439</v>
      </c>
      <c r="S66" s="44">
        <v>144861071</v>
      </c>
      <c r="T66" s="44">
        <v>113718783.37635945</v>
      </c>
      <c r="U66" s="44">
        <v>90946508.558000013</v>
      </c>
      <c r="V66" s="44">
        <v>35420218.883708015</v>
      </c>
      <c r="W66" s="44">
        <v>14593733.199998653</v>
      </c>
      <c r="X66" s="45">
        <v>0</v>
      </c>
    </row>
    <row r="67" spans="1:24" x14ac:dyDescent="0.25">
      <c r="A67" s="33" t="s">
        <v>168</v>
      </c>
      <c r="B67" s="41">
        <v>2067640974.2974179</v>
      </c>
      <c r="C67" s="46">
        <v>162283407.55852565</v>
      </c>
      <c r="D67" s="47">
        <v>843021977.46275282</v>
      </c>
      <c r="E67" s="44">
        <v>249320218.22077239</v>
      </c>
      <c r="F67" s="47">
        <v>49369537.862230301</v>
      </c>
      <c r="G67" s="47">
        <v>10542862.379114995</v>
      </c>
      <c r="H67" s="47">
        <v>82793211.232628375</v>
      </c>
      <c r="I67" s="47">
        <v>133548323.91724905</v>
      </c>
      <c r="J67" s="47">
        <v>92524336.874696299</v>
      </c>
      <c r="K67" s="47">
        <v>9345139.3781848624</v>
      </c>
      <c r="L67" s="47">
        <v>21164513.114823591</v>
      </c>
      <c r="M67" s="47">
        <v>20534413.04686651</v>
      </c>
      <c r="N67" s="47">
        <v>143404878.83020499</v>
      </c>
      <c r="O67" s="47">
        <v>26603358.030205</v>
      </c>
      <c r="P67" s="47">
        <v>116801520.8</v>
      </c>
      <c r="Q67" s="47">
        <v>23851595.431558236</v>
      </c>
      <c r="R67" s="47">
        <v>17738485.410106093</v>
      </c>
      <c r="S67" s="47">
        <v>89091792</v>
      </c>
      <c r="T67" s="47">
        <v>53240657.289728269</v>
      </c>
      <c r="U67" s="47">
        <v>50402255.735963687</v>
      </c>
      <c r="V67" s="47">
        <v>10467422.05456434</v>
      </c>
      <c r="W67" s="47">
        <v>4995946.4974480812</v>
      </c>
      <c r="X67" s="48">
        <v>0</v>
      </c>
    </row>
    <row r="68" spans="1:24" x14ac:dyDescent="0.25">
      <c r="A68" s="34" t="s">
        <v>28</v>
      </c>
      <c r="B68" s="41">
        <v>803046068.99349546</v>
      </c>
      <c r="C68" s="46">
        <v>133332032.02087645</v>
      </c>
      <c r="D68" s="47">
        <v>2969188.7564023566</v>
      </c>
      <c r="E68" s="44">
        <v>162917853.68532056</v>
      </c>
      <c r="F68" s="47">
        <v>14152442.029276833</v>
      </c>
      <c r="G68" s="47">
        <v>2979378.4628500836</v>
      </c>
      <c r="H68" s="47">
        <v>49720056.185496226</v>
      </c>
      <c r="I68" s="47">
        <v>99096624.578495815</v>
      </c>
      <c r="J68" s="47">
        <v>48408504.96086774</v>
      </c>
      <c r="K68" s="47">
        <v>6636791.3409135882</v>
      </c>
      <c r="L68" s="47">
        <v>23929374.057766516</v>
      </c>
      <c r="M68" s="47">
        <v>13190958.359604146</v>
      </c>
      <c r="N68" s="47">
        <v>86060534.372566849</v>
      </c>
      <c r="O68" s="47">
        <v>25347438.372566842</v>
      </c>
      <c r="P68" s="47">
        <v>60713095.999999993</v>
      </c>
      <c r="Q68" s="47">
        <v>23190803.840061888</v>
      </c>
      <c r="R68" s="47">
        <v>12095775.716694575</v>
      </c>
      <c r="S68" s="47">
        <v>49098823</v>
      </c>
      <c r="T68" s="47">
        <v>30636403.839668486</v>
      </c>
      <c r="U68" s="47">
        <v>31973462.945142083</v>
      </c>
      <c r="V68" s="47">
        <v>8375920.6604585815</v>
      </c>
      <c r="W68" s="47">
        <v>4281140.1810326707</v>
      </c>
      <c r="X68" s="48">
        <v>0</v>
      </c>
    </row>
    <row r="69" spans="1:24" x14ac:dyDescent="0.25">
      <c r="A69" s="34" t="s">
        <v>27</v>
      </c>
      <c r="B69" s="41">
        <v>3316305780.8665442</v>
      </c>
      <c r="C69" s="43">
        <v>134443498.91011781</v>
      </c>
      <c r="D69" s="44">
        <v>657866388.05564523</v>
      </c>
      <c r="E69" s="44">
        <v>667880487.91118336</v>
      </c>
      <c r="F69" s="44">
        <v>72565675.701303065</v>
      </c>
      <c r="G69" s="44">
        <v>17256174.121750362</v>
      </c>
      <c r="H69" s="44">
        <v>131690021.92192397</v>
      </c>
      <c r="I69" s="44">
        <v>359465571.69749743</v>
      </c>
      <c r="J69" s="44">
        <v>215051634.66268727</v>
      </c>
      <c r="K69" s="44">
        <v>28758508.654618397</v>
      </c>
      <c r="L69" s="44">
        <v>63037147.739334904</v>
      </c>
      <c r="M69" s="44">
        <v>101469630</v>
      </c>
      <c r="N69" s="44">
        <v>335021995.28167701</v>
      </c>
      <c r="O69" s="44">
        <v>111696166.58167702</v>
      </c>
      <c r="P69" s="44">
        <v>223325828.69999999</v>
      </c>
      <c r="Q69" s="44">
        <v>111155857.95254028</v>
      </c>
      <c r="R69" s="44">
        <v>70309102.090823039</v>
      </c>
      <c r="S69" s="44">
        <v>127855401</v>
      </c>
      <c r="T69" s="44">
        <v>91573771.863433182</v>
      </c>
      <c r="U69" s="44">
        <v>92220974.324385822</v>
      </c>
      <c r="V69" s="44">
        <v>22160299.386606127</v>
      </c>
      <c r="W69" s="44">
        <v>16523639.59101689</v>
      </c>
      <c r="X69" s="45">
        <v>0</v>
      </c>
    </row>
    <row r="70" spans="1:24" x14ac:dyDescent="0.25">
      <c r="A70" s="35" t="s">
        <v>26</v>
      </c>
      <c r="B70" s="41">
        <v>1535174394.0692585</v>
      </c>
      <c r="C70" s="43">
        <v>192007885.64312252</v>
      </c>
      <c r="D70" s="44">
        <v>58623370.622638904</v>
      </c>
      <c r="E70" s="44">
        <v>283519146.15966618</v>
      </c>
      <c r="F70" s="44">
        <v>61102304.483433455</v>
      </c>
      <c r="G70" s="44">
        <v>9076398.9261762388</v>
      </c>
      <c r="H70" s="44">
        <v>84786425.257151455</v>
      </c>
      <c r="I70" s="44">
        <v>162210601.98198611</v>
      </c>
      <c r="J70" s="44">
        <v>103284541.06055985</v>
      </c>
      <c r="K70" s="44">
        <v>14558493.493612286</v>
      </c>
      <c r="L70" s="44">
        <v>23307751.412031069</v>
      </c>
      <c r="M70" s="44">
        <v>31502717.821970258</v>
      </c>
      <c r="N70" s="44">
        <v>199851432.12675333</v>
      </c>
      <c r="O70" s="44">
        <v>44631289.326753318</v>
      </c>
      <c r="P70" s="44">
        <v>155220142.79999998</v>
      </c>
      <c r="Q70" s="44">
        <v>43039606.113217711</v>
      </c>
      <c r="R70" s="44">
        <v>22484675.533882011</v>
      </c>
      <c r="S70" s="44">
        <v>100591865.82800001</v>
      </c>
      <c r="T70" s="44">
        <v>64705600.286795169</v>
      </c>
      <c r="U70" s="44">
        <v>61067986.730393261</v>
      </c>
      <c r="V70" s="44">
        <v>11454942.695988797</v>
      </c>
      <c r="W70" s="44">
        <v>7998647.8918799646</v>
      </c>
      <c r="X70" s="45">
        <v>0</v>
      </c>
    </row>
    <row r="71" spans="1:24" x14ac:dyDescent="0.25">
      <c r="A71" s="35" t="s">
        <v>25</v>
      </c>
      <c r="B71" s="41">
        <v>782206938.50356901</v>
      </c>
      <c r="C71" s="50">
        <v>52143015.982791066</v>
      </c>
      <c r="D71" s="51">
        <v>24847382.893958867</v>
      </c>
      <c r="E71" s="44">
        <v>189055113.07411313</v>
      </c>
      <c r="F71" s="51">
        <v>13514870.989836633</v>
      </c>
      <c r="G71" s="51">
        <v>5390338.6969864834</v>
      </c>
      <c r="H71" s="51">
        <v>37576478.662758812</v>
      </c>
      <c r="I71" s="51">
        <v>91910928.517809063</v>
      </c>
      <c r="J71" s="51">
        <v>47716087.263939559</v>
      </c>
      <c r="K71" s="51">
        <v>6433652.6961952047</v>
      </c>
      <c r="L71" s="51">
        <v>24928351.243026666</v>
      </c>
      <c r="M71" s="51">
        <v>19226638.053786442</v>
      </c>
      <c r="N71" s="51">
        <v>89723036.263560951</v>
      </c>
      <c r="O71" s="51">
        <v>24048040.663560957</v>
      </c>
      <c r="P71" s="51">
        <v>65674995.599999994</v>
      </c>
      <c r="Q71" s="51">
        <v>24629343.067634605</v>
      </c>
      <c r="R71" s="51">
        <v>13220497.819049351</v>
      </c>
      <c r="S71" s="51">
        <v>66779037</v>
      </c>
      <c r="T71" s="51">
        <v>32185895.754332252</v>
      </c>
      <c r="U71" s="51">
        <v>30761153.196972374</v>
      </c>
      <c r="V71" s="51">
        <v>8438650.8196162283</v>
      </c>
      <c r="W71" s="51">
        <v>3726466.5072011859</v>
      </c>
      <c r="X71" s="52">
        <v>0</v>
      </c>
    </row>
    <row r="72" spans="1:24" s="18" customFormat="1" ht="31.5" x14ac:dyDescent="0.25">
      <c r="A72" s="33" t="s">
        <v>4</v>
      </c>
      <c r="B72" s="41">
        <v>26643190489.994621</v>
      </c>
      <c r="C72" s="67">
        <v>310208053.73034692</v>
      </c>
      <c r="D72" s="67">
        <v>13051603178.724796</v>
      </c>
      <c r="E72" s="41">
        <v>3507728087.7765245</v>
      </c>
      <c r="F72" s="67">
        <v>435896164.12756687</v>
      </c>
      <c r="G72" s="67">
        <v>111196169.2253817</v>
      </c>
      <c r="H72" s="67">
        <v>1463839537.8053033</v>
      </c>
      <c r="I72" s="67">
        <v>1481296475.4692993</v>
      </c>
      <c r="J72" s="67">
        <v>1272143019.3655105</v>
      </c>
      <c r="K72" s="67">
        <v>160531141.68021283</v>
      </c>
      <c r="L72" s="67">
        <v>306720478.38907105</v>
      </c>
      <c r="M72" s="67">
        <v>290317075.16594446</v>
      </c>
      <c r="N72" s="67">
        <v>1357707419.2946382</v>
      </c>
      <c r="O72" s="67">
        <v>493334295.29463804</v>
      </c>
      <c r="P72" s="67">
        <v>864373123.99999988</v>
      </c>
      <c r="Q72" s="67">
        <v>596463712.84267712</v>
      </c>
      <c r="R72" s="67">
        <v>309788052.12567014</v>
      </c>
      <c r="S72" s="67">
        <v>742896105.46640003</v>
      </c>
      <c r="T72" s="67">
        <v>540098796.87899637</v>
      </c>
      <c r="U72" s="67">
        <v>490267822.42307109</v>
      </c>
      <c r="V72" s="67">
        <v>140868233.83320591</v>
      </c>
      <c r="W72" s="67">
        <v>73620965.670000121</v>
      </c>
      <c r="X72" s="71">
        <v>0</v>
      </c>
    </row>
    <row r="73" spans="1:24" x14ac:dyDescent="0.25">
      <c r="A73" s="36" t="s">
        <v>169</v>
      </c>
      <c r="B73" s="41">
        <v>460766449.27266461</v>
      </c>
      <c r="C73" s="43">
        <v>34820128.683469445</v>
      </c>
      <c r="D73" s="44">
        <v>3601431.6894205194</v>
      </c>
      <c r="E73" s="44">
        <v>119524166.21957767</v>
      </c>
      <c r="F73" s="44">
        <v>16001923.569345746</v>
      </c>
      <c r="G73" s="44">
        <v>4090974.3719079439</v>
      </c>
      <c r="H73" s="44">
        <v>21195547.338925548</v>
      </c>
      <c r="I73" s="44">
        <v>39514116.840591051</v>
      </c>
      <c r="J73" s="44">
        <v>41761575.708429858</v>
      </c>
      <c r="K73" s="44">
        <v>2914984.8303797385</v>
      </c>
      <c r="L73" s="44">
        <v>11097304.967169957</v>
      </c>
      <c r="M73" s="44">
        <v>5711056</v>
      </c>
      <c r="N73" s="44">
        <v>49272775.708321899</v>
      </c>
      <c r="O73" s="44">
        <v>16012152.608321892</v>
      </c>
      <c r="P73" s="44">
        <v>33260623.100000001</v>
      </c>
      <c r="Q73" s="44">
        <v>13042198.274448752</v>
      </c>
      <c r="R73" s="44">
        <v>6301018.1574947424</v>
      </c>
      <c r="S73" s="44">
        <v>43608731</v>
      </c>
      <c r="T73" s="44">
        <v>22230055.576904636</v>
      </c>
      <c r="U73" s="44">
        <v>19481001.377441809</v>
      </c>
      <c r="V73" s="44">
        <v>4919374.2787946612</v>
      </c>
      <c r="W73" s="44">
        <v>1678084.6800406417</v>
      </c>
      <c r="X73" s="45">
        <v>0</v>
      </c>
    </row>
    <row r="74" spans="1:24" x14ac:dyDescent="0.25">
      <c r="A74" s="11" t="s">
        <v>24</v>
      </c>
      <c r="B74" s="41">
        <v>4746978880.2477922</v>
      </c>
      <c r="C74" s="46">
        <v>99851421.44967261</v>
      </c>
      <c r="D74" s="47">
        <v>119115224.94458084</v>
      </c>
      <c r="E74" s="44">
        <v>1307859567.5662479</v>
      </c>
      <c r="F74" s="47">
        <v>122619031.40573061</v>
      </c>
      <c r="G74" s="47">
        <v>41108552.461876318</v>
      </c>
      <c r="H74" s="47">
        <v>223320833.38089702</v>
      </c>
      <c r="I74" s="47">
        <v>670398119.45871687</v>
      </c>
      <c r="J74" s="47">
        <v>346976982.75953978</v>
      </c>
      <c r="K74" s="47">
        <v>56335109.919083983</v>
      </c>
      <c r="L74" s="47">
        <v>150210953.28451839</v>
      </c>
      <c r="M74" s="47">
        <v>134118895.81282008</v>
      </c>
      <c r="N74" s="47">
        <v>532227179.35509551</v>
      </c>
      <c r="O74" s="47">
        <v>186734746.75509554</v>
      </c>
      <c r="P74" s="47">
        <v>345492432.59999996</v>
      </c>
      <c r="Q74" s="47">
        <v>192612998.58754086</v>
      </c>
      <c r="R74" s="47">
        <v>102094770.75390874</v>
      </c>
      <c r="S74" s="47">
        <v>236884682</v>
      </c>
      <c r="T74" s="47">
        <v>179596520.00337204</v>
      </c>
      <c r="U74" s="47">
        <v>151059852.09683296</v>
      </c>
      <c r="V74" s="47">
        <v>54304074.009012029</v>
      </c>
      <c r="W74" s="47">
        <v>26284110.998346522</v>
      </c>
      <c r="X74" s="48">
        <v>0</v>
      </c>
    </row>
    <row r="75" spans="1:24" x14ac:dyDescent="0.25">
      <c r="A75" s="36" t="s">
        <v>170</v>
      </c>
      <c r="B75" s="41">
        <v>18483518089.015503</v>
      </c>
      <c r="C75" s="43">
        <v>92243526.469856814</v>
      </c>
      <c r="D75" s="44">
        <v>12787691487.624699</v>
      </c>
      <c r="E75" s="44">
        <v>1112276358.2144835</v>
      </c>
      <c r="F75" s="44">
        <v>225807359.37851775</v>
      </c>
      <c r="G75" s="44">
        <v>42572012.614261366</v>
      </c>
      <c r="H75" s="44">
        <v>1100230047.1425648</v>
      </c>
      <c r="I75" s="44">
        <v>424561090.70657092</v>
      </c>
      <c r="J75" s="44">
        <v>690506712.73050117</v>
      </c>
      <c r="K75" s="44">
        <v>70476618.86004734</v>
      </c>
      <c r="L75" s="44">
        <v>88426380.326873437</v>
      </c>
      <c r="M75" s="44">
        <v>88847244.323650882</v>
      </c>
      <c r="N75" s="44">
        <v>507039988.70581907</v>
      </c>
      <c r="O75" s="44">
        <v>187872774.0058192</v>
      </c>
      <c r="P75" s="44">
        <v>319167214.69999993</v>
      </c>
      <c r="Q75" s="44">
        <v>271343090.00445032</v>
      </c>
      <c r="R75" s="44">
        <v>144177032.39904943</v>
      </c>
      <c r="S75" s="44">
        <v>311647426.46640003</v>
      </c>
      <c r="T75" s="44">
        <v>225956200.04942039</v>
      </c>
      <c r="U75" s="44">
        <v>221835662.67715496</v>
      </c>
      <c r="V75" s="44">
        <v>54761806.684318446</v>
      </c>
      <c r="W75" s="44">
        <v>23118043.636866279</v>
      </c>
      <c r="X75" s="45">
        <v>0</v>
      </c>
    </row>
    <row r="76" spans="1:24" ht="31.5" x14ac:dyDescent="0.25">
      <c r="A76" s="34" t="s">
        <v>94</v>
      </c>
      <c r="B76" s="41">
        <v>9933619591.5862083</v>
      </c>
      <c r="C76" s="46">
        <v>11968560.67534779</v>
      </c>
      <c r="D76" s="47">
        <v>7964701773.9665432</v>
      </c>
      <c r="E76" s="44">
        <v>113960690.61746185</v>
      </c>
      <c r="F76" s="47">
        <v>115449995.83490056</v>
      </c>
      <c r="G76" s="47">
        <v>14489443.514960226</v>
      </c>
      <c r="H76" s="47">
        <v>404097928.82114285</v>
      </c>
      <c r="I76" s="47">
        <v>160950126.64855099</v>
      </c>
      <c r="J76" s="47">
        <v>316676167.92095143</v>
      </c>
      <c r="K76" s="47">
        <v>23972013.583661564</v>
      </c>
      <c r="L76" s="47">
        <v>32170665.595877416</v>
      </c>
      <c r="M76" s="47">
        <v>44361871.287339486</v>
      </c>
      <c r="N76" s="47">
        <v>232029410.91836524</v>
      </c>
      <c r="O76" s="47">
        <v>81865421.718365207</v>
      </c>
      <c r="P76" s="47">
        <v>150163989.19999999</v>
      </c>
      <c r="Q76" s="47">
        <v>63371734.33387696</v>
      </c>
      <c r="R76" s="47">
        <v>54225198.80682376</v>
      </c>
      <c r="S76" s="47">
        <v>134207801.2376</v>
      </c>
      <c r="T76" s="47">
        <v>110597679.17469352</v>
      </c>
      <c r="U76" s="47">
        <v>104727672.04632905</v>
      </c>
      <c r="V76" s="47">
        <v>22132385.476209745</v>
      </c>
      <c r="W76" s="47">
        <v>9528471.125569541</v>
      </c>
      <c r="X76" s="48">
        <v>0</v>
      </c>
    </row>
    <row r="77" spans="1:24" ht="31.5" x14ac:dyDescent="0.25">
      <c r="A77" s="34" t="s">
        <v>22</v>
      </c>
      <c r="B77" s="41">
        <v>6336225972.7018003</v>
      </c>
      <c r="C77" s="46">
        <v>3868981.1975353095</v>
      </c>
      <c r="D77" s="47">
        <v>4573704397.8895264</v>
      </c>
      <c r="E77" s="44">
        <v>483851043.80072248</v>
      </c>
      <c r="F77" s="47">
        <v>50900390.627940014</v>
      </c>
      <c r="G77" s="47">
        <v>9456097.8021582514</v>
      </c>
      <c r="H77" s="47">
        <v>575081422.06548119</v>
      </c>
      <c r="I77" s="47">
        <v>56930133.010265253</v>
      </c>
      <c r="J77" s="47">
        <v>168184205.10295025</v>
      </c>
      <c r="K77" s="47">
        <v>22023538.069878638</v>
      </c>
      <c r="L77" s="47">
        <v>20384156.217749685</v>
      </c>
      <c r="M77" s="47">
        <v>15772321.333962489</v>
      </c>
      <c r="N77" s="47">
        <v>57142551.442617893</v>
      </c>
      <c r="O77" s="47">
        <v>17583980.542617872</v>
      </c>
      <c r="P77" s="47">
        <v>39558570.900000006</v>
      </c>
      <c r="Q77" s="47">
        <v>60756506.902333915</v>
      </c>
      <c r="R77" s="47">
        <v>38262496.450535811</v>
      </c>
      <c r="S77" s="47">
        <v>82738241.726400003</v>
      </c>
      <c r="T77" s="47">
        <v>55647641.063644342</v>
      </c>
      <c r="U77" s="47">
        <v>47581425.134012431</v>
      </c>
      <c r="V77" s="47">
        <v>10896412.936588105</v>
      </c>
      <c r="W77" s="47">
        <v>3044009.9274981283</v>
      </c>
      <c r="X77" s="48">
        <v>0</v>
      </c>
    </row>
    <row r="78" spans="1:24" ht="63" x14ac:dyDescent="0.25">
      <c r="A78" s="34" t="s">
        <v>9</v>
      </c>
      <c r="B78" s="41">
        <v>2213672524.7275052</v>
      </c>
      <c r="C78" s="43">
        <v>76405984.596973687</v>
      </c>
      <c r="D78" s="44">
        <v>249285315.76863402</v>
      </c>
      <c r="E78" s="44">
        <v>514464623.79629958</v>
      </c>
      <c r="F78" s="44">
        <v>59456972.915677175</v>
      </c>
      <c r="G78" s="44">
        <v>18626471.297142901</v>
      </c>
      <c r="H78" s="44">
        <v>121050696.25594121</v>
      </c>
      <c r="I78" s="44">
        <v>206680831.0477547</v>
      </c>
      <c r="J78" s="44">
        <v>205646339.7065993</v>
      </c>
      <c r="K78" s="44">
        <v>24481067.206507165</v>
      </c>
      <c r="L78" s="44">
        <v>35871558.513246357</v>
      </c>
      <c r="M78" s="44">
        <v>28713051.702348895</v>
      </c>
      <c r="N78" s="44">
        <v>217868026.34483609</v>
      </c>
      <c r="O78" s="44">
        <v>88423371.744836062</v>
      </c>
      <c r="P78" s="44">
        <v>129444654.59999999</v>
      </c>
      <c r="Q78" s="44">
        <v>147214848.76823947</v>
      </c>
      <c r="R78" s="44">
        <v>51689337.141689882</v>
      </c>
      <c r="S78" s="44">
        <v>94701383.502400011</v>
      </c>
      <c r="T78" s="44">
        <v>59710879.811082527</v>
      </c>
      <c r="U78" s="44">
        <v>69526565.496813476</v>
      </c>
      <c r="V78" s="44">
        <v>21733008.271520592</v>
      </c>
      <c r="W78" s="44">
        <v>10545562.583798615</v>
      </c>
      <c r="X78" s="45">
        <v>0</v>
      </c>
    </row>
    <row r="79" spans="1:24" x14ac:dyDescent="0.25">
      <c r="A79" s="36" t="s">
        <v>171</v>
      </c>
      <c r="B79" s="41">
        <v>2951927071.4586535</v>
      </c>
      <c r="C79" s="46">
        <v>83292977.127348155</v>
      </c>
      <c r="D79" s="47">
        <v>141195034.46609646</v>
      </c>
      <c r="E79" s="44">
        <v>968067995.77621603</v>
      </c>
      <c r="F79" s="47">
        <v>71467849.773972899</v>
      </c>
      <c r="G79" s="47">
        <v>23424629.777336091</v>
      </c>
      <c r="H79" s="47">
        <v>119093109.94291565</v>
      </c>
      <c r="I79" s="47">
        <v>346823148.46342039</v>
      </c>
      <c r="J79" s="47">
        <v>192897748.16703969</v>
      </c>
      <c r="K79" s="47">
        <v>30804428.070701756</v>
      </c>
      <c r="L79" s="47">
        <v>56985839.810509287</v>
      </c>
      <c r="M79" s="47">
        <v>61639879.029473498</v>
      </c>
      <c r="N79" s="47">
        <v>269167475.52540147</v>
      </c>
      <c r="O79" s="47">
        <v>102714621.92540148</v>
      </c>
      <c r="P79" s="47">
        <v>166452853.59999999</v>
      </c>
      <c r="Q79" s="47">
        <v>119465425.97623721</v>
      </c>
      <c r="R79" s="47">
        <v>57215230.815217219</v>
      </c>
      <c r="S79" s="47">
        <v>150755266</v>
      </c>
      <c r="T79" s="47">
        <v>112316021.24929918</v>
      </c>
      <c r="U79" s="47">
        <v>97891306.271641359</v>
      </c>
      <c r="V79" s="47">
        <v>26882978.861080799</v>
      </c>
      <c r="W79" s="47">
        <v>22540726.354746666</v>
      </c>
      <c r="X79" s="48">
        <v>0</v>
      </c>
    </row>
    <row r="80" spans="1:24" s="18" customFormat="1" ht="31.5" x14ac:dyDescent="0.25">
      <c r="A80" s="37" t="s">
        <v>5</v>
      </c>
      <c r="B80" s="41">
        <v>16292861232.346754</v>
      </c>
      <c r="C80" s="67">
        <v>644798726.99404073</v>
      </c>
      <c r="D80" s="67">
        <v>2485480235.4504709</v>
      </c>
      <c r="E80" s="41">
        <v>3023150437.2212558</v>
      </c>
      <c r="F80" s="67">
        <v>481366570.47407997</v>
      </c>
      <c r="G80" s="67">
        <v>81092409.392411977</v>
      </c>
      <c r="H80" s="67">
        <v>1104415921.55952</v>
      </c>
      <c r="I80" s="67">
        <v>1612904094.8843207</v>
      </c>
      <c r="J80" s="67">
        <v>1243997179.2208295</v>
      </c>
      <c r="K80" s="67">
        <v>146287257.40060613</v>
      </c>
      <c r="L80" s="67">
        <v>318838954.28381079</v>
      </c>
      <c r="M80" s="67">
        <v>321970088.8637082</v>
      </c>
      <c r="N80" s="67">
        <v>1587349144.0061972</v>
      </c>
      <c r="O80" s="67">
        <v>464079262.80619729</v>
      </c>
      <c r="P80" s="67">
        <v>1123269881.1999998</v>
      </c>
      <c r="Q80" s="67">
        <v>528503203.11585361</v>
      </c>
      <c r="R80" s="67">
        <v>296105825.30066586</v>
      </c>
      <c r="S80" s="67">
        <v>951339372.85720003</v>
      </c>
      <c r="T80" s="67">
        <v>668401070.90572</v>
      </c>
      <c r="U80" s="67">
        <v>585219625.11564267</v>
      </c>
      <c r="V80" s="67">
        <v>143008097.32118234</v>
      </c>
      <c r="W80" s="67">
        <v>68633017.979234606</v>
      </c>
      <c r="X80" s="67">
        <v>0</v>
      </c>
    </row>
    <row r="81" spans="1:24" x14ac:dyDescent="0.25">
      <c r="A81" s="11" t="s">
        <v>21</v>
      </c>
      <c r="B81" s="41">
        <v>131164293.23151904</v>
      </c>
      <c r="C81" s="43">
        <v>8967023.3266653083</v>
      </c>
      <c r="D81" s="44">
        <v>1219805.3686456564</v>
      </c>
      <c r="E81" s="44">
        <v>3353305.9345761808</v>
      </c>
      <c r="F81" s="44">
        <v>4995608.2652099924</v>
      </c>
      <c r="G81" s="44">
        <v>695836.04529717145</v>
      </c>
      <c r="H81" s="44">
        <v>17978844.028546058</v>
      </c>
      <c r="I81" s="44">
        <v>16049876.824418543</v>
      </c>
      <c r="J81" s="44">
        <v>5183678.1637080368</v>
      </c>
      <c r="K81" s="44">
        <v>6142046.0276686922</v>
      </c>
      <c r="L81" s="44">
        <v>2044470.9850115012</v>
      </c>
      <c r="M81" s="44">
        <v>1207008.7566189198</v>
      </c>
      <c r="N81" s="44">
        <v>17114875.624761518</v>
      </c>
      <c r="O81" s="44">
        <v>3176548.4247615128</v>
      </c>
      <c r="P81" s="44">
        <v>13938327.200000001</v>
      </c>
      <c r="Q81" s="44">
        <v>2430129.9055097438</v>
      </c>
      <c r="R81" s="44">
        <v>2817314.0393273896</v>
      </c>
      <c r="S81" s="44">
        <v>17981721.722400002</v>
      </c>
      <c r="T81" s="44">
        <v>10359548.881861523</v>
      </c>
      <c r="U81" s="44">
        <v>7223797.8806266934</v>
      </c>
      <c r="V81" s="44">
        <v>4916496.0003105402</v>
      </c>
      <c r="W81" s="44">
        <v>482905.4503555831</v>
      </c>
      <c r="X81" s="45">
        <v>0</v>
      </c>
    </row>
    <row r="82" spans="1:24" x14ac:dyDescent="0.25">
      <c r="A82" s="11" t="s">
        <v>20</v>
      </c>
      <c r="B82" s="41">
        <v>151887588.55789989</v>
      </c>
      <c r="C82" s="46">
        <v>8754247.7662732303</v>
      </c>
      <c r="D82" s="47">
        <v>22344968.859362274</v>
      </c>
      <c r="E82" s="44">
        <v>908955.61797051691</v>
      </c>
      <c r="F82" s="47">
        <v>2593244.3069653297</v>
      </c>
      <c r="G82" s="47">
        <v>519171.00188489095</v>
      </c>
      <c r="H82" s="47">
        <v>15494348.453076012</v>
      </c>
      <c r="I82" s="47">
        <v>8640677.9089227282</v>
      </c>
      <c r="J82" s="47">
        <v>3744072.9290272519</v>
      </c>
      <c r="K82" s="47">
        <v>1996827.9670202406</v>
      </c>
      <c r="L82" s="47">
        <v>2900374.1710054749</v>
      </c>
      <c r="M82" s="47">
        <v>2573169</v>
      </c>
      <c r="N82" s="47">
        <v>14530756.264378909</v>
      </c>
      <c r="O82" s="47">
        <v>1388582.464378909</v>
      </c>
      <c r="P82" s="47">
        <v>13142173.800000001</v>
      </c>
      <c r="Q82" s="47">
        <v>1995468.4932256192</v>
      </c>
      <c r="R82" s="47">
        <v>1132233.2731565689</v>
      </c>
      <c r="S82" s="47">
        <v>28493604</v>
      </c>
      <c r="T82" s="47">
        <v>19661717.168260187</v>
      </c>
      <c r="U82" s="47">
        <v>11619064.482152443</v>
      </c>
      <c r="V82" s="47">
        <v>2895427.7367652366</v>
      </c>
      <c r="W82" s="47">
        <v>1089259.1584529898</v>
      </c>
      <c r="X82" s="48">
        <v>0</v>
      </c>
    </row>
    <row r="83" spans="1:24" x14ac:dyDescent="0.25">
      <c r="A83" s="11" t="s">
        <v>19</v>
      </c>
      <c r="B83" s="41">
        <v>395129913.96533668</v>
      </c>
      <c r="C83" s="46">
        <v>12402638.819616452</v>
      </c>
      <c r="D83" s="47">
        <v>48807171.571638584</v>
      </c>
      <c r="E83" s="44">
        <v>71169053.17402485</v>
      </c>
      <c r="F83" s="47">
        <v>38500004.717938386</v>
      </c>
      <c r="G83" s="47">
        <v>1744156.8094695755</v>
      </c>
      <c r="H83" s="47">
        <v>14866886.933514565</v>
      </c>
      <c r="I83" s="47">
        <v>38017393.14930135</v>
      </c>
      <c r="J83" s="47">
        <v>26110094.454037927</v>
      </c>
      <c r="K83" s="47">
        <v>4170582.500905659</v>
      </c>
      <c r="L83" s="47">
        <v>5636336.035106563</v>
      </c>
      <c r="M83" s="47">
        <v>4659564</v>
      </c>
      <c r="N83" s="47">
        <v>36030542.191158704</v>
      </c>
      <c r="O83" s="47">
        <v>9335487.9911587052</v>
      </c>
      <c r="P83" s="47">
        <v>26695054.199999999</v>
      </c>
      <c r="Q83" s="47">
        <v>7706148.5184996855</v>
      </c>
      <c r="R83" s="47">
        <v>5175975.2962041451</v>
      </c>
      <c r="S83" s="47">
        <v>39624268.238800004</v>
      </c>
      <c r="T83" s="47">
        <v>19452105.60307391</v>
      </c>
      <c r="U83" s="47">
        <v>15649106.168851059</v>
      </c>
      <c r="V83" s="47">
        <v>3744340.1480888133</v>
      </c>
      <c r="W83" s="47">
        <v>1663545.6351064274</v>
      </c>
      <c r="X83" s="48">
        <v>0</v>
      </c>
    </row>
    <row r="84" spans="1:24" x14ac:dyDescent="0.25">
      <c r="A84" s="36" t="s">
        <v>172</v>
      </c>
      <c r="B84" s="41">
        <v>1276036111.9862745</v>
      </c>
      <c r="C84" s="43">
        <v>163034051.82168892</v>
      </c>
      <c r="D84" s="44">
        <v>9213608.0575656295</v>
      </c>
      <c r="E84" s="44">
        <v>267320965.28298581</v>
      </c>
      <c r="F84" s="44">
        <v>21375095.869911328</v>
      </c>
      <c r="G84" s="44">
        <v>5256093.5141722951</v>
      </c>
      <c r="H84" s="44">
        <v>59411325.559356958</v>
      </c>
      <c r="I84" s="44">
        <v>167024634.12527326</v>
      </c>
      <c r="J84" s="44">
        <v>52689300.288101792</v>
      </c>
      <c r="K84" s="44">
        <v>11093998.902124666</v>
      </c>
      <c r="L84" s="44">
        <v>20895595.724900316</v>
      </c>
      <c r="M84" s="44">
        <v>28522009</v>
      </c>
      <c r="N84" s="44">
        <v>175723421.65503249</v>
      </c>
      <c r="O84" s="44">
        <v>52592628.955032483</v>
      </c>
      <c r="P84" s="44">
        <v>123130792.7</v>
      </c>
      <c r="Q84" s="44">
        <v>36454086.99049481</v>
      </c>
      <c r="R84" s="44">
        <v>23789303.096637882</v>
      </c>
      <c r="S84" s="44">
        <v>95361370</v>
      </c>
      <c r="T84" s="44">
        <v>60094366.995056987</v>
      </c>
      <c r="U84" s="44">
        <v>61119995.65325997</v>
      </c>
      <c r="V84" s="44">
        <v>10153809.354458466</v>
      </c>
      <c r="W84" s="44">
        <v>7503080.0952527672</v>
      </c>
      <c r="X84" s="45">
        <v>0</v>
      </c>
    </row>
    <row r="85" spans="1:24" x14ac:dyDescent="0.25">
      <c r="A85" s="36" t="s">
        <v>173</v>
      </c>
      <c r="B85" s="41">
        <v>4327013721.5011034</v>
      </c>
      <c r="C85" s="46">
        <v>99876634.158094853</v>
      </c>
      <c r="D85" s="47">
        <v>871528689.86420214</v>
      </c>
      <c r="E85" s="44">
        <v>1267810516.1968222</v>
      </c>
      <c r="F85" s="47">
        <v>149225284.8251065</v>
      </c>
      <c r="G85" s="47">
        <v>19041000.493113004</v>
      </c>
      <c r="H85" s="47">
        <v>319556783.40215456</v>
      </c>
      <c r="I85" s="47">
        <v>252819636.34164912</v>
      </c>
      <c r="J85" s="47">
        <v>273080757.80422592</v>
      </c>
      <c r="K85" s="47">
        <v>30592756.116845854</v>
      </c>
      <c r="L85" s="47">
        <v>50059727.185043678</v>
      </c>
      <c r="M85" s="47">
        <v>47839465</v>
      </c>
      <c r="N85" s="47">
        <v>265266133.89332661</v>
      </c>
      <c r="O85" s="47">
        <v>92674124.993326589</v>
      </c>
      <c r="P85" s="47">
        <v>172592008.90000001</v>
      </c>
      <c r="Q85" s="47">
        <v>113742744.62780689</v>
      </c>
      <c r="R85" s="47">
        <v>65826459.499853656</v>
      </c>
      <c r="S85" s="47">
        <v>193098881</v>
      </c>
      <c r="T85" s="47">
        <v>134674479.48425186</v>
      </c>
      <c r="U85" s="47">
        <v>124126699.63901219</v>
      </c>
      <c r="V85" s="47">
        <v>33951782.927109912</v>
      </c>
      <c r="W85" s="47">
        <v>14895289.042484103</v>
      </c>
      <c r="X85" s="48">
        <v>0</v>
      </c>
    </row>
    <row r="86" spans="1:24" x14ac:dyDescent="0.25">
      <c r="A86" s="36" t="s">
        <v>174</v>
      </c>
      <c r="B86" s="41">
        <v>2987985277.0837603</v>
      </c>
      <c r="C86" s="46">
        <v>87977147.546912268</v>
      </c>
      <c r="D86" s="47">
        <v>877485060.84698796</v>
      </c>
      <c r="E86" s="44">
        <v>281940053.00478065</v>
      </c>
      <c r="F86" s="47">
        <v>116582077.11006361</v>
      </c>
      <c r="G86" s="47">
        <v>12711877.0550639</v>
      </c>
      <c r="H86" s="47">
        <v>298750884.88010764</v>
      </c>
      <c r="I86" s="47">
        <v>233128257.51911882</v>
      </c>
      <c r="J86" s="47">
        <v>242527559.92011255</v>
      </c>
      <c r="K86" s="47">
        <v>23488258.444655441</v>
      </c>
      <c r="L86" s="47">
        <v>40807046.431755975</v>
      </c>
      <c r="M86" s="47">
        <v>40181799.967727713</v>
      </c>
      <c r="N86" s="47">
        <v>203898515.45511723</v>
      </c>
      <c r="O86" s="47">
        <v>61215899.455117203</v>
      </c>
      <c r="P86" s="47">
        <v>142682616</v>
      </c>
      <c r="Q86" s="47">
        <v>75923373.96495232</v>
      </c>
      <c r="R86" s="47">
        <v>46532867.001440145</v>
      </c>
      <c r="S86" s="47">
        <v>174516220</v>
      </c>
      <c r="T86" s="47">
        <v>114696255.79053546</v>
      </c>
      <c r="U86" s="47">
        <v>89151620.466358393</v>
      </c>
      <c r="V86" s="47">
        <v>17572249.415951245</v>
      </c>
      <c r="W86" s="47">
        <v>10114152.262119219</v>
      </c>
      <c r="X86" s="48">
        <v>0</v>
      </c>
    </row>
    <row r="87" spans="1:24" x14ac:dyDescent="0.25">
      <c r="A87" s="64" t="s">
        <v>183</v>
      </c>
      <c r="B87" s="41">
        <v>1818575943.8047879</v>
      </c>
      <c r="C87" s="43">
        <v>50061592.858659796</v>
      </c>
      <c r="D87" s="44">
        <v>351109255.36366045</v>
      </c>
      <c r="E87" s="44">
        <v>207452683.06418836</v>
      </c>
      <c r="F87" s="44">
        <v>57439883.645153373</v>
      </c>
      <c r="G87" s="44">
        <v>18906189.960433364</v>
      </c>
      <c r="H87" s="44">
        <v>103629113.09570897</v>
      </c>
      <c r="I87" s="44">
        <v>213542016.1023778</v>
      </c>
      <c r="J87" s="44">
        <v>139647278.27957368</v>
      </c>
      <c r="K87" s="44">
        <v>17286856.624755047</v>
      </c>
      <c r="L87" s="44">
        <v>33358261.636589356</v>
      </c>
      <c r="M87" s="44">
        <v>29228738.687156487</v>
      </c>
      <c r="N87" s="44">
        <v>195407226.66902089</v>
      </c>
      <c r="O87" s="44">
        <v>44329317.669020884</v>
      </c>
      <c r="P87" s="44">
        <v>151077909</v>
      </c>
      <c r="Q87" s="44">
        <v>53681185.403150544</v>
      </c>
      <c r="R87" s="44">
        <v>41874338.749793723</v>
      </c>
      <c r="S87" s="44">
        <v>117236531</v>
      </c>
      <c r="T87" s="44">
        <v>82967482.512513354</v>
      </c>
      <c r="U87" s="44">
        <v>79337678.86461027</v>
      </c>
      <c r="V87" s="44">
        <v>17210355.622604944</v>
      </c>
      <c r="W87" s="44">
        <v>9199275.6648376994</v>
      </c>
      <c r="X87" s="45">
        <v>0</v>
      </c>
    </row>
    <row r="88" spans="1:24" x14ac:dyDescent="0.25">
      <c r="A88" s="36" t="s">
        <v>175</v>
      </c>
      <c r="B88" s="41">
        <v>2695653483.7277355</v>
      </c>
      <c r="C88" s="46">
        <v>92303803.593693048</v>
      </c>
      <c r="D88" s="47">
        <v>49230432.460336104</v>
      </c>
      <c r="E88" s="44">
        <v>386069276.90508318</v>
      </c>
      <c r="F88" s="47">
        <v>47801720.456777588</v>
      </c>
      <c r="G88" s="47">
        <v>7751966.3626117557</v>
      </c>
      <c r="H88" s="47">
        <v>152944051.46383369</v>
      </c>
      <c r="I88" s="47">
        <v>430470808.90571165</v>
      </c>
      <c r="J88" s="47">
        <v>302548251.03542274</v>
      </c>
      <c r="K88" s="47">
        <v>26394698.725549214</v>
      </c>
      <c r="L88" s="47">
        <v>106608617.97688916</v>
      </c>
      <c r="M88" s="47">
        <v>110067988.44913211</v>
      </c>
      <c r="N88" s="47">
        <v>376346755.93903577</v>
      </c>
      <c r="O88" s="47">
        <v>120808011.93903579</v>
      </c>
      <c r="P88" s="47">
        <v>255538744</v>
      </c>
      <c r="Q88" s="47">
        <v>144111918.15470096</v>
      </c>
      <c r="R88" s="47">
        <v>75917541.518368393</v>
      </c>
      <c r="S88" s="47">
        <v>127000662.896</v>
      </c>
      <c r="T88" s="47">
        <v>113742685.37191954</v>
      </c>
      <c r="U88" s="47">
        <v>101078175.95864436</v>
      </c>
      <c r="V88" s="47">
        <v>31229142.406185955</v>
      </c>
      <c r="W88" s="47">
        <v>14034985.147840675</v>
      </c>
      <c r="X88" s="48">
        <v>0</v>
      </c>
    </row>
    <row r="89" spans="1:24" x14ac:dyDescent="0.25">
      <c r="A89" s="11" t="s">
        <v>18</v>
      </c>
      <c r="B89" s="41">
        <v>1412594224.457655</v>
      </c>
      <c r="C89" s="46">
        <v>87423284.624275982</v>
      </c>
      <c r="D89" s="47">
        <v>2654857.4496384324</v>
      </c>
      <c r="E89" s="44">
        <v>420205261.7798636</v>
      </c>
      <c r="F89" s="47">
        <v>24030482.359071925</v>
      </c>
      <c r="G89" s="47">
        <v>9406906.6921256613</v>
      </c>
      <c r="H89" s="47">
        <v>64643833.430892348</v>
      </c>
      <c r="I89" s="47">
        <v>145288168.60965115</v>
      </c>
      <c r="J89" s="47">
        <v>108175516.4649812</v>
      </c>
      <c r="K89" s="47">
        <v>15829448.884954609</v>
      </c>
      <c r="L89" s="47">
        <v>28249848.630968533</v>
      </c>
      <c r="M89" s="47">
        <v>37992636.306695402</v>
      </c>
      <c r="N89" s="47">
        <v>194210678.4838433</v>
      </c>
      <c r="O89" s="47">
        <v>42955698.083843276</v>
      </c>
      <c r="P89" s="47">
        <v>151254980.40000001</v>
      </c>
      <c r="Q89" s="47">
        <v>36371616.343943231</v>
      </c>
      <c r="R89" s="47">
        <v>17328622.327750061</v>
      </c>
      <c r="S89" s="47">
        <v>85516289</v>
      </c>
      <c r="T89" s="47">
        <v>58067450.014746457</v>
      </c>
      <c r="U89" s="47">
        <v>57047144.202134706</v>
      </c>
      <c r="V89" s="47">
        <v>13794313.80572922</v>
      </c>
      <c r="W89" s="47">
        <v>6357865.0463896468</v>
      </c>
      <c r="X89" s="48">
        <v>0</v>
      </c>
    </row>
    <row r="90" spans="1:24" x14ac:dyDescent="0.25">
      <c r="A90" s="11" t="s">
        <v>17</v>
      </c>
      <c r="B90" s="41">
        <v>1096820674.0306783</v>
      </c>
      <c r="C90" s="43">
        <v>33998302.478160843</v>
      </c>
      <c r="D90" s="44">
        <v>251886385.60843375</v>
      </c>
      <c r="E90" s="44">
        <v>116920366.26095998</v>
      </c>
      <c r="F90" s="44">
        <v>18823168.917881906</v>
      </c>
      <c r="G90" s="44">
        <v>5059211.4582403535</v>
      </c>
      <c r="H90" s="44">
        <v>57139850.312329203</v>
      </c>
      <c r="I90" s="44">
        <v>107922625.39789626</v>
      </c>
      <c r="J90" s="44">
        <v>90290669.881638497</v>
      </c>
      <c r="K90" s="44">
        <v>9291783.2061266862</v>
      </c>
      <c r="L90" s="44">
        <v>28278675.506540257</v>
      </c>
      <c r="M90" s="44">
        <v>19697709.696377594</v>
      </c>
      <c r="N90" s="44">
        <v>108820237.83052191</v>
      </c>
      <c r="O90" s="44">
        <v>35602962.830521919</v>
      </c>
      <c r="P90" s="44">
        <v>73217275</v>
      </c>
      <c r="Q90" s="44">
        <v>56086530.713569835</v>
      </c>
      <c r="R90" s="44">
        <v>15711170.498133924</v>
      </c>
      <c r="S90" s="44">
        <v>72509825</v>
      </c>
      <c r="T90" s="44">
        <v>54684979.083500765</v>
      </c>
      <c r="U90" s="44">
        <v>38866341.799992606</v>
      </c>
      <c r="V90" s="44">
        <v>7540179.9039780181</v>
      </c>
      <c r="W90" s="44">
        <v>3292660.4763955022</v>
      </c>
      <c r="X90" s="45">
        <v>0</v>
      </c>
    </row>
    <row r="91" spans="1:24" s="18" customFormat="1" ht="31.5" x14ac:dyDescent="0.25">
      <c r="A91" s="37" t="s">
        <v>6</v>
      </c>
      <c r="B91" s="41">
        <v>11769999047.058685</v>
      </c>
      <c r="C91" s="67">
        <v>524048790.16838211</v>
      </c>
      <c r="D91" s="67">
        <v>3550908257.1335292</v>
      </c>
      <c r="E91" s="41">
        <v>547588682.83666563</v>
      </c>
      <c r="F91" s="67">
        <v>289241804.85892475</v>
      </c>
      <c r="G91" s="67">
        <v>41446623.485275105</v>
      </c>
      <c r="H91" s="67">
        <v>1147165393.0437288</v>
      </c>
      <c r="I91" s="67">
        <v>935292128.29587066</v>
      </c>
      <c r="J91" s="67">
        <v>1245101380.129776</v>
      </c>
      <c r="K91" s="67">
        <v>106382747.44702369</v>
      </c>
      <c r="L91" s="67">
        <v>128572626.06424062</v>
      </c>
      <c r="M91" s="67">
        <v>163145542.01826435</v>
      </c>
      <c r="N91" s="67">
        <v>731819329.68471289</v>
      </c>
      <c r="O91" s="67">
        <v>218274339.78471297</v>
      </c>
      <c r="P91" s="67">
        <v>513544989.89999998</v>
      </c>
      <c r="Q91" s="67">
        <v>263373628.55772913</v>
      </c>
      <c r="R91" s="67">
        <v>202924968.77688181</v>
      </c>
      <c r="S91" s="67">
        <v>942816273.02643669</v>
      </c>
      <c r="T91" s="67">
        <v>430496553.98372346</v>
      </c>
      <c r="U91" s="67">
        <v>385888901.84475243</v>
      </c>
      <c r="V91" s="67">
        <v>96903464.461406395</v>
      </c>
      <c r="W91" s="67">
        <v>36881951.241361894</v>
      </c>
      <c r="X91" s="67">
        <v>0</v>
      </c>
    </row>
    <row r="92" spans="1:24" x14ac:dyDescent="0.25">
      <c r="A92" s="36" t="s">
        <v>176</v>
      </c>
      <c r="B92" s="41">
        <v>578023493.10049009</v>
      </c>
      <c r="C92" s="46">
        <v>18345579.362794898</v>
      </c>
      <c r="D92" s="47">
        <v>47154394.310344756</v>
      </c>
      <c r="E92" s="44">
        <v>50415453.984919205</v>
      </c>
      <c r="F92" s="47">
        <v>18640149.384319544</v>
      </c>
      <c r="G92" s="47">
        <v>2905953.8034254313</v>
      </c>
      <c r="H92" s="47">
        <v>55417143.627034545</v>
      </c>
      <c r="I92" s="47">
        <v>54165218.00168018</v>
      </c>
      <c r="J92" s="47">
        <v>53339920.635900371</v>
      </c>
      <c r="K92" s="47">
        <v>9983792.2406505607</v>
      </c>
      <c r="L92" s="47">
        <v>9359545.9550904725</v>
      </c>
      <c r="M92" s="47">
        <v>8122671.0236657802</v>
      </c>
      <c r="N92" s="47">
        <v>61252913.535537481</v>
      </c>
      <c r="O92" s="47">
        <v>11444151.835537476</v>
      </c>
      <c r="P92" s="47">
        <v>49808761.700000003</v>
      </c>
      <c r="Q92" s="47">
        <v>12378824.72885723</v>
      </c>
      <c r="R92" s="47">
        <v>32884621.439095803</v>
      </c>
      <c r="S92" s="47">
        <v>66945069</v>
      </c>
      <c r="T92" s="47">
        <v>34451701.650298283</v>
      </c>
      <c r="U92" s="47">
        <v>31052198.030581519</v>
      </c>
      <c r="V92" s="47">
        <v>7867437.8304116782</v>
      </c>
      <c r="W92" s="47">
        <v>3340904.5558824628</v>
      </c>
      <c r="X92" s="48">
        <v>0</v>
      </c>
    </row>
    <row r="93" spans="1:24" x14ac:dyDescent="0.25">
      <c r="A93" s="36" t="s">
        <v>177</v>
      </c>
      <c r="B93" s="41">
        <v>2530943650.6138902</v>
      </c>
      <c r="C93" s="43">
        <v>26095376.822413735</v>
      </c>
      <c r="D93" s="44">
        <v>1469648388.5660613</v>
      </c>
      <c r="E93" s="44">
        <v>19450066.21245297</v>
      </c>
      <c r="F93" s="44">
        <v>61354919.305615425</v>
      </c>
      <c r="G93" s="44">
        <v>6229132.9496972021</v>
      </c>
      <c r="H93" s="44">
        <v>215920186.15365213</v>
      </c>
      <c r="I93" s="44">
        <v>112220698.69969587</v>
      </c>
      <c r="J93" s="44">
        <v>154239718.97016516</v>
      </c>
      <c r="K93" s="44">
        <v>16081544.319730908</v>
      </c>
      <c r="L93" s="44">
        <v>19972818.885653336</v>
      </c>
      <c r="M93" s="44">
        <v>21028381.541602049</v>
      </c>
      <c r="N93" s="44">
        <v>84190967.972522795</v>
      </c>
      <c r="O93" s="44">
        <v>26677661.572522834</v>
      </c>
      <c r="P93" s="44">
        <v>57513306.399999999</v>
      </c>
      <c r="Q93" s="44">
        <v>30201010.007563885</v>
      </c>
      <c r="R93" s="44">
        <v>17449404.390188992</v>
      </c>
      <c r="S93" s="44">
        <v>94975563</v>
      </c>
      <c r="T93" s="44">
        <v>94690029.88599816</v>
      </c>
      <c r="U93" s="44">
        <v>63874286.888006538</v>
      </c>
      <c r="V93" s="44">
        <v>18484708.110230982</v>
      </c>
      <c r="W93" s="44">
        <v>4836447.9326380836</v>
      </c>
      <c r="X93" s="45">
        <v>0</v>
      </c>
    </row>
    <row r="94" spans="1:24" x14ac:dyDescent="0.25">
      <c r="A94" s="11" t="s">
        <v>7</v>
      </c>
      <c r="B94" s="41">
        <v>909182058.88506973</v>
      </c>
      <c r="C94" s="46">
        <v>20672612.894522578</v>
      </c>
      <c r="D94" s="47">
        <v>304199533.73510462</v>
      </c>
      <c r="E94" s="44">
        <v>24354944.972129412</v>
      </c>
      <c r="F94" s="47">
        <v>17236808.056095563</v>
      </c>
      <c r="G94" s="47">
        <v>2704515.8113228446</v>
      </c>
      <c r="H94" s="47">
        <v>93521083.282623231</v>
      </c>
      <c r="I94" s="47">
        <v>56026959.582133144</v>
      </c>
      <c r="J94" s="47">
        <v>121198627.6516756</v>
      </c>
      <c r="K94" s="47">
        <v>7244622.0144032091</v>
      </c>
      <c r="L94" s="47">
        <v>10153183.413626224</v>
      </c>
      <c r="M94" s="47">
        <v>9874971</v>
      </c>
      <c r="N94" s="47">
        <v>49931596.924121879</v>
      </c>
      <c r="O94" s="47">
        <v>11081202.524121886</v>
      </c>
      <c r="P94" s="47">
        <v>38850394.399999999</v>
      </c>
      <c r="Q94" s="47">
        <v>17956440.373432633</v>
      </c>
      <c r="R94" s="47">
        <v>7550015.350302347</v>
      </c>
      <c r="S94" s="47">
        <v>78460729</v>
      </c>
      <c r="T94" s="47">
        <v>41122675.861340187</v>
      </c>
      <c r="U94" s="47">
        <v>37844831.715865195</v>
      </c>
      <c r="V94" s="47">
        <v>6242829.6882861387</v>
      </c>
      <c r="W94" s="47">
        <v>2885077.5580849424</v>
      </c>
      <c r="X94" s="48">
        <v>0</v>
      </c>
    </row>
    <row r="95" spans="1:24" x14ac:dyDescent="0.25">
      <c r="A95" s="11" t="s">
        <v>16</v>
      </c>
      <c r="B95" s="41">
        <v>464950664.39508814</v>
      </c>
      <c r="C95" s="46">
        <v>104630274.67273596</v>
      </c>
      <c r="D95" s="47">
        <v>56435951.457344644</v>
      </c>
      <c r="E95" s="44">
        <v>18606977.115614127</v>
      </c>
      <c r="F95" s="47">
        <v>11684586.311789431</v>
      </c>
      <c r="G95" s="47">
        <v>4306017.0796839725</v>
      </c>
      <c r="H95" s="47">
        <v>20723187.920749366</v>
      </c>
      <c r="I95" s="47">
        <v>27675718.690032218</v>
      </c>
      <c r="J95" s="47">
        <v>19666682.706743877</v>
      </c>
      <c r="K95" s="47">
        <v>4665974.7339850301</v>
      </c>
      <c r="L95" s="47">
        <v>5412824.395902778</v>
      </c>
      <c r="M95" s="47">
        <v>6397410</v>
      </c>
      <c r="N95" s="47">
        <v>25583125.753921654</v>
      </c>
      <c r="O95" s="47">
        <v>7351041.053921652</v>
      </c>
      <c r="P95" s="47">
        <v>18232084.699999999</v>
      </c>
      <c r="Q95" s="47">
        <v>10634078.072571611</v>
      </c>
      <c r="R95" s="47">
        <v>8068622.3613692103</v>
      </c>
      <c r="S95" s="47">
        <v>85589566</v>
      </c>
      <c r="T95" s="47">
        <v>24817187.782776758</v>
      </c>
      <c r="U95" s="47">
        <v>23294543.144102972</v>
      </c>
      <c r="V95" s="47">
        <v>5520568.9227507664</v>
      </c>
      <c r="W95" s="47">
        <v>1237367.2730137852</v>
      </c>
      <c r="X95" s="48">
        <v>0</v>
      </c>
    </row>
    <row r="96" spans="1:24" x14ac:dyDescent="0.25">
      <c r="A96" s="36" t="s">
        <v>178</v>
      </c>
      <c r="B96" s="41">
        <v>2135475838.0522051</v>
      </c>
      <c r="C96" s="43">
        <v>160903253.52262563</v>
      </c>
      <c r="D96" s="44">
        <v>17975237.365403652</v>
      </c>
      <c r="E96" s="44">
        <v>146201943.2611838</v>
      </c>
      <c r="F96" s="44">
        <v>43531624.281637982</v>
      </c>
      <c r="G96" s="44">
        <v>8137586.4763603993</v>
      </c>
      <c r="H96" s="44">
        <v>135770678.84465182</v>
      </c>
      <c r="I96" s="44">
        <v>298395781.15803969</v>
      </c>
      <c r="J96" s="44">
        <v>442013773.97097003</v>
      </c>
      <c r="K96" s="44">
        <v>26100844.568621553</v>
      </c>
      <c r="L96" s="44">
        <v>37229699.738479272</v>
      </c>
      <c r="M96" s="44">
        <v>46656466.452996515</v>
      </c>
      <c r="N96" s="44">
        <v>215630402.22018319</v>
      </c>
      <c r="O96" s="44">
        <v>67066135.420183241</v>
      </c>
      <c r="P96" s="44">
        <v>148564266.79999998</v>
      </c>
      <c r="Q96" s="44">
        <v>80390720.980972975</v>
      </c>
      <c r="R96" s="44">
        <v>31370361.799372476</v>
      </c>
      <c r="S96" s="44">
        <v>256407719</v>
      </c>
      <c r="T96" s="44">
        <v>82870494.564165458</v>
      </c>
      <c r="U96" s="44">
        <v>77605668.258132547</v>
      </c>
      <c r="V96" s="44">
        <v>21426814.318908725</v>
      </c>
      <c r="W96" s="44">
        <v>6856767.2694996577</v>
      </c>
      <c r="X96" s="45">
        <v>0</v>
      </c>
    </row>
    <row r="97" spans="1:24" x14ac:dyDescent="0.25">
      <c r="A97" s="11" t="s">
        <v>15</v>
      </c>
      <c r="B97" s="41">
        <v>1582004918.4205494</v>
      </c>
      <c r="C97" s="46">
        <v>82848606.369007975</v>
      </c>
      <c r="D97" s="47">
        <v>184777937.36750907</v>
      </c>
      <c r="E97" s="44">
        <v>121649483.59590036</v>
      </c>
      <c r="F97" s="47">
        <v>40734764.63301526</v>
      </c>
      <c r="G97" s="47">
        <v>5261607.943069445</v>
      </c>
      <c r="H97" s="47">
        <v>181683105.73551995</v>
      </c>
      <c r="I97" s="47">
        <v>192432483.72969979</v>
      </c>
      <c r="J97" s="47">
        <v>219252615.01539814</v>
      </c>
      <c r="K97" s="47">
        <v>20558840.124870613</v>
      </c>
      <c r="L97" s="47">
        <v>25145547.083864279</v>
      </c>
      <c r="M97" s="47">
        <v>43504037</v>
      </c>
      <c r="N97" s="47">
        <v>119418831.34563199</v>
      </c>
      <c r="O97" s="47">
        <v>42824007.745631985</v>
      </c>
      <c r="P97" s="47">
        <v>76594823.600000009</v>
      </c>
      <c r="Q97" s="47">
        <v>37781774.509624399</v>
      </c>
      <c r="R97" s="47">
        <v>27779864.938331813</v>
      </c>
      <c r="S97" s="47">
        <v>140199584.99000001</v>
      </c>
      <c r="T97" s="47">
        <v>56477240.226349026</v>
      </c>
      <c r="U97" s="47">
        <v>58750493.836827427</v>
      </c>
      <c r="V97" s="47">
        <v>14532051.470786246</v>
      </c>
      <c r="W97" s="47">
        <v>9216048.5051431134</v>
      </c>
      <c r="X97" s="48">
        <v>0</v>
      </c>
    </row>
    <row r="98" spans="1:24" x14ac:dyDescent="0.25">
      <c r="A98" s="11" t="s">
        <v>14</v>
      </c>
      <c r="B98" s="41">
        <v>1026395907.6156009</v>
      </c>
      <c r="C98" s="46">
        <v>49232518.38135381</v>
      </c>
      <c r="D98" s="47">
        <v>102711647.61913329</v>
      </c>
      <c r="E98" s="44">
        <v>93451635.037420809</v>
      </c>
      <c r="F98" s="47">
        <v>33607166.552450538</v>
      </c>
      <c r="G98" s="47">
        <v>2615173.3975501982</v>
      </c>
      <c r="H98" s="47">
        <v>247015726.17216724</v>
      </c>
      <c r="I98" s="47">
        <v>85784717.213889778</v>
      </c>
      <c r="J98" s="47">
        <v>108924313.55255225</v>
      </c>
      <c r="K98" s="47">
        <v>6211685.2901939657</v>
      </c>
      <c r="L98" s="47">
        <v>8816357.2014959157</v>
      </c>
      <c r="M98" s="47">
        <v>10779422</v>
      </c>
      <c r="N98" s="47">
        <v>93210648.795163929</v>
      </c>
      <c r="O98" s="47">
        <v>18816307.195163909</v>
      </c>
      <c r="P98" s="47">
        <v>74394341.599999994</v>
      </c>
      <c r="Q98" s="47">
        <v>35132036.430831544</v>
      </c>
      <c r="R98" s="47">
        <v>18735439.218374491</v>
      </c>
      <c r="S98" s="47">
        <v>62662264</v>
      </c>
      <c r="T98" s="47">
        <v>29977883.974104956</v>
      </c>
      <c r="U98" s="47">
        <v>29376314.749540087</v>
      </c>
      <c r="V98" s="47">
        <v>5550110.5161590371</v>
      </c>
      <c r="W98" s="47">
        <v>2600847.5132189784</v>
      </c>
      <c r="X98" s="48">
        <v>0</v>
      </c>
    </row>
    <row r="99" spans="1:24" x14ac:dyDescent="0.25">
      <c r="A99" s="36" t="s">
        <v>179</v>
      </c>
      <c r="B99" s="41">
        <v>527333002.96566349</v>
      </c>
      <c r="C99" s="43">
        <v>12238228.206185048</v>
      </c>
      <c r="D99" s="44">
        <v>314037776.5261057</v>
      </c>
      <c r="E99" s="44">
        <v>6017054.5384749444</v>
      </c>
      <c r="F99" s="44">
        <v>11940195.618379634</v>
      </c>
      <c r="G99" s="44">
        <v>1216381.9507156985</v>
      </c>
      <c r="H99" s="44">
        <v>24480135.492828093</v>
      </c>
      <c r="I99" s="44">
        <v>30089262.785354003</v>
      </c>
      <c r="J99" s="44">
        <v>20745399.981951356</v>
      </c>
      <c r="K99" s="44">
        <v>3186435.5937763308</v>
      </c>
      <c r="L99" s="44">
        <v>3474592.334959683</v>
      </c>
      <c r="M99" s="44">
        <v>2752049</v>
      </c>
      <c r="N99" s="44">
        <v>16312474.659309955</v>
      </c>
      <c r="O99" s="44">
        <v>3486990.1593099558</v>
      </c>
      <c r="P99" s="44">
        <v>12825484.5</v>
      </c>
      <c r="Q99" s="44">
        <v>7790856.0053020222</v>
      </c>
      <c r="R99" s="44">
        <v>6662630.0989106381</v>
      </c>
      <c r="S99" s="44">
        <v>35704534</v>
      </c>
      <c r="T99" s="44">
        <v>12386881.08793938</v>
      </c>
      <c r="U99" s="44">
        <v>13295847.086683538</v>
      </c>
      <c r="V99" s="44">
        <v>4247007.1261747088</v>
      </c>
      <c r="W99" s="44">
        <v>755260.87261277391</v>
      </c>
      <c r="X99" s="45">
        <v>0</v>
      </c>
    </row>
    <row r="100" spans="1:24" x14ac:dyDescent="0.25">
      <c r="A100" s="36" t="s">
        <v>180</v>
      </c>
      <c r="B100" s="41">
        <v>1677466568.0676763</v>
      </c>
      <c r="C100" s="46">
        <v>40023917.549482979</v>
      </c>
      <c r="D100" s="47">
        <v>948648690.34146607</v>
      </c>
      <c r="E100" s="44">
        <v>63296935.123041049</v>
      </c>
      <c r="F100" s="47">
        <v>21778445.536923759</v>
      </c>
      <c r="G100" s="47">
        <v>6366688.235364642</v>
      </c>
      <c r="H100" s="47">
        <v>120697869.85709304</v>
      </c>
      <c r="I100" s="47">
        <v>62211843.113925762</v>
      </c>
      <c r="J100" s="47">
        <v>78675112.503694192</v>
      </c>
      <c r="K100" s="47">
        <v>9814797.6351745203</v>
      </c>
      <c r="L100" s="47">
        <v>6570325.1464346237</v>
      </c>
      <c r="M100" s="47">
        <v>12262710</v>
      </c>
      <c r="N100" s="47">
        <v>53162714.857280768</v>
      </c>
      <c r="O100" s="47">
        <v>24819852.957280766</v>
      </c>
      <c r="P100" s="47">
        <v>28342861.899999999</v>
      </c>
      <c r="Q100" s="47">
        <v>27776663.222023021</v>
      </c>
      <c r="R100" s="47">
        <v>50688983.645689741</v>
      </c>
      <c r="S100" s="47">
        <v>81878080</v>
      </c>
      <c r="T100" s="47">
        <v>41211407.067879654</v>
      </c>
      <c r="U100" s="47">
        <v>38993141.36647208</v>
      </c>
      <c r="V100" s="47">
        <v>9783325.1280997563</v>
      </c>
      <c r="W100" s="47">
        <v>3624917.7376308027</v>
      </c>
      <c r="X100" s="48">
        <v>0</v>
      </c>
    </row>
    <row r="101" spans="1:24" x14ac:dyDescent="0.25">
      <c r="A101" s="11" t="s">
        <v>93</v>
      </c>
      <c r="B101" s="41">
        <v>114125327.21514362</v>
      </c>
      <c r="C101" s="46">
        <v>6418458.6677463092</v>
      </c>
      <c r="D101" s="47">
        <v>10200787.667092277</v>
      </c>
      <c r="E101" s="44">
        <v>3121536.3393031191</v>
      </c>
      <c r="F101" s="47">
        <v>4280135.1501757288</v>
      </c>
      <c r="G101" s="47">
        <v>486999.27004253166</v>
      </c>
      <c r="H101" s="47">
        <v>17240906.543005455</v>
      </c>
      <c r="I101" s="47">
        <v>7513303.9551800461</v>
      </c>
      <c r="J101" s="47">
        <v>19165871.624975562</v>
      </c>
      <c r="K101" s="47">
        <v>726000.47793237504</v>
      </c>
      <c r="L101" s="47">
        <v>1381100.2592961511</v>
      </c>
      <c r="M101" s="47">
        <v>908427</v>
      </c>
      <c r="N101" s="47">
        <v>10550496.460209403</v>
      </c>
      <c r="O101" s="47">
        <v>3693567.0602094019</v>
      </c>
      <c r="P101" s="47">
        <v>6856929.4000000004</v>
      </c>
      <c r="Q101" s="47">
        <v>1360280.4194215345</v>
      </c>
      <c r="R101" s="47">
        <v>872109.35539865075</v>
      </c>
      <c r="S101" s="47">
        <v>16046148</v>
      </c>
      <c r="T101" s="47">
        <v>5420443.4758810923</v>
      </c>
      <c r="U101" s="47">
        <v>6332535.7000749148</v>
      </c>
      <c r="V101" s="47">
        <v>1476363.5499533522</v>
      </c>
      <c r="W101" s="47">
        <v>623423.29945512803</v>
      </c>
      <c r="X101" s="48">
        <v>0</v>
      </c>
    </row>
    <row r="102" spans="1:24" x14ac:dyDescent="0.25">
      <c r="A102" s="11" t="s">
        <v>12</v>
      </c>
      <c r="B102" s="41">
        <v>224097617.72730902</v>
      </c>
      <c r="C102" s="76">
        <v>2639963.7195131909</v>
      </c>
      <c r="D102" s="77">
        <v>95117912.17796351</v>
      </c>
      <c r="E102" s="77">
        <v>1022652.6562257588</v>
      </c>
      <c r="F102" s="77">
        <v>24453010.028521899</v>
      </c>
      <c r="G102" s="77">
        <v>1216566.568042744</v>
      </c>
      <c r="H102" s="77">
        <v>34695369.414403975</v>
      </c>
      <c r="I102" s="77">
        <v>8776141.3662400022</v>
      </c>
      <c r="J102" s="77">
        <v>7879343.5157494992</v>
      </c>
      <c r="K102" s="77">
        <v>1808210.4476846284</v>
      </c>
      <c r="L102" s="77">
        <v>1056631.6494379009</v>
      </c>
      <c r="M102" s="77">
        <v>858997</v>
      </c>
      <c r="N102" s="77">
        <v>2575157.1608298598</v>
      </c>
      <c r="O102" s="77">
        <v>1013422.2608298598</v>
      </c>
      <c r="P102" s="77">
        <v>1561734.9000000001</v>
      </c>
      <c r="Q102" s="77">
        <v>1970943.8071283028</v>
      </c>
      <c r="R102" s="77">
        <v>862916.179847672</v>
      </c>
      <c r="S102" s="77">
        <v>23947016.036436722</v>
      </c>
      <c r="T102" s="77">
        <v>7070608.4069905402</v>
      </c>
      <c r="U102" s="77">
        <v>5469041.0684656613</v>
      </c>
      <c r="V102" s="77">
        <v>1772247.7996450101</v>
      </c>
      <c r="W102" s="77">
        <v>904888.72418216802</v>
      </c>
      <c r="X102" s="78">
        <v>0</v>
      </c>
    </row>
    <row r="103" spans="1:24" ht="15" x14ac:dyDescent="0.2">
      <c r="A103" s="111"/>
      <c r="B103" s="121"/>
      <c r="C103" s="121"/>
      <c r="D103" s="121"/>
      <c r="E103" s="121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</row>
    <row r="104" spans="1:24" s="83" customFormat="1" ht="52.5" customHeight="1" x14ac:dyDescent="0.2">
      <c r="A104" s="103" t="s">
        <v>202</v>
      </c>
      <c r="B104" s="103"/>
      <c r="C104" s="103"/>
      <c r="D104" s="103"/>
      <c r="E104" s="103"/>
    </row>
    <row r="105" spans="1:24" s="84" customFormat="1" ht="27" customHeight="1" x14ac:dyDescent="0.25">
      <c r="A105" s="127" t="s">
        <v>201</v>
      </c>
      <c r="B105" s="102"/>
      <c r="C105" s="102"/>
      <c r="D105" s="102"/>
      <c r="E105" s="102"/>
      <c r="F105" s="102"/>
      <c r="G105" s="102"/>
      <c r="H105" s="102"/>
      <c r="I105" s="102"/>
      <c r="J105" s="102"/>
      <c r="K105" s="102"/>
      <c r="L105" s="102"/>
      <c r="R105" s="85"/>
    </row>
    <row r="106" spans="1:24" ht="66" customHeight="1" x14ac:dyDescent="0.2">
      <c r="A106" s="103" t="s">
        <v>239</v>
      </c>
      <c r="B106" s="103"/>
      <c r="C106" s="103"/>
      <c r="D106" s="103"/>
      <c r="E106" s="103"/>
    </row>
    <row r="107" spans="1:24" ht="15" x14ac:dyDescent="0.2">
      <c r="C107" s="15"/>
    </row>
    <row r="108" spans="1:24" ht="15" x14ac:dyDescent="0.2">
      <c r="C108" s="15"/>
    </row>
    <row r="109" spans="1:24" ht="15" x14ac:dyDescent="0.2">
      <c r="C109" s="15"/>
    </row>
    <row r="110" spans="1:24" ht="15" x14ac:dyDescent="0.2">
      <c r="C110" s="15"/>
    </row>
    <row r="111" spans="1:24" ht="15" x14ac:dyDescent="0.2">
      <c r="C111" s="15"/>
    </row>
    <row r="112" spans="1:24" ht="15" x14ac:dyDescent="0.2">
      <c r="C112" s="15"/>
    </row>
    <row r="113" spans="3:3" ht="15" x14ac:dyDescent="0.2">
      <c r="C113" s="15"/>
    </row>
    <row r="114" spans="3:3" ht="15" x14ac:dyDescent="0.2">
      <c r="C114" s="15"/>
    </row>
    <row r="115" spans="3:3" ht="15" x14ac:dyDescent="0.2">
      <c r="C115" s="15"/>
    </row>
    <row r="116" spans="3:3" ht="15" x14ac:dyDescent="0.2">
      <c r="C116" s="15"/>
    </row>
    <row r="117" spans="3:3" ht="15" x14ac:dyDescent="0.2">
      <c r="C117" s="15"/>
    </row>
    <row r="118" spans="3:3" ht="15" x14ac:dyDescent="0.2">
      <c r="C118" s="15"/>
    </row>
    <row r="119" spans="3:3" ht="15" x14ac:dyDescent="0.2">
      <c r="C119" s="15"/>
    </row>
    <row r="120" spans="3:3" ht="15" x14ac:dyDescent="0.2">
      <c r="C120" s="15"/>
    </row>
    <row r="121" spans="3:3" ht="15" x14ac:dyDescent="0.2">
      <c r="C121" s="15"/>
    </row>
    <row r="122" spans="3:3" ht="15" x14ac:dyDescent="0.2">
      <c r="C122" s="15"/>
    </row>
    <row r="123" spans="3:3" ht="15" x14ac:dyDescent="0.2">
      <c r="C123" s="15"/>
    </row>
    <row r="124" spans="3:3" ht="15" x14ac:dyDescent="0.2">
      <c r="C124" s="15"/>
    </row>
    <row r="125" spans="3:3" ht="15" x14ac:dyDescent="0.2">
      <c r="C125" s="15"/>
    </row>
    <row r="126" spans="3:3" ht="15" x14ac:dyDescent="0.2">
      <c r="C126" s="15"/>
    </row>
    <row r="127" spans="3:3" ht="15" x14ac:dyDescent="0.2">
      <c r="C127" s="15"/>
    </row>
    <row r="128" spans="3:3" ht="15" x14ac:dyDescent="0.2">
      <c r="C128" s="15"/>
    </row>
    <row r="129" spans="3:3" ht="15" x14ac:dyDescent="0.2">
      <c r="C129" s="15"/>
    </row>
    <row r="130" spans="3:3" ht="15" x14ac:dyDescent="0.2">
      <c r="C130" s="15"/>
    </row>
    <row r="131" spans="3:3" ht="15" x14ac:dyDescent="0.2">
      <c r="C131" s="15"/>
    </row>
  </sheetData>
  <mergeCells count="31">
    <mergeCell ref="U4:U5"/>
    <mergeCell ref="H4:H5"/>
    <mergeCell ref="I4:I5"/>
    <mergeCell ref="A2:E2"/>
    <mergeCell ref="A3:A6"/>
    <mergeCell ref="B3:B6"/>
    <mergeCell ref="C3:S3"/>
    <mergeCell ref="Q4:Q5"/>
    <mergeCell ref="R4:R5"/>
    <mergeCell ref="S4:S5"/>
    <mergeCell ref="A104:E104"/>
    <mergeCell ref="N5:N6"/>
    <mergeCell ref="O5:P5"/>
    <mergeCell ref="A103:E103"/>
    <mergeCell ref="N4:P4"/>
    <mergeCell ref="A106:E106"/>
    <mergeCell ref="T3:X3"/>
    <mergeCell ref="C4:C5"/>
    <mergeCell ref="D4:D5"/>
    <mergeCell ref="E4:E5"/>
    <mergeCell ref="F4:F5"/>
    <mergeCell ref="G4:G5"/>
    <mergeCell ref="J4:J5"/>
    <mergeCell ref="K4:K5"/>
    <mergeCell ref="L4:L5"/>
    <mergeCell ref="M4:M5"/>
    <mergeCell ref="A105:L105"/>
    <mergeCell ref="V4:V5"/>
    <mergeCell ref="W4:W5"/>
    <mergeCell ref="X4:X5"/>
    <mergeCell ref="T4:T5"/>
  </mergeCells>
  <conditionalFormatting sqref="A8:A102">
    <cfRule type="cellIs" dxfId="20" priority="1" stopIfTrue="1" operator="lessThan">
      <formula>0</formula>
    </cfRule>
  </conditionalFormatting>
  <hyperlinks>
    <hyperlink ref="A1" location="Содержание!A1" display="          К содержанию"/>
  </hyperlinks>
  <pageMargins left="0.7" right="0.7" top="0.75" bottom="0.75" header="0.3" footer="0.3"/>
  <pageSetup paperSize="9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6"/>
  <dimension ref="A1:X131"/>
  <sheetViews>
    <sheetView zoomScale="85" zoomScaleNormal="85" workbookViewId="0">
      <pane xSplit="1" ySplit="6" topLeftCell="B7" activePane="bottomRight" state="frozen"/>
      <selection activeCell="B7" sqref="B7"/>
      <selection pane="topRight" activeCell="B7" sqref="B7"/>
      <selection pane="bottomLeft" activeCell="B7" sqref="B7"/>
      <selection pane="bottomRight" activeCell="B7" sqref="B7"/>
    </sheetView>
  </sheetViews>
  <sheetFormatPr defaultColWidth="9.140625" defaultRowHeight="15.75" x14ac:dyDescent="0.25"/>
  <cols>
    <col min="1" max="1" width="31.5703125" style="15" customWidth="1"/>
    <col min="2" max="2" width="14.140625" style="15" customWidth="1"/>
    <col min="3" max="3" width="19" style="18" customWidth="1"/>
    <col min="4" max="4" width="12.5703125" style="15" customWidth="1"/>
    <col min="5" max="5" width="19.140625" style="15" customWidth="1"/>
    <col min="6" max="6" width="15.42578125" style="15" customWidth="1"/>
    <col min="7" max="7" width="17.28515625" style="15" customWidth="1"/>
    <col min="8" max="8" width="16.28515625" style="15" customWidth="1"/>
    <col min="9" max="9" width="14.140625" style="15" customWidth="1"/>
    <col min="10" max="10" width="18.85546875" style="15" customWidth="1"/>
    <col min="11" max="11" width="17.140625" style="15" customWidth="1"/>
    <col min="12" max="12" width="14.7109375" style="15" customWidth="1"/>
    <col min="13" max="13" width="14.42578125" style="15" customWidth="1"/>
    <col min="14" max="16" width="17" style="15" customWidth="1"/>
    <col min="17" max="17" width="14" style="15" customWidth="1"/>
    <col min="18" max="18" width="21.28515625" style="15" customWidth="1"/>
    <col min="19" max="19" width="17.5703125" style="15" customWidth="1"/>
    <col min="20" max="20" width="14.28515625" style="15" customWidth="1"/>
    <col min="21" max="21" width="19.28515625" style="15" customWidth="1"/>
    <col min="22" max="22" width="15.42578125" style="15" customWidth="1"/>
    <col min="23" max="23" width="17.7109375" style="15" customWidth="1"/>
    <col min="24" max="24" width="24.42578125" style="15" customWidth="1"/>
    <col min="25" max="16384" width="9.140625" style="15"/>
  </cols>
  <sheetData>
    <row r="1" spans="1:24" ht="33" customHeight="1" x14ac:dyDescent="0.2">
      <c r="A1" s="31" t="s">
        <v>126</v>
      </c>
      <c r="C1" s="15"/>
    </row>
    <row r="2" spans="1:24" ht="53.25" customHeight="1" x14ac:dyDescent="0.25">
      <c r="A2" s="122" t="s">
        <v>246</v>
      </c>
      <c r="B2" s="122"/>
      <c r="C2" s="122"/>
      <c r="D2" s="122"/>
      <c r="E2" s="122"/>
      <c r="F2" s="18"/>
    </row>
    <row r="3" spans="1:24" ht="15.75" customHeight="1" x14ac:dyDescent="0.25">
      <c r="A3" s="123"/>
      <c r="B3" s="128" t="s">
        <v>89</v>
      </c>
      <c r="C3" s="119" t="s">
        <v>88</v>
      </c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19"/>
      <c r="U3" s="120"/>
      <c r="V3" s="120"/>
      <c r="W3" s="120"/>
      <c r="X3" s="120"/>
    </row>
    <row r="4" spans="1:24" ht="15.75" customHeight="1" x14ac:dyDescent="0.2">
      <c r="A4" s="124"/>
      <c r="B4" s="128"/>
      <c r="C4" s="109" t="s">
        <v>82</v>
      </c>
      <c r="D4" s="109" t="s">
        <v>81</v>
      </c>
      <c r="E4" s="109" t="s">
        <v>80</v>
      </c>
      <c r="F4" s="109" t="s">
        <v>79</v>
      </c>
      <c r="G4" s="109" t="s">
        <v>78</v>
      </c>
      <c r="H4" s="109" t="s">
        <v>77</v>
      </c>
      <c r="I4" s="109" t="s">
        <v>76</v>
      </c>
      <c r="J4" s="109" t="s">
        <v>75</v>
      </c>
      <c r="K4" s="109" t="s">
        <v>74</v>
      </c>
      <c r="L4" s="109" t="s">
        <v>73</v>
      </c>
      <c r="M4" s="109" t="s">
        <v>72</v>
      </c>
      <c r="N4" s="116" t="s">
        <v>71</v>
      </c>
      <c r="O4" s="117"/>
      <c r="P4" s="118"/>
      <c r="Q4" s="109" t="s">
        <v>70</v>
      </c>
      <c r="R4" s="109" t="s">
        <v>69</v>
      </c>
      <c r="S4" s="109" t="s">
        <v>68</v>
      </c>
      <c r="T4" s="109" t="s">
        <v>84</v>
      </c>
      <c r="U4" s="109" t="s">
        <v>127</v>
      </c>
      <c r="V4" s="109" t="s">
        <v>128</v>
      </c>
      <c r="W4" s="109" t="s">
        <v>129</v>
      </c>
      <c r="X4" s="109" t="s">
        <v>130</v>
      </c>
    </row>
    <row r="5" spans="1:24" ht="26.25" customHeight="1" x14ac:dyDescent="0.25">
      <c r="A5" s="124"/>
      <c r="B5" s="128"/>
      <c r="C5" s="110"/>
      <c r="D5" s="110"/>
      <c r="E5" s="110"/>
      <c r="F5" s="110"/>
      <c r="G5" s="110"/>
      <c r="H5" s="110"/>
      <c r="I5" s="110"/>
      <c r="J5" s="110"/>
      <c r="K5" s="110"/>
      <c r="L5" s="110"/>
      <c r="M5" s="110"/>
      <c r="N5" s="112" t="s">
        <v>139</v>
      </c>
      <c r="O5" s="114" t="s">
        <v>215</v>
      </c>
      <c r="P5" s="115"/>
      <c r="Q5" s="110"/>
      <c r="R5" s="110"/>
      <c r="S5" s="110"/>
      <c r="T5" s="110"/>
      <c r="U5" s="110"/>
      <c r="V5" s="110"/>
      <c r="W5" s="110"/>
      <c r="X5" s="110"/>
    </row>
    <row r="6" spans="1:24" ht="145.5" customHeight="1" x14ac:dyDescent="0.2">
      <c r="A6" s="125"/>
      <c r="B6" s="129"/>
      <c r="C6" s="20" t="s">
        <v>131</v>
      </c>
      <c r="D6" s="20" t="s">
        <v>67</v>
      </c>
      <c r="E6" s="79" t="s">
        <v>66</v>
      </c>
      <c r="F6" s="20" t="s">
        <v>132</v>
      </c>
      <c r="G6" s="20" t="s">
        <v>133</v>
      </c>
      <c r="H6" s="20" t="s">
        <v>65</v>
      </c>
      <c r="I6" s="20" t="s">
        <v>134</v>
      </c>
      <c r="J6" s="20" t="s">
        <v>135</v>
      </c>
      <c r="K6" s="20" t="s">
        <v>136</v>
      </c>
      <c r="L6" s="20" t="s">
        <v>137</v>
      </c>
      <c r="M6" s="20" t="s">
        <v>138</v>
      </c>
      <c r="N6" s="113"/>
      <c r="O6" s="86" t="s">
        <v>210</v>
      </c>
      <c r="P6" s="86" t="s">
        <v>211</v>
      </c>
      <c r="Q6" s="20" t="s">
        <v>140</v>
      </c>
      <c r="R6" s="20" t="s">
        <v>141</v>
      </c>
      <c r="S6" s="20" t="s">
        <v>142</v>
      </c>
      <c r="T6" s="20" t="s">
        <v>64</v>
      </c>
      <c r="U6" s="20" t="s">
        <v>143</v>
      </c>
      <c r="V6" s="20" t="s">
        <v>144</v>
      </c>
      <c r="W6" s="20" t="s">
        <v>145</v>
      </c>
      <c r="X6" s="20" t="s">
        <v>200</v>
      </c>
    </row>
    <row r="7" spans="1:24" s="18" customFormat="1" ht="49.5" customHeight="1" x14ac:dyDescent="0.25">
      <c r="A7" s="32" t="s">
        <v>149</v>
      </c>
      <c r="B7" s="40">
        <f>SUM(C7:N7,Q7:X7)</f>
        <v>100</v>
      </c>
      <c r="C7" s="40">
        <v>4.5999999999999996</v>
      </c>
      <c r="D7" s="40">
        <v>10.1</v>
      </c>
      <c r="E7" s="40">
        <v>15.899999999999999</v>
      </c>
      <c r="F7" s="40">
        <v>3.3</v>
      </c>
      <c r="G7" s="40">
        <v>0.6</v>
      </c>
      <c r="H7" s="40">
        <v>6.2</v>
      </c>
      <c r="I7" s="40">
        <v>15.7</v>
      </c>
      <c r="J7" s="40">
        <v>7.5</v>
      </c>
      <c r="K7" s="41">
        <v>1</v>
      </c>
      <c r="L7" s="41">
        <v>2.8</v>
      </c>
      <c r="M7" s="41">
        <v>0.8</v>
      </c>
      <c r="N7" s="41">
        <v>10.8</v>
      </c>
      <c r="O7" s="41">
        <f>'2.2016'!O7/'2.2016'!$B7*100</f>
        <v>4.1421939021788603</v>
      </c>
      <c r="P7" s="41">
        <f>'2.2016'!P7/'2.2016'!$B7*100</f>
        <v>6.6197835977312911</v>
      </c>
      <c r="Q7" s="41">
        <v>4.4000000000000004</v>
      </c>
      <c r="R7" s="41">
        <v>2.4</v>
      </c>
      <c r="S7" s="41">
        <v>6.1</v>
      </c>
      <c r="T7" s="41">
        <v>2.8</v>
      </c>
      <c r="U7" s="41">
        <v>3.7</v>
      </c>
      <c r="V7" s="41">
        <v>0.8</v>
      </c>
      <c r="W7" s="41">
        <v>0.5</v>
      </c>
      <c r="X7" s="41">
        <v>0</v>
      </c>
    </row>
    <row r="8" spans="1:24" s="18" customFormat="1" ht="31.5" x14ac:dyDescent="0.25">
      <c r="A8" s="33" t="s">
        <v>0</v>
      </c>
      <c r="B8" s="40">
        <f t="shared" ref="B8:B71" si="0">SUM(C8:N8,Q8:X8)</f>
        <v>99.999999999999986</v>
      </c>
      <c r="C8" s="40">
        <v>2.9</v>
      </c>
      <c r="D8" s="40">
        <v>0.5</v>
      </c>
      <c r="E8" s="40">
        <v>14.8</v>
      </c>
      <c r="F8" s="40">
        <v>3.5</v>
      </c>
      <c r="G8" s="40">
        <v>0.5</v>
      </c>
      <c r="H8" s="40">
        <v>5.0999999999999996</v>
      </c>
      <c r="I8" s="40">
        <v>23</v>
      </c>
      <c r="J8" s="40">
        <v>6.4</v>
      </c>
      <c r="K8" s="41">
        <v>0.8</v>
      </c>
      <c r="L8" s="41">
        <v>4.4000000000000004</v>
      </c>
      <c r="M8" s="41">
        <v>1.7</v>
      </c>
      <c r="N8" s="41">
        <v>13.799999999999999</v>
      </c>
      <c r="O8" s="41">
        <f>'2.2016'!O8/'2.2016'!$B8*100</f>
        <v>6.0627946161434405</v>
      </c>
      <c r="P8" s="41">
        <f>'2.2016'!P8/'2.2016'!$B8*100</f>
        <v>7.6536374826519467</v>
      </c>
      <c r="Q8" s="41">
        <v>6.9</v>
      </c>
      <c r="R8" s="41">
        <v>2.6</v>
      </c>
      <c r="S8" s="41">
        <v>6.1</v>
      </c>
      <c r="T8" s="41">
        <v>2.4</v>
      </c>
      <c r="U8" s="41">
        <v>3.2</v>
      </c>
      <c r="V8" s="41">
        <v>0.8</v>
      </c>
      <c r="W8" s="41">
        <v>0.6</v>
      </c>
      <c r="X8" s="41">
        <v>0</v>
      </c>
    </row>
    <row r="9" spans="1:24" x14ac:dyDescent="0.25">
      <c r="A9" s="33" t="s">
        <v>151</v>
      </c>
      <c r="B9" s="42">
        <f t="shared" si="0"/>
        <v>100.00000000000001</v>
      </c>
      <c r="C9" s="43">
        <v>18.200000000000003</v>
      </c>
      <c r="D9" s="44">
        <v>10.3</v>
      </c>
      <c r="E9" s="44">
        <v>19.399999999999999</v>
      </c>
      <c r="F9" s="44">
        <v>2.5</v>
      </c>
      <c r="G9" s="44">
        <v>0.6</v>
      </c>
      <c r="H9" s="44">
        <v>6.5</v>
      </c>
      <c r="I9" s="44">
        <v>14.3</v>
      </c>
      <c r="J9" s="44">
        <v>4.0999999999999996</v>
      </c>
      <c r="K9" s="44">
        <v>0.4</v>
      </c>
      <c r="L9" s="44">
        <v>1.4</v>
      </c>
      <c r="M9" s="44">
        <v>0.2</v>
      </c>
      <c r="N9" s="44">
        <v>9</v>
      </c>
      <c r="O9" s="44">
        <f>'2.2016'!O9/'2.2016'!$B9*100</f>
        <v>2.6073416101904319</v>
      </c>
      <c r="P9" s="44">
        <f>'2.2016'!P9/'2.2016'!$B9*100</f>
        <v>6.4255793148618405</v>
      </c>
      <c r="Q9" s="44">
        <v>1.6</v>
      </c>
      <c r="R9" s="44">
        <v>1.2</v>
      </c>
      <c r="S9" s="44">
        <v>3.8</v>
      </c>
      <c r="T9" s="44">
        <v>2.4</v>
      </c>
      <c r="U9" s="44">
        <v>3.1</v>
      </c>
      <c r="V9" s="44">
        <v>0.6</v>
      </c>
      <c r="W9" s="44">
        <v>0.4</v>
      </c>
      <c r="X9" s="45">
        <v>0</v>
      </c>
    </row>
    <row r="10" spans="1:24" x14ac:dyDescent="0.25">
      <c r="A10" s="34" t="s">
        <v>62</v>
      </c>
      <c r="B10" s="40">
        <f t="shared" si="0"/>
        <v>100.00000000000001</v>
      </c>
      <c r="C10" s="46">
        <v>16.399999999999999</v>
      </c>
      <c r="D10" s="47">
        <v>0.1</v>
      </c>
      <c r="E10" s="47">
        <v>14.700000000000001</v>
      </c>
      <c r="F10" s="47">
        <v>2.9</v>
      </c>
      <c r="G10" s="47">
        <v>0.7</v>
      </c>
      <c r="H10" s="47">
        <v>4.4000000000000004</v>
      </c>
      <c r="I10" s="47">
        <v>16.3</v>
      </c>
      <c r="J10" s="47">
        <v>7.3</v>
      </c>
      <c r="K10" s="47">
        <v>1.7</v>
      </c>
      <c r="L10" s="47">
        <v>2.2000000000000002</v>
      </c>
      <c r="M10" s="47">
        <v>0.4</v>
      </c>
      <c r="N10" s="47">
        <v>13.2</v>
      </c>
      <c r="O10" s="47">
        <f>'2.2016'!O10/'2.2016'!$B10*100</f>
        <v>3.0607345531007422</v>
      </c>
      <c r="P10" s="47">
        <f>'2.2016'!P10/'2.2016'!$B10*100</f>
        <v>10.122411281099247</v>
      </c>
      <c r="Q10" s="47">
        <v>1.6</v>
      </c>
      <c r="R10" s="47">
        <v>1.7</v>
      </c>
      <c r="S10" s="47">
        <v>7.6</v>
      </c>
      <c r="T10" s="47">
        <v>3.4</v>
      </c>
      <c r="U10" s="47">
        <v>4</v>
      </c>
      <c r="V10" s="47">
        <v>1</v>
      </c>
      <c r="W10" s="47">
        <v>0.4</v>
      </c>
      <c r="X10" s="48">
        <v>0</v>
      </c>
    </row>
    <row r="11" spans="1:24" x14ac:dyDescent="0.25">
      <c r="A11" s="33" t="s">
        <v>152</v>
      </c>
      <c r="B11" s="40">
        <f t="shared" si="0"/>
        <v>100.00000000000001</v>
      </c>
      <c r="C11" s="46">
        <v>3.8</v>
      </c>
      <c r="D11" s="47">
        <v>0.3</v>
      </c>
      <c r="E11" s="47">
        <v>33</v>
      </c>
      <c r="F11" s="47">
        <v>3.9</v>
      </c>
      <c r="G11" s="47">
        <v>1</v>
      </c>
      <c r="H11" s="47">
        <v>4.5</v>
      </c>
      <c r="I11" s="47">
        <v>11.3</v>
      </c>
      <c r="J11" s="47">
        <v>5.0999999999999996</v>
      </c>
      <c r="K11" s="47">
        <v>0.9</v>
      </c>
      <c r="L11" s="47">
        <v>1.8</v>
      </c>
      <c r="M11" s="47">
        <v>0.4</v>
      </c>
      <c r="N11" s="47">
        <v>14.3</v>
      </c>
      <c r="O11" s="47">
        <f>'2.2016'!O11/'2.2016'!$B11*100</f>
        <v>5.2524251010686314</v>
      </c>
      <c r="P11" s="47">
        <f>'2.2016'!P11/'2.2016'!$B11*100</f>
        <v>9.0650690673609073</v>
      </c>
      <c r="Q11" s="47">
        <v>3.2</v>
      </c>
      <c r="R11" s="47">
        <v>1.7</v>
      </c>
      <c r="S11" s="47">
        <v>6.3</v>
      </c>
      <c r="T11" s="47">
        <v>2.7</v>
      </c>
      <c r="U11" s="47">
        <v>4.4000000000000004</v>
      </c>
      <c r="V11" s="47">
        <v>0.9</v>
      </c>
      <c r="W11" s="47">
        <v>0.5</v>
      </c>
      <c r="X11" s="48">
        <v>0</v>
      </c>
    </row>
    <row r="12" spans="1:24" x14ac:dyDescent="0.25">
      <c r="A12" s="34" t="s">
        <v>61</v>
      </c>
      <c r="B12" s="40">
        <f t="shared" si="0"/>
        <v>99.999999999999986</v>
      </c>
      <c r="C12" s="46">
        <v>14.2</v>
      </c>
      <c r="D12" s="47">
        <v>0.4</v>
      </c>
      <c r="E12" s="47">
        <v>14.9</v>
      </c>
      <c r="F12" s="47">
        <v>3.5</v>
      </c>
      <c r="G12" s="47">
        <v>0.8</v>
      </c>
      <c r="H12" s="47">
        <v>8.1</v>
      </c>
      <c r="I12" s="47">
        <v>18</v>
      </c>
      <c r="J12" s="47">
        <v>6.7</v>
      </c>
      <c r="K12" s="47">
        <v>0.8</v>
      </c>
      <c r="L12" s="47">
        <v>1.7</v>
      </c>
      <c r="M12" s="47">
        <v>0.3</v>
      </c>
      <c r="N12" s="47">
        <v>10.5</v>
      </c>
      <c r="O12" s="47">
        <f>'2.2016'!O12/'2.2016'!$B12*100</f>
        <v>3.7183299977215247</v>
      </c>
      <c r="P12" s="47">
        <f>'2.2016'!P12/'2.2016'!$B12*100</f>
        <v>6.8312680303350426</v>
      </c>
      <c r="Q12" s="47">
        <v>3.9</v>
      </c>
      <c r="R12" s="47">
        <v>1.8</v>
      </c>
      <c r="S12" s="47">
        <v>6.3</v>
      </c>
      <c r="T12" s="47">
        <v>3.6</v>
      </c>
      <c r="U12" s="47">
        <v>3.5</v>
      </c>
      <c r="V12" s="47">
        <v>0.5</v>
      </c>
      <c r="W12" s="47">
        <v>0.5</v>
      </c>
      <c r="X12" s="48">
        <v>0</v>
      </c>
    </row>
    <row r="13" spans="1:24" x14ac:dyDescent="0.25">
      <c r="A13" s="34" t="s">
        <v>60</v>
      </c>
      <c r="B13" s="40">
        <f t="shared" si="0"/>
        <v>100</v>
      </c>
      <c r="C13" s="46">
        <v>3.8</v>
      </c>
      <c r="D13" s="47">
        <v>0.2</v>
      </c>
      <c r="E13" s="47">
        <v>14.4</v>
      </c>
      <c r="F13" s="47">
        <v>4.4000000000000004</v>
      </c>
      <c r="G13" s="47">
        <v>0.9</v>
      </c>
      <c r="H13" s="47">
        <v>1.6</v>
      </c>
      <c r="I13" s="47">
        <v>20.9</v>
      </c>
      <c r="J13" s="47">
        <v>5.4</v>
      </c>
      <c r="K13" s="47">
        <v>1.2</v>
      </c>
      <c r="L13" s="47">
        <v>2.9</v>
      </c>
      <c r="M13" s="47">
        <v>0.2</v>
      </c>
      <c r="N13" s="47">
        <v>15.2</v>
      </c>
      <c r="O13" s="47">
        <f>'2.2016'!O13/'2.2016'!$B13*100</f>
        <v>5.3768029184643344</v>
      </c>
      <c r="P13" s="47">
        <f>'2.2016'!P13/'2.2016'!$B13*100</f>
        <v>9.8316580442433992</v>
      </c>
      <c r="Q13" s="47">
        <v>3.5</v>
      </c>
      <c r="R13" s="47">
        <v>2.2000000000000002</v>
      </c>
      <c r="S13" s="47">
        <v>10.9</v>
      </c>
      <c r="T13" s="47">
        <v>4.4000000000000004</v>
      </c>
      <c r="U13" s="47">
        <v>6.1</v>
      </c>
      <c r="V13" s="47">
        <v>1.1000000000000001</v>
      </c>
      <c r="W13" s="47">
        <v>0.7</v>
      </c>
      <c r="X13" s="48">
        <v>0</v>
      </c>
    </row>
    <row r="14" spans="1:24" x14ac:dyDescent="0.25">
      <c r="A14" s="33" t="s">
        <v>153</v>
      </c>
      <c r="B14" s="40">
        <f t="shared" si="0"/>
        <v>100</v>
      </c>
      <c r="C14" s="46">
        <v>5.0999999999999996</v>
      </c>
      <c r="D14" s="47">
        <v>0.4</v>
      </c>
      <c r="E14" s="47">
        <v>33.099999999999994</v>
      </c>
      <c r="F14" s="47">
        <v>1.7</v>
      </c>
      <c r="G14" s="47">
        <v>0.9</v>
      </c>
      <c r="H14" s="47">
        <v>7.6</v>
      </c>
      <c r="I14" s="47">
        <v>11.8</v>
      </c>
      <c r="J14" s="47">
        <v>3</v>
      </c>
      <c r="K14" s="47">
        <v>0.9</v>
      </c>
      <c r="L14" s="47">
        <v>2</v>
      </c>
      <c r="M14" s="47">
        <v>0.3</v>
      </c>
      <c r="N14" s="47">
        <v>13.8</v>
      </c>
      <c r="O14" s="47">
        <f>'2.2016'!O14/'2.2016'!$B14*100</f>
        <v>3.9609549570718876</v>
      </c>
      <c r="P14" s="47">
        <f>'2.2016'!P14/'2.2016'!$B14*100</f>
        <v>9.7982720906393102</v>
      </c>
      <c r="Q14" s="47">
        <v>4.2</v>
      </c>
      <c r="R14" s="47">
        <v>1.1000000000000001</v>
      </c>
      <c r="S14" s="47">
        <v>5.7</v>
      </c>
      <c r="T14" s="47">
        <v>2.9</v>
      </c>
      <c r="U14" s="47">
        <v>4.0999999999999996</v>
      </c>
      <c r="V14" s="47">
        <v>0.9</v>
      </c>
      <c r="W14" s="47">
        <v>0.5</v>
      </c>
      <c r="X14" s="48">
        <v>0</v>
      </c>
    </row>
    <row r="15" spans="1:24" x14ac:dyDescent="0.25">
      <c r="A15" s="34" t="s">
        <v>59</v>
      </c>
      <c r="B15" s="40">
        <f t="shared" si="0"/>
        <v>100</v>
      </c>
      <c r="C15" s="46">
        <v>6.2</v>
      </c>
      <c r="D15" s="47">
        <v>0.1</v>
      </c>
      <c r="E15" s="47">
        <v>20.799999999999997</v>
      </c>
      <c r="F15" s="47">
        <v>7.8</v>
      </c>
      <c r="G15" s="47">
        <v>0.7</v>
      </c>
      <c r="H15" s="47">
        <v>5.5</v>
      </c>
      <c r="I15" s="47">
        <v>14.8</v>
      </c>
      <c r="J15" s="47">
        <v>5.8</v>
      </c>
      <c r="K15" s="47">
        <v>1.2</v>
      </c>
      <c r="L15" s="47">
        <v>2.4</v>
      </c>
      <c r="M15" s="47">
        <v>0.3</v>
      </c>
      <c r="N15" s="47">
        <v>11.5</v>
      </c>
      <c r="O15" s="47">
        <f>'2.2016'!O15/'2.2016'!$B15*100</f>
        <v>3.991326130242657</v>
      </c>
      <c r="P15" s="47">
        <f>'2.2016'!P15/'2.2016'!$B15*100</f>
        <v>7.4870340989851956</v>
      </c>
      <c r="Q15" s="47">
        <v>1.4</v>
      </c>
      <c r="R15" s="47">
        <v>1.3</v>
      </c>
      <c r="S15" s="47">
        <v>9.5</v>
      </c>
      <c r="T15" s="47">
        <v>4.3</v>
      </c>
      <c r="U15" s="47">
        <v>4.8</v>
      </c>
      <c r="V15" s="47">
        <v>1.1000000000000001</v>
      </c>
      <c r="W15" s="47">
        <v>0.5</v>
      </c>
      <c r="X15" s="48">
        <v>0</v>
      </c>
    </row>
    <row r="16" spans="1:24" x14ac:dyDescent="0.25">
      <c r="A16" s="34" t="s">
        <v>58</v>
      </c>
      <c r="B16" s="40">
        <f t="shared" si="0"/>
        <v>100</v>
      </c>
      <c r="C16" s="46">
        <v>16.5</v>
      </c>
      <c r="D16" s="47">
        <v>8.3000000000000007</v>
      </c>
      <c r="E16" s="47">
        <v>17.600000000000001</v>
      </c>
      <c r="F16" s="47">
        <v>7</v>
      </c>
      <c r="G16" s="47">
        <v>0.6</v>
      </c>
      <c r="H16" s="47">
        <v>6.6</v>
      </c>
      <c r="I16" s="47">
        <v>9.6</v>
      </c>
      <c r="J16" s="47">
        <v>4.3</v>
      </c>
      <c r="K16" s="47">
        <v>0.8</v>
      </c>
      <c r="L16" s="47">
        <v>1.2</v>
      </c>
      <c r="M16" s="47">
        <v>0.3</v>
      </c>
      <c r="N16" s="47">
        <v>9</v>
      </c>
      <c r="O16" s="47">
        <f>'2.2016'!O16/'2.2016'!$B16*100</f>
        <v>3.1211145781818277</v>
      </c>
      <c r="P16" s="47">
        <f>'2.2016'!P16/'2.2016'!$B16*100</f>
        <v>5.8656399776975423</v>
      </c>
      <c r="Q16" s="47">
        <v>2.4</v>
      </c>
      <c r="R16" s="47">
        <v>1.1000000000000001</v>
      </c>
      <c r="S16" s="47">
        <v>5.9</v>
      </c>
      <c r="T16" s="47">
        <v>3.8</v>
      </c>
      <c r="U16" s="47">
        <v>3.9</v>
      </c>
      <c r="V16" s="47">
        <v>0.6</v>
      </c>
      <c r="W16" s="47">
        <v>0.5</v>
      </c>
      <c r="X16" s="48">
        <v>0</v>
      </c>
    </row>
    <row r="17" spans="1:24" x14ac:dyDescent="0.25">
      <c r="A17" s="34" t="s">
        <v>57</v>
      </c>
      <c r="B17" s="40">
        <f t="shared" si="0"/>
        <v>100</v>
      </c>
      <c r="C17" s="46">
        <v>11.7</v>
      </c>
      <c r="D17" s="47">
        <v>0.5</v>
      </c>
      <c r="E17" s="47">
        <v>38.6</v>
      </c>
      <c r="F17" s="47">
        <v>1.8</v>
      </c>
      <c r="G17" s="47">
        <v>0.7</v>
      </c>
      <c r="H17" s="47">
        <v>7.7</v>
      </c>
      <c r="I17" s="47">
        <v>9.6</v>
      </c>
      <c r="J17" s="47">
        <v>3.4</v>
      </c>
      <c r="K17" s="47">
        <v>0.6</v>
      </c>
      <c r="L17" s="47">
        <v>1.6</v>
      </c>
      <c r="M17" s="47">
        <v>0.4</v>
      </c>
      <c r="N17" s="47">
        <v>9.6</v>
      </c>
      <c r="O17" s="47">
        <f>'2.2016'!O17/'2.2016'!$B17*100</f>
        <v>2.3315063669221519</v>
      </c>
      <c r="P17" s="47">
        <f>'2.2016'!P17/'2.2016'!$B17*100</f>
        <v>7.2278844819266981</v>
      </c>
      <c r="Q17" s="47">
        <v>1.1000000000000001</v>
      </c>
      <c r="R17" s="47">
        <v>1.4</v>
      </c>
      <c r="S17" s="47">
        <v>4.7</v>
      </c>
      <c r="T17" s="47">
        <v>2.4</v>
      </c>
      <c r="U17" s="47">
        <v>3.2</v>
      </c>
      <c r="V17" s="47">
        <v>0.5</v>
      </c>
      <c r="W17" s="47">
        <v>0.5</v>
      </c>
      <c r="X17" s="48">
        <v>0</v>
      </c>
    </row>
    <row r="18" spans="1:24" x14ac:dyDescent="0.25">
      <c r="A18" s="33" t="s">
        <v>154</v>
      </c>
      <c r="B18" s="40">
        <f t="shared" si="0"/>
        <v>100</v>
      </c>
      <c r="C18" s="46">
        <v>1.4</v>
      </c>
      <c r="D18" s="47">
        <v>0.2</v>
      </c>
      <c r="E18" s="47">
        <v>17.600000000000001</v>
      </c>
      <c r="F18" s="47">
        <v>2.6</v>
      </c>
      <c r="G18" s="47">
        <v>0.5</v>
      </c>
      <c r="H18" s="47">
        <v>5.0999999999999996</v>
      </c>
      <c r="I18" s="47">
        <v>21.8</v>
      </c>
      <c r="J18" s="47">
        <v>6.3</v>
      </c>
      <c r="K18" s="47">
        <v>1</v>
      </c>
      <c r="L18" s="47">
        <v>1.2</v>
      </c>
      <c r="M18" s="47">
        <v>0.4</v>
      </c>
      <c r="N18" s="47">
        <v>19.100000000000001</v>
      </c>
      <c r="O18" s="47">
        <f>'2.2016'!O18/'2.2016'!$B18*100</f>
        <v>7.6238955250361728</v>
      </c>
      <c r="P18" s="47">
        <f>'2.2016'!P18/'2.2016'!$B18*100</f>
        <v>11.524132662401259</v>
      </c>
      <c r="Q18" s="47">
        <v>5.6</v>
      </c>
      <c r="R18" s="47">
        <v>1.4</v>
      </c>
      <c r="S18" s="47">
        <v>8.4</v>
      </c>
      <c r="T18" s="47">
        <v>2.5</v>
      </c>
      <c r="U18" s="47">
        <v>3.6</v>
      </c>
      <c r="V18" s="47">
        <v>0.8</v>
      </c>
      <c r="W18" s="47">
        <v>0.5</v>
      </c>
      <c r="X18" s="48">
        <v>0</v>
      </c>
    </row>
    <row r="19" spans="1:24" x14ac:dyDescent="0.25">
      <c r="A19" s="34" t="s">
        <v>56</v>
      </c>
      <c r="B19" s="40">
        <f t="shared" si="0"/>
        <v>99.999999999999972</v>
      </c>
      <c r="C19" s="46">
        <v>17.5</v>
      </c>
      <c r="D19" s="47">
        <v>0.1</v>
      </c>
      <c r="E19" s="47">
        <v>16.700000000000003</v>
      </c>
      <c r="F19" s="47">
        <v>3.3</v>
      </c>
      <c r="G19" s="47">
        <v>0.5</v>
      </c>
      <c r="H19" s="47">
        <v>7.8</v>
      </c>
      <c r="I19" s="47">
        <v>13.8</v>
      </c>
      <c r="J19" s="47">
        <v>8.8000000000000007</v>
      </c>
      <c r="K19" s="47">
        <v>0.6</v>
      </c>
      <c r="L19" s="47">
        <v>1.6</v>
      </c>
      <c r="M19" s="47">
        <v>0.3</v>
      </c>
      <c r="N19" s="47">
        <v>8.6999999999999993</v>
      </c>
      <c r="O19" s="47">
        <f>'2.2016'!O19/'2.2016'!$B19*100</f>
        <v>2.4610556152391867</v>
      </c>
      <c r="P19" s="47">
        <f>'2.2016'!P19/'2.2016'!$B19*100</f>
        <v>6.1892185093983931</v>
      </c>
      <c r="Q19" s="47">
        <v>1.4</v>
      </c>
      <c r="R19" s="47">
        <v>1.1000000000000001</v>
      </c>
      <c r="S19" s="47">
        <v>7</v>
      </c>
      <c r="T19" s="47">
        <v>5.3</v>
      </c>
      <c r="U19" s="47">
        <v>4.0999999999999996</v>
      </c>
      <c r="V19" s="47">
        <v>0.8</v>
      </c>
      <c r="W19" s="47">
        <v>0.6</v>
      </c>
      <c r="X19" s="48">
        <v>0</v>
      </c>
    </row>
    <row r="20" spans="1:24" x14ac:dyDescent="0.25">
      <c r="A20" s="34" t="s">
        <v>55</v>
      </c>
      <c r="B20" s="40">
        <f t="shared" si="0"/>
        <v>100</v>
      </c>
      <c r="C20" s="46">
        <v>7.4</v>
      </c>
      <c r="D20" s="47">
        <v>0.2</v>
      </c>
      <c r="E20" s="47">
        <v>26.9</v>
      </c>
      <c r="F20" s="47">
        <v>3.7</v>
      </c>
      <c r="G20" s="47">
        <v>0.7</v>
      </c>
      <c r="H20" s="47">
        <v>4.2</v>
      </c>
      <c r="I20" s="47">
        <v>14.5</v>
      </c>
      <c r="J20" s="47">
        <v>6.3</v>
      </c>
      <c r="K20" s="47">
        <v>0.5</v>
      </c>
      <c r="L20" s="47">
        <v>2.5</v>
      </c>
      <c r="M20" s="47">
        <v>0.4</v>
      </c>
      <c r="N20" s="47">
        <v>11.6</v>
      </c>
      <c r="O20" s="47">
        <f>'2.2016'!O20/'2.2016'!$B20*100</f>
        <v>3.4133071434318678</v>
      </c>
      <c r="P20" s="47">
        <f>'2.2016'!P20/'2.2016'!$B20*100</f>
        <v>8.1848208486780933</v>
      </c>
      <c r="Q20" s="47">
        <v>3.2</v>
      </c>
      <c r="R20" s="47">
        <v>1.8</v>
      </c>
      <c r="S20" s="47">
        <v>7</v>
      </c>
      <c r="T20" s="47">
        <v>3.8</v>
      </c>
      <c r="U20" s="47">
        <v>4.0999999999999996</v>
      </c>
      <c r="V20" s="47">
        <v>0.8</v>
      </c>
      <c r="W20" s="47">
        <v>0.4</v>
      </c>
      <c r="X20" s="48">
        <v>0</v>
      </c>
    </row>
    <row r="21" spans="1:24" x14ac:dyDescent="0.25">
      <c r="A21" s="34" t="s">
        <v>54</v>
      </c>
      <c r="B21" s="40">
        <f t="shared" si="0"/>
        <v>100</v>
      </c>
      <c r="C21" s="46">
        <v>4.4000000000000004</v>
      </c>
      <c r="D21" s="47">
        <v>0.3</v>
      </c>
      <c r="E21" s="47">
        <v>21.700000000000003</v>
      </c>
      <c r="F21" s="47">
        <v>7.6</v>
      </c>
      <c r="G21" s="47">
        <v>0.8</v>
      </c>
      <c r="H21" s="47">
        <v>5.7</v>
      </c>
      <c r="I21" s="47">
        <v>16.899999999999999</v>
      </c>
      <c r="J21" s="47">
        <v>10.3</v>
      </c>
      <c r="K21" s="47">
        <v>0.9</v>
      </c>
      <c r="L21" s="47">
        <v>1.6</v>
      </c>
      <c r="M21" s="47">
        <v>0.5</v>
      </c>
      <c r="N21" s="47">
        <v>9.6999999999999993</v>
      </c>
      <c r="O21" s="47">
        <f>'2.2016'!O21/'2.2016'!$B21*100</f>
        <v>2.7266853573983272</v>
      </c>
      <c r="P21" s="47">
        <f>'2.2016'!P21/'2.2016'!$B21*100</f>
        <v>7.0124420811418178</v>
      </c>
      <c r="Q21" s="47">
        <v>1.3</v>
      </c>
      <c r="R21" s="47">
        <v>1.5</v>
      </c>
      <c r="S21" s="47">
        <v>7.5</v>
      </c>
      <c r="T21" s="47">
        <v>3.8</v>
      </c>
      <c r="U21" s="47">
        <v>4.5</v>
      </c>
      <c r="V21" s="47">
        <v>0.7</v>
      </c>
      <c r="W21" s="47">
        <v>0.3</v>
      </c>
      <c r="X21" s="48">
        <v>0</v>
      </c>
    </row>
    <row r="22" spans="1:24" x14ac:dyDescent="0.25">
      <c r="A22" s="34" t="s">
        <v>53</v>
      </c>
      <c r="B22" s="40">
        <f t="shared" si="0"/>
        <v>100</v>
      </c>
      <c r="C22" s="46">
        <v>21</v>
      </c>
      <c r="D22" s="47">
        <v>0</v>
      </c>
      <c r="E22" s="47">
        <v>12.4</v>
      </c>
      <c r="F22" s="47">
        <v>2.2000000000000002</v>
      </c>
      <c r="G22" s="47">
        <v>0.7</v>
      </c>
      <c r="H22" s="47">
        <v>12.8</v>
      </c>
      <c r="I22" s="47">
        <v>15.2</v>
      </c>
      <c r="J22" s="47">
        <v>6.3</v>
      </c>
      <c r="K22" s="47">
        <v>0.6</v>
      </c>
      <c r="L22" s="47">
        <v>1.8</v>
      </c>
      <c r="M22" s="47">
        <v>0.2</v>
      </c>
      <c r="N22" s="47">
        <v>9.1</v>
      </c>
      <c r="O22" s="47">
        <f>'2.2016'!O22/'2.2016'!$B22*100</f>
        <v>2.4757042452890272</v>
      </c>
      <c r="P22" s="47">
        <f>'2.2016'!P22/'2.2016'!$B22*100</f>
        <v>6.6450203314360872</v>
      </c>
      <c r="Q22" s="47">
        <v>1.5</v>
      </c>
      <c r="R22" s="47">
        <v>1.2</v>
      </c>
      <c r="S22" s="47">
        <v>7</v>
      </c>
      <c r="T22" s="47">
        <v>3.2</v>
      </c>
      <c r="U22" s="47">
        <v>3.7</v>
      </c>
      <c r="V22" s="47">
        <v>0.6</v>
      </c>
      <c r="W22" s="47">
        <v>0.5</v>
      </c>
      <c r="X22" s="48">
        <v>0</v>
      </c>
    </row>
    <row r="23" spans="1:24" x14ac:dyDescent="0.25">
      <c r="A23" s="33" t="s">
        <v>155</v>
      </c>
      <c r="B23" s="40">
        <f t="shared" si="0"/>
        <v>99.999999999999986</v>
      </c>
      <c r="C23" s="46">
        <v>5.3</v>
      </c>
      <c r="D23" s="47">
        <v>0.1</v>
      </c>
      <c r="E23" s="47">
        <v>16</v>
      </c>
      <c r="F23" s="47">
        <v>8.3000000000000007</v>
      </c>
      <c r="G23" s="47">
        <v>0.7</v>
      </c>
      <c r="H23" s="47">
        <v>7.7</v>
      </c>
      <c r="I23" s="47">
        <v>15.4</v>
      </c>
      <c r="J23" s="47">
        <v>7.2</v>
      </c>
      <c r="K23" s="47">
        <v>1.3</v>
      </c>
      <c r="L23" s="47">
        <v>2.8</v>
      </c>
      <c r="M23" s="47">
        <v>0.3</v>
      </c>
      <c r="N23" s="47">
        <v>12.8</v>
      </c>
      <c r="O23" s="47">
        <f>'2.2016'!O23/'2.2016'!$B23*100</f>
        <v>3.1912252875373666</v>
      </c>
      <c r="P23" s="47">
        <f>'2.2016'!P23/'2.2016'!$B23*100</f>
        <v>9.6475888747901717</v>
      </c>
      <c r="Q23" s="47">
        <v>3.1</v>
      </c>
      <c r="R23" s="47">
        <v>2.2000000000000002</v>
      </c>
      <c r="S23" s="47">
        <v>7.6</v>
      </c>
      <c r="T23" s="47">
        <v>3.6</v>
      </c>
      <c r="U23" s="47">
        <v>4.4000000000000004</v>
      </c>
      <c r="V23" s="47">
        <v>0.8</v>
      </c>
      <c r="W23" s="47">
        <v>0.4</v>
      </c>
      <c r="X23" s="48">
        <v>0</v>
      </c>
    </row>
    <row r="24" spans="1:24" x14ac:dyDescent="0.25">
      <c r="A24" s="33" t="s">
        <v>156</v>
      </c>
      <c r="B24" s="40">
        <f t="shared" si="0"/>
        <v>100.00000000000003</v>
      </c>
      <c r="C24" s="46">
        <v>5.7</v>
      </c>
      <c r="D24" s="47">
        <v>0.3</v>
      </c>
      <c r="E24" s="47">
        <v>38.200000000000003</v>
      </c>
      <c r="F24" s="47">
        <v>2.7</v>
      </c>
      <c r="G24" s="47">
        <v>0.7</v>
      </c>
      <c r="H24" s="47">
        <v>4.8</v>
      </c>
      <c r="I24" s="47">
        <v>11.5</v>
      </c>
      <c r="J24" s="47">
        <v>5</v>
      </c>
      <c r="K24" s="47">
        <v>0.9</v>
      </c>
      <c r="L24" s="47">
        <v>2.2999999999999998</v>
      </c>
      <c r="M24" s="47">
        <v>0.5</v>
      </c>
      <c r="N24" s="47">
        <v>10.5</v>
      </c>
      <c r="O24" s="47">
        <f>'2.2016'!O24/'2.2016'!$B24*100</f>
        <v>3.0564720418229796</v>
      </c>
      <c r="P24" s="47">
        <f>'2.2016'!P24/'2.2016'!$B24*100</f>
        <v>7.4536217758778225</v>
      </c>
      <c r="Q24" s="47">
        <v>2.9</v>
      </c>
      <c r="R24" s="47">
        <v>1.5</v>
      </c>
      <c r="S24" s="47">
        <v>4.5999999999999996</v>
      </c>
      <c r="T24" s="47">
        <v>2.7</v>
      </c>
      <c r="U24" s="47">
        <v>3.9</v>
      </c>
      <c r="V24" s="47">
        <v>0.9</v>
      </c>
      <c r="W24" s="47">
        <v>0.4</v>
      </c>
      <c r="X24" s="48">
        <v>0</v>
      </c>
    </row>
    <row r="25" spans="1:24" x14ac:dyDescent="0.25">
      <c r="A25" s="34" t="s">
        <v>52</v>
      </c>
      <c r="B25" s="40">
        <f t="shared" si="0"/>
        <v>100.00000000000003</v>
      </c>
      <c r="C25" s="46">
        <v>3.5</v>
      </c>
      <c r="D25" s="47">
        <v>0.1</v>
      </c>
      <c r="E25" s="47">
        <v>25.3</v>
      </c>
      <c r="F25" s="47">
        <v>3.2</v>
      </c>
      <c r="G25" s="47">
        <v>0.9</v>
      </c>
      <c r="H25" s="47">
        <v>6</v>
      </c>
      <c r="I25" s="47">
        <v>15.7</v>
      </c>
      <c r="J25" s="47">
        <v>11.5</v>
      </c>
      <c r="K25" s="47">
        <v>0.9</v>
      </c>
      <c r="L25" s="47">
        <v>2.2000000000000002</v>
      </c>
      <c r="M25" s="47">
        <v>0.4</v>
      </c>
      <c r="N25" s="47">
        <v>11.4</v>
      </c>
      <c r="O25" s="47">
        <f>'2.2016'!O25/'2.2016'!$B25*100</f>
        <v>3.8135899819202352</v>
      </c>
      <c r="P25" s="47">
        <f>'2.2016'!P25/'2.2016'!$B25*100</f>
        <v>7.5836646982537754</v>
      </c>
      <c r="Q25" s="47">
        <v>2.9</v>
      </c>
      <c r="R25" s="47">
        <v>2</v>
      </c>
      <c r="S25" s="47">
        <v>5.0999999999999996</v>
      </c>
      <c r="T25" s="47">
        <v>3.2</v>
      </c>
      <c r="U25" s="47">
        <v>3.9</v>
      </c>
      <c r="V25" s="47">
        <v>1.2</v>
      </c>
      <c r="W25" s="47">
        <v>0.6</v>
      </c>
      <c r="X25" s="48">
        <v>0</v>
      </c>
    </row>
    <row r="26" spans="1:24" x14ac:dyDescent="0.25">
      <c r="A26" s="34" t="s">
        <v>51</v>
      </c>
      <c r="B26" s="49">
        <f t="shared" si="0"/>
        <v>100</v>
      </c>
      <c r="C26" s="50">
        <v>0.1</v>
      </c>
      <c r="D26" s="51">
        <v>0</v>
      </c>
      <c r="E26" s="51">
        <v>10.5</v>
      </c>
      <c r="F26" s="51">
        <v>3.5</v>
      </c>
      <c r="G26" s="51">
        <v>0.4</v>
      </c>
      <c r="H26" s="51">
        <v>4.5</v>
      </c>
      <c r="I26" s="51">
        <v>27.2</v>
      </c>
      <c r="J26" s="51">
        <v>6.5</v>
      </c>
      <c r="K26" s="51">
        <v>0.8</v>
      </c>
      <c r="L26" s="51">
        <v>6.3</v>
      </c>
      <c r="M26" s="51">
        <v>2.6</v>
      </c>
      <c r="N26" s="51">
        <v>13.4</v>
      </c>
      <c r="O26" s="51">
        <f>'2.2016'!O26/'2.2016'!$B26*100</f>
        <v>6.8158896408844978</v>
      </c>
      <c r="P26" s="51">
        <f>'2.2016'!P26/'2.2016'!$B26*100</f>
        <v>6.5792991029508103</v>
      </c>
      <c r="Q26" s="51">
        <v>9.1</v>
      </c>
      <c r="R26" s="51">
        <v>3.4</v>
      </c>
      <c r="S26" s="51">
        <v>5.5</v>
      </c>
      <c r="T26" s="51">
        <v>2</v>
      </c>
      <c r="U26" s="51">
        <v>2.7</v>
      </c>
      <c r="V26" s="51">
        <v>0.8</v>
      </c>
      <c r="W26" s="51">
        <v>0.7</v>
      </c>
      <c r="X26" s="52">
        <v>0</v>
      </c>
    </row>
    <row r="27" spans="1:24" s="18" customFormat="1" ht="31.5" x14ac:dyDescent="0.25">
      <c r="A27" s="33" t="s">
        <v>1</v>
      </c>
      <c r="B27" s="40">
        <f t="shared" si="0"/>
        <v>100.00000000000001</v>
      </c>
      <c r="C27" s="40">
        <v>2.8</v>
      </c>
      <c r="D27" s="40">
        <v>6.3</v>
      </c>
      <c r="E27" s="40">
        <v>18</v>
      </c>
      <c r="F27" s="40">
        <v>3</v>
      </c>
      <c r="G27" s="40">
        <v>0.8</v>
      </c>
      <c r="H27" s="40">
        <v>6.1</v>
      </c>
      <c r="I27" s="40">
        <v>13.4</v>
      </c>
      <c r="J27" s="40">
        <v>9.8000000000000007</v>
      </c>
      <c r="K27" s="41">
        <v>1</v>
      </c>
      <c r="L27" s="41">
        <v>3</v>
      </c>
      <c r="M27" s="41">
        <v>0.4</v>
      </c>
      <c r="N27" s="41">
        <v>12.5</v>
      </c>
      <c r="O27" s="41">
        <f>'2.2016'!O27/'2.2016'!$B27*100</f>
        <v>5.1376892223276345</v>
      </c>
      <c r="P27" s="41">
        <f>'2.2016'!P27/'2.2016'!$B27*100</f>
        <v>7.327266925181247</v>
      </c>
      <c r="Q27" s="41">
        <v>4.4000000000000004</v>
      </c>
      <c r="R27" s="41">
        <v>2.8</v>
      </c>
      <c r="S27" s="41">
        <v>6.4</v>
      </c>
      <c r="T27" s="41">
        <v>3</v>
      </c>
      <c r="U27" s="41">
        <v>4.5999999999999996</v>
      </c>
      <c r="V27" s="41">
        <v>1.2</v>
      </c>
      <c r="W27" s="41">
        <v>0.5</v>
      </c>
      <c r="X27" s="41">
        <v>0</v>
      </c>
    </row>
    <row r="28" spans="1:24" x14ac:dyDescent="0.25">
      <c r="A28" s="33" t="s">
        <v>157</v>
      </c>
      <c r="B28" s="42">
        <f t="shared" si="0"/>
        <v>99.999999999999972</v>
      </c>
      <c r="C28" s="43">
        <v>5.5</v>
      </c>
      <c r="D28" s="44">
        <v>12.5</v>
      </c>
      <c r="E28" s="44">
        <v>16.399999999999999</v>
      </c>
      <c r="F28" s="44">
        <v>4.5</v>
      </c>
      <c r="G28" s="44">
        <v>0.8</v>
      </c>
      <c r="H28" s="44">
        <v>3.3</v>
      </c>
      <c r="I28" s="44">
        <v>7.8</v>
      </c>
      <c r="J28" s="44">
        <v>11.4</v>
      </c>
      <c r="K28" s="44">
        <v>0.9</v>
      </c>
      <c r="L28" s="44">
        <v>2.2999999999999998</v>
      </c>
      <c r="M28" s="44">
        <v>0.3</v>
      </c>
      <c r="N28" s="44">
        <v>9.1</v>
      </c>
      <c r="O28" s="44">
        <f>'2.2016'!O28/'2.2016'!$B28*100</f>
        <v>2.7181581226955154</v>
      </c>
      <c r="P28" s="44">
        <f>'2.2016'!P28/'2.2016'!$B28*100</f>
        <v>6.3681891979219047</v>
      </c>
      <c r="Q28" s="44">
        <v>2.1</v>
      </c>
      <c r="R28" s="44">
        <v>1.2</v>
      </c>
      <c r="S28" s="44">
        <v>10.8</v>
      </c>
      <c r="T28" s="44">
        <v>3.6</v>
      </c>
      <c r="U28" s="44">
        <v>6.4</v>
      </c>
      <c r="V28" s="44">
        <v>0.8</v>
      </c>
      <c r="W28" s="44">
        <v>0.3</v>
      </c>
      <c r="X28" s="45">
        <v>0</v>
      </c>
    </row>
    <row r="29" spans="1:24" x14ac:dyDescent="0.25">
      <c r="A29" s="34" t="s">
        <v>50</v>
      </c>
      <c r="B29" s="40">
        <f t="shared" si="0"/>
        <v>100.00000000000001</v>
      </c>
      <c r="C29" s="46">
        <v>1.7</v>
      </c>
      <c r="D29" s="47">
        <v>33.1</v>
      </c>
      <c r="E29" s="47">
        <v>11.1</v>
      </c>
      <c r="F29" s="47">
        <v>2.5</v>
      </c>
      <c r="G29" s="47">
        <v>0.5</v>
      </c>
      <c r="H29" s="47">
        <v>9.5</v>
      </c>
      <c r="I29" s="47">
        <v>4.7</v>
      </c>
      <c r="J29" s="47">
        <v>7.2</v>
      </c>
      <c r="K29" s="47">
        <v>0.7</v>
      </c>
      <c r="L29" s="47">
        <v>1.4</v>
      </c>
      <c r="M29" s="47">
        <v>0.2</v>
      </c>
      <c r="N29" s="47">
        <v>6.2</v>
      </c>
      <c r="O29" s="47">
        <f>'2.2016'!O29/'2.2016'!$B29*100</f>
        <v>2.1553907354691075</v>
      </c>
      <c r="P29" s="47">
        <f>'2.2016'!P29/'2.2016'!$B29*100</f>
        <v>4.0283638198116867</v>
      </c>
      <c r="Q29" s="47">
        <v>2.1</v>
      </c>
      <c r="R29" s="47">
        <v>4.0999999999999996</v>
      </c>
      <c r="S29" s="47">
        <v>6.8</v>
      </c>
      <c r="T29" s="47">
        <v>3</v>
      </c>
      <c r="U29" s="47">
        <v>4.0999999999999996</v>
      </c>
      <c r="V29" s="47">
        <v>0.7</v>
      </c>
      <c r="W29" s="47">
        <v>0.4</v>
      </c>
      <c r="X29" s="48">
        <v>0</v>
      </c>
    </row>
    <row r="30" spans="1:24" x14ac:dyDescent="0.25">
      <c r="A30" s="34" t="s">
        <v>49</v>
      </c>
      <c r="B30" s="40">
        <f t="shared" si="0"/>
        <v>100</v>
      </c>
      <c r="C30" s="46">
        <v>4.0999999999999996</v>
      </c>
      <c r="D30" s="47">
        <v>28.700000000000003</v>
      </c>
      <c r="E30" s="47">
        <v>13.6</v>
      </c>
      <c r="F30" s="47">
        <v>2.2000000000000002</v>
      </c>
      <c r="G30" s="47">
        <v>0.3</v>
      </c>
      <c r="H30" s="47">
        <v>5.6</v>
      </c>
      <c r="I30" s="47">
        <v>6.9</v>
      </c>
      <c r="J30" s="47">
        <v>11</v>
      </c>
      <c r="K30" s="47">
        <v>1</v>
      </c>
      <c r="L30" s="47">
        <v>1.3</v>
      </c>
      <c r="M30" s="47">
        <v>0.2</v>
      </c>
      <c r="N30" s="47">
        <v>6.5</v>
      </c>
      <c r="O30" s="47">
        <f>'2.2016'!O30/'2.2016'!$B30*100</f>
        <v>1.9721443311178284</v>
      </c>
      <c r="P30" s="47">
        <f>'2.2016'!P30/'2.2016'!$B30*100</f>
        <v>4.5345883637991315</v>
      </c>
      <c r="Q30" s="47">
        <v>1.2</v>
      </c>
      <c r="R30" s="47">
        <v>1.5</v>
      </c>
      <c r="S30" s="47">
        <v>7.8</v>
      </c>
      <c r="T30" s="47">
        <v>2.8</v>
      </c>
      <c r="U30" s="47">
        <v>4.3</v>
      </c>
      <c r="V30" s="47">
        <v>0.7</v>
      </c>
      <c r="W30" s="47">
        <v>0.3</v>
      </c>
      <c r="X30" s="48">
        <v>0</v>
      </c>
    </row>
    <row r="31" spans="1:24" ht="31.5" x14ac:dyDescent="0.25">
      <c r="A31" s="34" t="s">
        <v>48</v>
      </c>
      <c r="B31" s="40">
        <f t="shared" si="0"/>
        <v>99.999999999999972</v>
      </c>
      <c r="C31" s="46">
        <v>0.8</v>
      </c>
      <c r="D31" s="47">
        <v>72.8</v>
      </c>
      <c r="E31" s="47">
        <v>0.2</v>
      </c>
      <c r="F31" s="47">
        <v>0.8</v>
      </c>
      <c r="G31" s="47">
        <v>0</v>
      </c>
      <c r="H31" s="47">
        <v>7.8</v>
      </c>
      <c r="I31" s="47">
        <v>0.7</v>
      </c>
      <c r="J31" s="47">
        <v>7.8</v>
      </c>
      <c r="K31" s="47">
        <v>0.1</v>
      </c>
      <c r="L31" s="47">
        <v>0.8</v>
      </c>
      <c r="M31" s="47">
        <v>0</v>
      </c>
      <c r="N31" s="47">
        <v>0.9</v>
      </c>
      <c r="O31" s="47">
        <f>'2.2016'!O31/'2.2016'!$B31*100</f>
        <v>0.17117362657780374</v>
      </c>
      <c r="P31" s="47">
        <f>'2.2016'!P31/'2.2016'!$B31*100</f>
        <v>0.7114120579263018</v>
      </c>
      <c r="Q31" s="47">
        <v>0.7</v>
      </c>
      <c r="R31" s="47">
        <v>1</v>
      </c>
      <c r="S31" s="47">
        <v>3.6</v>
      </c>
      <c r="T31" s="47">
        <v>0.8</v>
      </c>
      <c r="U31" s="47">
        <v>0.8</v>
      </c>
      <c r="V31" s="47">
        <v>0.3</v>
      </c>
      <c r="W31" s="47">
        <v>0.1</v>
      </c>
      <c r="X31" s="48">
        <v>0</v>
      </c>
    </row>
    <row r="32" spans="1:24" ht="31.5" x14ac:dyDescent="0.25">
      <c r="A32" s="34" t="s">
        <v>86</v>
      </c>
      <c r="B32" s="40">
        <f t="shared" si="0"/>
        <v>99.999999999999986</v>
      </c>
      <c r="C32" s="46">
        <v>6.1</v>
      </c>
      <c r="D32" s="47">
        <v>3</v>
      </c>
      <c r="E32" s="47">
        <v>21.299999999999997</v>
      </c>
      <c r="F32" s="47">
        <v>3.1</v>
      </c>
      <c r="G32" s="47">
        <v>0.5</v>
      </c>
      <c r="H32" s="47">
        <v>4.3</v>
      </c>
      <c r="I32" s="47">
        <v>10.4</v>
      </c>
      <c r="J32" s="47">
        <v>12.9</v>
      </c>
      <c r="K32" s="47">
        <v>1.5</v>
      </c>
      <c r="L32" s="47">
        <v>1.6</v>
      </c>
      <c r="M32" s="47">
        <v>0.3</v>
      </c>
      <c r="N32" s="47">
        <v>9.8000000000000007</v>
      </c>
      <c r="O32" s="47">
        <f>'2.2016'!O32/'2.2016'!$B32*100</f>
        <v>3.0165347912014773</v>
      </c>
      <c r="P32" s="47">
        <f>'2.2016'!P32/'2.2016'!$B32*100</f>
        <v>6.7516643279121613</v>
      </c>
      <c r="Q32" s="47">
        <v>1.5</v>
      </c>
      <c r="R32" s="47">
        <v>1.8</v>
      </c>
      <c r="S32" s="47">
        <v>10.3</v>
      </c>
      <c r="T32" s="47">
        <v>3.9</v>
      </c>
      <c r="U32" s="47">
        <v>6.3</v>
      </c>
      <c r="V32" s="47">
        <v>1</v>
      </c>
      <c r="W32" s="47">
        <v>0.4</v>
      </c>
      <c r="X32" s="48">
        <v>0</v>
      </c>
    </row>
    <row r="33" spans="1:24" x14ac:dyDescent="0.25">
      <c r="A33" s="33" t="s">
        <v>158</v>
      </c>
      <c r="B33" s="40">
        <f t="shared" si="0"/>
        <v>100.00000000000003</v>
      </c>
      <c r="C33" s="46">
        <v>4.8</v>
      </c>
      <c r="D33" s="47">
        <v>0</v>
      </c>
      <c r="E33" s="47">
        <v>34.200000000000003</v>
      </c>
      <c r="F33" s="47">
        <v>3</v>
      </c>
      <c r="G33" s="47">
        <v>0.8</v>
      </c>
      <c r="H33" s="47">
        <v>6.2</v>
      </c>
      <c r="I33" s="47">
        <v>11.6</v>
      </c>
      <c r="J33" s="47">
        <v>12.6</v>
      </c>
      <c r="K33" s="47">
        <v>0.5</v>
      </c>
      <c r="L33" s="47">
        <v>1.9</v>
      </c>
      <c r="M33" s="47">
        <v>0.3</v>
      </c>
      <c r="N33" s="47">
        <v>7.7</v>
      </c>
      <c r="O33" s="47">
        <f>'2.2016'!O33/'2.2016'!$B33*100</f>
        <v>2.5178733171381618</v>
      </c>
      <c r="P33" s="47">
        <f>'2.2016'!P33/'2.2016'!$B33*100</f>
        <v>5.2180733126853678</v>
      </c>
      <c r="Q33" s="47">
        <v>2.4</v>
      </c>
      <c r="R33" s="47">
        <v>1.3</v>
      </c>
      <c r="S33" s="47">
        <v>5.9</v>
      </c>
      <c r="T33" s="47">
        <v>2</v>
      </c>
      <c r="U33" s="47">
        <v>3.4</v>
      </c>
      <c r="V33" s="47">
        <v>0.9</v>
      </c>
      <c r="W33" s="47">
        <v>0.5</v>
      </c>
      <c r="X33" s="48">
        <v>0</v>
      </c>
    </row>
    <row r="34" spans="1:24" x14ac:dyDescent="0.25">
      <c r="A34" s="34" t="s">
        <v>47</v>
      </c>
      <c r="B34" s="40">
        <f t="shared" si="0"/>
        <v>100</v>
      </c>
      <c r="C34" s="46">
        <v>5.8</v>
      </c>
      <c r="D34" s="47">
        <v>2.9</v>
      </c>
      <c r="E34" s="47">
        <v>21</v>
      </c>
      <c r="F34" s="47">
        <v>2.9</v>
      </c>
      <c r="G34" s="47">
        <v>0.9</v>
      </c>
      <c r="H34" s="47">
        <v>6.5</v>
      </c>
      <c r="I34" s="47">
        <v>11.5</v>
      </c>
      <c r="J34" s="47">
        <v>8.5</v>
      </c>
      <c r="K34" s="47">
        <v>0.8</v>
      </c>
      <c r="L34" s="47">
        <v>1.7</v>
      </c>
      <c r="M34" s="47">
        <v>0.4</v>
      </c>
      <c r="N34" s="47">
        <v>16.3</v>
      </c>
      <c r="O34" s="47">
        <f>'2.2016'!O34/'2.2016'!$B34*100</f>
        <v>7.4375767336367735</v>
      </c>
      <c r="P34" s="47">
        <f>'2.2016'!P34/'2.2016'!$B34*100</f>
        <v>8.8536947092815783</v>
      </c>
      <c r="Q34" s="47">
        <v>2.6</v>
      </c>
      <c r="R34" s="47">
        <v>3</v>
      </c>
      <c r="S34" s="47">
        <v>7.1</v>
      </c>
      <c r="T34" s="47">
        <v>2.9</v>
      </c>
      <c r="U34" s="47">
        <v>3.9</v>
      </c>
      <c r="V34" s="47">
        <v>0.8</v>
      </c>
      <c r="W34" s="47">
        <v>0.5</v>
      </c>
      <c r="X34" s="48">
        <v>0</v>
      </c>
    </row>
    <row r="35" spans="1:24" x14ac:dyDescent="0.25">
      <c r="A35" s="33" t="s">
        <v>159</v>
      </c>
      <c r="B35" s="40">
        <f t="shared" si="0"/>
        <v>100</v>
      </c>
      <c r="C35" s="46">
        <v>4.4000000000000004</v>
      </c>
      <c r="D35" s="47">
        <v>0.6</v>
      </c>
      <c r="E35" s="47">
        <v>29.5</v>
      </c>
      <c r="F35" s="47">
        <v>5.3</v>
      </c>
      <c r="G35" s="47">
        <v>0.7</v>
      </c>
      <c r="H35" s="47">
        <v>10</v>
      </c>
      <c r="I35" s="47">
        <v>11.3</v>
      </c>
      <c r="J35" s="47">
        <v>13</v>
      </c>
      <c r="K35" s="47">
        <v>0.7</v>
      </c>
      <c r="L35" s="47">
        <v>0.6</v>
      </c>
      <c r="M35" s="47">
        <v>0.2</v>
      </c>
      <c r="N35" s="47">
        <v>10.1</v>
      </c>
      <c r="O35" s="47">
        <f>'2.2016'!O35/'2.2016'!$B35*100</f>
        <v>4.2092322374818814</v>
      </c>
      <c r="P35" s="47">
        <f>'2.2016'!P35/'2.2016'!$B35*100</f>
        <v>5.8445418123096688</v>
      </c>
      <c r="Q35" s="47">
        <v>1.9</v>
      </c>
      <c r="R35" s="47">
        <v>1.2</v>
      </c>
      <c r="S35" s="47">
        <v>4.5999999999999996</v>
      </c>
      <c r="T35" s="47">
        <v>1.9</v>
      </c>
      <c r="U35" s="47">
        <v>3.1</v>
      </c>
      <c r="V35" s="47">
        <v>0.7</v>
      </c>
      <c r="W35" s="47">
        <v>0.2</v>
      </c>
      <c r="X35" s="48">
        <v>0</v>
      </c>
    </row>
    <row r="36" spans="1:24" x14ac:dyDescent="0.25">
      <c r="A36" s="34" t="s">
        <v>46</v>
      </c>
      <c r="B36" s="40">
        <f t="shared" si="0"/>
        <v>100</v>
      </c>
      <c r="C36" s="46">
        <v>10.6</v>
      </c>
      <c r="D36" s="47">
        <v>14.4</v>
      </c>
      <c r="E36" s="47">
        <v>8.5</v>
      </c>
      <c r="F36" s="47">
        <v>5</v>
      </c>
      <c r="G36" s="47">
        <v>1</v>
      </c>
      <c r="H36" s="47">
        <v>6.2</v>
      </c>
      <c r="I36" s="47">
        <v>9.5</v>
      </c>
      <c r="J36" s="47">
        <v>9.3000000000000007</v>
      </c>
      <c r="K36" s="47">
        <v>1.6</v>
      </c>
      <c r="L36" s="47">
        <v>1.2</v>
      </c>
      <c r="M36" s="47">
        <v>0.2</v>
      </c>
      <c r="N36" s="47">
        <v>6.2</v>
      </c>
      <c r="O36" s="47">
        <f>'2.2016'!O36/'2.2016'!$B36*100</f>
        <v>2.4988900977379953</v>
      </c>
      <c r="P36" s="47">
        <f>'2.2016'!P36/'2.2016'!$B36*100</f>
        <v>3.6656621358894643</v>
      </c>
      <c r="Q36" s="47">
        <v>3.1</v>
      </c>
      <c r="R36" s="47">
        <v>1.5</v>
      </c>
      <c r="S36" s="47">
        <v>11.7</v>
      </c>
      <c r="T36" s="47">
        <v>2.9</v>
      </c>
      <c r="U36" s="47">
        <v>5.7</v>
      </c>
      <c r="V36" s="47">
        <v>0.8</v>
      </c>
      <c r="W36" s="47">
        <v>0.6</v>
      </c>
      <c r="X36" s="48">
        <v>0</v>
      </c>
    </row>
    <row r="37" spans="1:24" x14ac:dyDescent="0.25">
      <c r="A37" s="34" t="s">
        <v>45</v>
      </c>
      <c r="B37" s="40">
        <f t="shared" si="0"/>
        <v>100.00000000000001</v>
      </c>
      <c r="C37" s="46">
        <v>6.3</v>
      </c>
      <c r="D37" s="47">
        <v>1</v>
      </c>
      <c r="E37" s="47">
        <v>34.5</v>
      </c>
      <c r="F37" s="47">
        <v>3.5</v>
      </c>
      <c r="G37" s="47">
        <v>0.8</v>
      </c>
      <c r="H37" s="47">
        <v>12.7</v>
      </c>
      <c r="I37" s="47">
        <v>8.5</v>
      </c>
      <c r="J37" s="47">
        <v>6</v>
      </c>
      <c r="K37" s="47">
        <v>1</v>
      </c>
      <c r="L37" s="47">
        <v>1.4</v>
      </c>
      <c r="M37" s="47">
        <v>0.2</v>
      </c>
      <c r="N37" s="47">
        <v>7.2</v>
      </c>
      <c r="O37" s="47">
        <f>'2.2016'!O37/'2.2016'!$B37*100</f>
        <v>1.6799779813819309</v>
      </c>
      <c r="P37" s="47">
        <f>'2.2016'!P37/'2.2016'!$B37*100</f>
        <v>5.4756839892539402</v>
      </c>
      <c r="Q37" s="47">
        <v>2.2000000000000002</v>
      </c>
      <c r="R37" s="47">
        <v>0.7</v>
      </c>
      <c r="S37" s="47">
        <v>5.5</v>
      </c>
      <c r="T37" s="47">
        <v>2.9</v>
      </c>
      <c r="U37" s="47">
        <v>4.3</v>
      </c>
      <c r="V37" s="47">
        <v>1</v>
      </c>
      <c r="W37" s="47">
        <v>0.3</v>
      </c>
      <c r="X37" s="48">
        <v>0</v>
      </c>
    </row>
    <row r="38" spans="1:24" x14ac:dyDescent="0.25">
      <c r="A38" s="33" t="s">
        <v>160</v>
      </c>
      <c r="B38" s="40">
        <f t="shared" si="0"/>
        <v>99.999999999999986</v>
      </c>
      <c r="C38" s="46">
        <v>9.9</v>
      </c>
      <c r="D38" s="47">
        <v>0.4</v>
      </c>
      <c r="E38" s="47">
        <v>15.4</v>
      </c>
      <c r="F38" s="47">
        <v>3.3</v>
      </c>
      <c r="G38" s="47">
        <v>1.6</v>
      </c>
      <c r="H38" s="47">
        <v>6.4</v>
      </c>
      <c r="I38" s="47">
        <v>14</v>
      </c>
      <c r="J38" s="47">
        <v>9.5</v>
      </c>
      <c r="K38" s="47">
        <v>1.6</v>
      </c>
      <c r="L38" s="47">
        <v>2.2999999999999998</v>
      </c>
      <c r="M38" s="47">
        <v>0.3</v>
      </c>
      <c r="N38" s="47">
        <v>10.6</v>
      </c>
      <c r="O38" s="47">
        <f>'2.2016'!O38/'2.2016'!$B38*100</f>
        <v>3.4543232929077741</v>
      </c>
      <c r="P38" s="47">
        <f>'2.2016'!P38/'2.2016'!$B38*100</f>
        <v>7.186974001333664</v>
      </c>
      <c r="Q38" s="47">
        <v>1.3</v>
      </c>
      <c r="R38" s="47">
        <v>1.5</v>
      </c>
      <c r="S38" s="47">
        <v>11</v>
      </c>
      <c r="T38" s="47">
        <v>3.5</v>
      </c>
      <c r="U38" s="47">
        <v>5.6</v>
      </c>
      <c r="V38" s="47">
        <v>1.1000000000000001</v>
      </c>
      <c r="W38" s="47">
        <v>0.7</v>
      </c>
      <c r="X38" s="48">
        <v>0</v>
      </c>
    </row>
    <row r="39" spans="1:24" x14ac:dyDescent="0.25">
      <c r="A39" s="34" t="s">
        <v>44</v>
      </c>
      <c r="B39" s="49">
        <f t="shared" si="0"/>
        <v>99.999999999999986</v>
      </c>
      <c r="C39" s="50">
        <v>0.2</v>
      </c>
      <c r="D39" s="51">
        <v>0.3</v>
      </c>
      <c r="E39" s="51">
        <v>15</v>
      </c>
      <c r="F39" s="51">
        <v>2.2999999999999998</v>
      </c>
      <c r="G39" s="51">
        <v>0.8</v>
      </c>
      <c r="H39" s="51">
        <v>4.5999999999999996</v>
      </c>
      <c r="I39" s="51">
        <v>18.2</v>
      </c>
      <c r="J39" s="51">
        <v>9.3000000000000007</v>
      </c>
      <c r="K39" s="51">
        <v>1</v>
      </c>
      <c r="L39" s="51">
        <v>4.8</v>
      </c>
      <c r="M39" s="51">
        <v>0.6</v>
      </c>
      <c r="N39" s="51">
        <v>16.5</v>
      </c>
      <c r="O39" s="51">
        <f>'2.2016'!O39/'2.2016'!$B39*100</f>
        <v>7.1403776464320705</v>
      </c>
      <c r="P39" s="51">
        <f>'2.2016'!P39/'2.2016'!$B39*100</f>
        <v>9.3230318861567358</v>
      </c>
      <c r="Q39" s="51">
        <v>6.7</v>
      </c>
      <c r="R39" s="51">
        <v>3.8</v>
      </c>
      <c r="S39" s="51">
        <v>5.4</v>
      </c>
      <c r="T39" s="51">
        <v>3.3</v>
      </c>
      <c r="U39" s="51">
        <v>5</v>
      </c>
      <c r="V39" s="51">
        <v>1.6</v>
      </c>
      <c r="W39" s="51">
        <v>0.6</v>
      </c>
      <c r="X39" s="52">
        <v>0</v>
      </c>
    </row>
    <row r="40" spans="1:24" s="18" customFormat="1" x14ac:dyDescent="0.25">
      <c r="A40" s="33" t="s">
        <v>2</v>
      </c>
      <c r="B40" s="40">
        <f t="shared" si="0"/>
        <v>100</v>
      </c>
      <c r="C40" s="40">
        <v>10.8</v>
      </c>
      <c r="D40" s="40">
        <v>3.1</v>
      </c>
      <c r="E40" s="40">
        <v>13.8</v>
      </c>
      <c r="F40" s="40">
        <v>2.9</v>
      </c>
      <c r="G40" s="40">
        <v>0.7</v>
      </c>
      <c r="H40" s="40">
        <v>6.9</v>
      </c>
      <c r="I40" s="40">
        <v>14.9</v>
      </c>
      <c r="J40" s="40">
        <v>10</v>
      </c>
      <c r="K40" s="41">
        <v>1.9</v>
      </c>
      <c r="L40" s="41">
        <v>2</v>
      </c>
      <c r="M40" s="41">
        <v>0.2</v>
      </c>
      <c r="N40" s="41">
        <v>11.9</v>
      </c>
      <c r="O40" s="41">
        <f>'2.2016'!O40/'2.2016'!$B40*100</f>
        <v>3.4713835852432284</v>
      </c>
      <c r="P40" s="41">
        <f>'2.2016'!P40/'2.2016'!$B40*100</f>
        <v>8.415631065704563</v>
      </c>
      <c r="Q40" s="41">
        <v>2.6</v>
      </c>
      <c r="R40" s="41">
        <v>2.2999999999999998</v>
      </c>
      <c r="S40" s="41">
        <v>7</v>
      </c>
      <c r="T40" s="41">
        <v>3</v>
      </c>
      <c r="U40" s="41">
        <v>4.4000000000000004</v>
      </c>
      <c r="V40" s="41">
        <v>1.1000000000000001</v>
      </c>
      <c r="W40" s="41">
        <v>0.5</v>
      </c>
      <c r="X40" s="41">
        <v>0</v>
      </c>
    </row>
    <row r="41" spans="1:24" x14ac:dyDescent="0.25">
      <c r="A41" s="34" t="s">
        <v>43</v>
      </c>
      <c r="B41" s="42">
        <f t="shared" si="0"/>
        <v>99.999999999999986</v>
      </c>
      <c r="C41" s="43">
        <v>13.7</v>
      </c>
      <c r="D41" s="44">
        <v>1.1000000000000001</v>
      </c>
      <c r="E41" s="44">
        <v>15.700000000000001</v>
      </c>
      <c r="F41" s="44">
        <v>1.3</v>
      </c>
      <c r="G41" s="44">
        <v>0.7</v>
      </c>
      <c r="H41" s="44">
        <v>6.5</v>
      </c>
      <c r="I41" s="44">
        <v>13.4</v>
      </c>
      <c r="J41" s="44">
        <v>3.5</v>
      </c>
      <c r="K41" s="44">
        <v>1.2</v>
      </c>
      <c r="L41" s="44">
        <v>1.9</v>
      </c>
      <c r="M41" s="44">
        <v>0</v>
      </c>
      <c r="N41" s="44">
        <v>17.100000000000001</v>
      </c>
      <c r="O41" s="44">
        <f>'2.2016'!O41/'2.2016'!$B41*100</f>
        <v>4.8386944928398998</v>
      </c>
      <c r="P41" s="44">
        <f>'2.2016'!P41/'2.2016'!$B41*100</f>
        <v>12.221750854723624</v>
      </c>
      <c r="Q41" s="44">
        <v>1.7</v>
      </c>
      <c r="R41" s="44">
        <v>1.6</v>
      </c>
      <c r="S41" s="44">
        <v>9</v>
      </c>
      <c r="T41" s="44">
        <v>4.7</v>
      </c>
      <c r="U41" s="44">
        <v>5.0999999999999996</v>
      </c>
      <c r="V41" s="44">
        <v>1.5</v>
      </c>
      <c r="W41" s="44">
        <v>0.3</v>
      </c>
      <c r="X41" s="45">
        <v>0</v>
      </c>
    </row>
    <row r="42" spans="1:24" x14ac:dyDescent="0.25">
      <c r="A42" s="34" t="s">
        <v>42</v>
      </c>
      <c r="B42" s="40">
        <f t="shared" si="0"/>
        <v>99.999999999999986</v>
      </c>
      <c r="C42" s="46">
        <v>27.799999999999997</v>
      </c>
      <c r="D42" s="47">
        <v>0.9</v>
      </c>
      <c r="E42" s="47">
        <v>0.9</v>
      </c>
      <c r="F42" s="47">
        <v>0.8</v>
      </c>
      <c r="G42" s="47">
        <v>0.3</v>
      </c>
      <c r="H42" s="47">
        <v>3.9</v>
      </c>
      <c r="I42" s="47">
        <v>6</v>
      </c>
      <c r="J42" s="47">
        <v>21.8</v>
      </c>
      <c r="K42" s="47">
        <v>0.2</v>
      </c>
      <c r="L42" s="47">
        <v>1</v>
      </c>
      <c r="M42" s="47">
        <v>0.1</v>
      </c>
      <c r="N42" s="47">
        <v>6.5</v>
      </c>
      <c r="O42" s="47">
        <f>'2.2016'!O42/'2.2016'!$B42*100</f>
        <v>0.62520589737328636</v>
      </c>
      <c r="P42" s="47">
        <f>'2.2016'!P42/'2.2016'!$B42*100</f>
        <v>5.8951691495608411</v>
      </c>
      <c r="Q42" s="47">
        <v>0.5</v>
      </c>
      <c r="R42" s="47">
        <v>0.9</v>
      </c>
      <c r="S42" s="47">
        <v>18.100000000000001</v>
      </c>
      <c r="T42" s="47">
        <v>4.7</v>
      </c>
      <c r="U42" s="47">
        <v>4.5</v>
      </c>
      <c r="V42" s="47">
        <v>1</v>
      </c>
      <c r="W42" s="47">
        <v>0.1</v>
      </c>
      <c r="X42" s="48">
        <v>0</v>
      </c>
    </row>
    <row r="43" spans="1:24" x14ac:dyDescent="0.25">
      <c r="A43" s="34" t="s">
        <v>10</v>
      </c>
      <c r="B43" s="40">
        <f t="shared" si="0"/>
        <v>100.00000000000001</v>
      </c>
      <c r="C43" s="46">
        <v>8.9</v>
      </c>
      <c r="D43" s="47">
        <v>2.4</v>
      </c>
      <c r="E43" s="47">
        <v>9.1</v>
      </c>
      <c r="F43" s="47">
        <v>5.0999999999999996</v>
      </c>
      <c r="G43" s="47">
        <v>1.1000000000000001</v>
      </c>
      <c r="H43" s="47">
        <v>3.1</v>
      </c>
      <c r="I43" s="47">
        <v>14.4</v>
      </c>
      <c r="J43" s="47">
        <v>4.5999999999999996</v>
      </c>
      <c r="K43" s="47">
        <v>2.6</v>
      </c>
      <c r="L43" s="47">
        <v>2.6</v>
      </c>
      <c r="M43" s="47">
        <v>0.5</v>
      </c>
      <c r="N43" s="47">
        <v>16.5</v>
      </c>
      <c r="O43" s="47">
        <f>'2.2016'!O43/'2.2016'!$B43*100</f>
        <v>6.7639618703856073</v>
      </c>
      <c r="P43" s="47">
        <f>'2.2016'!P43/'2.2016'!$B43*100</f>
        <v>9.7165552724703836</v>
      </c>
      <c r="Q43" s="47">
        <v>2</v>
      </c>
      <c r="R43" s="47">
        <v>2.4</v>
      </c>
      <c r="S43" s="47">
        <v>10.5</v>
      </c>
      <c r="T43" s="47">
        <v>4</v>
      </c>
      <c r="U43" s="47">
        <v>7.9</v>
      </c>
      <c r="V43" s="47">
        <v>1.5</v>
      </c>
      <c r="W43" s="47">
        <v>0.8</v>
      </c>
      <c r="X43" s="48">
        <v>0</v>
      </c>
    </row>
    <row r="44" spans="1:24" x14ac:dyDescent="0.25">
      <c r="A44" s="34" t="s">
        <v>41</v>
      </c>
      <c r="B44" s="40">
        <f t="shared" si="0"/>
        <v>100</v>
      </c>
      <c r="C44" s="46">
        <v>10.5</v>
      </c>
      <c r="D44" s="47">
        <v>0.6</v>
      </c>
      <c r="E44" s="47">
        <v>10.199999999999999</v>
      </c>
      <c r="F44" s="47">
        <v>2.2999999999999998</v>
      </c>
      <c r="G44" s="47">
        <v>0.7</v>
      </c>
      <c r="H44" s="47">
        <v>6.5</v>
      </c>
      <c r="I44" s="47">
        <v>16.399999999999999</v>
      </c>
      <c r="J44" s="47">
        <v>15.2</v>
      </c>
      <c r="K44" s="47">
        <v>2.9</v>
      </c>
      <c r="L44" s="47">
        <v>2.2000000000000002</v>
      </c>
      <c r="M44" s="47">
        <v>0.2</v>
      </c>
      <c r="N44" s="47">
        <v>11.6</v>
      </c>
      <c r="O44" s="47">
        <f>'2.2016'!O44/'2.2016'!$B44*100</f>
        <v>3.729361549700859</v>
      </c>
      <c r="P44" s="47">
        <f>'2.2016'!P44/'2.2016'!$B44*100</f>
        <v>7.9103111313950798</v>
      </c>
      <c r="Q44" s="47">
        <v>2.8</v>
      </c>
      <c r="R44" s="47">
        <v>2.9</v>
      </c>
      <c r="S44" s="47">
        <v>5.6</v>
      </c>
      <c r="T44" s="47">
        <v>2.9</v>
      </c>
      <c r="U44" s="47">
        <v>4.3</v>
      </c>
      <c r="V44" s="47">
        <v>1.7</v>
      </c>
      <c r="W44" s="47">
        <v>0.5</v>
      </c>
      <c r="X44" s="48">
        <v>0</v>
      </c>
    </row>
    <row r="45" spans="1:24" x14ac:dyDescent="0.25">
      <c r="A45" s="33" t="s">
        <v>161</v>
      </c>
      <c r="B45" s="40">
        <f t="shared" si="0"/>
        <v>99.999999999999986</v>
      </c>
      <c r="C45" s="46">
        <v>6.5</v>
      </c>
      <c r="D45" s="47">
        <v>26.5</v>
      </c>
      <c r="E45" s="47">
        <v>3.9</v>
      </c>
      <c r="F45" s="47">
        <v>2.7</v>
      </c>
      <c r="G45" s="47">
        <v>0.7</v>
      </c>
      <c r="H45" s="47">
        <v>10.199999999999999</v>
      </c>
      <c r="I45" s="47">
        <v>10.1</v>
      </c>
      <c r="J45" s="47">
        <v>8.4</v>
      </c>
      <c r="K45" s="47">
        <v>1.3</v>
      </c>
      <c r="L45" s="47">
        <v>1.2</v>
      </c>
      <c r="M45" s="47">
        <v>0.2</v>
      </c>
      <c r="N45" s="47">
        <v>7.7</v>
      </c>
      <c r="O45" s="47">
        <f>'2.2016'!O45/'2.2016'!$B45*100</f>
        <v>1.8706528864481293</v>
      </c>
      <c r="P45" s="47">
        <f>'2.2016'!P45/'2.2016'!$B45*100</f>
        <v>5.867408265070658</v>
      </c>
      <c r="Q45" s="47">
        <v>1.1000000000000001</v>
      </c>
      <c r="R45" s="47">
        <v>2.7</v>
      </c>
      <c r="S45" s="47">
        <v>9.1</v>
      </c>
      <c r="T45" s="47">
        <v>2.7</v>
      </c>
      <c r="U45" s="47">
        <v>4.0999999999999996</v>
      </c>
      <c r="V45" s="47">
        <v>0.6</v>
      </c>
      <c r="W45" s="47">
        <v>0.3</v>
      </c>
      <c r="X45" s="48">
        <v>0</v>
      </c>
    </row>
    <row r="46" spans="1:24" x14ac:dyDescent="0.25">
      <c r="A46" s="34" t="s">
        <v>40</v>
      </c>
      <c r="B46" s="40">
        <f t="shared" si="0"/>
        <v>100</v>
      </c>
      <c r="C46" s="46">
        <v>12</v>
      </c>
      <c r="D46" s="47">
        <v>4.3</v>
      </c>
      <c r="E46" s="47">
        <v>21.3</v>
      </c>
      <c r="F46" s="47">
        <v>1.7</v>
      </c>
      <c r="G46" s="47">
        <v>0.7</v>
      </c>
      <c r="H46" s="47">
        <v>8.4</v>
      </c>
      <c r="I46" s="47">
        <v>11.3</v>
      </c>
      <c r="J46" s="47">
        <v>5.8</v>
      </c>
      <c r="K46" s="47">
        <v>0.7</v>
      </c>
      <c r="L46" s="47">
        <v>1.8</v>
      </c>
      <c r="M46" s="47">
        <v>0.2</v>
      </c>
      <c r="N46" s="47">
        <v>10.4</v>
      </c>
      <c r="O46" s="47">
        <f>'2.2016'!O46/'2.2016'!$B46*100</f>
        <v>2.2799556037244839</v>
      </c>
      <c r="P46" s="47">
        <f>'2.2016'!P46/'2.2016'!$B46*100</f>
        <v>8.1650463831595168</v>
      </c>
      <c r="Q46" s="47">
        <v>3.4</v>
      </c>
      <c r="R46" s="47">
        <v>2</v>
      </c>
      <c r="S46" s="47">
        <v>7.7</v>
      </c>
      <c r="T46" s="47">
        <v>3.3</v>
      </c>
      <c r="U46" s="47">
        <v>3.8</v>
      </c>
      <c r="V46" s="47">
        <v>0.6</v>
      </c>
      <c r="W46" s="47">
        <v>0.6</v>
      </c>
      <c r="X46" s="48">
        <v>0</v>
      </c>
    </row>
    <row r="47" spans="1:24" x14ac:dyDescent="0.25">
      <c r="A47" s="33" t="s">
        <v>162</v>
      </c>
      <c r="B47" s="40">
        <f t="shared" si="0"/>
        <v>100</v>
      </c>
      <c r="C47" s="46">
        <v>11.6</v>
      </c>
      <c r="D47" s="47">
        <v>0.8</v>
      </c>
      <c r="E47" s="47">
        <v>18.399999999999999</v>
      </c>
      <c r="F47" s="47">
        <v>4.2</v>
      </c>
      <c r="G47" s="47">
        <v>0.8</v>
      </c>
      <c r="H47" s="47">
        <v>7.1</v>
      </c>
      <c r="I47" s="47">
        <v>16.899999999999999</v>
      </c>
      <c r="J47" s="47">
        <v>6.4</v>
      </c>
      <c r="K47" s="47">
        <v>1.2</v>
      </c>
      <c r="L47" s="47">
        <v>1.9</v>
      </c>
      <c r="M47" s="47">
        <v>0.3</v>
      </c>
      <c r="N47" s="47">
        <v>12.2</v>
      </c>
      <c r="O47" s="47">
        <f>'2.2016'!O47/'2.2016'!$B47*100</f>
        <v>3.3343654224927985</v>
      </c>
      <c r="P47" s="47">
        <f>'2.2016'!P47/'2.2016'!$B47*100</f>
        <v>8.8318777671149586</v>
      </c>
      <c r="Q47" s="47">
        <v>2.7</v>
      </c>
      <c r="R47" s="47">
        <v>1.6</v>
      </c>
      <c r="S47" s="47">
        <v>6</v>
      </c>
      <c r="T47" s="47">
        <v>2.7</v>
      </c>
      <c r="U47" s="47">
        <v>4.0999999999999996</v>
      </c>
      <c r="V47" s="47">
        <v>0.6</v>
      </c>
      <c r="W47" s="47">
        <v>0.5</v>
      </c>
      <c r="X47" s="48">
        <v>0</v>
      </c>
    </row>
    <row r="48" spans="1:24" x14ac:dyDescent="0.25">
      <c r="A48" s="34" t="s">
        <v>11</v>
      </c>
      <c r="B48" s="49">
        <f t="shared" si="0"/>
        <v>100</v>
      </c>
      <c r="C48" s="50">
        <v>3.1</v>
      </c>
      <c r="D48" s="51">
        <v>0.9</v>
      </c>
      <c r="E48" s="51">
        <v>7</v>
      </c>
      <c r="F48" s="51">
        <v>4.8999999999999995</v>
      </c>
      <c r="G48" s="51">
        <v>1</v>
      </c>
      <c r="H48" s="51">
        <v>4.0999999999999996</v>
      </c>
      <c r="I48" s="51">
        <v>12.2</v>
      </c>
      <c r="J48" s="51">
        <v>3.9</v>
      </c>
      <c r="K48" s="51">
        <v>3.1</v>
      </c>
      <c r="L48" s="51">
        <v>2.1</v>
      </c>
      <c r="M48" s="51">
        <v>0.1</v>
      </c>
      <c r="N48" s="51">
        <v>24</v>
      </c>
      <c r="O48" s="51">
        <f>'2.2016'!O48/'2.2016'!$B48*100</f>
        <v>3.9806119032860252</v>
      </c>
      <c r="P48" s="51">
        <f>'2.2016'!P48/'2.2016'!$B48*100</f>
        <v>19.974061603138534</v>
      </c>
      <c r="Q48" s="51">
        <v>2.2000000000000002</v>
      </c>
      <c r="R48" s="51">
        <v>1.8</v>
      </c>
      <c r="S48" s="51">
        <v>20</v>
      </c>
      <c r="T48" s="51">
        <v>2.5</v>
      </c>
      <c r="U48" s="51">
        <v>4.3</v>
      </c>
      <c r="V48" s="51">
        <v>1.2</v>
      </c>
      <c r="W48" s="51">
        <v>1.6</v>
      </c>
      <c r="X48" s="52">
        <v>0</v>
      </c>
    </row>
    <row r="49" spans="1:24" s="18" customFormat="1" ht="31.5" x14ac:dyDescent="0.25">
      <c r="A49" s="33" t="s">
        <v>8</v>
      </c>
      <c r="B49" s="40">
        <f t="shared" si="0"/>
        <v>100</v>
      </c>
      <c r="C49" s="40">
        <v>14.4</v>
      </c>
      <c r="D49" s="40">
        <v>0.6</v>
      </c>
      <c r="E49" s="40">
        <v>8.4</v>
      </c>
      <c r="F49" s="40">
        <v>2.6</v>
      </c>
      <c r="G49" s="40">
        <v>0.5</v>
      </c>
      <c r="H49" s="40">
        <v>10.5</v>
      </c>
      <c r="I49" s="40">
        <v>17.600000000000001</v>
      </c>
      <c r="J49" s="40">
        <v>5.0999999999999996</v>
      </c>
      <c r="K49" s="41">
        <v>2.8</v>
      </c>
      <c r="L49" s="41">
        <v>1.8</v>
      </c>
      <c r="M49" s="41">
        <v>0.1</v>
      </c>
      <c r="N49" s="41">
        <v>9.6999999999999993</v>
      </c>
      <c r="O49" s="41">
        <f>'2.2016'!O49/'2.2016'!$B49*100</f>
        <v>1.7842997575297688</v>
      </c>
      <c r="P49" s="41">
        <f>'2.2016'!P49/'2.2016'!$B49*100</f>
        <v>7.9038256558666085</v>
      </c>
      <c r="Q49" s="41">
        <v>1.2</v>
      </c>
      <c r="R49" s="41">
        <v>0.9</v>
      </c>
      <c r="S49" s="41">
        <v>11.1</v>
      </c>
      <c r="T49" s="41">
        <v>5.2</v>
      </c>
      <c r="U49" s="41">
        <v>5.9</v>
      </c>
      <c r="V49" s="41">
        <v>1</v>
      </c>
      <c r="W49" s="41">
        <v>0.6</v>
      </c>
      <c r="X49" s="41">
        <v>0</v>
      </c>
    </row>
    <row r="50" spans="1:24" x14ac:dyDescent="0.25">
      <c r="A50" s="34" t="s">
        <v>39</v>
      </c>
      <c r="B50" s="42">
        <f t="shared" si="0"/>
        <v>100</v>
      </c>
      <c r="C50" s="43">
        <v>15.6</v>
      </c>
      <c r="D50" s="44">
        <v>0.4</v>
      </c>
      <c r="E50" s="44">
        <v>4.7</v>
      </c>
      <c r="F50" s="44">
        <v>1.1000000000000001</v>
      </c>
      <c r="G50" s="44">
        <v>0.2</v>
      </c>
      <c r="H50" s="44">
        <v>15.9</v>
      </c>
      <c r="I50" s="44">
        <v>25.9</v>
      </c>
      <c r="J50" s="44">
        <v>5.7</v>
      </c>
      <c r="K50" s="44">
        <v>4.5999999999999996</v>
      </c>
      <c r="L50" s="44">
        <v>0.9</v>
      </c>
      <c r="M50" s="44">
        <v>0</v>
      </c>
      <c r="N50" s="44">
        <v>6.5</v>
      </c>
      <c r="O50" s="44">
        <f>'2.2016'!O50/'2.2016'!$B50*100</f>
        <v>0.37876885805868599</v>
      </c>
      <c r="P50" s="44">
        <f>'2.2016'!P50/'2.2016'!$B50*100</f>
        <v>6.124148467575159</v>
      </c>
      <c r="Q50" s="44">
        <v>0.6</v>
      </c>
      <c r="R50" s="44">
        <v>0.6</v>
      </c>
      <c r="S50" s="44">
        <v>6.7</v>
      </c>
      <c r="T50" s="44">
        <v>4.8</v>
      </c>
      <c r="U50" s="44">
        <v>4.2</v>
      </c>
      <c r="V50" s="44">
        <v>0.9</v>
      </c>
      <c r="W50" s="44">
        <v>0.7</v>
      </c>
      <c r="X50" s="45">
        <v>0</v>
      </c>
    </row>
    <row r="51" spans="1:24" x14ac:dyDescent="0.25">
      <c r="A51" s="33" t="s">
        <v>163</v>
      </c>
      <c r="B51" s="40">
        <f t="shared" si="0"/>
        <v>99.999999999999986</v>
      </c>
      <c r="C51" s="46">
        <v>8.9</v>
      </c>
      <c r="D51" s="47">
        <v>1.4</v>
      </c>
      <c r="E51" s="47">
        <v>8.1999999999999993</v>
      </c>
      <c r="F51" s="47">
        <v>1.5</v>
      </c>
      <c r="G51" s="47">
        <v>0.8</v>
      </c>
      <c r="H51" s="47">
        <v>12.5</v>
      </c>
      <c r="I51" s="47">
        <v>9.9</v>
      </c>
      <c r="J51" s="47">
        <v>2.7</v>
      </c>
      <c r="K51" s="47">
        <v>0.4</v>
      </c>
      <c r="L51" s="47">
        <v>3.8</v>
      </c>
      <c r="M51" s="47">
        <v>0</v>
      </c>
      <c r="N51" s="47">
        <v>6</v>
      </c>
      <c r="O51" s="47">
        <f>'2.2016'!O51/'2.2016'!$B51*100</f>
        <v>0.35853024241347881</v>
      </c>
      <c r="P51" s="47">
        <f>'2.2016'!P51/'2.2016'!$B51*100</f>
        <v>5.680318549348959</v>
      </c>
      <c r="Q51" s="47">
        <v>0.2</v>
      </c>
      <c r="R51" s="47">
        <v>0.5</v>
      </c>
      <c r="S51" s="47">
        <v>25</v>
      </c>
      <c r="T51" s="47">
        <v>8.6</v>
      </c>
      <c r="U51" s="47">
        <v>6.9</v>
      </c>
      <c r="V51" s="47">
        <v>2.6</v>
      </c>
      <c r="W51" s="47">
        <v>0.1</v>
      </c>
      <c r="X51" s="48">
        <v>0</v>
      </c>
    </row>
    <row r="52" spans="1:24" x14ac:dyDescent="0.25">
      <c r="A52" s="34" t="s">
        <v>92</v>
      </c>
      <c r="B52" s="40">
        <f t="shared" si="0"/>
        <v>100.00000000000001</v>
      </c>
      <c r="C52" s="46">
        <v>14.8</v>
      </c>
      <c r="D52" s="47">
        <v>0.2</v>
      </c>
      <c r="E52" s="47">
        <v>11.2</v>
      </c>
      <c r="F52" s="47">
        <v>3.5</v>
      </c>
      <c r="G52" s="47">
        <v>0.6</v>
      </c>
      <c r="H52" s="47">
        <v>10.9</v>
      </c>
      <c r="I52" s="47">
        <v>15.8</v>
      </c>
      <c r="J52" s="47">
        <v>2.5</v>
      </c>
      <c r="K52" s="47">
        <v>1.7</v>
      </c>
      <c r="L52" s="47">
        <v>2.2999999999999998</v>
      </c>
      <c r="M52" s="47">
        <v>0.1</v>
      </c>
      <c r="N52" s="47">
        <v>10</v>
      </c>
      <c r="O52" s="47">
        <f>'2.2016'!O52/'2.2016'!$B52*100</f>
        <v>1.451989176796914</v>
      </c>
      <c r="P52" s="47">
        <f>'2.2016'!P52/'2.2016'!$B52*100</f>
        <v>8.5334971709083316</v>
      </c>
      <c r="Q52" s="47">
        <v>0.9</v>
      </c>
      <c r="R52" s="47">
        <v>0.9</v>
      </c>
      <c r="S52" s="47">
        <v>11.5</v>
      </c>
      <c r="T52" s="47">
        <v>6.4</v>
      </c>
      <c r="U52" s="47">
        <v>5.5</v>
      </c>
      <c r="V52" s="47">
        <v>1</v>
      </c>
      <c r="W52" s="47">
        <v>0.2</v>
      </c>
      <c r="X52" s="48">
        <v>0</v>
      </c>
    </row>
    <row r="53" spans="1:24" x14ac:dyDescent="0.25">
      <c r="A53" s="34" t="s">
        <v>91</v>
      </c>
      <c r="B53" s="40">
        <f t="shared" si="0"/>
        <v>100.00000000000003</v>
      </c>
      <c r="C53" s="46">
        <v>18.600000000000001</v>
      </c>
      <c r="D53" s="47">
        <v>2.1</v>
      </c>
      <c r="E53" s="47">
        <v>12.3</v>
      </c>
      <c r="F53" s="47">
        <v>3.6</v>
      </c>
      <c r="G53" s="47">
        <v>0.5</v>
      </c>
      <c r="H53" s="47">
        <v>9.3000000000000007</v>
      </c>
      <c r="I53" s="47">
        <v>8.6999999999999993</v>
      </c>
      <c r="J53" s="47">
        <v>2.4</v>
      </c>
      <c r="K53" s="47">
        <v>0.7</v>
      </c>
      <c r="L53" s="47">
        <v>1.8</v>
      </c>
      <c r="M53" s="47">
        <v>0</v>
      </c>
      <c r="N53" s="47">
        <v>8.9</v>
      </c>
      <c r="O53" s="47">
        <f>'2.2016'!O53/'2.2016'!$B53*100</f>
        <v>1.3083827891946997</v>
      </c>
      <c r="P53" s="47">
        <f>'2.2016'!P53/'2.2016'!$B53*100</f>
        <v>7.5573826286881003</v>
      </c>
      <c r="Q53" s="47">
        <v>1.3</v>
      </c>
      <c r="R53" s="47">
        <v>0.9</v>
      </c>
      <c r="S53" s="47">
        <v>14.9</v>
      </c>
      <c r="T53" s="47">
        <v>5.7</v>
      </c>
      <c r="U53" s="47">
        <v>5.9</v>
      </c>
      <c r="V53" s="47">
        <v>1.7</v>
      </c>
      <c r="W53" s="47">
        <v>0.7</v>
      </c>
      <c r="X53" s="48">
        <v>0</v>
      </c>
    </row>
    <row r="54" spans="1:24" x14ac:dyDescent="0.25">
      <c r="A54" s="34" t="s">
        <v>90</v>
      </c>
      <c r="B54" s="40">
        <f t="shared" si="0"/>
        <v>100.00000000000003</v>
      </c>
      <c r="C54" s="46">
        <v>12.4</v>
      </c>
      <c r="D54" s="47">
        <v>0.3</v>
      </c>
      <c r="E54" s="47">
        <v>6.7</v>
      </c>
      <c r="F54" s="47">
        <v>1.3</v>
      </c>
      <c r="G54" s="47">
        <v>0.7</v>
      </c>
      <c r="H54" s="47">
        <v>7</v>
      </c>
      <c r="I54" s="47">
        <v>15.1</v>
      </c>
      <c r="J54" s="47">
        <v>4.5999999999999996</v>
      </c>
      <c r="K54" s="47">
        <v>1.7</v>
      </c>
      <c r="L54" s="47">
        <v>2.4</v>
      </c>
      <c r="M54" s="47">
        <v>0.1</v>
      </c>
      <c r="N54" s="47">
        <v>15.8</v>
      </c>
      <c r="O54" s="47">
        <f>'2.2016'!O54/'2.2016'!$B54*100</f>
        <v>1.6999121019535497</v>
      </c>
      <c r="P54" s="47">
        <f>'2.2016'!P54/'2.2016'!$B54*100</f>
        <v>14.072437308488325</v>
      </c>
      <c r="Q54" s="47">
        <v>0.9</v>
      </c>
      <c r="R54" s="47">
        <v>0.9</v>
      </c>
      <c r="S54" s="47">
        <v>16.100000000000001</v>
      </c>
      <c r="T54" s="47">
        <v>5.9</v>
      </c>
      <c r="U54" s="47">
        <v>6.4</v>
      </c>
      <c r="V54" s="47">
        <v>1.1000000000000001</v>
      </c>
      <c r="W54" s="47">
        <v>0.6</v>
      </c>
      <c r="X54" s="48">
        <v>0</v>
      </c>
    </row>
    <row r="55" spans="1:24" x14ac:dyDescent="0.25">
      <c r="A55" s="34" t="s">
        <v>35</v>
      </c>
      <c r="B55" s="40">
        <f t="shared" si="0"/>
        <v>99.999999999999986</v>
      </c>
      <c r="C55" s="46">
        <v>7.4</v>
      </c>
      <c r="D55" s="47">
        <v>1.4</v>
      </c>
      <c r="E55" s="47">
        <v>2</v>
      </c>
      <c r="F55" s="47">
        <v>1.9</v>
      </c>
      <c r="G55" s="47">
        <v>0.3</v>
      </c>
      <c r="H55" s="47">
        <v>15</v>
      </c>
      <c r="I55" s="47">
        <v>14.200000000000001</v>
      </c>
      <c r="J55" s="47">
        <v>2.8</v>
      </c>
      <c r="K55" s="47">
        <v>3</v>
      </c>
      <c r="L55" s="47">
        <v>1.8</v>
      </c>
      <c r="M55" s="47">
        <v>0.1</v>
      </c>
      <c r="N55" s="47">
        <v>10.9</v>
      </c>
      <c r="O55" s="47">
        <f>'2.2016'!O55/'2.2016'!$B55*100</f>
        <v>0.8760497773579099</v>
      </c>
      <c r="P55" s="47">
        <f>'2.2016'!P55/'2.2016'!$B55*100</f>
        <v>10.037532555132266</v>
      </c>
      <c r="Q55" s="47">
        <v>0.8</v>
      </c>
      <c r="R55" s="47">
        <v>0.5</v>
      </c>
      <c r="S55" s="47">
        <v>20.3</v>
      </c>
      <c r="T55" s="47">
        <v>9.6</v>
      </c>
      <c r="U55" s="47">
        <v>6.5</v>
      </c>
      <c r="V55" s="47">
        <v>1.1000000000000001</v>
      </c>
      <c r="W55" s="47">
        <v>0.4</v>
      </c>
      <c r="X55" s="48">
        <v>0</v>
      </c>
    </row>
    <row r="56" spans="1:24" x14ac:dyDescent="0.25">
      <c r="A56" s="33" t="s">
        <v>164</v>
      </c>
      <c r="B56" s="49">
        <f t="shared" si="0"/>
        <v>100</v>
      </c>
      <c r="C56" s="50">
        <v>15.5</v>
      </c>
      <c r="D56" s="51">
        <v>0.5</v>
      </c>
      <c r="E56" s="51">
        <v>12.8</v>
      </c>
      <c r="F56" s="51">
        <v>4.0999999999999996</v>
      </c>
      <c r="G56" s="51">
        <v>0.8</v>
      </c>
      <c r="H56" s="51">
        <v>5.3</v>
      </c>
      <c r="I56" s="51">
        <v>13.8</v>
      </c>
      <c r="J56" s="51">
        <v>6.3</v>
      </c>
      <c r="K56" s="51">
        <v>2.2000000000000002</v>
      </c>
      <c r="L56" s="51">
        <v>2.2999999999999998</v>
      </c>
      <c r="M56" s="51">
        <v>0.3</v>
      </c>
      <c r="N56" s="51">
        <v>11.2</v>
      </c>
      <c r="O56" s="51">
        <f>'2.2016'!O56/'2.2016'!$B56*100</f>
        <v>3.5168862494134596</v>
      </c>
      <c r="P56" s="51">
        <f>'2.2016'!P56/'2.2016'!$B56*100</f>
        <v>7.6386675731494771</v>
      </c>
      <c r="Q56" s="51">
        <v>2</v>
      </c>
      <c r="R56" s="51">
        <v>1.4</v>
      </c>
      <c r="S56" s="51">
        <v>9.6999999999999993</v>
      </c>
      <c r="T56" s="51">
        <v>3.6</v>
      </c>
      <c r="U56" s="51">
        <v>7</v>
      </c>
      <c r="V56" s="51">
        <v>0.7</v>
      </c>
      <c r="W56" s="51">
        <v>0.5</v>
      </c>
      <c r="X56" s="52">
        <v>0</v>
      </c>
    </row>
    <row r="57" spans="1:24" s="18" customFormat="1" ht="31.5" x14ac:dyDescent="0.25">
      <c r="A57" s="33" t="s">
        <v>3</v>
      </c>
      <c r="B57" s="40">
        <f t="shared" si="0"/>
        <v>100.00000000000003</v>
      </c>
      <c r="C57" s="40">
        <v>6.6</v>
      </c>
      <c r="D57" s="40">
        <v>11.100000000000001</v>
      </c>
      <c r="E57" s="40">
        <v>22.1</v>
      </c>
      <c r="F57" s="40">
        <v>3.3</v>
      </c>
      <c r="G57" s="40">
        <v>0.7</v>
      </c>
      <c r="H57" s="40">
        <v>6.6</v>
      </c>
      <c r="I57" s="40">
        <v>11.7</v>
      </c>
      <c r="J57" s="40">
        <v>5.9</v>
      </c>
      <c r="K57" s="41">
        <v>1</v>
      </c>
      <c r="L57" s="41">
        <v>2.2000000000000002</v>
      </c>
      <c r="M57" s="41">
        <v>0.4</v>
      </c>
      <c r="N57" s="41">
        <v>9.8000000000000007</v>
      </c>
      <c r="O57" s="41">
        <f>'2.2016'!O57/'2.2016'!$B57*100</f>
        <v>2.9717814119653392</v>
      </c>
      <c r="P57" s="41">
        <f>'2.2016'!P57/'2.2016'!$B57*100</f>
        <v>6.8097412970644005</v>
      </c>
      <c r="Q57" s="41">
        <v>3.4</v>
      </c>
      <c r="R57" s="41">
        <v>1.9</v>
      </c>
      <c r="S57" s="41">
        <v>5.2</v>
      </c>
      <c r="T57" s="41">
        <v>3.1</v>
      </c>
      <c r="U57" s="41">
        <v>3.8</v>
      </c>
      <c r="V57" s="41">
        <v>0.7</v>
      </c>
      <c r="W57" s="41">
        <v>0.5</v>
      </c>
      <c r="X57" s="41">
        <v>0</v>
      </c>
    </row>
    <row r="58" spans="1:24" x14ac:dyDescent="0.25">
      <c r="A58" s="33" t="s">
        <v>165</v>
      </c>
      <c r="B58" s="42">
        <f t="shared" si="0"/>
        <v>100</v>
      </c>
      <c r="C58" s="43">
        <v>6.7</v>
      </c>
      <c r="D58" s="44">
        <v>3.5</v>
      </c>
      <c r="E58" s="44">
        <v>25.7</v>
      </c>
      <c r="F58" s="44">
        <v>3</v>
      </c>
      <c r="G58" s="44">
        <v>0.8</v>
      </c>
      <c r="H58" s="44">
        <v>8.6</v>
      </c>
      <c r="I58" s="44">
        <v>14.5</v>
      </c>
      <c r="J58" s="44">
        <v>6.3</v>
      </c>
      <c r="K58" s="44">
        <v>1.2</v>
      </c>
      <c r="L58" s="44">
        <v>2.1</v>
      </c>
      <c r="M58" s="44">
        <v>0.3</v>
      </c>
      <c r="N58" s="44">
        <v>7.9</v>
      </c>
      <c r="O58" s="44">
        <f>'2.2016'!O58/'2.2016'!$B58*100</f>
        <v>2.0771085500396977</v>
      </c>
      <c r="P58" s="44">
        <f>'2.2016'!P58/'2.2016'!$B58*100</f>
        <v>5.7900732066745775</v>
      </c>
      <c r="Q58" s="44">
        <v>3.4</v>
      </c>
      <c r="R58" s="44">
        <v>2.1</v>
      </c>
      <c r="S58" s="44">
        <v>4.3</v>
      </c>
      <c r="T58" s="44">
        <v>4</v>
      </c>
      <c r="U58" s="44">
        <v>4.4000000000000004</v>
      </c>
      <c r="V58" s="44">
        <v>0.7</v>
      </c>
      <c r="W58" s="44">
        <v>0.5</v>
      </c>
      <c r="X58" s="45">
        <v>0</v>
      </c>
    </row>
    <row r="59" spans="1:24" x14ac:dyDescent="0.25">
      <c r="A59" s="34" t="s">
        <v>34</v>
      </c>
      <c r="B59" s="40">
        <f t="shared" si="0"/>
        <v>100.00000000000001</v>
      </c>
      <c r="C59" s="46">
        <v>13.8</v>
      </c>
      <c r="D59" s="47">
        <v>0.1</v>
      </c>
      <c r="E59" s="47">
        <v>27.400000000000002</v>
      </c>
      <c r="F59" s="47">
        <v>3.5</v>
      </c>
      <c r="G59" s="47">
        <v>0.9</v>
      </c>
      <c r="H59" s="47">
        <v>5.5</v>
      </c>
      <c r="I59" s="47">
        <v>10.6</v>
      </c>
      <c r="J59" s="47">
        <v>3.8</v>
      </c>
      <c r="K59" s="47">
        <v>1.2</v>
      </c>
      <c r="L59" s="47">
        <v>1.5</v>
      </c>
      <c r="M59" s="47">
        <v>0.4</v>
      </c>
      <c r="N59" s="47">
        <v>11.5</v>
      </c>
      <c r="O59" s="47">
        <f>'2.2016'!O59/'2.2016'!$B59*100</f>
        <v>3.8915756187214878</v>
      </c>
      <c r="P59" s="47">
        <f>'2.2016'!P59/'2.2016'!$B59*100</f>
        <v>7.6477413179185163</v>
      </c>
      <c r="Q59" s="47">
        <v>1.3</v>
      </c>
      <c r="R59" s="47">
        <v>2.4</v>
      </c>
      <c r="S59" s="47">
        <v>7.5</v>
      </c>
      <c r="T59" s="47">
        <v>3.3</v>
      </c>
      <c r="U59" s="47">
        <v>3.8</v>
      </c>
      <c r="V59" s="47">
        <v>1.1000000000000001</v>
      </c>
      <c r="W59" s="47">
        <v>0.4</v>
      </c>
      <c r="X59" s="48">
        <v>0</v>
      </c>
    </row>
    <row r="60" spans="1:24" x14ac:dyDescent="0.25">
      <c r="A60" s="34" t="s">
        <v>33</v>
      </c>
      <c r="B60" s="40">
        <f t="shared" si="0"/>
        <v>100</v>
      </c>
      <c r="C60" s="46">
        <v>12.8</v>
      </c>
      <c r="D60" s="47">
        <v>0</v>
      </c>
      <c r="E60" s="47">
        <v>23.1</v>
      </c>
      <c r="F60" s="47">
        <v>3.8</v>
      </c>
      <c r="G60" s="47">
        <v>0.4</v>
      </c>
      <c r="H60" s="47">
        <v>9.9</v>
      </c>
      <c r="I60" s="47">
        <v>9.9</v>
      </c>
      <c r="J60" s="47">
        <v>4.2</v>
      </c>
      <c r="K60" s="47">
        <v>1</v>
      </c>
      <c r="L60" s="47">
        <v>2.2000000000000002</v>
      </c>
      <c r="M60" s="47">
        <v>0.3</v>
      </c>
      <c r="N60" s="47">
        <v>11.4</v>
      </c>
      <c r="O60" s="47">
        <f>'2.2016'!O60/'2.2016'!$B60*100</f>
        <v>3.7326868499161838</v>
      </c>
      <c r="P60" s="47">
        <f>'2.2016'!P60/'2.2016'!$B60*100</f>
        <v>7.6690133076418379</v>
      </c>
      <c r="Q60" s="47">
        <v>1.8</v>
      </c>
      <c r="R60" s="47">
        <v>1.2</v>
      </c>
      <c r="S60" s="47">
        <v>8.5</v>
      </c>
      <c r="T60" s="47">
        <v>3.7</v>
      </c>
      <c r="U60" s="47">
        <v>4.5999999999999996</v>
      </c>
      <c r="V60" s="47">
        <v>0.8</v>
      </c>
      <c r="W60" s="47">
        <v>0.4</v>
      </c>
      <c r="X60" s="48">
        <v>0</v>
      </c>
    </row>
    <row r="61" spans="1:24" x14ac:dyDescent="0.25">
      <c r="A61" s="34" t="s">
        <v>32</v>
      </c>
      <c r="B61" s="40">
        <f t="shared" si="0"/>
        <v>100</v>
      </c>
      <c r="C61" s="46">
        <v>6.8</v>
      </c>
      <c r="D61" s="47">
        <v>19.899999999999999</v>
      </c>
      <c r="E61" s="47">
        <v>17.3</v>
      </c>
      <c r="F61" s="47">
        <v>2.1</v>
      </c>
      <c r="G61" s="47">
        <v>0.4</v>
      </c>
      <c r="H61" s="47">
        <v>9.3000000000000007</v>
      </c>
      <c r="I61" s="47">
        <v>12.8</v>
      </c>
      <c r="J61" s="47">
        <v>5.3</v>
      </c>
      <c r="K61" s="47">
        <v>0.8</v>
      </c>
      <c r="L61" s="47">
        <v>1.9</v>
      </c>
      <c r="M61" s="47">
        <v>0.5</v>
      </c>
      <c r="N61" s="47">
        <v>8</v>
      </c>
      <c r="O61" s="47">
        <f>'2.2016'!O61/'2.2016'!$B61*100</f>
        <v>2.0091423206444756</v>
      </c>
      <c r="P61" s="47">
        <f>'2.2016'!P61/'2.2016'!$B61*100</f>
        <v>6.0148227886978063</v>
      </c>
      <c r="Q61" s="47">
        <v>2.7</v>
      </c>
      <c r="R61" s="47">
        <v>2.1</v>
      </c>
      <c r="S61" s="47">
        <v>3.7</v>
      </c>
      <c r="T61" s="47">
        <v>2.7</v>
      </c>
      <c r="U61" s="47">
        <v>2.2999999999999998</v>
      </c>
      <c r="V61" s="47">
        <v>0.9</v>
      </c>
      <c r="W61" s="47">
        <v>0.5</v>
      </c>
      <c r="X61" s="48">
        <v>0</v>
      </c>
    </row>
    <row r="62" spans="1:24" x14ac:dyDescent="0.25">
      <c r="A62" s="34" t="s">
        <v>31</v>
      </c>
      <c r="B62" s="40">
        <f t="shared" si="0"/>
        <v>100</v>
      </c>
      <c r="C62" s="46">
        <v>6.6</v>
      </c>
      <c r="D62" s="47">
        <v>21.5</v>
      </c>
      <c r="E62" s="47">
        <v>19.899999999999999</v>
      </c>
      <c r="F62" s="47">
        <v>2.2999999999999998</v>
      </c>
      <c r="G62" s="47">
        <v>0.5</v>
      </c>
      <c r="H62" s="47">
        <v>5.0999999999999996</v>
      </c>
      <c r="I62" s="47">
        <v>9.1999999999999993</v>
      </c>
      <c r="J62" s="47">
        <v>5.3</v>
      </c>
      <c r="K62" s="47">
        <v>0.9</v>
      </c>
      <c r="L62" s="47">
        <v>1.6</v>
      </c>
      <c r="M62" s="47">
        <v>0.3</v>
      </c>
      <c r="N62" s="47">
        <v>8.9</v>
      </c>
      <c r="O62" s="47">
        <f>'2.2016'!O62/'2.2016'!$B62*100</f>
        <v>3.1822017575215065</v>
      </c>
      <c r="P62" s="47">
        <f>'2.2016'!P62/'2.2016'!$B62*100</f>
        <v>5.7213946853872182</v>
      </c>
      <c r="Q62" s="47">
        <v>2.5</v>
      </c>
      <c r="R62" s="47">
        <v>1.6</v>
      </c>
      <c r="S62" s="47">
        <v>5.2</v>
      </c>
      <c r="T62" s="47">
        <v>3.1</v>
      </c>
      <c r="U62" s="47">
        <v>4.4000000000000004</v>
      </c>
      <c r="V62" s="47">
        <v>0.7</v>
      </c>
      <c r="W62" s="47">
        <v>0.4</v>
      </c>
      <c r="X62" s="48">
        <v>0</v>
      </c>
    </row>
    <row r="63" spans="1:24" x14ac:dyDescent="0.25">
      <c r="A63" s="34" t="s">
        <v>30</v>
      </c>
      <c r="B63" s="40">
        <f t="shared" si="0"/>
        <v>100</v>
      </c>
      <c r="C63" s="46">
        <v>8.6999999999999993</v>
      </c>
      <c r="D63" s="47">
        <v>0.1</v>
      </c>
      <c r="E63" s="47">
        <v>23.7</v>
      </c>
      <c r="F63" s="47">
        <v>3.7</v>
      </c>
      <c r="G63" s="47">
        <v>0.7</v>
      </c>
      <c r="H63" s="47">
        <v>6.3</v>
      </c>
      <c r="I63" s="47">
        <v>12.6</v>
      </c>
      <c r="J63" s="47">
        <v>5</v>
      </c>
      <c r="K63" s="47">
        <v>1.6</v>
      </c>
      <c r="L63" s="47">
        <v>2.2000000000000002</v>
      </c>
      <c r="M63" s="47">
        <v>0.5</v>
      </c>
      <c r="N63" s="47">
        <v>14.6</v>
      </c>
      <c r="O63" s="47">
        <f>'2.2016'!O63/'2.2016'!$B63*100</f>
        <v>3.7900944785505244</v>
      </c>
      <c r="P63" s="47">
        <f>'2.2016'!P63/'2.2016'!$B63*100</f>
        <v>10.819523321822025</v>
      </c>
      <c r="Q63" s="47">
        <v>2.7</v>
      </c>
      <c r="R63" s="47">
        <v>1.1000000000000001</v>
      </c>
      <c r="S63" s="47">
        <v>6.5</v>
      </c>
      <c r="T63" s="47">
        <v>3.8</v>
      </c>
      <c r="U63" s="47">
        <v>4.8</v>
      </c>
      <c r="V63" s="47">
        <v>0.9</v>
      </c>
      <c r="W63" s="47">
        <v>0.5</v>
      </c>
      <c r="X63" s="48">
        <v>0</v>
      </c>
    </row>
    <row r="64" spans="1:24" x14ac:dyDescent="0.25">
      <c r="A64" s="34" t="s">
        <v>29</v>
      </c>
      <c r="B64" s="40">
        <f t="shared" si="0"/>
        <v>99.999999999999972</v>
      </c>
      <c r="C64" s="46">
        <v>1.9</v>
      </c>
      <c r="D64" s="47">
        <v>16</v>
      </c>
      <c r="E64" s="47">
        <v>30</v>
      </c>
      <c r="F64" s="47">
        <v>2.6</v>
      </c>
      <c r="G64" s="47">
        <v>0.8</v>
      </c>
      <c r="H64" s="47">
        <v>4.5</v>
      </c>
      <c r="I64" s="47">
        <v>10.8</v>
      </c>
      <c r="J64" s="47">
        <v>5.0999999999999996</v>
      </c>
      <c r="K64" s="47">
        <v>0.9</v>
      </c>
      <c r="L64" s="47">
        <v>2.5</v>
      </c>
      <c r="M64" s="47">
        <v>0.3</v>
      </c>
      <c r="N64" s="47">
        <v>8.1</v>
      </c>
      <c r="O64" s="47">
        <f>'2.2016'!O64/'2.2016'!$B64*100</f>
        <v>3.5121702386161782</v>
      </c>
      <c r="P64" s="47">
        <f>'2.2016'!P64/'2.2016'!$B64*100</f>
        <v>4.5730576110311105</v>
      </c>
      <c r="Q64" s="47">
        <v>2.5</v>
      </c>
      <c r="R64" s="47">
        <v>1.7</v>
      </c>
      <c r="S64" s="47">
        <v>4.8</v>
      </c>
      <c r="T64" s="47">
        <v>2.8</v>
      </c>
      <c r="U64" s="47">
        <v>3.5</v>
      </c>
      <c r="V64" s="47">
        <v>0.6</v>
      </c>
      <c r="W64" s="47">
        <v>0.6</v>
      </c>
      <c r="X64" s="48">
        <v>0</v>
      </c>
    </row>
    <row r="65" spans="1:24" x14ac:dyDescent="0.25">
      <c r="A65" s="33" t="s">
        <v>166</v>
      </c>
      <c r="B65" s="40">
        <f t="shared" si="0"/>
        <v>100.00000000000003</v>
      </c>
      <c r="C65" s="46">
        <v>7.7</v>
      </c>
      <c r="D65" s="47">
        <v>0.3</v>
      </c>
      <c r="E65" s="47">
        <v>27.1</v>
      </c>
      <c r="F65" s="47">
        <v>3.3</v>
      </c>
      <c r="G65" s="47">
        <v>0.7</v>
      </c>
      <c r="H65" s="47">
        <v>4.4000000000000004</v>
      </c>
      <c r="I65" s="47">
        <v>12.7</v>
      </c>
      <c r="J65" s="47">
        <v>6.3</v>
      </c>
      <c r="K65" s="47">
        <v>1.4</v>
      </c>
      <c r="L65" s="47">
        <v>2</v>
      </c>
      <c r="M65" s="47">
        <v>0.4</v>
      </c>
      <c r="N65" s="47">
        <v>10.7</v>
      </c>
      <c r="O65" s="47">
        <f>'2.2016'!O65/'2.2016'!$B65*100</f>
        <v>3.5791968962739897</v>
      </c>
      <c r="P65" s="47">
        <f>'2.2016'!P65/'2.2016'!$B65*100</f>
        <v>7.1090938966133184</v>
      </c>
      <c r="Q65" s="47">
        <v>2</v>
      </c>
      <c r="R65" s="47">
        <v>1.7</v>
      </c>
      <c r="S65" s="47">
        <v>8.4</v>
      </c>
      <c r="T65" s="47">
        <v>3.9</v>
      </c>
      <c r="U65" s="47">
        <v>5.4</v>
      </c>
      <c r="V65" s="47">
        <v>0.8</v>
      </c>
      <c r="W65" s="47">
        <v>0.8</v>
      </c>
      <c r="X65" s="48">
        <v>0</v>
      </c>
    </row>
    <row r="66" spans="1:24" x14ac:dyDescent="0.25">
      <c r="A66" s="33" t="s">
        <v>167</v>
      </c>
      <c r="B66" s="40">
        <f t="shared" si="0"/>
        <v>100</v>
      </c>
      <c r="C66" s="46">
        <v>2.9</v>
      </c>
      <c r="D66" s="47">
        <v>0.1</v>
      </c>
      <c r="E66" s="47">
        <v>27.9</v>
      </c>
      <c r="F66" s="47">
        <v>3.1</v>
      </c>
      <c r="G66" s="47">
        <v>0.8</v>
      </c>
      <c r="H66" s="47">
        <v>5.3999999999999995</v>
      </c>
      <c r="I66" s="47">
        <v>14.2</v>
      </c>
      <c r="J66" s="47">
        <v>6.5</v>
      </c>
      <c r="K66" s="47">
        <v>0.8</v>
      </c>
      <c r="L66" s="47">
        <v>3.4</v>
      </c>
      <c r="M66" s="47">
        <v>0.4</v>
      </c>
      <c r="N66" s="47">
        <v>13.1</v>
      </c>
      <c r="O66" s="47">
        <f>'2.2016'!O66/'2.2016'!$B66*100</f>
        <v>3.4339821881551753</v>
      </c>
      <c r="P66" s="47">
        <f>'2.2016'!P66/'2.2016'!$B66*100</f>
        <v>9.679215383302866</v>
      </c>
      <c r="Q66" s="47">
        <v>6.5</v>
      </c>
      <c r="R66" s="47">
        <v>2.1</v>
      </c>
      <c r="S66" s="47">
        <v>4.8</v>
      </c>
      <c r="T66" s="47">
        <v>2.9</v>
      </c>
      <c r="U66" s="47">
        <v>3.9</v>
      </c>
      <c r="V66" s="47">
        <v>0.8</v>
      </c>
      <c r="W66" s="47">
        <v>0.4</v>
      </c>
      <c r="X66" s="48">
        <v>0</v>
      </c>
    </row>
    <row r="67" spans="1:24" x14ac:dyDescent="0.25">
      <c r="A67" s="33" t="s">
        <v>168</v>
      </c>
      <c r="B67" s="40">
        <f t="shared" si="0"/>
        <v>100</v>
      </c>
      <c r="C67" s="46">
        <v>9.1999999999999993</v>
      </c>
      <c r="D67" s="47">
        <v>32.6</v>
      </c>
      <c r="E67" s="47">
        <v>12.4</v>
      </c>
      <c r="F67" s="47">
        <v>3.3</v>
      </c>
      <c r="G67" s="47">
        <v>0.5</v>
      </c>
      <c r="H67" s="47">
        <v>6.9</v>
      </c>
      <c r="I67" s="47">
        <v>6.3</v>
      </c>
      <c r="J67" s="47">
        <v>4.7</v>
      </c>
      <c r="K67" s="47">
        <v>1</v>
      </c>
      <c r="L67" s="47">
        <v>1.4</v>
      </c>
      <c r="M67" s="47">
        <v>0.2</v>
      </c>
      <c r="N67" s="47">
        <v>6.9</v>
      </c>
      <c r="O67" s="47">
        <f>'2.2016'!O67/'2.2016'!$B67*100</f>
        <v>1.7086650296274191</v>
      </c>
      <c r="P67" s="47">
        <f>'2.2016'!P67/'2.2016'!$B67*100</f>
        <v>5.2214177085756974</v>
      </c>
      <c r="Q67" s="47">
        <v>1.5</v>
      </c>
      <c r="R67" s="47">
        <v>1</v>
      </c>
      <c r="S67" s="47">
        <v>5</v>
      </c>
      <c r="T67" s="47">
        <v>2.7</v>
      </c>
      <c r="U67" s="47">
        <v>3.6</v>
      </c>
      <c r="V67" s="47">
        <v>0.5</v>
      </c>
      <c r="W67" s="47">
        <v>0.3</v>
      </c>
      <c r="X67" s="48">
        <v>0</v>
      </c>
    </row>
    <row r="68" spans="1:24" x14ac:dyDescent="0.25">
      <c r="A68" s="34" t="s">
        <v>28</v>
      </c>
      <c r="B68" s="40">
        <f t="shared" si="0"/>
        <v>100</v>
      </c>
      <c r="C68" s="46">
        <v>13.2</v>
      </c>
      <c r="D68" s="47">
        <v>0.2</v>
      </c>
      <c r="E68" s="47">
        <v>19.400000000000002</v>
      </c>
      <c r="F68" s="47">
        <v>2.5</v>
      </c>
      <c r="G68" s="47">
        <v>0.6</v>
      </c>
      <c r="H68" s="47">
        <v>6.6</v>
      </c>
      <c r="I68" s="47">
        <v>14.9</v>
      </c>
      <c r="J68" s="47">
        <v>6.6</v>
      </c>
      <c r="K68" s="47">
        <v>1.3</v>
      </c>
      <c r="L68" s="47">
        <v>2</v>
      </c>
      <c r="M68" s="47">
        <v>0.3</v>
      </c>
      <c r="N68" s="47">
        <v>11.1</v>
      </c>
      <c r="O68" s="47">
        <f>'2.2016'!O68/'2.2016'!$B68*100</f>
        <v>3.3315483675972652</v>
      </c>
      <c r="P68" s="47">
        <f>'2.2016'!P68/'2.2016'!$B68*100</f>
        <v>7.7382131879019322</v>
      </c>
      <c r="Q68" s="47">
        <v>3.2</v>
      </c>
      <c r="R68" s="47">
        <v>1.4</v>
      </c>
      <c r="S68" s="47">
        <v>6.5</v>
      </c>
      <c r="T68" s="47">
        <v>3.4</v>
      </c>
      <c r="U68" s="47">
        <v>5.3</v>
      </c>
      <c r="V68" s="47">
        <v>1</v>
      </c>
      <c r="W68" s="47">
        <v>0.5</v>
      </c>
      <c r="X68" s="48">
        <v>0</v>
      </c>
    </row>
    <row r="69" spans="1:24" x14ac:dyDescent="0.25">
      <c r="A69" s="34" t="s">
        <v>27</v>
      </c>
      <c r="B69" s="40">
        <f t="shared" si="0"/>
        <v>100</v>
      </c>
      <c r="C69" s="46">
        <v>4.7</v>
      </c>
      <c r="D69" s="47">
        <v>14.2</v>
      </c>
      <c r="E69" s="47">
        <v>19.899999999999999</v>
      </c>
      <c r="F69" s="47">
        <v>3.5</v>
      </c>
      <c r="G69" s="47">
        <v>1.2</v>
      </c>
      <c r="H69" s="47">
        <v>5.0999999999999996</v>
      </c>
      <c r="I69" s="47">
        <v>9.4</v>
      </c>
      <c r="J69" s="47">
        <v>6.8</v>
      </c>
      <c r="K69" s="47">
        <v>0.9</v>
      </c>
      <c r="L69" s="47">
        <v>2.2999999999999998</v>
      </c>
      <c r="M69" s="47">
        <v>0.6</v>
      </c>
      <c r="N69" s="47">
        <v>12</v>
      </c>
      <c r="O69" s="47">
        <f>'2.2016'!O69/'2.2016'!$B69*100</f>
        <v>4.437335459335932</v>
      </c>
      <c r="P69" s="47">
        <f>'2.2016'!P69/'2.2016'!$B69*100</f>
        <v>7.5189630312184121</v>
      </c>
      <c r="Q69" s="47">
        <v>4.9000000000000004</v>
      </c>
      <c r="R69" s="47">
        <v>2.7</v>
      </c>
      <c r="S69" s="47">
        <v>4.5999999999999996</v>
      </c>
      <c r="T69" s="47">
        <v>2.8</v>
      </c>
      <c r="U69" s="47">
        <v>3.5</v>
      </c>
      <c r="V69" s="47">
        <v>0.5</v>
      </c>
      <c r="W69" s="47">
        <v>0.4</v>
      </c>
      <c r="X69" s="48">
        <v>0</v>
      </c>
    </row>
    <row r="70" spans="1:24" x14ac:dyDescent="0.25">
      <c r="A70" s="35" t="s">
        <v>26</v>
      </c>
      <c r="B70" s="40">
        <f t="shared" si="0"/>
        <v>100.00000000000001</v>
      </c>
      <c r="C70" s="46">
        <v>12.9</v>
      </c>
      <c r="D70" s="47">
        <v>1.8</v>
      </c>
      <c r="E70" s="47">
        <v>18.900000000000002</v>
      </c>
      <c r="F70" s="47">
        <v>8.8000000000000007</v>
      </c>
      <c r="G70" s="47">
        <v>0.7</v>
      </c>
      <c r="H70" s="47">
        <v>5.9</v>
      </c>
      <c r="I70" s="47">
        <v>10.199999999999999</v>
      </c>
      <c r="J70" s="47">
        <v>7.1</v>
      </c>
      <c r="K70" s="47">
        <v>1</v>
      </c>
      <c r="L70" s="47">
        <v>1.7</v>
      </c>
      <c r="M70" s="47">
        <v>0.4</v>
      </c>
      <c r="N70" s="47">
        <v>10.4</v>
      </c>
      <c r="O70" s="47">
        <f>'2.2016'!O70/'2.2016'!$B70*100</f>
        <v>2.8585289051048837</v>
      </c>
      <c r="P70" s="47">
        <f>'2.2016'!P70/'2.2016'!$B70*100</f>
        <v>7.5726775987323958</v>
      </c>
      <c r="Q70" s="47">
        <v>2.6</v>
      </c>
      <c r="R70" s="47">
        <v>1.3</v>
      </c>
      <c r="S70" s="47">
        <v>6.9</v>
      </c>
      <c r="T70" s="47">
        <v>3.4</v>
      </c>
      <c r="U70" s="47">
        <v>5</v>
      </c>
      <c r="V70" s="47">
        <v>0.6</v>
      </c>
      <c r="W70" s="47">
        <v>0.4</v>
      </c>
      <c r="X70" s="48">
        <v>0</v>
      </c>
    </row>
    <row r="71" spans="1:24" x14ac:dyDescent="0.25">
      <c r="A71" s="35" t="s">
        <v>25</v>
      </c>
      <c r="B71" s="49">
        <f t="shared" si="0"/>
        <v>100</v>
      </c>
      <c r="C71" s="50">
        <v>6.9</v>
      </c>
      <c r="D71" s="51">
        <v>1.9</v>
      </c>
      <c r="E71" s="51">
        <v>23.099999999999998</v>
      </c>
      <c r="F71" s="51">
        <v>3.2</v>
      </c>
      <c r="G71" s="51">
        <v>1</v>
      </c>
      <c r="H71" s="51">
        <v>5.6</v>
      </c>
      <c r="I71" s="51">
        <v>11.3</v>
      </c>
      <c r="J71" s="51">
        <v>6.8</v>
      </c>
      <c r="K71" s="51">
        <v>0.7</v>
      </c>
      <c r="L71" s="51">
        <v>2.4</v>
      </c>
      <c r="M71" s="51">
        <v>0.4</v>
      </c>
      <c r="N71" s="51">
        <v>11.5</v>
      </c>
      <c r="O71" s="51">
        <f>'2.2016'!O71/'2.2016'!$B71*100</f>
        <v>3.3762640100715218</v>
      </c>
      <c r="P71" s="51">
        <f>'2.2016'!P71/'2.2016'!$B71*100</f>
        <v>8.1041517347599434</v>
      </c>
      <c r="Q71" s="51">
        <v>3.4</v>
      </c>
      <c r="R71" s="51">
        <v>1.5</v>
      </c>
      <c r="S71" s="51">
        <v>10.8</v>
      </c>
      <c r="T71" s="51">
        <v>4</v>
      </c>
      <c r="U71" s="51">
        <v>4.2</v>
      </c>
      <c r="V71" s="51">
        <v>0.8</v>
      </c>
      <c r="W71" s="51">
        <v>0.5</v>
      </c>
      <c r="X71" s="52">
        <v>0</v>
      </c>
    </row>
    <row r="72" spans="1:24" s="18" customFormat="1" ht="31.5" x14ac:dyDescent="0.25">
      <c r="A72" s="33" t="s">
        <v>4</v>
      </c>
      <c r="B72" s="40">
        <f t="shared" ref="B72:B102" si="1">SUM(C72:N72,Q72:X72)</f>
        <v>99.999999999999972</v>
      </c>
      <c r="C72" s="40">
        <v>2</v>
      </c>
      <c r="D72" s="40">
        <v>33.9</v>
      </c>
      <c r="E72" s="40">
        <v>13.7</v>
      </c>
      <c r="F72" s="40">
        <v>2.9</v>
      </c>
      <c r="G72" s="40">
        <v>0.5</v>
      </c>
      <c r="H72" s="40">
        <v>8</v>
      </c>
      <c r="I72" s="40">
        <v>9.4</v>
      </c>
      <c r="J72" s="40">
        <v>7.1</v>
      </c>
      <c r="K72" s="41">
        <v>0.7</v>
      </c>
      <c r="L72" s="41">
        <v>1.3</v>
      </c>
      <c r="M72" s="41">
        <v>0.3</v>
      </c>
      <c r="N72" s="41">
        <v>5.6</v>
      </c>
      <c r="O72" s="41">
        <f>'2.2016'!O72/'2.2016'!$B72*100</f>
        <v>1.9385091483324655</v>
      </c>
      <c r="P72" s="41">
        <f>'2.2016'!P72/'2.2016'!$B72*100</f>
        <v>3.6969335121010709</v>
      </c>
      <c r="Q72" s="41">
        <v>2.6</v>
      </c>
      <c r="R72" s="41">
        <v>2.9</v>
      </c>
      <c r="S72" s="41">
        <v>3.6</v>
      </c>
      <c r="T72" s="41">
        <v>2.1</v>
      </c>
      <c r="U72" s="41">
        <v>2.7</v>
      </c>
      <c r="V72" s="41">
        <v>0.5</v>
      </c>
      <c r="W72" s="41">
        <v>0.2</v>
      </c>
      <c r="X72" s="41">
        <v>0</v>
      </c>
    </row>
    <row r="73" spans="1:24" x14ac:dyDescent="0.25">
      <c r="A73" s="36" t="s">
        <v>169</v>
      </c>
      <c r="B73" s="42">
        <f t="shared" si="1"/>
        <v>100.00000000000001</v>
      </c>
      <c r="C73" s="43">
        <v>10.8</v>
      </c>
      <c r="D73" s="44">
        <v>1</v>
      </c>
      <c r="E73" s="44">
        <v>20.7</v>
      </c>
      <c r="F73" s="44">
        <v>7.3</v>
      </c>
      <c r="G73" s="44">
        <v>0.5</v>
      </c>
      <c r="H73" s="44">
        <v>4.5</v>
      </c>
      <c r="I73" s="44">
        <v>9.4</v>
      </c>
      <c r="J73" s="44">
        <v>9.5</v>
      </c>
      <c r="K73" s="44">
        <v>0.9</v>
      </c>
      <c r="L73" s="44">
        <v>2.4</v>
      </c>
      <c r="M73" s="44">
        <v>0.3</v>
      </c>
      <c r="N73" s="44">
        <v>8.1</v>
      </c>
      <c r="O73" s="44">
        <f>'2.2016'!O73/'2.2016'!$B73*100</f>
        <v>1.8842881568876395</v>
      </c>
      <c r="P73" s="44">
        <f>'2.2016'!P73/'2.2016'!$B73*100</f>
        <v>6.2095742930297533</v>
      </c>
      <c r="Q73" s="44">
        <v>1.2</v>
      </c>
      <c r="R73" s="44">
        <v>1.3</v>
      </c>
      <c r="S73" s="44">
        <v>9.9</v>
      </c>
      <c r="T73" s="44">
        <v>4.5</v>
      </c>
      <c r="U73" s="44">
        <v>6.4</v>
      </c>
      <c r="V73" s="44">
        <v>0.9</v>
      </c>
      <c r="W73" s="44">
        <v>0.4</v>
      </c>
      <c r="X73" s="45">
        <v>0</v>
      </c>
    </row>
    <row r="74" spans="1:24" x14ac:dyDescent="0.25">
      <c r="A74" s="11" t="s">
        <v>24</v>
      </c>
      <c r="B74" s="40">
        <f t="shared" si="1"/>
        <v>100.00000000000001</v>
      </c>
      <c r="C74" s="46">
        <v>2.2000000000000002</v>
      </c>
      <c r="D74" s="47">
        <v>1.3</v>
      </c>
      <c r="E74" s="47">
        <v>28.8</v>
      </c>
      <c r="F74" s="47">
        <v>3.2</v>
      </c>
      <c r="G74" s="47">
        <v>0.9</v>
      </c>
      <c r="H74" s="47">
        <v>4.5999999999999996</v>
      </c>
      <c r="I74" s="47">
        <v>18.100000000000001</v>
      </c>
      <c r="J74" s="47">
        <v>8</v>
      </c>
      <c r="K74" s="47">
        <v>1.1000000000000001</v>
      </c>
      <c r="L74" s="47">
        <v>2.2999999999999998</v>
      </c>
      <c r="M74" s="47">
        <v>0.4</v>
      </c>
      <c r="N74" s="47">
        <v>9.9</v>
      </c>
      <c r="O74" s="47">
        <f>'2.2016'!O74/'2.2016'!$B74*100</f>
        <v>3.9493410596099627</v>
      </c>
      <c r="P74" s="47">
        <f>'2.2016'!P74/'2.2016'!$B74*100</f>
        <v>5.931967433043047</v>
      </c>
      <c r="Q74" s="47">
        <v>3.2</v>
      </c>
      <c r="R74" s="47">
        <v>2.4</v>
      </c>
      <c r="S74" s="47">
        <v>5.8</v>
      </c>
      <c r="T74" s="47">
        <v>2.9</v>
      </c>
      <c r="U74" s="47">
        <v>3.7</v>
      </c>
      <c r="V74" s="47">
        <v>0.7</v>
      </c>
      <c r="W74" s="47">
        <v>0.5</v>
      </c>
      <c r="X74" s="48">
        <v>0</v>
      </c>
    </row>
    <row r="75" spans="1:24" x14ac:dyDescent="0.25">
      <c r="A75" s="36" t="s">
        <v>170</v>
      </c>
      <c r="B75" s="40">
        <f t="shared" si="1"/>
        <v>100.00000000000001</v>
      </c>
      <c r="C75" s="46">
        <v>0.8</v>
      </c>
      <c r="D75" s="47">
        <v>53.2</v>
      </c>
      <c r="E75" s="47">
        <v>3.8</v>
      </c>
      <c r="F75" s="47">
        <v>2.5</v>
      </c>
      <c r="G75" s="47">
        <v>0.3</v>
      </c>
      <c r="H75" s="47">
        <v>9.9</v>
      </c>
      <c r="I75" s="47">
        <v>6</v>
      </c>
      <c r="J75" s="47">
        <v>6.9</v>
      </c>
      <c r="K75" s="47">
        <v>0.5</v>
      </c>
      <c r="L75" s="47">
        <v>0.8</v>
      </c>
      <c r="M75" s="47">
        <v>0.2</v>
      </c>
      <c r="N75" s="47">
        <v>3.3</v>
      </c>
      <c r="O75" s="47">
        <f>'2.2016'!O75/'2.2016'!$B75*100</f>
        <v>0.92868037745606025</v>
      </c>
      <c r="P75" s="47">
        <f>'2.2016'!P75/'2.2016'!$B75*100</f>
        <v>2.329367772596378</v>
      </c>
      <c r="Q75" s="47">
        <v>2.2000000000000002</v>
      </c>
      <c r="R75" s="47">
        <v>3.4</v>
      </c>
      <c r="S75" s="47">
        <v>2.4</v>
      </c>
      <c r="T75" s="47">
        <v>1.5</v>
      </c>
      <c r="U75" s="47">
        <v>1.9</v>
      </c>
      <c r="V75" s="47">
        <v>0.3</v>
      </c>
      <c r="W75" s="47">
        <v>0.1</v>
      </c>
      <c r="X75" s="48">
        <v>0</v>
      </c>
    </row>
    <row r="76" spans="1:24" ht="31.5" x14ac:dyDescent="0.25">
      <c r="A76" s="34" t="s">
        <v>94</v>
      </c>
      <c r="B76" s="40">
        <f t="shared" si="1"/>
        <v>99.999999999999986</v>
      </c>
      <c r="C76" s="46">
        <v>0.3</v>
      </c>
      <c r="D76" s="47">
        <v>63.5</v>
      </c>
      <c r="E76" s="47">
        <v>2.2999999999999998</v>
      </c>
      <c r="F76" s="47">
        <v>2.9</v>
      </c>
      <c r="G76" s="47">
        <v>0.3</v>
      </c>
      <c r="H76" s="47">
        <v>6.4</v>
      </c>
      <c r="I76" s="47">
        <v>2.8</v>
      </c>
      <c r="J76" s="47">
        <v>6.7</v>
      </c>
      <c r="K76" s="47">
        <v>0.5</v>
      </c>
      <c r="L76" s="47">
        <v>0.7</v>
      </c>
      <c r="M76" s="47">
        <v>0.3</v>
      </c>
      <c r="N76" s="47">
        <v>3.2</v>
      </c>
      <c r="O76" s="47">
        <f>'2.2016'!O76/'2.2016'!$B76*100</f>
        <v>0.80793861998184946</v>
      </c>
      <c r="P76" s="47">
        <f>'2.2016'!P76/'2.2016'!$B76*100</f>
        <v>2.3830832200395951</v>
      </c>
      <c r="Q76" s="47">
        <v>0.8</v>
      </c>
      <c r="R76" s="47">
        <v>3.3</v>
      </c>
      <c r="S76" s="47">
        <v>2.1</v>
      </c>
      <c r="T76" s="47">
        <v>1.5</v>
      </c>
      <c r="U76" s="47">
        <v>2</v>
      </c>
      <c r="V76" s="47">
        <v>0.3</v>
      </c>
      <c r="W76" s="47">
        <v>0.1</v>
      </c>
      <c r="X76" s="48">
        <v>0</v>
      </c>
    </row>
    <row r="77" spans="1:24" ht="31.5" x14ac:dyDescent="0.25">
      <c r="A77" s="34" t="s">
        <v>22</v>
      </c>
      <c r="B77" s="40">
        <f t="shared" si="1"/>
        <v>100.00000000000001</v>
      </c>
      <c r="C77" s="46">
        <v>0.1</v>
      </c>
      <c r="D77" s="47">
        <v>55.900000000000006</v>
      </c>
      <c r="E77" s="47">
        <v>1.8</v>
      </c>
      <c r="F77" s="47">
        <v>1.9</v>
      </c>
      <c r="G77" s="47">
        <v>0.2</v>
      </c>
      <c r="H77" s="47">
        <v>16.7</v>
      </c>
      <c r="I77" s="47">
        <v>6.9</v>
      </c>
      <c r="J77" s="47">
        <v>5.8</v>
      </c>
      <c r="K77" s="47">
        <v>0.3</v>
      </c>
      <c r="L77" s="47">
        <v>0.4</v>
      </c>
      <c r="M77" s="47">
        <v>0</v>
      </c>
      <c r="N77" s="47">
        <v>1.1000000000000001</v>
      </c>
      <c r="O77" s="47">
        <f>'2.2016'!O77/'2.2016'!$B77*100</f>
        <v>0.32778495850083522</v>
      </c>
      <c r="P77" s="47">
        <f>'2.2016'!P77/'2.2016'!$B77*100</f>
        <v>0.80022447773833161</v>
      </c>
      <c r="Q77" s="47">
        <v>0.5</v>
      </c>
      <c r="R77" s="47">
        <v>4.2</v>
      </c>
      <c r="S77" s="47">
        <v>1.8</v>
      </c>
      <c r="T77" s="47">
        <v>0.9</v>
      </c>
      <c r="U77" s="47">
        <v>1.3</v>
      </c>
      <c r="V77" s="47">
        <v>0.2</v>
      </c>
      <c r="W77" s="47">
        <v>0</v>
      </c>
      <c r="X77" s="48">
        <v>0</v>
      </c>
    </row>
    <row r="78" spans="1:24" ht="63" x14ac:dyDescent="0.25">
      <c r="A78" s="34" t="s">
        <v>9</v>
      </c>
      <c r="B78" s="40">
        <f t="shared" si="1"/>
        <v>100</v>
      </c>
      <c r="C78" s="46">
        <v>3.9</v>
      </c>
      <c r="D78" s="47">
        <v>13.8</v>
      </c>
      <c r="E78" s="47">
        <v>13.2</v>
      </c>
      <c r="F78" s="47">
        <v>2.6</v>
      </c>
      <c r="G78" s="47">
        <v>0.3</v>
      </c>
      <c r="H78" s="47">
        <v>6.9</v>
      </c>
      <c r="I78" s="47">
        <v>14.7</v>
      </c>
      <c r="J78" s="47">
        <v>10</v>
      </c>
      <c r="K78" s="47">
        <v>1.1000000000000001</v>
      </c>
      <c r="L78" s="47">
        <v>1.7</v>
      </c>
      <c r="M78" s="47">
        <v>0.4</v>
      </c>
      <c r="N78" s="47">
        <v>7.9</v>
      </c>
      <c r="O78" s="47">
        <f>'2.2016'!O78/'2.2016'!$B78*100</f>
        <v>2.5793042513336624</v>
      </c>
      <c r="P78" s="47">
        <f>'2.2016'!P78/'2.2016'!$B78*100</f>
        <v>5.3596898590173812</v>
      </c>
      <c r="Q78" s="47">
        <v>10.3</v>
      </c>
      <c r="R78" s="47">
        <v>2.1</v>
      </c>
      <c r="S78" s="47">
        <v>4.9000000000000004</v>
      </c>
      <c r="T78" s="47">
        <v>2.9</v>
      </c>
      <c r="U78" s="47">
        <v>2.5</v>
      </c>
      <c r="V78" s="47">
        <v>0.5</v>
      </c>
      <c r="W78" s="47">
        <v>0.3</v>
      </c>
      <c r="X78" s="48">
        <v>0</v>
      </c>
    </row>
    <row r="79" spans="1:24" x14ac:dyDescent="0.25">
      <c r="A79" s="36" t="s">
        <v>171</v>
      </c>
      <c r="B79" s="49">
        <f t="shared" si="1"/>
        <v>99.999999999999986</v>
      </c>
      <c r="C79" s="50">
        <v>6</v>
      </c>
      <c r="D79" s="51">
        <v>2.2000000000000002</v>
      </c>
      <c r="E79" s="51">
        <v>33.099999999999994</v>
      </c>
      <c r="F79" s="51">
        <v>3.4</v>
      </c>
      <c r="G79" s="51">
        <v>0.8</v>
      </c>
      <c r="H79" s="51">
        <v>5.4</v>
      </c>
      <c r="I79" s="51">
        <v>11.7</v>
      </c>
      <c r="J79" s="51">
        <v>6.6</v>
      </c>
      <c r="K79" s="51">
        <v>0.7</v>
      </c>
      <c r="L79" s="51">
        <v>1.8</v>
      </c>
      <c r="M79" s="51">
        <v>0.4</v>
      </c>
      <c r="N79" s="51">
        <v>9.5</v>
      </c>
      <c r="O79" s="51">
        <f>'2.2016'!O79/'2.2016'!$B79*100</f>
        <v>3.4040087528561891</v>
      </c>
      <c r="P79" s="51">
        <f>'2.2016'!P79/'2.2016'!$B79*100</f>
        <v>6.0626444419844461</v>
      </c>
      <c r="Q79" s="51">
        <v>3.5</v>
      </c>
      <c r="R79" s="51">
        <v>1.6</v>
      </c>
      <c r="S79" s="51">
        <v>4.8</v>
      </c>
      <c r="T79" s="51">
        <v>3.1</v>
      </c>
      <c r="U79" s="51">
        <v>4.4000000000000004</v>
      </c>
      <c r="V79" s="51">
        <v>0.6</v>
      </c>
      <c r="W79" s="51">
        <v>0.4</v>
      </c>
      <c r="X79" s="52">
        <v>0</v>
      </c>
    </row>
    <row r="80" spans="1:24" s="18" customFormat="1" ht="31.5" x14ac:dyDescent="0.25">
      <c r="A80" s="37" t="s">
        <v>5</v>
      </c>
      <c r="B80" s="40">
        <f t="shared" si="1"/>
        <v>100.00000000000001</v>
      </c>
      <c r="C80" s="40">
        <v>5.0999999999999996</v>
      </c>
      <c r="D80" s="40">
        <v>15.2</v>
      </c>
      <c r="E80" s="40">
        <v>19.899999999999999</v>
      </c>
      <c r="F80" s="40">
        <v>4</v>
      </c>
      <c r="G80" s="40">
        <v>0.6</v>
      </c>
      <c r="H80" s="40">
        <v>5.3999999999999995</v>
      </c>
      <c r="I80" s="40">
        <v>9.9</v>
      </c>
      <c r="J80" s="40">
        <v>8</v>
      </c>
      <c r="K80" s="41">
        <v>0.8</v>
      </c>
      <c r="L80" s="41">
        <v>1.9</v>
      </c>
      <c r="M80" s="41">
        <v>0.3</v>
      </c>
      <c r="N80" s="41">
        <v>8.5</v>
      </c>
      <c r="O80" s="41">
        <f>'2.2016'!O80/'2.2016'!$B80*100</f>
        <v>3.1872536086814804</v>
      </c>
      <c r="P80" s="41">
        <f>'2.2016'!P80/'2.2016'!$B80*100</f>
        <v>5.3150735736779993</v>
      </c>
      <c r="Q80" s="41">
        <v>2.9</v>
      </c>
      <c r="R80" s="41">
        <v>2.4</v>
      </c>
      <c r="S80" s="41">
        <v>6.4</v>
      </c>
      <c r="T80" s="41">
        <v>3.5</v>
      </c>
      <c r="U80" s="41">
        <v>4.2</v>
      </c>
      <c r="V80" s="41">
        <v>0.6</v>
      </c>
      <c r="W80" s="41">
        <v>0.4</v>
      </c>
      <c r="X80" s="41">
        <v>0</v>
      </c>
    </row>
    <row r="81" spans="1:24" x14ac:dyDescent="0.25">
      <c r="A81" s="11" t="s">
        <v>21</v>
      </c>
      <c r="B81" s="42">
        <f t="shared" si="1"/>
        <v>100</v>
      </c>
      <c r="C81" s="43">
        <v>12.8</v>
      </c>
      <c r="D81" s="44">
        <v>1.1000000000000001</v>
      </c>
      <c r="E81" s="44">
        <v>5.3</v>
      </c>
      <c r="F81" s="44">
        <v>3.9</v>
      </c>
      <c r="G81" s="44">
        <v>0.6</v>
      </c>
      <c r="H81" s="44">
        <v>10.6</v>
      </c>
      <c r="I81" s="44">
        <v>14.3</v>
      </c>
      <c r="J81" s="44">
        <v>3</v>
      </c>
      <c r="K81" s="44">
        <v>1.4</v>
      </c>
      <c r="L81" s="44">
        <v>1.6</v>
      </c>
      <c r="M81" s="44">
        <v>0.3</v>
      </c>
      <c r="N81" s="44">
        <v>8.1999999999999993</v>
      </c>
      <c r="O81" s="44">
        <f>'2.2016'!O81/'2.2016'!$B81*100</f>
        <v>2.8355144368923177</v>
      </c>
      <c r="P81" s="44">
        <f>'2.2016'!P81/'2.2016'!$B81*100</f>
        <v>5.4015729763470546</v>
      </c>
      <c r="Q81" s="44">
        <v>1.4</v>
      </c>
      <c r="R81" s="44">
        <v>1.2</v>
      </c>
      <c r="S81" s="44">
        <v>17.600000000000001</v>
      </c>
      <c r="T81" s="44">
        <v>8.6</v>
      </c>
      <c r="U81" s="44">
        <v>6.1</v>
      </c>
      <c r="V81" s="44">
        <v>1.8</v>
      </c>
      <c r="W81" s="44">
        <v>0.2</v>
      </c>
      <c r="X81" s="45">
        <v>0</v>
      </c>
    </row>
    <row r="82" spans="1:24" x14ac:dyDescent="0.25">
      <c r="A82" s="11" t="s">
        <v>20</v>
      </c>
      <c r="B82" s="40">
        <f t="shared" si="1"/>
        <v>99.999999999999986</v>
      </c>
      <c r="C82" s="46">
        <v>6.5</v>
      </c>
      <c r="D82" s="47">
        <v>17</v>
      </c>
      <c r="E82" s="47">
        <v>1</v>
      </c>
      <c r="F82" s="47">
        <v>2.4000000000000004</v>
      </c>
      <c r="G82" s="47">
        <v>0.2</v>
      </c>
      <c r="H82" s="47">
        <v>6.5</v>
      </c>
      <c r="I82" s="47">
        <v>8.6</v>
      </c>
      <c r="J82" s="47">
        <v>1.8</v>
      </c>
      <c r="K82" s="47">
        <v>0.7</v>
      </c>
      <c r="L82" s="47">
        <v>1.2</v>
      </c>
      <c r="M82" s="47">
        <v>0.1</v>
      </c>
      <c r="N82" s="47">
        <v>7.6</v>
      </c>
      <c r="O82" s="47">
        <f>'2.2016'!O82/'2.2016'!$B82*100</f>
        <v>0.80728694525477973</v>
      </c>
      <c r="P82" s="47">
        <f>'2.2016'!P82/'2.2016'!$B82*100</f>
        <v>6.841101911396855</v>
      </c>
      <c r="Q82" s="47">
        <v>0.9</v>
      </c>
      <c r="R82" s="47">
        <v>0.6</v>
      </c>
      <c r="S82" s="47">
        <v>21.2</v>
      </c>
      <c r="T82" s="47">
        <v>11.1</v>
      </c>
      <c r="U82" s="47">
        <v>10.6</v>
      </c>
      <c r="V82" s="47">
        <v>1.7</v>
      </c>
      <c r="W82" s="47">
        <v>0.3</v>
      </c>
      <c r="X82" s="48">
        <v>0</v>
      </c>
    </row>
    <row r="83" spans="1:24" x14ac:dyDescent="0.25">
      <c r="A83" s="11" t="s">
        <v>19</v>
      </c>
      <c r="B83" s="40">
        <f t="shared" si="1"/>
        <v>100</v>
      </c>
      <c r="C83" s="46">
        <v>3.9</v>
      </c>
      <c r="D83" s="47">
        <v>11.6</v>
      </c>
      <c r="E83" s="47">
        <v>19</v>
      </c>
      <c r="F83" s="47">
        <v>13.5</v>
      </c>
      <c r="G83" s="47">
        <v>0.3</v>
      </c>
      <c r="H83" s="47">
        <v>3.9</v>
      </c>
      <c r="I83" s="47">
        <v>12.2</v>
      </c>
      <c r="J83" s="47">
        <v>5.6</v>
      </c>
      <c r="K83" s="47">
        <v>1.2</v>
      </c>
      <c r="L83" s="47">
        <v>1.9</v>
      </c>
      <c r="M83" s="47">
        <v>0.2</v>
      </c>
      <c r="N83" s="47">
        <v>7.1</v>
      </c>
      <c r="O83" s="47">
        <f>'2.2016'!O83/'2.2016'!$B83*100</f>
        <v>2.0451697894560281</v>
      </c>
      <c r="P83" s="47">
        <f>'2.2016'!P83/'2.2016'!$B83*100</f>
        <v>5.0139685767345394</v>
      </c>
      <c r="Q83" s="47">
        <v>0.9</v>
      </c>
      <c r="R83" s="47">
        <v>1.2</v>
      </c>
      <c r="S83" s="47">
        <v>8.3000000000000007</v>
      </c>
      <c r="T83" s="47">
        <v>3.5</v>
      </c>
      <c r="U83" s="47">
        <v>4.7</v>
      </c>
      <c r="V83" s="47">
        <v>0.8</v>
      </c>
      <c r="W83" s="47">
        <v>0.2</v>
      </c>
      <c r="X83" s="48">
        <v>0</v>
      </c>
    </row>
    <row r="84" spans="1:24" x14ac:dyDescent="0.25">
      <c r="A84" s="36" t="s">
        <v>172</v>
      </c>
      <c r="B84" s="40">
        <f t="shared" si="1"/>
        <v>100</v>
      </c>
      <c r="C84" s="46">
        <v>16.5</v>
      </c>
      <c r="D84" s="47">
        <v>0.8</v>
      </c>
      <c r="E84" s="47">
        <v>17.099999999999998</v>
      </c>
      <c r="F84" s="47">
        <v>2.4</v>
      </c>
      <c r="G84" s="47">
        <v>0.7</v>
      </c>
      <c r="H84" s="47">
        <v>4.4000000000000004</v>
      </c>
      <c r="I84" s="47">
        <v>13.8</v>
      </c>
      <c r="J84" s="47">
        <v>4.5999999999999996</v>
      </c>
      <c r="K84" s="47">
        <v>0.9</v>
      </c>
      <c r="L84" s="47">
        <v>2.8</v>
      </c>
      <c r="M84" s="47">
        <v>0.3</v>
      </c>
      <c r="N84" s="47">
        <v>14</v>
      </c>
      <c r="O84" s="47">
        <f>'2.2016'!O84/'2.2016'!$B84*100</f>
        <v>5.6738444852013226</v>
      </c>
      <c r="P84" s="47">
        <f>'2.2016'!P84/'2.2016'!$B84*100</f>
        <v>8.2897606394628589</v>
      </c>
      <c r="Q84" s="47">
        <v>2.2999999999999998</v>
      </c>
      <c r="R84" s="47">
        <v>1.6</v>
      </c>
      <c r="S84" s="47">
        <v>7.4</v>
      </c>
      <c r="T84" s="47">
        <v>3.9</v>
      </c>
      <c r="U84" s="47">
        <v>5.2</v>
      </c>
      <c r="V84" s="47">
        <v>0.6</v>
      </c>
      <c r="W84" s="47">
        <v>0.7</v>
      </c>
      <c r="X84" s="48">
        <v>0</v>
      </c>
    </row>
    <row r="85" spans="1:24" x14ac:dyDescent="0.25">
      <c r="A85" s="36" t="s">
        <v>173</v>
      </c>
      <c r="B85" s="40">
        <f t="shared" si="1"/>
        <v>100.00000000000003</v>
      </c>
      <c r="C85" s="46">
        <v>2.8</v>
      </c>
      <c r="D85" s="47">
        <v>18.5</v>
      </c>
      <c r="E85" s="47">
        <v>30.6</v>
      </c>
      <c r="F85" s="47">
        <v>4.5</v>
      </c>
      <c r="G85" s="47">
        <v>0.6</v>
      </c>
      <c r="H85" s="47">
        <v>6.9</v>
      </c>
      <c r="I85" s="47">
        <v>6.5</v>
      </c>
      <c r="J85" s="47">
        <v>6</v>
      </c>
      <c r="K85" s="47">
        <v>0.5</v>
      </c>
      <c r="L85" s="47">
        <v>1.3</v>
      </c>
      <c r="M85" s="47">
        <v>0.2</v>
      </c>
      <c r="N85" s="47">
        <v>5.5</v>
      </c>
      <c r="O85" s="47">
        <f>'2.2016'!O85/'2.2016'!$B85*100</f>
        <v>1.8178551689735649</v>
      </c>
      <c r="P85" s="47">
        <f>'2.2016'!P85/'2.2016'!$B85*100</f>
        <v>3.6702854705076886</v>
      </c>
      <c r="Q85" s="47">
        <v>2.4</v>
      </c>
      <c r="R85" s="47">
        <v>1.5</v>
      </c>
      <c r="S85" s="47">
        <v>4.9000000000000004</v>
      </c>
      <c r="T85" s="47">
        <v>2.8</v>
      </c>
      <c r="U85" s="47">
        <v>3.4</v>
      </c>
      <c r="V85" s="47">
        <v>0.7</v>
      </c>
      <c r="W85" s="47">
        <v>0.4</v>
      </c>
      <c r="X85" s="48">
        <v>0</v>
      </c>
    </row>
    <row r="86" spans="1:24" x14ac:dyDescent="0.25">
      <c r="A86" s="36" t="s">
        <v>174</v>
      </c>
      <c r="B86" s="40">
        <f t="shared" si="1"/>
        <v>100.00000000000003</v>
      </c>
      <c r="C86" s="46">
        <v>5</v>
      </c>
      <c r="D86" s="47">
        <v>24.5</v>
      </c>
      <c r="E86" s="47">
        <v>11.700000000000001</v>
      </c>
      <c r="F86" s="47">
        <v>5</v>
      </c>
      <c r="G86" s="47">
        <v>0.5</v>
      </c>
      <c r="H86" s="47">
        <v>6.2</v>
      </c>
      <c r="I86" s="47">
        <v>8.6</v>
      </c>
      <c r="J86" s="47">
        <v>9.6999999999999993</v>
      </c>
      <c r="K86" s="47">
        <v>0.7</v>
      </c>
      <c r="L86" s="47">
        <v>1.4</v>
      </c>
      <c r="M86" s="47">
        <v>0.4</v>
      </c>
      <c r="N86" s="47">
        <v>6.2</v>
      </c>
      <c r="O86" s="47">
        <f>'2.2016'!O86/'2.2016'!$B86*100</f>
        <v>2.0723820868848772</v>
      </c>
      <c r="P86" s="47">
        <f>'2.2016'!P86/'2.2016'!$B86*100</f>
        <v>4.1084725878096231</v>
      </c>
      <c r="Q86" s="47">
        <v>2.5</v>
      </c>
      <c r="R86" s="47">
        <v>2</v>
      </c>
      <c r="S86" s="47">
        <v>7.5</v>
      </c>
      <c r="T86" s="47">
        <v>3.2</v>
      </c>
      <c r="U86" s="47">
        <v>4.0999999999999996</v>
      </c>
      <c r="V86" s="47">
        <v>0.4</v>
      </c>
      <c r="W86" s="47">
        <v>0.4</v>
      </c>
      <c r="X86" s="48">
        <v>0</v>
      </c>
    </row>
    <row r="87" spans="1:24" x14ac:dyDescent="0.25">
      <c r="A87" s="64" t="s">
        <v>183</v>
      </c>
      <c r="B87" s="40">
        <f t="shared" si="1"/>
        <v>100</v>
      </c>
      <c r="C87" s="46">
        <v>3</v>
      </c>
      <c r="D87" s="47">
        <v>28.400000000000002</v>
      </c>
      <c r="E87" s="47">
        <v>15.4</v>
      </c>
      <c r="F87" s="47">
        <v>4.4000000000000004</v>
      </c>
      <c r="G87" s="47">
        <v>0.9</v>
      </c>
      <c r="H87" s="47">
        <v>3.8</v>
      </c>
      <c r="I87" s="47">
        <v>9.3000000000000007</v>
      </c>
      <c r="J87" s="47">
        <v>6</v>
      </c>
      <c r="K87" s="47">
        <v>0.9</v>
      </c>
      <c r="L87" s="47">
        <v>1.3</v>
      </c>
      <c r="M87" s="47">
        <v>0.3</v>
      </c>
      <c r="N87" s="47">
        <v>7.5</v>
      </c>
      <c r="O87" s="47">
        <f>'2.2016'!O87/'2.2016'!$B87*100</f>
        <v>2.5383329318237813</v>
      </c>
      <c r="P87" s="47">
        <f>'2.2016'!P87/'2.2016'!$B87*100</f>
        <v>5.0032908582574471</v>
      </c>
      <c r="Q87" s="47">
        <v>1.9</v>
      </c>
      <c r="R87" s="47">
        <v>2.2000000000000002</v>
      </c>
      <c r="S87" s="47">
        <v>5.8</v>
      </c>
      <c r="T87" s="47">
        <v>3.3</v>
      </c>
      <c r="U87" s="47">
        <v>4.5999999999999996</v>
      </c>
      <c r="V87" s="47">
        <v>0.6</v>
      </c>
      <c r="W87" s="47">
        <v>0.4</v>
      </c>
      <c r="X87" s="48">
        <v>0</v>
      </c>
    </row>
    <row r="88" spans="1:24" x14ac:dyDescent="0.25">
      <c r="A88" s="36" t="s">
        <v>175</v>
      </c>
      <c r="B88" s="40">
        <f t="shared" si="1"/>
        <v>100</v>
      </c>
      <c r="C88" s="46">
        <v>4.2</v>
      </c>
      <c r="D88" s="47">
        <v>1.6</v>
      </c>
      <c r="E88" s="47">
        <v>13.200000000000001</v>
      </c>
      <c r="F88" s="47">
        <v>2.6</v>
      </c>
      <c r="G88" s="47">
        <v>0.6</v>
      </c>
      <c r="H88" s="47">
        <v>4</v>
      </c>
      <c r="I88" s="47">
        <v>15.3</v>
      </c>
      <c r="J88" s="47">
        <v>14.6</v>
      </c>
      <c r="K88" s="47">
        <v>0.9</v>
      </c>
      <c r="L88" s="47">
        <v>3.6</v>
      </c>
      <c r="M88" s="47">
        <v>0.6</v>
      </c>
      <c r="N88" s="47">
        <v>12.6</v>
      </c>
      <c r="O88" s="47">
        <f>'2.2016'!O88/'2.2016'!$B88*100</f>
        <v>5.4469086973936545</v>
      </c>
      <c r="P88" s="47">
        <f>'2.2016'!P88/'2.2016'!$B88*100</f>
        <v>7.1276872136343883</v>
      </c>
      <c r="Q88" s="47">
        <v>5</v>
      </c>
      <c r="R88" s="47">
        <v>5.7</v>
      </c>
      <c r="S88" s="47">
        <v>5.8</v>
      </c>
      <c r="T88" s="47">
        <v>4</v>
      </c>
      <c r="U88" s="47">
        <v>4.5</v>
      </c>
      <c r="V88" s="47">
        <v>0.7</v>
      </c>
      <c r="W88" s="47">
        <v>0.5</v>
      </c>
      <c r="X88" s="48">
        <v>0</v>
      </c>
    </row>
    <row r="89" spans="1:24" x14ac:dyDescent="0.25">
      <c r="A89" s="11" t="s">
        <v>18</v>
      </c>
      <c r="B89" s="40">
        <f t="shared" si="1"/>
        <v>100</v>
      </c>
      <c r="C89" s="46">
        <v>8</v>
      </c>
      <c r="D89" s="47">
        <v>0.4</v>
      </c>
      <c r="E89" s="47">
        <v>34.800000000000004</v>
      </c>
      <c r="F89" s="47">
        <v>2.1</v>
      </c>
      <c r="G89" s="47">
        <v>0.6</v>
      </c>
      <c r="H89" s="47">
        <v>4.0999999999999996</v>
      </c>
      <c r="I89" s="47">
        <v>10.8</v>
      </c>
      <c r="J89" s="47">
        <v>6.5</v>
      </c>
      <c r="K89" s="47">
        <v>0.7</v>
      </c>
      <c r="L89" s="47">
        <v>1.9</v>
      </c>
      <c r="M89" s="47">
        <v>0.3</v>
      </c>
      <c r="N89" s="47">
        <v>10.199999999999999</v>
      </c>
      <c r="O89" s="47">
        <f>'2.2016'!O89/'2.2016'!$B89*100</f>
        <v>3.8109821564641546</v>
      </c>
      <c r="P89" s="47">
        <f>'2.2016'!P89/'2.2016'!$B89*100</f>
        <v>6.4226032053924937</v>
      </c>
      <c r="Q89" s="47">
        <v>3</v>
      </c>
      <c r="R89" s="47">
        <v>1.6</v>
      </c>
      <c r="S89" s="47">
        <v>6</v>
      </c>
      <c r="T89" s="47">
        <v>3.6</v>
      </c>
      <c r="U89" s="47">
        <v>4.0999999999999996</v>
      </c>
      <c r="V89" s="47">
        <v>0.8</v>
      </c>
      <c r="W89" s="47">
        <v>0.5</v>
      </c>
      <c r="X89" s="48">
        <v>0</v>
      </c>
    </row>
    <row r="90" spans="1:24" x14ac:dyDescent="0.25">
      <c r="A90" s="11" t="s">
        <v>17</v>
      </c>
      <c r="B90" s="49">
        <f t="shared" si="1"/>
        <v>99.999999999999972</v>
      </c>
      <c r="C90" s="50">
        <v>3.1</v>
      </c>
      <c r="D90" s="51">
        <v>25.2</v>
      </c>
      <c r="E90" s="51">
        <v>8.5</v>
      </c>
      <c r="F90" s="51">
        <v>2.5</v>
      </c>
      <c r="G90" s="51">
        <v>0.4</v>
      </c>
      <c r="H90" s="51">
        <v>5.9</v>
      </c>
      <c r="I90" s="51">
        <v>8.6</v>
      </c>
      <c r="J90" s="51">
        <v>8.9</v>
      </c>
      <c r="K90" s="51">
        <v>1</v>
      </c>
      <c r="L90" s="51">
        <v>2.1</v>
      </c>
      <c r="M90" s="51">
        <v>0.2</v>
      </c>
      <c r="N90" s="51">
        <v>10.3</v>
      </c>
      <c r="O90" s="51">
        <f>'2.2016'!O90/'2.2016'!$B90*100</f>
        <v>4.2847245288906199</v>
      </c>
      <c r="P90" s="51">
        <f>'2.2016'!P90/'2.2016'!$B90*100</f>
        <v>5.9856835178565522</v>
      </c>
      <c r="Q90" s="51">
        <v>5</v>
      </c>
      <c r="R90" s="51">
        <v>2.6</v>
      </c>
      <c r="S90" s="51">
        <v>7</v>
      </c>
      <c r="T90" s="51">
        <v>4.0999999999999996</v>
      </c>
      <c r="U90" s="51">
        <v>3.7</v>
      </c>
      <c r="V90" s="51">
        <v>0.6</v>
      </c>
      <c r="W90" s="51">
        <v>0.3</v>
      </c>
      <c r="X90" s="52">
        <v>0</v>
      </c>
    </row>
    <row r="91" spans="1:24" s="18" customFormat="1" ht="31.5" x14ac:dyDescent="0.25">
      <c r="A91" s="37" t="s">
        <v>6</v>
      </c>
      <c r="B91" s="40">
        <f t="shared" si="1"/>
        <v>100</v>
      </c>
      <c r="C91" s="40">
        <v>6</v>
      </c>
      <c r="D91" s="40">
        <v>24.1</v>
      </c>
      <c r="E91" s="40">
        <v>5.3</v>
      </c>
      <c r="F91" s="40">
        <v>3.7</v>
      </c>
      <c r="G91" s="40">
        <v>0.6</v>
      </c>
      <c r="H91" s="40">
        <v>6.5</v>
      </c>
      <c r="I91" s="40">
        <v>10.199999999999999</v>
      </c>
      <c r="J91" s="40">
        <v>11.299999999999999</v>
      </c>
      <c r="K91" s="41">
        <v>1</v>
      </c>
      <c r="L91" s="41">
        <v>1.6</v>
      </c>
      <c r="M91" s="41">
        <v>0.4</v>
      </c>
      <c r="N91" s="41">
        <v>6.6</v>
      </c>
      <c r="O91" s="41">
        <f>'2.2016'!O91/'2.2016'!$B91*100</f>
        <v>2.1021797786044201</v>
      </c>
      <c r="P91" s="41">
        <f>'2.2016'!P91/'2.2016'!$B91*100</f>
        <v>4.4487482827885287</v>
      </c>
      <c r="Q91" s="41">
        <v>1.9</v>
      </c>
      <c r="R91" s="41">
        <v>1.8</v>
      </c>
      <c r="S91" s="41">
        <v>9.6</v>
      </c>
      <c r="T91" s="41">
        <v>3.6</v>
      </c>
      <c r="U91" s="41">
        <v>4.5</v>
      </c>
      <c r="V91" s="41">
        <v>0.9</v>
      </c>
      <c r="W91" s="41">
        <v>0.4</v>
      </c>
      <c r="X91" s="41">
        <v>0</v>
      </c>
    </row>
    <row r="92" spans="1:24" x14ac:dyDescent="0.25">
      <c r="A92" s="36" t="s">
        <v>176</v>
      </c>
      <c r="B92" s="42">
        <f t="shared" si="1"/>
        <v>100.00000000000001</v>
      </c>
      <c r="C92" s="43">
        <v>4.0999999999999996</v>
      </c>
      <c r="D92" s="44">
        <v>5.0999999999999996</v>
      </c>
      <c r="E92" s="44">
        <v>10.8</v>
      </c>
      <c r="F92" s="44">
        <v>5.2</v>
      </c>
      <c r="G92" s="44">
        <v>0.6</v>
      </c>
      <c r="H92" s="44">
        <v>5.4</v>
      </c>
      <c r="I92" s="44">
        <v>14.2</v>
      </c>
      <c r="J92" s="44">
        <v>10.199999999999999</v>
      </c>
      <c r="K92" s="44">
        <v>2.1</v>
      </c>
      <c r="L92" s="44">
        <v>2.4</v>
      </c>
      <c r="M92" s="44">
        <v>0.3</v>
      </c>
      <c r="N92" s="44">
        <v>8.9</v>
      </c>
      <c r="O92" s="44">
        <f>'2.2016'!O92/'2.2016'!$B92*100</f>
        <v>1.9957247543591363</v>
      </c>
      <c r="P92" s="44">
        <f>'2.2016'!P92/'2.2016'!$B92*100</f>
        <v>6.8753412301803731</v>
      </c>
      <c r="Q92" s="44">
        <v>1.7</v>
      </c>
      <c r="R92" s="44">
        <v>1.7</v>
      </c>
      <c r="S92" s="44">
        <v>12.4</v>
      </c>
      <c r="T92" s="44">
        <v>6.3</v>
      </c>
      <c r="U92" s="44">
        <v>6.5</v>
      </c>
      <c r="V92" s="44">
        <v>1.3</v>
      </c>
      <c r="W92" s="44">
        <v>0.8</v>
      </c>
      <c r="X92" s="45">
        <v>0</v>
      </c>
    </row>
    <row r="93" spans="1:24" x14ac:dyDescent="0.25">
      <c r="A93" s="36" t="s">
        <v>177</v>
      </c>
      <c r="B93" s="40">
        <f t="shared" si="1"/>
        <v>100</v>
      </c>
      <c r="C93" s="46">
        <v>1.6</v>
      </c>
      <c r="D93" s="47">
        <v>49.4</v>
      </c>
      <c r="E93" s="47">
        <v>1</v>
      </c>
      <c r="F93" s="47">
        <v>4.0999999999999996</v>
      </c>
      <c r="G93" s="47">
        <v>0.5</v>
      </c>
      <c r="H93" s="47">
        <v>8</v>
      </c>
      <c r="I93" s="47">
        <v>6</v>
      </c>
      <c r="J93" s="47">
        <v>6.7</v>
      </c>
      <c r="K93" s="47">
        <v>0.7</v>
      </c>
      <c r="L93" s="47">
        <v>1.1000000000000001</v>
      </c>
      <c r="M93" s="47">
        <v>0.6</v>
      </c>
      <c r="N93" s="47">
        <v>3.7</v>
      </c>
      <c r="O93" s="47">
        <f>'2.2016'!O93/'2.2016'!$B93*100</f>
        <v>0.91716536217935285</v>
      </c>
      <c r="P93" s="47">
        <f>'2.2016'!P93/'2.2016'!$B93*100</f>
        <v>2.8198669630006075</v>
      </c>
      <c r="Q93" s="47">
        <v>1.2</v>
      </c>
      <c r="R93" s="47">
        <v>0.7</v>
      </c>
      <c r="S93" s="47">
        <v>5.8</v>
      </c>
      <c r="T93" s="47">
        <v>4.2</v>
      </c>
      <c r="U93" s="47">
        <v>3.6</v>
      </c>
      <c r="V93" s="47">
        <v>0.9</v>
      </c>
      <c r="W93" s="47">
        <v>0.2</v>
      </c>
      <c r="X93" s="48">
        <v>0</v>
      </c>
    </row>
    <row r="94" spans="1:24" x14ac:dyDescent="0.25">
      <c r="A94" s="11" t="s">
        <v>7</v>
      </c>
      <c r="B94" s="40">
        <f t="shared" si="1"/>
        <v>99.999999999999986</v>
      </c>
      <c r="C94" s="46">
        <v>5.2</v>
      </c>
      <c r="D94" s="47">
        <v>13.200000000000001</v>
      </c>
      <c r="E94" s="47">
        <v>3.4</v>
      </c>
      <c r="F94" s="47">
        <v>4</v>
      </c>
      <c r="G94" s="47">
        <v>0.3</v>
      </c>
      <c r="H94" s="47">
        <v>6.9</v>
      </c>
      <c r="I94" s="47">
        <v>10.7</v>
      </c>
      <c r="J94" s="47">
        <v>19.3</v>
      </c>
      <c r="K94" s="47">
        <v>1.1000000000000001</v>
      </c>
      <c r="L94" s="47">
        <v>2.1</v>
      </c>
      <c r="M94" s="47">
        <v>0.6</v>
      </c>
      <c r="N94" s="47">
        <v>6.1</v>
      </c>
      <c r="O94" s="47">
        <f>'2.2016'!O94/'2.2016'!$B94*100</f>
        <v>1.9887735357138736</v>
      </c>
      <c r="P94" s="47">
        <f>'2.2016'!P94/'2.2016'!$B94*100</f>
        <v>4.1146043808916568</v>
      </c>
      <c r="Q94" s="47">
        <v>1.2</v>
      </c>
      <c r="R94" s="47">
        <v>1</v>
      </c>
      <c r="S94" s="47">
        <v>11.9</v>
      </c>
      <c r="T94" s="47">
        <v>5.8</v>
      </c>
      <c r="U94" s="47">
        <v>6</v>
      </c>
      <c r="V94" s="47">
        <v>0.9</v>
      </c>
      <c r="W94" s="47">
        <v>0.3</v>
      </c>
      <c r="X94" s="48">
        <v>0</v>
      </c>
    </row>
    <row r="95" spans="1:24" x14ac:dyDescent="0.25">
      <c r="A95" s="11" t="s">
        <v>16</v>
      </c>
      <c r="B95" s="40">
        <f t="shared" si="1"/>
        <v>100</v>
      </c>
      <c r="C95" s="46">
        <v>19.100000000000001</v>
      </c>
      <c r="D95" s="47">
        <v>6.6</v>
      </c>
      <c r="E95" s="47">
        <v>9</v>
      </c>
      <c r="F95" s="47">
        <v>4.7</v>
      </c>
      <c r="G95" s="47">
        <v>0.8</v>
      </c>
      <c r="H95" s="47">
        <v>3.8</v>
      </c>
      <c r="I95" s="47">
        <v>7.2</v>
      </c>
      <c r="J95" s="47">
        <v>4.4000000000000004</v>
      </c>
      <c r="K95" s="47">
        <v>1.1000000000000001</v>
      </c>
      <c r="L95" s="47">
        <v>1.5</v>
      </c>
      <c r="M95" s="47">
        <v>0.1</v>
      </c>
      <c r="N95" s="47">
        <v>5.9</v>
      </c>
      <c r="O95" s="47">
        <f>'2.2016'!O95/'2.2016'!$B95*100</f>
        <v>1.8368455796156442</v>
      </c>
      <c r="P95" s="47">
        <f>'2.2016'!P95/'2.2016'!$B95*100</f>
        <v>4.058462223478446</v>
      </c>
      <c r="Q95" s="47">
        <v>1.9</v>
      </c>
      <c r="R95" s="47">
        <v>2.1</v>
      </c>
      <c r="S95" s="47">
        <v>19.399999999999999</v>
      </c>
      <c r="T95" s="47">
        <v>4.2</v>
      </c>
      <c r="U95" s="47">
        <v>6.7</v>
      </c>
      <c r="V95" s="47">
        <v>1.2</v>
      </c>
      <c r="W95" s="47">
        <v>0.3</v>
      </c>
      <c r="X95" s="48">
        <v>0</v>
      </c>
    </row>
    <row r="96" spans="1:24" x14ac:dyDescent="0.25">
      <c r="A96" s="36" t="s">
        <v>178</v>
      </c>
      <c r="B96" s="40">
        <f t="shared" si="1"/>
        <v>100</v>
      </c>
      <c r="C96" s="46">
        <v>8.1</v>
      </c>
      <c r="D96" s="47">
        <v>1.1000000000000001</v>
      </c>
      <c r="E96" s="47">
        <v>7.9</v>
      </c>
      <c r="F96" s="47">
        <v>2.7</v>
      </c>
      <c r="G96" s="47">
        <v>0.7</v>
      </c>
      <c r="H96" s="47">
        <v>4.5999999999999996</v>
      </c>
      <c r="I96" s="47">
        <v>15.5</v>
      </c>
      <c r="J96" s="47">
        <v>19</v>
      </c>
      <c r="K96" s="47">
        <v>1.3</v>
      </c>
      <c r="L96" s="47">
        <v>2</v>
      </c>
      <c r="M96" s="47">
        <v>0.3</v>
      </c>
      <c r="N96" s="47">
        <v>10.5</v>
      </c>
      <c r="O96" s="47">
        <f>'2.2016'!O96/'2.2016'!$B96*100</f>
        <v>3.1205914954782421</v>
      </c>
      <c r="P96" s="47">
        <f>'2.2016'!P96/'2.2016'!$B96*100</f>
        <v>7.4234988137591564</v>
      </c>
      <c r="Q96" s="47">
        <v>2.2999999999999998</v>
      </c>
      <c r="R96" s="47">
        <v>2.2000000000000002</v>
      </c>
      <c r="S96" s="47">
        <v>12.9</v>
      </c>
      <c r="T96" s="47">
        <v>2.7</v>
      </c>
      <c r="U96" s="47">
        <v>4.3</v>
      </c>
      <c r="V96" s="47">
        <v>1.4</v>
      </c>
      <c r="W96" s="47">
        <v>0.5</v>
      </c>
      <c r="X96" s="48">
        <v>0</v>
      </c>
    </row>
    <row r="97" spans="1:24" x14ac:dyDescent="0.25">
      <c r="A97" s="11" t="s">
        <v>15</v>
      </c>
      <c r="B97" s="40">
        <f t="shared" si="1"/>
        <v>100</v>
      </c>
      <c r="C97" s="46">
        <v>6.1</v>
      </c>
      <c r="D97" s="47">
        <v>5.4</v>
      </c>
      <c r="E97" s="47">
        <v>10.6</v>
      </c>
      <c r="F97" s="47">
        <v>3.7</v>
      </c>
      <c r="G97" s="47">
        <v>0.8</v>
      </c>
      <c r="H97" s="47">
        <v>5.0999999999999996</v>
      </c>
      <c r="I97" s="47">
        <v>14.7</v>
      </c>
      <c r="J97" s="47">
        <v>17.3</v>
      </c>
      <c r="K97" s="47">
        <v>1.2</v>
      </c>
      <c r="L97" s="47">
        <v>2.5</v>
      </c>
      <c r="M97" s="47">
        <v>0.6</v>
      </c>
      <c r="N97" s="47">
        <v>7.9</v>
      </c>
      <c r="O97" s="47">
        <f>'2.2016'!O97/'2.2016'!$B97*100</f>
        <v>2.683766800233343</v>
      </c>
      <c r="P97" s="47">
        <f>'2.2016'!P97/'2.2016'!$B97*100</f>
        <v>5.2457874568091709</v>
      </c>
      <c r="Q97" s="47">
        <v>1.7</v>
      </c>
      <c r="R97" s="47">
        <v>2.5</v>
      </c>
      <c r="S97" s="47">
        <v>9.8000000000000007</v>
      </c>
      <c r="T97" s="47">
        <v>3.8</v>
      </c>
      <c r="U97" s="47">
        <v>5</v>
      </c>
      <c r="V97" s="47">
        <v>0.7</v>
      </c>
      <c r="W97" s="47">
        <v>0.6</v>
      </c>
      <c r="X97" s="48">
        <v>0</v>
      </c>
    </row>
    <row r="98" spans="1:24" x14ac:dyDescent="0.25">
      <c r="A98" s="11" t="s">
        <v>14</v>
      </c>
      <c r="B98" s="40">
        <f t="shared" si="1"/>
        <v>100.00000000000001</v>
      </c>
      <c r="C98" s="46">
        <v>5.7</v>
      </c>
      <c r="D98" s="47">
        <v>13.4</v>
      </c>
      <c r="E98" s="47">
        <v>3.1</v>
      </c>
      <c r="F98" s="47">
        <v>6.9</v>
      </c>
      <c r="G98" s="47">
        <v>0.4</v>
      </c>
      <c r="H98" s="47">
        <v>12.5</v>
      </c>
      <c r="I98" s="47">
        <v>10.6</v>
      </c>
      <c r="J98" s="47">
        <v>13.3</v>
      </c>
      <c r="K98" s="47">
        <v>0.9</v>
      </c>
      <c r="L98" s="47">
        <v>1.5</v>
      </c>
      <c r="M98" s="47">
        <v>0.2</v>
      </c>
      <c r="N98" s="47">
        <v>9.8000000000000007</v>
      </c>
      <c r="O98" s="47">
        <f>'2.2016'!O98/'2.2016'!$B98*100</f>
        <v>2.2022690387850523</v>
      </c>
      <c r="P98" s="47">
        <f>'2.2016'!P98/'2.2016'!$B98*100</f>
        <v>7.5648441428575994</v>
      </c>
      <c r="Q98" s="47">
        <v>1.5</v>
      </c>
      <c r="R98" s="47">
        <v>1.6</v>
      </c>
      <c r="S98" s="47">
        <v>8.5</v>
      </c>
      <c r="T98" s="47">
        <v>4.2</v>
      </c>
      <c r="U98" s="47">
        <v>5</v>
      </c>
      <c r="V98" s="47">
        <v>0.7</v>
      </c>
      <c r="W98" s="47">
        <v>0.2</v>
      </c>
      <c r="X98" s="48">
        <v>0</v>
      </c>
    </row>
    <row r="99" spans="1:24" x14ac:dyDescent="0.25">
      <c r="A99" s="36" t="s">
        <v>179</v>
      </c>
      <c r="B99" s="40">
        <f t="shared" si="1"/>
        <v>99.999999999999986</v>
      </c>
      <c r="C99" s="46">
        <v>6.4</v>
      </c>
      <c r="D99" s="47">
        <v>38.699999999999996</v>
      </c>
      <c r="E99" s="47">
        <v>1.7</v>
      </c>
      <c r="F99" s="47">
        <v>6.1</v>
      </c>
      <c r="G99" s="47">
        <v>0.3</v>
      </c>
      <c r="H99" s="47">
        <v>6</v>
      </c>
      <c r="I99" s="47">
        <v>7.2</v>
      </c>
      <c r="J99" s="47">
        <v>4.7</v>
      </c>
      <c r="K99" s="47">
        <v>0.7</v>
      </c>
      <c r="L99" s="47">
        <v>0.9</v>
      </c>
      <c r="M99" s="47">
        <v>0.1</v>
      </c>
      <c r="N99" s="47">
        <v>3.1</v>
      </c>
      <c r="O99" s="47">
        <f>'2.2016'!O99/'2.2016'!$B99*100</f>
        <v>0.82303924500603831</v>
      </c>
      <c r="P99" s="47">
        <f>'2.2016'!P99/'2.2016'!$B99*100</f>
        <v>2.2284596973027933</v>
      </c>
      <c r="Q99" s="47">
        <v>1.7</v>
      </c>
      <c r="R99" s="47">
        <v>1.5</v>
      </c>
      <c r="S99" s="47">
        <v>10.5</v>
      </c>
      <c r="T99" s="47">
        <v>3.6</v>
      </c>
      <c r="U99" s="47">
        <v>5.5</v>
      </c>
      <c r="V99" s="47">
        <v>1.1000000000000001</v>
      </c>
      <c r="W99" s="47">
        <v>0.2</v>
      </c>
      <c r="X99" s="48">
        <v>0</v>
      </c>
    </row>
    <row r="100" spans="1:24" x14ac:dyDescent="0.25">
      <c r="A100" s="36" t="s">
        <v>180</v>
      </c>
      <c r="B100" s="40">
        <f t="shared" si="1"/>
        <v>99.999999999999972</v>
      </c>
      <c r="C100" s="46">
        <v>5.8</v>
      </c>
      <c r="D100" s="47">
        <v>52.1</v>
      </c>
      <c r="E100" s="47">
        <v>2.7</v>
      </c>
      <c r="F100" s="47">
        <v>1.3</v>
      </c>
      <c r="G100" s="47">
        <v>0.3</v>
      </c>
      <c r="H100" s="47">
        <v>6.5</v>
      </c>
      <c r="I100" s="47">
        <v>5.6</v>
      </c>
      <c r="J100" s="47">
        <v>4.5</v>
      </c>
      <c r="K100" s="47">
        <v>0.6</v>
      </c>
      <c r="L100" s="47">
        <v>0.6</v>
      </c>
      <c r="M100" s="47">
        <v>0.1</v>
      </c>
      <c r="N100" s="47">
        <v>3.7</v>
      </c>
      <c r="O100" s="47">
        <f>'2.2016'!O100/'2.2016'!$B100*100</f>
        <v>2.3591338215178581</v>
      </c>
      <c r="P100" s="47">
        <f>'2.2016'!P100/'2.2016'!$B100*100</f>
        <v>1.3378167062754651</v>
      </c>
      <c r="Q100" s="47">
        <v>3.2</v>
      </c>
      <c r="R100" s="47">
        <v>2.5</v>
      </c>
      <c r="S100" s="47">
        <v>5</v>
      </c>
      <c r="T100" s="47">
        <v>1.9</v>
      </c>
      <c r="U100" s="47">
        <v>2.8</v>
      </c>
      <c r="V100" s="47">
        <v>0.6</v>
      </c>
      <c r="W100" s="47">
        <v>0.2</v>
      </c>
      <c r="X100" s="48">
        <v>0</v>
      </c>
    </row>
    <row r="101" spans="1:24" x14ac:dyDescent="0.25">
      <c r="A101" s="11" t="s">
        <v>93</v>
      </c>
      <c r="B101" s="40">
        <f t="shared" si="1"/>
        <v>100.00000000000001</v>
      </c>
      <c r="C101" s="46">
        <v>9.3000000000000007</v>
      </c>
      <c r="D101" s="47">
        <v>2.2000000000000002</v>
      </c>
      <c r="E101" s="47">
        <v>5.0999999999999996</v>
      </c>
      <c r="F101" s="47">
        <v>5.5</v>
      </c>
      <c r="G101" s="47">
        <v>0.8</v>
      </c>
      <c r="H101" s="47">
        <v>10.5</v>
      </c>
      <c r="I101" s="47">
        <v>8.6</v>
      </c>
      <c r="J101" s="47">
        <v>14.6</v>
      </c>
      <c r="K101" s="47">
        <v>0.9</v>
      </c>
      <c r="L101" s="47">
        <v>1.7</v>
      </c>
      <c r="M101" s="47">
        <v>0.2</v>
      </c>
      <c r="N101" s="47">
        <v>7.8</v>
      </c>
      <c r="O101" s="47">
        <f>'2.2016'!O101/'2.2016'!$B101*100</f>
        <v>2.3236537343129449</v>
      </c>
      <c r="P101" s="47">
        <f>'2.2016'!P101/'2.2016'!$B101*100</f>
        <v>5.4885495773463058</v>
      </c>
      <c r="Q101" s="47">
        <v>1.5</v>
      </c>
      <c r="R101" s="47">
        <v>0.6</v>
      </c>
      <c r="S101" s="47">
        <v>16.7</v>
      </c>
      <c r="T101" s="47">
        <v>4.3</v>
      </c>
      <c r="U101" s="47">
        <v>7.9</v>
      </c>
      <c r="V101" s="47">
        <v>1.2</v>
      </c>
      <c r="W101" s="47">
        <v>0.6</v>
      </c>
      <c r="X101" s="48">
        <v>0</v>
      </c>
    </row>
    <row r="102" spans="1:24" x14ac:dyDescent="0.25">
      <c r="A102" s="11" t="s">
        <v>12</v>
      </c>
      <c r="B102" s="40">
        <f t="shared" si="1"/>
        <v>100.00000000000001</v>
      </c>
      <c r="C102" s="53">
        <v>1</v>
      </c>
      <c r="D102" s="54">
        <v>46.300000000000004</v>
      </c>
      <c r="E102" s="54">
        <v>0.4</v>
      </c>
      <c r="F102" s="54">
        <v>9.6</v>
      </c>
      <c r="G102" s="54">
        <v>0.9</v>
      </c>
      <c r="H102" s="54">
        <v>5.7</v>
      </c>
      <c r="I102" s="54">
        <v>4.5</v>
      </c>
      <c r="J102" s="54">
        <v>3.7</v>
      </c>
      <c r="K102" s="54">
        <v>0.2</v>
      </c>
      <c r="L102" s="54">
        <v>0.8</v>
      </c>
      <c r="M102" s="54">
        <v>0.1</v>
      </c>
      <c r="N102" s="54">
        <v>1</v>
      </c>
      <c r="O102" s="54">
        <f>'2.2016'!O102/'2.2016'!$B102*100</f>
        <v>0.21066255703244149</v>
      </c>
      <c r="P102" s="54">
        <f>'2.2016'!P102/'2.2016'!$B102*100</f>
        <v>0.77638435908389636</v>
      </c>
      <c r="Q102" s="54">
        <v>0.4</v>
      </c>
      <c r="R102" s="54">
        <v>0.3</v>
      </c>
      <c r="S102" s="54">
        <v>14.8</v>
      </c>
      <c r="T102" s="54">
        <v>4.2</v>
      </c>
      <c r="U102" s="54">
        <v>4.9000000000000004</v>
      </c>
      <c r="V102" s="54">
        <v>0.9</v>
      </c>
      <c r="W102" s="54">
        <v>0.3</v>
      </c>
      <c r="X102" s="55">
        <v>0</v>
      </c>
    </row>
    <row r="103" spans="1:24" ht="15" x14ac:dyDescent="0.2">
      <c r="A103" s="111"/>
      <c r="B103" s="111"/>
      <c r="C103" s="111"/>
      <c r="D103" s="111"/>
      <c r="E103" s="111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</row>
    <row r="104" spans="1:24" s="83" customFormat="1" ht="52.5" customHeight="1" x14ac:dyDescent="0.2">
      <c r="A104" s="103" t="s">
        <v>202</v>
      </c>
      <c r="B104" s="103"/>
      <c r="C104" s="103"/>
      <c r="D104" s="103"/>
      <c r="E104" s="103"/>
    </row>
    <row r="105" spans="1:24" ht="73.5" customHeight="1" x14ac:dyDescent="0.2">
      <c r="A105" s="103" t="s">
        <v>236</v>
      </c>
      <c r="B105" s="103"/>
      <c r="C105" s="103"/>
      <c r="D105" s="103"/>
      <c r="E105" s="103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</row>
    <row r="106" spans="1:24" ht="15" x14ac:dyDescent="0.2">
      <c r="C106" s="15"/>
    </row>
    <row r="107" spans="1:24" ht="15" x14ac:dyDescent="0.2">
      <c r="C107" s="15"/>
    </row>
    <row r="108" spans="1:24" ht="15" x14ac:dyDescent="0.2">
      <c r="C108" s="15"/>
    </row>
    <row r="109" spans="1:24" ht="15" x14ac:dyDescent="0.2">
      <c r="C109" s="15"/>
    </row>
    <row r="110" spans="1:24" ht="15" x14ac:dyDescent="0.2">
      <c r="C110" s="15"/>
    </row>
    <row r="111" spans="1:24" ht="15" x14ac:dyDescent="0.2">
      <c r="C111" s="15"/>
    </row>
    <row r="112" spans="1:24" ht="15" x14ac:dyDescent="0.2">
      <c r="C112" s="15"/>
    </row>
    <row r="113" spans="3:3" ht="15" x14ac:dyDescent="0.2">
      <c r="C113" s="15"/>
    </row>
    <row r="114" spans="3:3" ht="15" x14ac:dyDescent="0.2">
      <c r="C114" s="15"/>
    </row>
    <row r="115" spans="3:3" ht="15" x14ac:dyDescent="0.2">
      <c r="C115" s="15"/>
    </row>
    <row r="116" spans="3:3" ht="15" x14ac:dyDescent="0.2">
      <c r="C116" s="15"/>
    </row>
    <row r="117" spans="3:3" ht="15" x14ac:dyDescent="0.2">
      <c r="C117" s="15"/>
    </row>
    <row r="118" spans="3:3" ht="15" x14ac:dyDescent="0.2">
      <c r="C118" s="15"/>
    </row>
    <row r="119" spans="3:3" ht="15" x14ac:dyDescent="0.2">
      <c r="C119" s="15"/>
    </row>
    <row r="120" spans="3:3" ht="15" x14ac:dyDescent="0.2">
      <c r="C120" s="15"/>
    </row>
    <row r="121" spans="3:3" ht="15" x14ac:dyDescent="0.2">
      <c r="C121" s="15"/>
    </row>
    <row r="122" spans="3:3" ht="15" x14ac:dyDescent="0.2">
      <c r="C122" s="15"/>
    </row>
    <row r="123" spans="3:3" ht="15" x14ac:dyDescent="0.2">
      <c r="C123" s="15"/>
    </row>
    <row r="124" spans="3:3" ht="15" x14ac:dyDescent="0.2">
      <c r="C124" s="15"/>
    </row>
    <row r="125" spans="3:3" ht="15" x14ac:dyDescent="0.2">
      <c r="C125" s="15"/>
    </row>
    <row r="126" spans="3:3" ht="15" x14ac:dyDescent="0.2">
      <c r="C126" s="15"/>
    </row>
    <row r="127" spans="3:3" ht="15" x14ac:dyDescent="0.2">
      <c r="C127" s="15"/>
    </row>
    <row r="128" spans="3:3" ht="15" x14ac:dyDescent="0.2">
      <c r="C128" s="15"/>
    </row>
    <row r="129" spans="3:3" ht="15" x14ac:dyDescent="0.2">
      <c r="C129" s="15"/>
    </row>
    <row r="130" spans="3:3" ht="15" x14ac:dyDescent="0.2">
      <c r="C130" s="15"/>
    </row>
    <row r="131" spans="3:3" ht="15" x14ac:dyDescent="0.2">
      <c r="C131" s="15"/>
    </row>
  </sheetData>
  <mergeCells count="30">
    <mergeCell ref="R4:R5"/>
    <mergeCell ref="X4:X5"/>
    <mergeCell ref="N5:N6"/>
    <mergeCell ref="O5:P5"/>
    <mergeCell ref="S4:S5"/>
    <mergeCell ref="T4:T5"/>
    <mergeCell ref="U4:U5"/>
    <mergeCell ref="V4:V5"/>
    <mergeCell ref="W4:W5"/>
    <mergeCell ref="K4:K5"/>
    <mergeCell ref="L4:L5"/>
    <mergeCell ref="M4:M5"/>
    <mergeCell ref="N4:P4"/>
    <mergeCell ref="Q4:Q5"/>
    <mergeCell ref="A105:E105"/>
    <mergeCell ref="A104:E104"/>
    <mergeCell ref="A2:E2"/>
    <mergeCell ref="C3:S3"/>
    <mergeCell ref="T3:X3"/>
    <mergeCell ref="B3:B6"/>
    <mergeCell ref="A103:E103"/>
    <mergeCell ref="A3:A6"/>
    <mergeCell ref="C4:C5"/>
    <mergeCell ref="D4:D5"/>
    <mergeCell ref="E4:E5"/>
    <mergeCell ref="F4:F5"/>
    <mergeCell ref="G4:G5"/>
    <mergeCell ref="H4:H5"/>
    <mergeCell ref="I4:I5"/>
    <mergeCell ref="J4:J5"/>
  </mergeCells>
  <conditionalFormatting sqref="A8:A102">
    <cfRule type="cellIs" dxfId="19" priority="1" stopIfTrue="1" operator="lessThan">
      <formula>0</formula>
    </cfRule>
  </conditionalFormatting>
  <hyperlinks>
    <hyperlink ref="A1" location="Содержание!A1" display="          К содержанию"/>
  </hyperlinks>
  <printOptions gridLines="1"/>
  <pageMargins left="0" right="0" top="0" bottom="0" header="0" footer="0"/>
  <pageSetup paperSize="9" scale="65" orientation="landscape" r:id="rId1"/>
  <headerFooter alignWithMargins="0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7"/>
  <dimension ref="A1:X131"/>
  <sheetViews>
    <sheetView zoomScale="70" zoomScaleNormal="70" workbookViewId="0">
      <pane xSplit="1" ySplit="6" topLeftCell="B94" activePane="bottomRight" state="frozen"/>
      <selection activeCell="B7" sqref="B7"/>
      <selection pane="topRight" activeCell="B7" sqref="B7"/>
      <selection pane="bottomLeft" activeCell="B7" sqref="B7"/>
      <selection pane="bottomRight" activeCell="B7" sqref="B7"/>
    </sheetView>
  </sheetViews>
  <sheetFormatPr defaultColWidth="9.140625" defaultRowHeight="15.75" x14ac:dyDescent="0.25"/>
  <cols>
    <col min="1" max="1" width="31.5703125" style="15" customWidth="1"/>
    <col min="2" max="2" width="14.140625" style="15" customWidth="1"/>
    <col min="3" max="3" width="19" style="18" customWidth="1"/>
    <col min="4" max="4" width="12.5703125" style="15" customWidth="1"/>
    <col min="5" max="5" width="19.140625" style="15" customWidth="1"/>
    <col min="6" max="6" width="15.42578125" style="15" customWidth="1"/>
    <col min="7" max="7" width="17.28515625" style="15" customWidth="1"/>
    <col min="8" max="8" width="16.28515625" style="15" customWidth="1"/>
    <col min="9" max="9" width="14.140625" style="15" customWidth="1"/>
    <col min="10" max="10" width="18.85546875" style="15" customWidth="1"/>
    <col min="11" max="11" width="17.140625" style="15" customWidth="1"/>
    <col min="12" max="12" width="14.7109375" style="15" customWidth="1"/>
    <col min="13" max="13" width="14.42578125" style="15" customWidth="1"/>
    <col min="14" max="16" width="17" style="15" customWidth="1"/>
    <col min="17" max="17" width="14" style="15" customWidth="1"/>
    <col min="18" max="18" width="21.28515625" style="15" customWidth="1"/>
    <col min="19" max="19" width="17.5703125" style="15" customWidth="1"/>
    <col min="20" max="20" width="14.28515625" style="15" customWidth="1"/>
    <col min="21" max="21" width="19.28515625" style="15" customWidth="1"/>
    <col min="22" max="22" width="15.42578125" style="15" customWidth="1"/>
    <col min="23" max="23" width="17.7109375" style="15" customWidth="1"/>
    <col min="24" max="24" width="24.42578125" style="15" customWidth="1"/>
    <col min="25" max="16384" width="9.140625" style="15"/>
  </cols>
  <sheetData>
    <row r="1" spans="1:24" ht="33" customHeight="1" x14ac:dyDescent="0.2">
      <c r="A1" s="31" t="s">
        <v>126</v>
      </c>
      <c r="C1" s="15"/>
    </row>
    <row r="2" spans="1:24" ht="54.75" customHeight="1" x14ac:dyDescent="0.25">
      <c r="A2" s="122" t="s">
        <v>247</v>
      </c>
      <c r="B2" s="122"/>
      <c r="C2" s="122"/>
      <c r="D2" s="122"/>
      <c r="E2" s="122"/>
      <c r="F2" s="18"/>
      <c r="N2" s="92"/>
    </row>
    <row r="3" spans="1:24" ht="15.75" customHeight="1" x14ac:dyDescent="0.25">
      <c r="A3" s="123"/>
      <c r="B3" s="128" t="s">
        <v>89</v>
      </c>
      <c r="C3" s="119" t="s">
        <v>88</v>
      </c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19"/>
      <c r="U3" s="120"/>
      <c r="V3" s="120"/>
      <c r="W3" s="120"/>
      <c r="X3" s="120"/>
    </row>
    <row r="4" spans="1:24" ht="15.75" customHeight="1" x14ac:dyDescent="0.2">
      <c r="A4" s="124"/>
      <c r="B4" s="128"/>
      <c r="C4" s="109" t="s">
        <v>82</v>
      </c>
      <c r="D4" s="109" t="s">
        <v>81</v>
      </c>
      <c r="E4" s="109" t="s">
        <v>80</v>
      </c>
      <c r="F4" s="109" t="s">
        <v>79</v>
      </c>
      <c r="G4" s="109" t="s">
        <v>78</v>
      </c>
      <c r="H4" s="109" t="s">
        <v>77</v>
      </c>
      <c r="I4" s="109" t="s">
        <v>76</v>
      </c>
      <c r="J4" s="109" t="s">
        <v>75</v>
      </c>
      <c r="K4" s="109" t="s">
        <v>74</v>
      </c>
      <c r="L4" s="109" t="s">
        <v>73</v>
      </c>
      <c r="M4" s="109" t="s">
        <v>72</v>
      </c>
      <c r="N4" s="116" t="s">
        <v>71</v>
      </c>
      <c r="O4" s="117"/>
      <c r="P4" s="118"/>
      <c r="Q4" s="109" t="s">
        <v>70</v>
      </c>
      <c r="R4" s="109" t="s">
        <v>69</v>
      </c>
      <c r="S4" s="109" t="s">
        <v>68</v>
      </c>
      <c r="T4" s="109" t="s">
        <v>84</v>
      </c>
      <c r="U4" s="109" t="s">
        <v>127</v>
      </c>
      <c r="V4" s="109" t="s">
        <v>128</v>
      </c>
      <c r="W4" s="109" t="s">
        <v>129</v>
      </c>
      <c r="X4" s="109" t="s">
        <v>130</v>
      </c>
    </row>
    <row r="5" spans="1:24" ht="26.25" customHeight="1" x14ac:dyDescent="0.25">
      <c r="A5" s="124"/>
      <c r="B5" s="128"/>
      <c r="C5" s="110"/>
      <c r="D5" s="110"/>
      <c r="E5" s="110"/>
      <c r="F5" s="110"/>
      <c r="G5" s="110"/>
      <c r="H5" s="110"/>
      <c r="I5" s="110"/>
      <c r="J5" s="110"/>
      <c r="K5" s="110"/>
      <c r="L5" s="110"/>
      <c r="M5" s="110"/>
      <c r="N5" s="112" t="s">
        <v>139</v>
      </c>
      <c r="O5" s="114" t="s">
        <v>215</v>
      </c>
      <c r="P5" s="115"/>
      <c r="Q5" s="110"/>
      <c r="R5" s="110"/>
      <c r="S5" s="110"/>
      <c r="T5" s="110"/>
      <c r="U5" s="110"/>
      <c r="V5" s="110"/>
      <c r="W5" s="110"/>
      <c r="X5" s="110"/>
    </row>
    <row r="6" spans="1:24" ht="145.5" customHeight="1" x14ac:dyDescent="0.2">
      <c r="A6" s="125"/>
      <c r="B6" s="129"/>
      <c r="C6" s="20" t="s">
        <v>131</v>
      </c>
      <c r="D6" s="20" t="s">
        <v>67</v>
      </c>
      <c r="E6" s="79" t="s">
        <v>66</v>
      </c>
      <c r="F6" s="20" t="s">
        <v>132</v>
      </c>
      <c r="G6" s="20" t="s">
        <v>133</v>
      </c>
      <c r="H6" s="20" t="s">
        <v>65</v>
      </c>
      <c r="I6" s="20" t="s">
        <v>134</v>
      </c>
      <c r="J6" s="20" t="s">
        <v>135</v>
      </c>
      <c r="K6" s="20" t="s">
        <v>136</v>
      </c>
      <c r="L6" s="20" t="s">
        <v>137</v>
      </c>
      <c r="M6" s="20" t="s">
        <v>138</v>
      </c>
      <c r="N6" s="113"/>
      <c r="O6" s="86" t="s">
        <v>210</v>
      </c>
      <c r="P6" s="86" t="s">
        <v>211</v>
      </c>
      <c r="Q6" s="20" t="s">
        <v>140</v>
      </c>
      <c r="R6" s="20" t="s">
        <v>141</v>
      </c>
      <c r="S6" s="20" t="s">
        <v>142</v>
      </c>
      <c r="T6" s="20" t="s">
        <v>64</v>
      </c>
      <c r="U6" s="20" t="s">
        <v>143</v>
      </c>
      <c r="V6" s="20" t="s">
        <v>144</v>
      </c>
      <c r="W6" s="20" t="s">
        <v>145</v>
      </c>
      <c r="X6" s="20" t="s">
        <v>200</v>
      </c>
    </row>
    <row r="7" spans="1:24" s="18" customFormat="1" ht="49.5" customHeight="1" x14ac:dyDescent="0.25">
      <c r="A7" s="32" t="s">
        <v>149</v>
      </c>
      <c r="B7" s="40">
        <f>SUM(C7:N7,Q7:X7)</f>
        <v>99.999999999999986</v>
      </c>
      <c r="C7" s="40">
        <v>4.0999999999999996</v>
      </c>
      <c r="D7" s="40">
        <v>10.9</v>
      </c>
      <c r="E7" s="40">
        <v>15.6</v>
      </c>
      <c r="F7" s="40">
        <v>3</v>
      </c>
      <c r="G7" s="40">
        <v>0.6</v>
      </c>
      <c r="H7" s="40">
        <v>5.6</v>
      </c>
      <c r="I7" s="40">
        <v>15</v>
      </c>
      <c r="J7" s="40">
        <v>7.2</v>
      </c>
      <c r="K7" s="41">
        <v>1</v>
      </c>
      <c r="L7" s="41">
        <v>2.7</v>
      </c>
      <c r="M7" s="41">
        <v>4.3</v>
      </c>
      <c r="N7" s="41">
        <v>10.3</v>
      </c>
      <c r="O7" s="41">
        <f>'2.2017'!O7/'2.2017'!$B7*100</f>
        <v>4.1569451547335037</v>
      </c>
      <c r="P7" s="41">
        <f>'2.2017'!P7/'2.2017'!$B7*100</f>
        <v>6.1053539709896407</v>
      </c>
      <c r="Q7" s="41">
        <v>4</v>
      </c>
      <c r="R7" s="41">
        <v>2.2999999999999998</v>
      </c>
      <c r="S7" s="41">
        <v>5.6</v>
      </c>
      <c r="T7" s="41">
        <v>2.8</v>
      </c>
      <c r="U7" s="41">
        <v>3.6</v>
      </c>
      <c r="V7" s="41">
        <v>0.9</v>
      </c>
      <c r="W7" s="41">
        <v>0.5</v>
      </c>
      <c r="X7" s="41">
        <v>0</v>
      </c>
    </row>
    <row r="8" spans="1:24" s="18" customFormat="1" ht="31.5" x14ac:dyDescent="0.25">
      <c r="A8" s="33" t="s">
        <v>0</v>
      </c>
      <c r="B8" s="40">
        <f t="shared" ref="B8:B71" si="0">SUM(C8:N8,Q8:X8)</f>
        <v>100.00000000000001</v>
      </c>
      <c r="C8" s="40">
        <v>2.7</v>
      </c>
      <c r="D8" s="40">
        <v>0.6</v>
      </c>
      <c r="E8" s="40">
        <v>15.3</v>
      </c>
      <c r="F8" s="40">
        <v>2.9</v>
      </c>
      <c r="G8" s="40">
        <v>0.5</v>
      </c>
      <c r="H8" s="40">
        <v>4.0999999999999996</v>
      </c>
      <c r="I8" s="40">
        <v>22.3</v>
      </c>
      <c r="J8" s="40">
        <v>6.1</v>
      </c>
      <c r="K8" s="41">
        <v>0.8</v>
      </c>
      <c r="L8" s="41">
        <v>4.0999999999999996</v>
      </c>
      <c r="M8" s="41">
        <v>6.9</v>
      </c>
      <c r="N8" s="41">
        <v>12.9</v>
      </c>
      <c r="O8" s="41">
        <f>'2.2017'!O8/'2.2017'!$B8*100</f>
        <v>6.1408240042621287</v>
      </c>
      <c r="P8" s="41">
        <f>'2.2017'!P8/'2.2017'!$B8*100</f>
        <v>6.7246443731738799</v>
      </c>
      <c r="Q8" s="41">
        <v>6</v>
      </c>
      <c r="R8" s="41">
        <v>2.5</v>
      </c>
      <c r="S8" s="41">
        <v>5.5</v>
      </c>
      <c r="T8" s="41">
        <v>2.2999999999999998</v>
      </c>
      <c r="U8" s="41">
        <v>3</v>
      </c>
      <c r="V8" s="41">
        <v>1</v>
      </c>
      <c r="W8" s="41">
        <v>0.5</v>
      </c>
      <c r="X8" s="41">
        <v>0</v>
      </c>
    </row>
    <row r="9" spans="1:24" x14ac:dyDescent="0.25">
      <c r="A9" s="33" t="s">
        <v>151</v>
      </c>
      <c r="B9" s="42">
        <f t="shared" si="0"/>
        <v>100.00000000000001</v>
      </c>
      <c r="C9" s="43">
        <v>16.8</v>
      </c>
      <c r="D9" s="44">
        <v>13.799999999999999</v>
      </c>
      <c r="E9" s="44">
        <v>18.100000000000001</v>
      </c>
      <c r="F9" s="44">
        <v>2.1</v>
      </c>
      <c r="G9" s="44">
        <v>0.5</v>
      </c>
      <c r="H9" s="44">
        <v>5.9</v>
      </c>
      <c r="I9" s="44">
        <v>13.3</v>
      </c>
      <c r="J9" s="44">
        <v>4.0999999999999996</v>
      </c>
      <c r="K9" s="44">
        <v>0.4</v>
      </c>
      <c r="L9" s="44">
        <v>1.5</v>
      </c>
      <c r="M9" s="44">
        <v>1.4</v>
      </c>
      <c r="N9" s="44">
        <v>9.4</v>
      </c>
      <c r="O9" s="44">
        <f>'2.2017'!O9/'2.2017'!$B9*100</f>
        <v>3.0232654046378946</v>
      </c>
      <c r="P9" s="44">
        <f>'2.2017'!P9/'2.2017'!$B9*100</f>
        <v>6.3456521981519991</v>
      </c>
      <c r="Q9" s="44">
        <v>1.5</v>
      </c>
      <c r="R9" s="44">
        <v>1.1000000000000001</v>
      </c>
      <c r="S9" s="44">
        <v>3.7</v>
      </c>
      <c r="T9" s="44">
        <v>2.4</v>
      </c>
      <c r="U9" s="44">
        <v>3</v>
      </c>
      <c r="V9" s="44">
        <v>0.6</v>
      </c>
      <c r="W9" s="44">
        <v>0.4</v>
      </c>
      <c r="X9" s="45">
        <v>0</v>
      </c>
    </row>
    <row r="10" spans="1:24" x14ac:dyDescent="0.25">
      <c r="A10" s="34" t="s">
        <v>62</v>
      </c>
      <c r="B10" s="40">
        <f t="shared" si="0"/>
        <v>100.00000000000003</v>
      </c>
      <c r="C10" s="46">
        <v>17.3</v>
      </c>
      <c r="D10" s="47">
        <v>0</v>
      </c>
      <c r="E10" s="47">
        <v>15.4</v>
      </c>
      <c r="F10" s="47">
        <v>2.9</v>
      </c>
      <c r="G10" s="47">
        <v>0.7</v>
      </c>
      <c r="H10" s="47">
        <v>3.6</v>
      </c>
      <c r="I10" s="47">
        <v>15.7</v>
      </c>
      <c r="J10" s="47">
        <v>7.6</v>
      </c>
      <c r="K10" s="47">
        <v>1.6</v>
      </c>
      <c r="L10" s="47">
        <v>2</v>
      </c>
      <c r="M10" s="47">
        <v>2.2000000000000002</v>
      </c>
      <c r="N10" s="47">
        <v>12.1</v>
      </c>
      <c r="O10" s="47">
        <f>'2.2017'!O10/'2.2017'!$B10*100</f>
        <v>2.7730308815177249</v>
      </c>
      <c r="P10" s="47">
        <f>'2.2017'!P10/'2.2017'!$B10*100</f>
        <v>9.3715574353297839</v>
      </c>
      <c r="Q10" s="47">
        <v>1.6</v>
      </c>
      <c r="R10" s="47">
        <v>1.4</v>
      </c>
      <c r="S10" s="47">
        <v>6.9</v>
      </c>
      <c r="T10" s="47">
        <v>3.4</v>
      </c>
      <c r="U10" s="47">
        <v>4</v>
      </c>
      <c r="V10" s="47">
        <v>1.2</v>
      </c>
      <c r="W10" s="47">
        <v>0.4</v>
      </c>
      <c r="X10" s="48">
        <v>0</v>
      </c>
    </row>
    <row r="11" spans="1:24" x14ac:dyDescent="0.25">
      <c r="A11" s="33" t="s">
        <v>152</v>
      </c>
      <c r="B11" s="40">
        <f t="shared" si="0"/>
        <v>100</v>
      </c>
      <c r="C11" s="46">
        <v>3.7</v>
      </c>
      <c r="D11" s="47">
        <v>0.4</v>
      </c>
      <c r="E11" s="47">
        <v>29.4</v>
      </c>
      <c r="F11" s="47">
        <v>2.8</v>
      </c>
      <c r="G11" s="47">
        <v>1.1000000000000001</v>
      </c>
      <c r="H11" s="47">
        <v>4.9000000000000004</v>
      </c>
      <c r="I11" s="47">
        <v>14.1</v>
      </c>
      <c r="J11" s="47">
        <v>5.2</v>
      </c>
      <c r="K11" s="47">
        <v>0.8</v>
      </c>
      <c r="L11" s="47">
        <v>2.1</v>
      </c>
      <c r="M11" s="47">
        <v>2.2000000000000002</v>
      </c>
      <c r="N11" s="47">
        <v>13.3</v>
      </c>
      <c r="O11" s="47">
        <f>'2.2017'!O11/'2.2017'!$B11*100</f>
        <v>4.8277617793393857</v>
      </c>
      <c r="P11" s="47">
        <f>'2.2017'!P11/'2.2017'!$B11*100</f>
        <v>8.452187255998151</v>
      </c>
      <c r="Q11" s="47">
        <v>3.5</v>
      </c>
      <c r="R11" s="47">
        <v>1.6</v>
      </c>
      <c r="S11" s="47">
        <v>5.9</v>
      </c>
      <c r="T11" s="47">
        <v>3</v>
      </c>
      <c r="U11" s="47">
        <v>4.5</v>
      </c>
      <c r="V11" s="47">
        <v>1</v>
      </c>
      <c r="W11" s="47">
        <v>0.5</v>
      </c>
      <c r="X11" s="48">
        <v>0</v>
      </c>
    </row>
    <row r="12" spans="1:24" x14ac:dyDescent="0.25">
      <c r="A12" s="34" t="s">
        <v>61</v>
      </c>
      <c r="B12" s="40">
        <f t="shared" si="0"/>
        <v>100</v>
      </c>
      <c r="C12" s="46">
        <v>13.7</v>
      </c>
      <c r="D12" s="47">
        <v>0.5</v>
      </c>
      <c r="E12" s="47">
        <v>13.3</v>
      </c>
      <c r="F12" s="47">
        <v>2.8</v>
      </c>
      <c r="G12" s="47">
        <v>0.8</v>
      </c>
      <c r="H12" s="47">
        <v>8.8000000000000007</v>
      </c>
      <c r="I12" s="47">
        <v>18.5</v>
      </c>
      <c r="J12" s="47">
        <v>6.3</v>
      </c>
      <c r="K12" s="47">
        <v>0.8</v>
      </c>
      <c r="L12" s="47">
        <v>2</v>
      </c>
      <c r="M12" s="47">
        <v>3.7</v>
      </c>
      <c r="N12" s="47">
        <v>9.4</v>
      </c>
      <c r="O12" s="47">
        <f>'2.2017'!O12/'2.2017'!$B12*100</f>
        <v>3.3908444467497794</v>
      </c>
      <c r="P12" s="47">
        <f>'2.2017'!P12/'2.2017'!$B12*100</f>
        <v>6.0271584222031862</v>
      </c>
      <c r="Q12" s="47">
        <v>3.8</v>
      </c>
      <c r="R12" s="47">
        <v>1.6</v>
      </c>
      <c r="S12" s="47">
        <v>6</v>
      </c>
      <c r="T12" s="47">
        <v>3.5</v>
      </c>
      <c r="U12" s="47">
        <v>3.5</v>
      </c>
      <c r="V12" s="47">
        <v>0.5</v>
      </c>
      <c r="W12" s="47">
        <v>0.5</v>
      </c>
      <c r="X12" s="48">
        <v>0</v>
      </c>
    </row>
    <row r="13" spans="1:24" x14ac:dyDescent="0.25">
      <c r="A13" s="34" t="s">
        <v>60</v>
      </c>
      <c r="B13" s="40">
        <f t="shared" si="0"/>
        <v>99.999999999999986</v>
      </c>
      <c r="C13" s="46">
        <v>2.6</v>
      </c>
      <c r="D13" s="47">
        <v>0.1</v>
      </c>
      <c r="E13" s="47">
        <v>16.100000000000001</v>
      </c>
      <c r="F13" s="47">
        <v>4.4000000000000004</v>
      </c>
      <c r="G13" s="47">
        <v>1</v>
      </c>
      <c r="H13" s="47">
        <v>1.7</v>
      </c>
      <c r="I13" s="47">
        <v>17</v>
      </c>
      <c r="J13" s="47">
        <v>7.7</v>
      </c>
      <c r="K13" s="47">
        <v>1.2</v>
      </c>
      <c r="L13" s="47">
        <v>2.9</v>
      </c>
      <c r="M13" s="47">
        <v>2.9</v>
      </c>
      <c r="N13" s="47">
        <v>14.6</v>
      </c>
      <c r="O13" s="47">
        <f>'2.2017'!O13/'2.2017'!$B13*100</f>
        <v>5.1873554950826541</v>
      </c>
      <c r="P13" s="47">
        <f>'2.2017'!P13/'2.2017'!$B13*100</f>
        <v>9.3688255836206853</v>
      </c>
      <c r="Q13" s="47">
        <v>3</v>
      </c>
      <c r="R13" s="47">
        <v>1.6</v>
      </c>
      <c r="S13" s="47">
        <v>10.3</v>
      </c>
      <c r="T13" s="47">
        <v>4.3</v>
      </c>
      <c r="U13" s="47">
        <v>6.3</v>
      </c>
      <c r="V13" s="47">
        <v>1.1000000000000001</v>
      </c>
      <c r="W13" s="47">
        <v>1.2</v>
      </c>
      <c r="X13" s="48">
        <v>0</v>
      </c>
    </row>
    <row r="14" spans="1:24" x14ac:dyDescent="0.25">
      <c r="A14" s="33" t="s">
        <v>153</v>
      </c>
      <c r="B14" s="40">
        <f t="shared" si="0"/>
        <v>100.00000000000001</v>
      </c>
      <c r="C14" s="46">
        <v>5.5</v>
      </c>
      <c r="D14" s="47">
        <v>0.3</v>
      </c>
      <c r="E14" s="47">
        <v>35.5</v>
      </c>
      <c r="F14" s="47">
        <v>1.5</v>
      </c>
      <c r="G14" s="47">
        <v>1</v>
      </c>
      <c r="H14" s="47">
        <v>5.3</v>
      </c>
      <c r="I14" s="47">
        <v>11.2</v>
      </c>
      <c r="J14" s="47">
        <v>2.9</v>
      </c>
      <c r="K14" s="47">
        <v>1</v>
      </c>
      <c r="L14" s="47">
        <v>1.4</v>
      </c>
      <c r="M14" s="47">
        <v>2.6</v>
      </c>
      <c r="N14" s="47">
        <v>13.7</v>
      </c>
      <c r="O14" s="47">
        <f>'2.2017'!O14/'2.2017'!$B14*100</f>
        <v>4.314730630113413</v>
      </c>
      <c r="P14" s="47">
        <f>'2.2017'!P14/'2.2017'!$B14*100</f>
        <v>9.3969660278002323</v>
      </c>
      <c r="Q14" s="47">
        <v>3.9</v>
      </c>
      <c r="R14" s="47">
        <v>1.4</v>
      </c>
      <c r="S14" s="47">
        <v>5.2</v>
      </c>
      <c r="T14" s="47">
        <v>2.7</v>
      </c>
      <c r="U14" s="47">
        <v>3.7</v>
      </c>
      <c r="V14" s="47">
        <v>0.8</v>
      </c>
      <c r="W14" s="47">
        <v>0.4</v>
      </c>
      <c r="X14" s="48">
        <v>0</v>
      </c>
    </row>
    <row r="15" spans="1:24" x14ac:dyDescent="0.25">
      <c r="A15" s="34" t="s">
        <v>59</v>
      </c>
      <c r="B15" s="40">
        <f t="shared" si="0"/>
        <v>100</v>
      </c>
      <c r="C15" s="46">
        <v>6.1</v>
      </c>
      <c r="D15" s="47">
        <v>0.1</v>
      </c>
      <c r="E15" s="47">
        <v>20.8</v>
      </c>
      <c r="F15" s="47">
        <v>7.6</v>
      </c>
      <c r="G15" s="47">
        <v>0.8</v>
      </c>
      <c r="H15" s="47">
        <v>4.5</v>
      </c>
      <c r="I15" s="47">
        <v>13.3</v>
      </c>
      <c r="J15" s="47">
        <v>5.4</v>
      </c>
      <c r="K15" s="47">
        <v>1.1000000000000001</v>
      </c>
      <c r="L15" s="47">
        <v>2.2999999999999998</v>
      </c>
      <c r="M15" s="47">
        <v>5.5</v>
      </c>
      <c r="N15" s="47">
        <v>10.3</v>
      </c>
      <c r="O15" s="47">
        <f>'2.2017'!O15/'2.2017'!$B15*100</f>
        <v>3.8732040664491403</v>
      </c>
      <c r="P15" s="47">
        <f>'2.2017'!P15/'2.2017'!$B15*100</f>
        <v>6.4374786442125975</v>
      </c>
      <c r="Q15" s="47">
        <v>1.5</v>
      </c>
      <c r="R15" s="47">
        <v>1.4</v>
      </c>
      <c r="S15" s="47">
        <v>9.1</v>
      </c>
      <c r="T15" s="47">
        <v>4.2</v>
      </c>
      <c r="U15" s="47">
        <v>4.5</v>
      </c>
      <c r="V15" s="47">
        <v>1.1000000000000001</v>
      </c>
      <c r="W15" s="47">
        <v>0.4</v>
      </c>
      <c r="X15" s="48">
        <v>0</v>
      </c>
    </row>
    <row r="16" spans="1:24" x14ac:dyDescent="0.25">
      <c r="A16" s="34" t="s">
        <v>58</v>
      </c>
      <c r="B16" s="40">
        <f t="shared" si="0"/>
        <v>99.999999999999986</v>
      </c>
      <c r="C16" s="46">
        <v>16.5</v>
      </c>
      <c r="D16" s="47">
        <v>9</v>
      </c>
      <c r="E16" s="47">
        <v>16.8</v>
      </c>
      <c r="F16" s="47">
        <v>7.2</v>
      </c>
      <c r="G16" s="47">
        <v>0.7</v>
      </c>
      <c r="H16" s="47">
        <v>5.2</v>
      </c>
      <c r="I16" s="47">
        <v>9.8000000000000007</v>
      </c>
      <c r="J16" s="47">
        <v>4.4000000000000004</v>
      </c>
      <c r="K16" s="47">
        <v>1</v>
      </c>
      <c r="L16" s="47">
        <v>1</v>
      </c>
      <c r="M16" s="47">
        <v>2</v>
      </c>
      <c r="N16" s="47">
        <v>8.6</v>
      </c>
      <c r="O16" s="47">
        <f>'2.2017'!O16/'2.2017'!$B16*100</f>
        <v>2.8961613974742297</v>
      </c>
      <c r="P16" s="47">
        <f>'2.2017'!P16/'2.2017'!$B16*100</f>
        <v>5.7200469846121846</v>
      </c>
      <c r="Q16" s="47">
        <v>2.1</v>
      </c>
      <c r="R16" s="47">
        <v>1.1000000000000001</v>
      </c>
      <c r="S16" s="47">
        <v>5.6</v>
      </c>
      <c r="T16" s="47">
        <v>3.8</v>
      </c>
      <c r="U16" s="47">
        <v>4</v>
      </c>
      <c r="V16" s="47">
        <v>0.7</v>
      </c>
      <c r="W16" s="47">
        <v>0.5</v>
      </c>
      <c r="X16" s="48">
        <v>0</v>
      </c>
    </row>
    <row r="17" spans="1:24" x14ac:dyDescent="0.25">
      <c r="A17" s="34" t="s">
        <v>57</v>
      </c>
      <c r="B17" s="40">
        <f t="shared" si="0"/>
        <v>99.999999999999986</v>
      </c>
      <c r="C17" s="46">
        <v>10.7</v>
      </c>
      <c r="D17" s="47">
        <v>0.4</v>
      </c>
      <c r="E17" s="47">
        <v>38.300000000000004</v>
      </c>
      <c r="F17" s="47">
        <v>2</v>
      </c>
      <c r="G17" s="47">
        <v>0.5</v>
      </c>
      <c r="H17" s="47">
        <v>6.6</v>
      </c>
      <c r="I17" s="47">
        <v>9.1</v>
      </c>
      <c r="J17" s="47">
        <v>4.4000000000000004</v>
      </c>
      <c r="K17" s="47">
        <v>0.6</v>
      </c>
      <c r="L17" s="47">
        <v>1.8</v>
      </c>
      <c r="M17" s="47">
        <v>1.8</v>
      </c>
      <c r="N17" s="47">
        <v>10</v>
      </c>
      <c r="O17" s="47">
        <f>'2.2017'!O17/'2.2017'!$B17*100</f>
        <v>3.2464266325738733</v>
      </c>
      <c r="P17" s="47">
        <f>'2.2017'!P17/'2.2017'!$B17*100</f>
        <v>6.774144811293989</v>
      </c>
      <c r="Q17" s="47">
        <v>1.3</v>
      </c>
      <c r="R17" s="47">
        <v>1.3</v>
      </c>
      <c r="S17" s="47">
        <v>4.5999999999999996</v>
      </c>
      <c r="T17" s="47">
        <v>2.5</v>
      </c>
      <c r="U17" s="47">
        <v>3.1</v>
      </c>
      <c r="V17" s="47">
        <v>0.5</v>
      </c>
      <c r="W17" s="47">
        <v>0.5</v>
      </c>
      <c r="X17" s="48">
        <v>0</v>
      </c>
    </row>
    <row r="18" spans="1:24" x14ac:dyDescent="0.25">
      <c r="A18" s="33" t="s">
        <v>154</v>
      </c>
      <c r="B18" s="40">
        <f t="shared" si="0"/>
        <v>100</v>
      </c>
      <c r="C18" s="46">
        <v>1.2</v>
      </c>
      <c r="D18" s="47">
        <v>0.2</v>
      </c>
      <c r="E18" s="47">
        <v>19.8</v>
      </c>
      <c r="F18" s="47">
        <v>2.2999999999999998</v>
      </c>
      <c r="G18" s="47">
        <v>0.6</v>
      </c>
      <c r="H18" s="47">
        <v>3.8</v>
      </c>
      <c r="I18" s="47">
        <v>21.2</v>
      </c>
      <c r="J18" s="47">
        <v>6.1</v>
      </c>
      <c r="K18" s="47">
        <v>1</v>
      </c>
      <c r="L18" s="47">
        <v>1.4</v>
      </c>
      <c r="M18" s="47">
        <v>1.5</v>
      </c>
      <c r="N18" s="47">
        <v>17.399999999999999</v>
      </c>
      <c r="O18" s="47">
        <f>'2.2017'!O18/'2.2017'!$B18*100</f>
        <v>7.0859424788004794</v>
      </c>
      <c r="P18" s="47">
        <f>'2.2017'!P18/'2.2017'!$B18*100</f>
        <v>10.320875533338025</v>
      </c>
      <c r="Q18" s="47">
        <v>5</v>
      </c>
      <c r="R18" s="47">
        <v>2.1</v>
      </c>
      <c r="S18" s="47">
        <v>8.6</v>
      </c>
      <c r="T18" s="47">
        <v>2.7</v>
      </c>
      <c r="U18" s="47">
        <v>3.7</v>
      </c>
      <c r="V18" s="47">
        <v>1</v>
      </c>
      <c r="W18" s="47">
        <v>0.4</v>
      </c>
      <c r="X18" s="48">
        <v>0</v>
      </c>
    </row>
    <row r="19" spans="1:24" x14ac:dyDescent="0.25">
      <c r="A19" s="34" t="s">
        <v>56</v>
      </c>
      <c r="B19" s="40">
        <f t="shared" si="0"/>
        <v>100.00000000000001</v>
      </c>
      <c r="C19" s="46">
        <v>14.5</v>
      </c>
      <c r="D19" s="47">
        <v>0.1</v>
      </c>
      <c r="E19" s="47">
        <v>16.3</v>
      </c>
      <c r="F19" s="47">
        <v>3.6</v>
      </c>
      <c r="G19" s="47">
        <v>0.6</v>
      </c>
      <c r="H19" s="47">
        <v>6.7</v>
      </c>
      <c r="I19" s="47">
        <v>14.8</v>
      </c>
      <c r="J19" s="47">
        <v>8.6</v>
      </c>
      <c r="K19" s="47">
        <v>0.6</v>
      </c>
      <c r="L19" s="47">
        <v>1.7</v>
      </c>
      <c r="M19" s="47">
        <v>2.2000000000000002</v>
      </c>
      <c r="N19" s="47">
        <v>10.1</v>
      </c>
      <c r="O19" s="47">
        <f>'2.2017'!O19/'2.2017'!$B19*100</f>
        <v>2.8934402473999126</v>
      </c>
      <c r="P19" s="47">
        <f>'2.2017'!P19/'2.2017'!$B19*100</f>
        <v>7.2204757497447494</v>
      </c>
      <c r="Q19" s="47">
        <v>1.2</v>
      </c>
      <c r="R19" s="47">
        <v>0.9</v>
      </c>
      <c r="S19" s="47">
        <v>6.9</v>
      </c>
      <c r="T19" s="47">
        <v>5.5</v>
      </c>
      <c r="U19" s="47">
        <v>4.4000000000000004</v>
      </c>
      <c r="V19" s="47">
        <v>0.8</v>
      </c>
      <c r="W19" s="47">
        <v>0.5</v>
      </c>
      <c r="X19" s="48">
        <v>0</v>
      </c>
    </row>
    <row r="20" spans="1:24" x14ac:dyDescent="0.25">
      <c r="A20" s="34" t="s">
        <v>55</v>
      </c>
      <c r="B20" s="40">
        <f t="shared" si="0"/>
        <v>100.00000000000001</v>
      </c>
      <c r="C20" s="46">
        <v>6.7</v>
      </c>
      <c r="D20" s="47">
        <v>0.2</v>
      </c>
      <c r="E20" s="47">
        <v>26.9</v>
      </c>
      <c r="F20" s="47">
        <v>3.5</v>
      </c>
      <c r="G20" s="47">
        <v>0.7</v>
      </c>
      <c r="H20" s="47">
        <v>4.3</v>
      </c>
      <c r="I20" s="47">
        <v>14.1</v>
      </c>
      <c r="J20" s="47">
        <v>5.9</v>
      </c>
      <c r="K20" s="47">
        <v>0.5</v>
      </c>
      <c r="L20" s="47">
        <v>2.5</v>
      </c>
      <c r="M20" s="47">
        <v>3.1</v>
      </c>
      <c r="N20" s="47">
        <v>12.4</v>
      </c>
      <c r="O20" s="47">
        <f>'2.2017'!O20/'2.2017'!$B20*100</f>
        <v>4.2921843963900423</v>
      </c>
      <c r="P20" s="47">
        <f>'2.2017'!P20/'2.2017'!$B20*100</f>
        <v>8.1090557556207372</v>
      </c>
      <c r="Q20" s="47">
        <v>1.9</v>
      </c>
      <c r="R20" s="47">
        <v>1.8</v>
      </c>
      <c r="S20" s="47">
        <v>6.4</v>
      </c>
      <c r="T20" s="47">
        <v>3.8</v>
      </c>
      <c r="U20" s="47">
        <v>4</v>
      </c>
      <c r="V20" s="47">
        <v>0.9</v>
      </c>
      <c r="W20" s="47">
        <v>0.4</v>
      </c>
      <c r="X20" s="48">
        <v>0</v>
      </c>
    </row>
    <row r="21" spans="1:24" x14ac:dyDescent="0.25">
      <c r="A21" s="34" t="s">
        <v>54</v>
      </c>
      <c r="B21" s="40">
        <f t="shared" si="0"/>
        <v>100</v>
      </c>
      <c r="C21" s="46">
        <v>4.3</v>
      </c>
      <c r="D21" s="47">
        <v>0.2</v>
      </c>
      <c r="E21" s="47">
        <v>20.5</v>
      </c>
      <c r="F21" s="47">
        <v>11.7</v>
      </c>
      <c r="G21" s="47">
        <v>0.6</v>
      </c>
      <c r="H21" s="47">
        <v>4.8</v>
      </c>
      <c r="I21" s="47">
        <v>15.4</v>
      </c>
      <c r="J21" s="47">
        <v>9.8000000000000007</v>
      </c>
      <c r="K21" s="47">
        <v>0.9</v>
      </c>
      <c r="L21" s="47">
        <v>1.6</v>
      </c>
      <c r="M21" s="47">
        <v>2.2000000000000002</v>
      </c>
      <c r="N21" s="47">
        <v>9.4</v>
      </c>
      <c r="O21" s="47">
        <f>'2.2017'!O21/'2.2017'!$B21*100</f>
        <v>2.6890729243188263</v>
      </c>
      <c r="P21" s="47">
        <f>'2.2017'!P21/'2.2017'!$B21*100</f>
        <v>6.700211236101274</v>
      </c>
      <c r="Q21" s="47">
        <v>1.5</v>
      </c>
      <c r="R21" s="47">
        <v>1.3</v>
      </c>
      <c r="S21" s="47">
        <v>6.9</v>
      </c>
      <c r="T21" s="47">
        <v>3.6</v>
      </c>
      <c r="U21" s="47">
        <v>4.3</v>
      </c>
      <c r="V21" s="47">
        <v>0.7</v>
      </c>
      <c r="W21" s="47">
        <v>0.3</v>
      </c>
      <c r="X21" s="48">
        <v>0</v>
      </c>
    </row>
    <row r="22" spans="1:24" x14ac:dyDescent="0.25">
      <c r="A22" s="34" t="s">
        <v>53</v>
      </c>
      <c r="B22" s="40">
        <f t="shared" si="0"/>
        <v>100</v>
      </c>
      <c r="C22" s="46">
        <v>20.100000000000001</v>
      </c>
      <c r="D22" s="47">
        <v>0</v>
      </c>
      <c r="E22" s="47">
        <v>11.4</v>
      </c>
      <c r="F22" s="47">
        <v>2.2999999999999998</v>
      </c>
      <c r="G22" s="47">
        <v>0.5</v>
      </c>
      <c r="H22" s="47">
        <v>12.8</v>
      </c>
      <c r="I22" s="47">
        <v>15.2</v>
      </c>
      <c r="J22" s="47">
        <v>6.4</v>
      </c>
      <c r="K22" s="47">
        <v>0.7</v>
      </c>
      <c r="L22" s="47">
        <v>1.8</v>
      </c>
      <c r="M22" s="47">
        <v>1.8</v>
      </c>
      <c r="N22" s="47">
        <v>8.9</v>
      </c>
      <c r="O22" s="47">
        <f>'2.2017'!O22/'2.2017'!$B22*100</f>
        <v>2.6413538615956624</v>
      </c>
      <c r="P22" s="47">
        <f>'2.2017'!P22/'2.2017'!$B22*100</f>
        <v>6.2377790057733824</v>
      </c>
      <c r="Q22" s="47">
        <v>1.3</v>
      </c>
      <c r="R22" s="47">
        <v>1.3</v>
      </c>
      <c r="S22" s="47">
        <v>7.1</v>
      </c>
      <c r="T22" s="47">
        <v>3.3</v>
      </c>
      <c r="U22" s="47">
        <v>3.9</v>
      </c>
      <c r="V22" s="47">
        <v>0.7</v>
      </c>
      <c r="W22" s="47">
        <v>0.5</v>
      </c>
      <c r="X22" s="48">
        <v>0</v>
      </c>
    </row>
    <row r="23" spans="1:24" x14ac:dyDescent="0.25">
      <c r="A23" s="33" t="s">
        <v>155</v>
      </c>
      <c r="B23" s="40">
        <f t="shared" si="0"/>
        <v>100</v>
      </c>
      <c r="C23" s="46">
        <v>5.9</v>
      </c>
      <c r="D23" s="47">
        <v>0.1</v>
      </c>
      <c r="E23" s="47">
        <v>16.5</v>
      </c>
      <c r="F23" s="47">
        <v>8.4</v>
      </c>
      <c r="G23" s="47">
        <v>0.7</v>
      </c>
      <c r="H23" s="47">
        <v>6.6</v>
      </c>
      <c r="I23" s="47">
        <v>14</v>
      </c>
      <c r="J23" s="47">
        <v>8</v>
      </c>
      <c r="K23" s="47">
        <v>1.2</v>
      </c>
      <c r="L23" s="47">
        <v>2.9</v>
      </c>
      <c r="M23" s="47">
        <v>2.2000000000000002</v>
      </c>
      <c r="N23" s="47">
        <v>11.3</v>
      </c>
      <c r="O23" s="47">
        <f>'2.2017'!O23/'2.2017'!$B23*100</f>
        <v>2.943910007602045</v>
      </c>
      <c r="P23" s="47">
        <f>'2.2017'!P23/'2.2017'!$B23*100</f>
        <v>8.3997585137419026</v>
      </c>
      <c r="Q23" s="47">
        <v>3.4</v>
      </c>
      <c r="R23" s="47">
        <v>2.4</v>
      </c>
      <c r="S23" s="47">
        <v>7.3</v>
      </c>
      <c r="T23" s="47">
        <v>3.6</v>
      </c>
      <c r="U23" s="47">
        <v>4.3</v>
      </c>
      <c r="V23" s="47">
        <v>0.8</v>
      </c>
      <c r="W23" s="47">
        <v>0.4</v>
      </c>
      <c r="X23" s="48">
        <v>0</v>
      </c>
    </row>
    <row r="24" spans="1:24" x14ac:dyDescent="0.25">
      <c r="A24" s="33" t="s">
        <v>156</v>
      </c>
      <c r="B24" s="40">
        <f t="shared" si="0"/>
        <v>100.00000000000001</v>
      </c>
      <c r="C24" s="46">
        <v>5.6</v>
      </c>
      <c r="D24" s="47">
        <v>0.5</v>
      </c>
      <c r="E24" s="47">
        <v>37.799999999999997</v>
      </c>
      <c r="F24" s="47">
        <v>3.1</v>
      </c>
      <c r="G24" s="47">
        <v>0.5</v>
      </c>
      <c r="H24" s="47">
        <v>4.3</v>
      </c>
      <c r="I24" s="47">
        <v>10.6</v>
      </c>
      <c r="J24" s="47">
        <v>4.8</v>
      </c>
      <c r="K24" s="47">
        <v>0.8</v>
      </c>
      <c r="L24" s="47">
        <v>2.2000000000000002</v>
      </c>
      <c r="M24" s="47">
        <v>3</v>
      </c>
      <c r="N24" s="47">
        <v>10.8</v>
      </c>
      <c r="O24" s="47">
        <f>'2.2017'!O24/'2.2017'!$B24*100</f>
        <v>3.3808590922499007</v>
      </c>
      <c r="P24" s="47">
        <f>'2.2017'!P24/'2.2017'!$B24*100</f>
        <v>7.4497982838359329</v>
      </c>
      <c r="Q24" s="47">
        <v>2.5</v>
      </c>
      <c r="R24" s="47">
        <v>1.5</v>
      </c>
      <c r="S24" s="47">
        <v>4.2</v>
      </c>
      <c r="T24" s="47">
        <v>2.8</v>
      </c>
      <c r="U24" s="47">
        <v>3.7</v>
      </c>
      <c r="V24" s="47">
        <v>0.9</v>
      </c>
      <c r="W24" s="47">
        <v>0.4</v>
      </c>
      <c r="X24" s="48">
        <v>0</v>
      </c>
    </row>
    <row r="25" spans="1:24" x14ac:dyDescent="0.25">
      <c r="A25" s="34" t="s">
        <v>52</v>
      </c>
      <c r="B25" s="40">
        <f t="shared" si="0"/>
        <v>100.00000000000001</v>
      </c>
      <c r="C25" s="46">
        <v>2.8</v>
      </c>
      <c r="D25" s="47">
        <v>0.1</v>
      </c>
      <c r="E25" s="47">
        <v>25.400000000000002</v>
      </c>
      <c r="F25" s="47">
        <v>3.8</v>
      </c>
      <c r="G25" s="47">
        <v>0.9</v>
      </c>
      <c r="H25" s="47">
        <v>5.7</v>
      </c>
      <c r="I25" s="47">
        <v>14.7</v>
      </c>
      <c r="J25" s="47">
        <v>11.4</v>
      </c>
      <c r="K25" s="47">
        <v>0.8</v>
      </c>
      <c r="L25" s="47">
        <v>2.4</v>
      </c>
      <c r="M25" s="47">
        <v>3.6</v>
      </c>
      <c r="N25" s="47">
        <v>10.3</v>
      </c>
      <c r="O25" s="47">
        <f>'2.2017'!O25/'2.2017'!$B25*100</f>
        <v>3.6567703764755244</v>
      </c>
      <c r="P25" s="47">
        <f>'2.2017'!P25/'2.2017'!$B25*100</f>
        <v>6.6434474947288029</v>
      </c>
      <c r="Q25" s="47">
        <v>2.2999999999999998</v>
      </c>
      <c r="R25" s="47">
        <v>2.2000000000000002</v>
      </c>
      <c r="S25" s="47">
        <v>4.9000000000000004</v>
      </c>
      <c r="T25" s="47">
        <v>3.1</v>
      </c>
      <c r="U25" s="47">
        <v>3.9</v>
      </c>
      <c r="V25" s="47">
        <v>1.3</v>
      </c>
      <c r="W25" s="47">
        <v>0.4</v>
      </c>
      <c r="X25" s="48">
        <v>0</v>
      </c>
    </row>
    <row r="26" spans="1:24" x14ac:dyDescent="0.25">
      <c r="A26" s="34" t="s">
        <v>51</v>
      </c>
      <c r="B26" s="49">
        <f t="shared" si="0"/>
        <v>99.999999999999986</v>
      </c>
      <c r="C26" s="50">
        <v>0.1</v>
      </c>
      <c r="D26" s="51">
        <v>0</v>
      </c>
      <c r="E26" s="51">
        <v>11.2</v>
      </c>
      <c r="F26" s="51">
        <v>2.6</v>
      </c>
      <c r="G26" s="51">
        <v>0.4</v>
      </c>
      <c r="H26" s="51">
        <v>3.5</v>
      </c>
      <c r="I26" s="51">
        <v>26</v>
      </c>
      <c r="J26" s="51">
        <v>6</v>
      </c>
      <c r="K26" s="51">
        <v>0.7</v>
      </c>
      <c r="L26" s="51">
        <v>5.6</v>
      </c>
      <c r="M26" s="51">
        <v>10</v>
      </c>
      <c r="N26" s="51">
        <v>12.6</v>
      </c>
      <c r="O26" s="51">
        <f>'2.2017'!O26/'2.2017'!$B26*100</f>
        <v>6.9888587229280388</v>
      </c>
      <c r="P26" s="51">
        <f>'2.2017'!P26/'2.2017'!$B26*100</f>
        <v>5.6530621401413326</v>
      </c>
      <c r="Q26" s="51">
        <v>7.6</v>
      </c>
      <c r="R26" s="51">
        <v>3</v>
      </c>
      <c r="S26" s="51">
        <v>4.7</v>
      </c>
      <c r="T26" s="51">
        <v>1.9</v>
      </c>
      <c r="U26" s="51">
        <v>2.5</v>
      </c>
      <c r="V26" s="51">
        <v>1</v>
      </c>
      <c r="W26" s="51">
        <v>0.6</v>
      </c>
      <c r="X26" s="52">
        <v>0</v>
      </c>
    </row>
    <row r="27" spans="1:24" s="18" customFormat="1" ht="31.5" x14ac:dyDescent="0.25">
      <c r="A27" s="33" t="s">
        <v>1</v>
      </c>
      <c r="B27" s="40">
        <f t="shared" si="0"/>
        <v>99.999999999999986</v>
      </c>
      <c r="C27" s="40">
        <v>2.6</v>
      </c>
      <c r="D27" s="40">
        <v>6.1</v>
      </c>
      <c r="E27" s="40">
        <v>17.399999999999999</v>
      </c>
      <c r="F27" s="40">
        <v>2.9</v>
      </c>
      <c r="G27" s="40">
        <v>0.8</v>
      </c>
      <c r="H27" s="40">
        <v>5.4</v>
      </c>
      <c r="I27" s="40">
        <v>12</v>
      </c>
      <c r="J27" s="40">
        <v>9.5</v>
      </c>
      <c r="K27" s="41">
        <v>1</v>
      </c>
      <c r="L27" s="41">
        <v>2.9</v>
      </c>
      <c r="M27" s="41">
        <v>4.7</v>
      </c>
      <c r="N27" s="41">
        <v>12.1</v>
      </c>
      <c r="O27" s="41">
        <f>'2.2017'!O27/'2.2017'!$B27*100</f>
        <v>5.0082560781849299</v>
      </c>
      <c r="P27" s="41">
        <f>'2.2017'!P27/'2.2017'!$B27*100</f>
        <v>7.0853482373549781</v>
      </c>
      <c r="Q27" s="41">
        <v>4.5</v>
      </c>
      <c r="R27" s="41">
        <v>2.9</v>
      </c>
      <c r="S27" s="41">
        <v>6</v>
      </c>
      <c r="T27" s="41">
        <v>3</v>
      </c>
      <c r="U27" s="41">
        <v>4.5999999999999996</v>
      </c>
      <c r="V27" s="41">
        <v>1.1000000000000001</v>
      </c>
      <c r="W27" s="41">
        <v>0.5</v>
      </c>
      <c r="X27" s="41">
        <v>0</v>
      </c>
    </row>
    <row r="28" spans="1:24" x14ac:dyDescent="0.25">
      <c r="A28" s="33" t="s">
        <v>157</v>
      </c>
      <c r="B28" s="42">
        <f t="shared" si="0"/>
        <v>100.00000000000001</v>
      </c>
      <c r="C28" s="43">
        <v>5.2</v>
      </c>
      <c r="D28" s="44">
        <v>15.9</v>
      </c>
      <c r="E28" s="44">
        <v>15.5</v>
      </c>
      <c r="F28" s="44">
        <v>3.8</v>
      </c>
      <c r="G28" s="44">
        <v>0.9</v>
      </c>
      <c r="H28" s="44">
        <v>2.2999999999999998</v>
      </c>
      <c r="I28" s="44">
        <v>8.9</v>
      </c>
      <c r="J28" s="44">
        <v>10.8</v>
      </c>
      <c r="K28" s="44">
        <v>0.9</v>
      </c>
      <c r="L28" s="44">
        <v>1.2</v>
      </c>
      <c r="M28" s="44">
        <v>2.4</v>
      </c>
      <c r="N28" s="44">
        <v>9</v>
      </c>
      <c r="O28" s="44">
        <f>'2.2017'!O28/'2.2017'!$B28*100</f>
        <v>2.8099032003505</v>
      </c>
      <c r="P28" s="44">
        <f>'2.2017'!P28/'2.2017'!$B28*100</f>
        <v>6.2018429095185557</v>
      </c>
      <c r="Q28" s="44">
        <v>1.5</v>
      </c>
      <c r="R28" s="44">
        <v>1.4</v>
      </c>
      <c r="S28" s="44">
        <v>9.8000000000000007</v>
      </c>
      <c r="T28" s="44">
        <v>3.6</v>
      </c>
      <c r="U28" s="44">
        <v>5.9</v>
      </c>
      <c r="V28" s="44">
        <v>0.8</v>
      </c>
      <c r="W28" s="44">
        <v>0.2</v>
      </c>
      <c r="X28" s="45">
        <v>0</v>
      </c>
    </row>
    <row r="29" spans="1:24" x14ac:dyDescent="0.25">
      <c r="A29" s="34" t="s">
        <v>50</v>
      </c>
      <c r="B29" s="40">
        <f t="shared" si="0"/>
        <v>100.00000000000001</v>
      </c>
      <c r="C29" s="46">
        <v>1.6</v>
      </c>
      <c r="D29" s="47">
        <v>34.6</v>
      </c>
      <c r="E29" s="47">
        <v>10.9</v>
      </c>
      <c r="F29" s="47">
        <v>2.6</v>
      </c>
      <c r="G29" s="47">
        <v>0.5</v>
      </c>
      <c r="H29" s="47">
        <v>6.7</v>
      </c>
      <c r="I29" s="47">
        <v>5</v>
      </c>
      <c r="J29" s="47">
        <v>7.4</v>
      </c>
      <c r="K29" s="47">
        <v>0.6</v>
      </c>
      <c r="L29" s="47">
        <v>1.4</v>
      </c>
      <c r="M29" s="47">
        <v>1.8</v>
      </c>
      <c r="N29" s="47">
        <v>6</v>
      </c>
      <c r="O29" s="47">
        <f>'2.2017'!O29/'2.2017'!$B29*100</f>
        <v>1.9211475654476804</v>
      </c>
      <c r="P29" s="47">
        <f>'2.2017'!P29/'2.2017'!$B29*100</f>
        <v>4.0581588617381863</v>
      </c>
      <c r="Q29" s="47">
        <v>2.2999999999999998</v>
      </c>
      <c r="R29" s="47">
        <v>4.2</v>
      </c>
      <c r="S29" s="47">
        <v>6.6</v>
      </c>
      <c r="T29" s="47">
        <v>2.9</v>
      </c>
      <c r="U29" s="47">
        <v>3.9</v>
      </c>
      <c r="V29" s="47">
        <v>0.7</v>
      </c>
      <c r="W29" s="47">
        <v>0.3</v>
      </c>
      <c r="X29" s="48">
        <v>0</v>
      </c>
    </row>
    <row r="30" spans="1:24" x14ac:dyDescent="0.25">
      <c r="A30" s="34" t="s">
        <v>49</v>
      </c>
      <c r="B30" s="40">
        <f t="shared" si="0"/>
        <v>99.999999999999986</v>
      </c>
      <c r="C30" s="46">
        <v>3.7</v>
      </c>
      <c r="D30" s="47">
        <v>27.6</v>
      </c>
      <c r="E30" s="47">
        <v>16.2</v>
      </c>
      <c r="F30" s="47">
        <v>2.1</v>
      </c>
      <c r="G30" s="47">
        <v>0.4</v>
      </c>
      <c r="H30" s="47">
        <v>6.2</v>
      </c>
      <c r="I30" s="47">
        <v>6.5</v>
      </c>
      <c r="J30" s="47">
        <v>9.8000000000000007</v>
      </c>
      <c r="K30" s="47">
        <v>1.1000000000000001</v>
      </c>
      <c r="L30" s="47">
        <v>1.2</v>
      </c>
      <c r="M30" s="47">
        <v>1.4</v>
      </c>
      <c r="N30" s="47">
        <v>6.1</v>
      </c>
      <c r="O30" s="47">
        <f>'2.2017'!O30/'2.2017'!$B30*100</f>
        <v>1.7829624386957892</v>
      </c>
      <c r="P30" s="47">
        <f>'2.2017'!P30/'2.2017'!$B30*100</f>
        <v>4.3197653615610347</v>
      </c>
      <c r="Q30" s="47">
        <v>1.2</v>
      </c>
      <c r="R30" s="47">
        <v>1.3</v>
      </c>
      <c r="S30" s="47">
        <v>7.3</v>
      </c>
      <c r="T30" s="47">
        <v>2.6</v>
      </c>
      <c r="U30" s="47">
        <v>4.2</v>
      </c>
      <c r="V30" s="47">
        <v>0.8</v>
      </c>
      <c r="W30" s="47">
        <v>0.3</v>
      </c>
      <c r="X30" s="48">
        <v>0</v>
      </c>
    </row>
    <row r="31" spans="1:24" ht="31.5" x14ac:dyDescent="0.25">
      <c r="A31" s="34" t="s">
        <v>48</v>
      </c>
      <c r="B31" s="40">
        <f t="shared" si="0"/>
        <v>100</v>
      </c>
      <c r="C31" s="46">
        <v>0.7</v>
      </c>
      <c r="D31" s="47">
        <v>72.599999999999994</v>
      </c>
      <c r="E31" s="47">
        <v>0.2</v>
      </c>
      <c r="F31" s="47">
        <v>0.9</v>
      </c>
      <c r="G31" s="47">
        <v>0</v>
      </c>
      <c r="H31" s="47">
        <v>9.3000000000000007</v>
      </c>
      <c r="I31" s="47">
        <v>0.6</v>
      </c>
      <c r="J31" s="47">
        <v>7</v>
      </c>
      <c r="K31" s="47">
        <v>0.1</v>
      </c>
      <c r="L31" s="47">
        <v>0.9</v>
      </c>
      <c r="M31" s="47">
        <v>0</v>
      </c>
      <c r="N31" s="47">
        <v>0.8</v>
      </c>
      <c r="O31" s="47">
        <f>'2.2017'!O31/'2.2017'!$B31*100</f>
        <v>0.17857599715666925</v>
      </c>
      <c r="P31" s="47">
        <f>'2.2017'!P31/'2.2017'!$B31*100</f>
        <v>0.63621132339184805</v>
      </c>
      <c r="Q31" s="47">
        <v>0.7</v>
      </c>
      <c r="R31" s="47">
        <v>0.7</v>
      </c>
      <c r="S31" s="47">
        <v>3.5</v>
      </c>
      <c r="T31" s="47">
        <v>0.7</v>
      </c>
      <c r="U31" s="47">
        <v>0.9</v>
      </c>
      <c r="V31" s="47">
        <v>0.3</v>
      </c>
      <c r="W31" s="47">
        <v>0.1</v>
      </c>
      <c r="X31" s="48">
        <v>0</v>
      </c>
    </row>
    <row r="32" spans="1:24" ht="31.5" x14ac:dyDescent="0.25">
      <c r="A32" s="34" t="s">
        <v>86</v>
      </c>
      <c r="B32" s="40">
        <f t="shared" si="0"/>
        <v>100.00000000000001</v>
      </c>
      <c r="C32" s="46">
        <v>5.3</v>
      </c>
      <c r="D32" s="47">
        <v>3.8</v>
      </c>
      <c r="E32" s="47">
        <v>24.6</v>
      </c>
      <c r="F32" s="47">
        <v>2.8</v>
      </c>
      <c r="G32" s="47">
        <v>0.6</v>
      </c>
      <c r="H32" s="47">
        <v>4.5999999999999996</v>
      </c>
      <c r="I32" s="47">
        <v>9.6999999999999993</v>
      </c>
      <c r="J32" s="47">
        <v>11.4</v>
      </c>
      <c r="K32" s="47">
        <v>1.5</v>
      </c>
      <c r="L32" s="47">
        <v>1.3</v>
      </c>
      <c r="M32" s="47">
        <v>2.2000000000000002</v>
      </c>
      <c r="N32" s="47">
        <v>8.9</v>
      </c>
      <c r="O32" s="47">
        <f>'2.2017'!O32/'2.2017'!$B32*100</f>
        <v>2.6304342510654588</v>
      </c>
      <c r="P32" s="47">
        <f>'2.2017'!P32/'2.2017'!$B32*100</f>
        <v>6.2654987184830437</v>
      </c>
      <c r="Q32" s="47">
        <v>1.4</v>
      </c>
      <c r="R32" s="47">
        <v>1.6</v>
      </c>
      <c r="S32" s="47">
        <v>9.3000000000000007</v>
      </c>
      <c r="T32" s="47">
        <v>3.6</v>
      </c>
      <c r="U32" s="47">
        <v>6</v>
      </c>
      <c r="V32" s="47">
        <v>1</v>
      </c>
      <c r="W32" s="47">
        <v>0.4</v>
      </c>
      <c r="X32" s="48">
        <v>0</v>
      </c>
    </row>
    <row r="33" spans="1:24" x14ac:dyDescent="0.25">
      <c r="A33" s="33" t="s">
        <v>158</v>
      </c>
      <c r="B33" s="40">
        <f t="shared" si="0"/>
        <v>100</v>
      </c>
      <c r="C33" s="46">
        <v>3.8</v>
      </c>
      <c r="D33" s="47">
        <v>0</v>
      </c>
      <c r="E33" s="47">
        <v>34.9</v>
      </c>
      <c r="F33" s="47">
        <v>2.9</v>
      </c>
      <c r="G33" s="47">
        <v>0.8</v>
      </c>
      <c r="H33" s="47">
        <v>6.6</v>
      </c>
      <c r="I33" s="47">
        <v>11.7</v>
      </c>
      <c r="J33" s="47">
        <v>11.7</v>
      </c>
      <c r="K33" s="47">
        <v>0.6</v>
      </c>
      <c r="L33" s="47">
        <v>1.5</v>
      </c>
      <c r="M33" s="47">
        <v>2.1</v>
      </c>
      <c r="N33" s="47">
        <v>7.5</v>
      </c>
      <c r="O33" s="47">
        <f>'2.2017'!O33/'2.2017'!$B33*100</f>
        <v>2.4756103119862578</v>
      </c>
      <c r="P33" s="47">
        <f>'2.2017'!P33/'2.2017'!$B33*100</f>
        <v>4.9963819644632688</v>
      </c>
      <c r="Q33" s="47">
        <v>1.9</v>
      </c>
      <c r="R33" s="47">
        <v>1.7</v>
      </c>
      <c r="S33" s="47">
        <v>5.5</v>
      </c>
      <c r="T33" s="47">
        <v>2.1</v>
      </c>
      <c r="U33" s="47">
        <v>3.4</v>
      </c>
      <c r="V33" s="47">
        <v>0.9</v>
      </c>
      <c r="W33" s="47">
        <v>0.4</v>
      </c>
      <c r="X33" s="48">
        <v>0</v>
      </c>
    </row>
    <row r="34" spans="1:24" x14ac:dyDescent="0.25">
      <c r="A34" s="34" t="s">
        <v>47</v>
      </c>
      <c r="B34" s="40">
        <f t="shared" si="0"/>
        <v>100</v>
      </c>
      <c r="C34" s="46">
        <v>5.5</v>
      </c>
      <c r="D34" s="47">
        <v>3</v>
      </c>
      <c r="E34" s="47">
        <v>20.5</v>
      </c>
      <c r="F34" s="47">
        <v>3.5</v>
      </c>
      <c r="G34" s="47">
        <v>0.9</v>
      </c>
      <c r="H34" s="47">
        <v>6.6</v>
      </c>
      <c r="I34" s="47">
        <v>11.6</v>
      </c>
      <c r="J34" s="47">
        <v>8</v>
      </c>
      <c r="K34" s="47">
        <v>0.9</v>
      </c>
      <c r="L34" s="47">
        <v>1.6</v>
      </c>
      <c r="M34" s="47">
        <v>2.7</v>
      </c>
      <c r="N34" s="47">
        <v>14.8</v>
      </c>
      <c r="O34" s="47">
        <f>'2.2017'!O34/'2.2017'!$B34*100</f>
        <v>6.9919569013964873</v>
      </c>
      <c r="P34" s="47">
        <f>'2.2017'!P34/'2.2017'!$B34*100</f>
        <v>7.8119800220334659</v>
      </c>
      <c r="Q34" s="47">
        <v>2.6</v>
      </c>
      <c r="R34" s="47">
        <v>2.9</v>
      </c>
      <c r="S34" s="47">
        <v>6.6</v>
      </c>
      <c r="T34" s="47">
        <v>2.9</v>
      </c>
      <c r="U34" s="47">
        <v>4</v>
      </c>
      <c r="V34" s="47">
        <v>0.9</v>
      </c>
      <c r="W34" s="47">
        <v>0.5</v>
      </c>
      <c r="X34" s="48">
        <v>0</v>
      </c>
    </row>
    <row r="35" spans="1:24" x14ac:dyDescent="0.25">
      <c r="A35" s="33" t="s">
        <v>159</v>
      </c>
      <c r="B35" s="40">
        <f t="shared" si="0"/>
        <v>99.999999999999986</v>
      </c>
      <c r="C35" s="46">
        <v>4.4000000000000004</v>
      </c>
      <c r="D35" s="47">
        <v>0.6</v>
      </c>
      <c r="E35" s="47">
        <v>28.1</v>
      </c>
      <c r="F35" s="47">
        <v>5.0999999999999996</v>
      </c>
      <c r="G35" s="47">
        <v>0.6</v>
      </c>
      <c r="H35" s="47">
        <v>9.9</v>
      </c>
      <c r="I35" s="47">
        <v>11.5</v>
      </c>
      <c r="J35" s="47">
        <v>13.4</v>
      </c>
      <c r="K35" s="47">
        <v>0.7</v>
      </c>
      <c r="L35" s="47">
        <v>0.6</v>
      </c>
      <c r="M35" s="47">
        <v>0.7</v>
      </c>
      <c r="N35" s="47">
        <v>9.3000000000000007</v>
      </c>
      <c r="O35" s="47">
        <f>'2.2017'!O35/'2.2017'!$B35*100</f>
        <v>3.2734947827555554</v>
      </c>
      <c r="P35" s="47">
        <f>'2.2017'!P35/'2.2017'!$B35*100</f>
        <v>5.9826885607621243</v>
      </c>
      <c r="Q35" s="47">
        <v>2.6</v>
      </c>
      <c r="R35" s="47">
        <v>1.5</v>
      </c>
      <c r="S35" s="47">
        <v>4.5</v>
      </c>
      <c r="T35" s="47">
        <v>2.1</v>
      </c>
      <c r="U35" s="47">
        <v>3.3</v>
      </c>
      <c r="V35" s="47">
        <v>0.8</v>
      </c>
      <c r="W35" s="47">
        <v>0.3</v>
      </c>
      <c r="X35" s="48">
        <v>0</v>
      </c>
    </row>
    <row r="36" spans="1:24" x14ac:dyDescent="0.25">
      <c r="A36" s="34" t="s">
        <v>46</v>
      </c>
      <c r="B36" s="40">
        <f t="shared" si="0"/>
        <v>100</v>
      </c>
      <c r="C36" s="46">
        <v>11.8</v>
      </c>
      <c r="D36" s="47">
        <v>12.3</v>
      </c>
      <c r="E36" s="47">
        <v>8.9</v>
      </c>
      <c r="F36" s="47">
        <v>3.5</v>
      </c>
      <c r="G36" s="47">
        <v>1.1000000000000001</v>
      </c>
      <c r="H36" s="47">
        <v>6</v>
      </c>
      <c r="I36" s="47">
        <v>9.6</v>
      </c>
      <c r="J36" s="47">
        <v>10.3</v>
      </c>
      <c r="K36" s="47">
        <v>1.6</v>
      </c>
      <c r="L36" s="47">
        <v>1.3</v>
      </c>
      <c r="M36" s="47">
        <v>2</v>
      </c>
      <c r="N36" s="47">
        <v>5.7</v>
      </c>
      <c r="O36" s="47">
        <f>'2.2017'!O36/'2.2017'!$B36*100</f>
        <v>2.1973748759831899</v>
      </c>
      <c r="P36" s="47">
        <f>'2.2017'!P36/'2.2017'!$B36*100</f>
        <v>3.4896736282709053</v>
      </c>
      <c r="Q36" s="47">
        <v>2.7</v>
      </c>
      <c r="R36" s="47">
        <v>1.7</v>
      </c>
      <c r="S36" s="47">
        <v>11.3</v>
      </c>
      <c r="T36" s="47">
        <v>3</v>
      </c>
      <c r="U36" s="47">
        <v>5.7</v>
      </c>
      <c r="V36" s="47">
        <v>0.9</v>
      </c>
      <c r="W36" s="47">
        <v>0.6</v>
      </c>
      <c r="X36" s="48">
        <v>0</v>
      </c>
    </row>
    <row r="37" spans="1:24" x14ac:dyDescent="0.25">
      <c r="A37" s="34" t="s">
        <v>45</v>
      </c>
      <c r="B37" s="40">
        <f t="shared" si="0"/>
        <v>99.999999999999972</v>
      </c>
      <c r="C37" s="46">
        <v>6.5</v>
      </c>
      <c r="D37" s="47">
        <v>0.8</v>
      </c>
      <c r="E37" s="47">
        <v>31.299999999999997</v>
      </c>
      <c r="F37" s="47">
        <v>5.7</v>
      </c>
      <c r="G37" s="47">
        <v>0.8</v>
      </c>
      <c r="H37" s="47">
        <v>9.9</v>
      </c>
      <c r="I37" s="47">
        <v>8.6999999999999993</v>
      </c>
      <c r="J37" s="47">
        <v>7.1</v>
      </c>
      <c r="K37" s="47">
        <v>1.1000000000000001</v>
      </c>
      <c r="L37" s="47">
        <v>1.8</v>
      </c>
      <c r="M37" s="47">
        <v>1.8</v>
      </c>
      <c r="N37" s="47">
        <v>7.6</v>
      </c>
      <c r="O37" s="47">
        <f>'2.2017'!O37/'2.2017'!$B37*100</f>
        <v>2.4560929869719694</v>
      </c>
      <c r="P37" s="47">
        <f>'2.2017'!P37/'2.2017'!$B37*100</f>
        <v>5.1374315027003101</v>
      </c>
      <c r="Q37" s="47">
        <v>1.5</v>
      </c>
      <c r="R37" s="47">
        <v>0.9</v>
      </c>
      <c r="S37" s="47">
        <v>5.6</v>
      </c>
      <c r="T37" s="47">
        <v>2.8</v>
      </c>
      <c r="U37" s="47">
        <v>4.5</v>
      </c>
      <c r="V37" s="47">
        <v>1.2</v>
      </c>
      <c r="W37" s="47">
        <v>0.4</v>
      </c>
      <c r="X37" s="48">
        <v>0</v>
      </c>
    </row>
    <row r="38" spans="1:24" x14ac:dyDescent="0.25">
      <c r="A38" s="33" t="s">
        <v>160</v>
      </c>
      <c r="B38" s="40">
        <f t="shared" si="0"/>
        <v>99.999999999999986</v>
      </c>
      <c r="C38" s="46">
        <v>10</v>
      </c>
      <c r="D38" s="47">
        <v>0.3</v>
      </c>
      <c r="E38" s="47">
        <v>15.5</v>
      </c>
      <c r="F38" s="47">
        <v>3.5</v>
      </c>
      <c r="G38" s="47">
        <v>1.3</v>
      </c>
      <c r="H38" s="47">
        <v>5.9</v>
      </c>
      <c r="I38" s="47">
        <v>14.3</v>
      </c>
      <c r="J38" s="47">
        <v>8.8000000000000007</v>
      </c>
      <c r="K38" s="47">
        <v>1.5</v>
      </c>
      <c r="L38" s="47">
        <v>2.4</v>
      </c>
      <c r="M38" s="47">
        <v>2.6</v>
      </c>
      <c r="N38" s="47">
        <v>10</v>
      </c>
      <c r="O38" s="47">
        <f>'2.2017'!O38/'2.2017'!$B38*100</f>
        <v>3.1001774076274238</v>
      </c>
      <c r="P38" s="47">
        <f>'2.2017'!P38/'2.2017'!$B38*100</f>
        <v>6.93861861124907</v>
      </c>
      <c r="Q38" s="47">
        <v>1.2</v>
      </c>
      <c r="R38" s="47">
        <v>1.3</v>
      </c>
      <c r="S38" s="47">
        <v>10.6</v>
      </c>
      <c r="T38" s="47">
        <v>3.5</v>
      </c>
      <c r="U38" s="47">
        <v>5.5</v>
      </c>
      <c r="V38" s="47">
        <v>1.1000000000000001</v>
      </c>
      <c r="W38" s="47">
        <v>0.7</v>
      </c>
      <c r="X38" s="48">
        <v>0</v>
      </c>
    </row>
    <row r="39" spans="1:24" x14ac:dyDescent="0.25">
      <c r="A39" s="34" t="s">
        <v>44</v>
      </c>
      <c r="B39" s="49">
        <f t="shared" si="0"/>
        <v>100</v>
      </c>
      <c r="C39" s="50">
        <v>0.2</v>
      </c>
      <c r="D39" s="51">
        <v>0.2</v>
      </c>
      <c r="E39" s="51">
        <v>14</v>
      </c>
      <c r="F39" s="51">
        <v>2.2000000000000002</v>
      </c>
      <c r="G39" s="51">
        <v>0.8</v>
      </c>
      <c r="H39" s="51">
        <v>3.8</v>
      </c>
      <c r="I39" s="51">
        <v>14.5</v>
      </c>
      <c r="J39" s="51">
        <v>8.7999999999999989</v>
      </c>
      <c r="K39" s="51">
        <v>1.1000000000000001</v>
      </c>
      <c r="L39" s="51">
        <v>4.5</v>
      </c>
      <c r="M39" s="51">
        <v>7.7</v>
      </c>
      <c r="N39" s="51">
        <v>16</v>
      </c>
      <c r="O39" s="51">
        <f>'2.2017'!O39/'2.2017'!$B39*100</f>
        <v>7.0863940445996452</v>
      </c>
      <c r="P39" s="51">
        <f>'2.2017'!P39/'2.2017'!$B39*100</f>
        <v>8.9177938498911633</v>
      </c>
      <c r="Q39" s="51">
        <v>6.8</v>
      </c>
      <c r="R39" s="51">
        <v>3.9</v>
      </c>
      <c r="S39" s="51">
        <v>5.0999999999999996</v>
      </c>
      <c r="T39" s="51">
        <v>3.3</v>
      </c>
      <c r="U39" s="51">
        <v>5.0999999999999996</v>
      </c>
      <c r="V39" s="51">
        <v>1.4</v>
      </c>
      <c r="W39" s="51">
        <v>0.6</v>
      </c>
      <c r="X39" s="52">
        <v>0</v>
      </c>
    </row>
    <row r="40" spans="1:24" s="18" customFormat="1" x14ac:dyDescent="0.25">
      <c r="A40" s="33" t="s">
        <v>2</v>
      </c>
      <c r="B40" s="40">
        <f t="shared" si="0"/>
        <v>99.999999999999986</v>
      </c>
      <c r="C40" s="40">
        <v>9.4</v>
      </c>
      <c r="D40" s="40">
        <v>4.0999999999999996</v>
      </c>
      <c r="E40" s="40">
        <v>13.6</v>
      </c>
      <c r="F40" s="40">
        <v>2.7</v>
      </c>
      <c r="G40" s="40">
        <v>0.7</v>
      </c>
      <c r="H40" s="40">
        <v>7.4</v>
      </c>
      <c r="I40" s="40">
        <v>14.6</v>
      </c>
      <c r="J40" s="40">
        <v>9.6999999999999993</v>
      </c>
      <c r="K40" s="41">
        <v>1.9</v>
      </c>
      <c r="L40" s="41">
        <v>2</v>
      </c>
      <c r="M40" s="41">
        <v>2.2999999999999998</v>
      </c>
      <c r="N40" s="41">
        <v>11.5</v>
      </c>
      <c r="O40" s="41">
        <f>'2.2017'!O40/'2.2017'!$B40*100</f>
        <v>3.3354994623496061</v>
      </c>
      <c r="P40" s="41">
        <f>'2.2017'!P40/'2.2017'!$B40*100</f>
        <v>8.1461442649272353</v>
      </c>
      <c r="Q40" s="41">
        <v>2.4</v>
      </c>
      <c r="R40" s="41">
        <v>2</v>
      </c>
      <c r="S40" s="41">
        <v>6.6</v>
      </c>
      <c r="T40" s="41">
        <v>3.1</v>
      </c>
      <c r="U40" s="41">
        <v>4.3</v>
      </c>
      <c r="V40" s="41">
        <v>1.1000000000000001</v>
      </c>
      <c r="W40" s="41">
        <v>0.6</v>
      </c>
      <c r="X40" s="41">
        <v>0</v>
      </c>
    </row>
    <row r="41" spans="1:24" x14ac:dyDescent="0.25">
      <c r="A41" s="34" t="s">
        <v>43</v>
      </c>
      <c r="B41" s="42">
        <f t="shared" si="0"/>
        <v>100</v>
      </c>
      <c r="C41" s="43">
        <v>13.4</v>
      </c>
      <c r="D41" s="44">
        <v>1.2</v>
      </c>
      <c r="E41" s="44">
        <v>14.8</v>
      </c>
      <c r="F41" s="44">
        <v>1.4</v>
      </c>
      <c r="G41" s="44">
        <v>0.7</v>
      </c>
      <c r="H41" s="44">
        <v>5.4</v>
      </c>
      <c r="I41" s="44">
        <v>13.700000000000001</v>
      </c>
      <c r="J41" s="44">
        <v>3.7</v>
      </c>
      <c r="K41" s="44">
        <v>1.5</v>
      </c>
      <c r="L41" s="44">
        <v>2.1</v>
      </c>
      <c r="M41" s="44">
        <v>1.7</v>
      </c>
      <c r="N41" s="44">
        <v>16.5</v>
      </c>
      <c r="O41" s="44">
        <f>'2.2017'!O41/'2.2017'!$B41*100</f>
        <v>5.553561595981944</v>
      </c>
      <c r="P41" s="44">
        <f>'2.2017'!P41/'2.2017'!$B41*100</f>
        <v>10.932410550144507</v>
      </c>
      <c r="Q41" s="44">
        <v>1.5</v>
      </c>
      <c r="R41" s="44">
        <v>2.2999999999999998</v>
      </c>
      <c r="S41" s="44">
        <v>8.5</v>
      </c>
      <c r="T41" s="44">
        <v>4.8</v>
      </c>
      <c r="U41" s="44">
        <v>5</v>
      </c>
      <c r="V41" s="44">
        <v>1.5</v>
      </c>
      <c r="W41" s="44">
        <v>0.3</v>
      </c>
      <c r="X41" s="45">
        <v>0</v>
      </c>
    </row>
    <row r="42" spans="1:24" x14ac:dyDescent="0.25">
      <c r="A42" s="34" t="s">
        <v>42</v>
      </c>
      <c r="B42" s="40">
        <f t="shared" si="0"/>
        <v>99.999999999999972</v>
      </c>
      <c r="C42" s="46">
        <v>24.7</v>
      </c>
      <c r="D42" s="47">
        <v>0.9</v>
      </c>
      <c r="E42" s="47">
        <v>0.7</v>
      </c>
      <c r="F42" s="47">
        <v>0.7</v>
      </c>
      <c r="G42" s="47">
        <v>0.3</v>
      </c>
      <c r="H42" s="47">
        <v>5.9</v>
      </c>
      <c r="I42" s="47">
        <v>4.8</v>
      </c>
      <c r="J42" s="47">
        <v>25.1</v>
      </c>
      <c r="K42" s="47">
        <v>0.2</v>
      </c>
      <c r="L42" s="47">
        <v>1.6</v>
      </c>
      <c r="M42" s="47">
        <v>1.6</v>
      </c>
      <c r="N42" s="47">
        <v>6.3</v>
      </c>
      <c r="O42" s="47">
        <f>'2.2017'!O42/'2.2017'!$B42*100</f>
        <v>0.65506605273960505</v>
      </c>
      <c r="P42" s="47">
        <f>'2.2017'!P42/'2.2017'!$B42*100</f>
        <v>5.6438146650566177</v>
      </c>
      <c r="Q42" s="47">
        <v>1</v>
      </c>
      <c r="R42" s="47">
        <v>0.8</v>
      </c>
      <c r="S42" s="47">
        <v>15.6</v>
      </c>
      <c r="T42" s="47">
        <v>4.5999999999999996</v>
      </c>
      <c r="U42" s="47">
        <v>4.2</v>
      </c>
      <c r="V42" s="47">
        <v>0.9</v>
      </c>
      <c r="W42" s="47">
        <v>0.1</v>
      </c>
      <c r="X42" s="48">
        <v>0</v>
      </c>
    </row>
    <row r="43" spans="1:24" x14ac:dyDescent="0.25">
      <c r="A43" s="34" t="s">
        <v>10</v>
      </c>
      <c r="B43" s="40">
        <f t="shared" si="0"/>
        <v>100</v>
      </c>
      <c r="C43" s="46">
        <v>7.2</v>
      </c>
      <c r="D43" s="47">
        <v>2.2000000000000002</v>
      </c>
      <c r="E43" s="47">
        <v>6.9</v>
      </c>
      <c r="F43" s="47">
        <v>4.2</v>
      </c>
      <c r="G43" s="47">
        <v>1.1000000000000001</v>
      </c>
      <c r="H43" s="47">
        <v>7.7</v>
      </c>
      <c r="I43" s="47">
        <v>15.7</v>
      </c>
      <c r="J43" s="47">
        <v>4.5</v>
      </c>
      <c r="K43" s="47">
        <v>2.6</v>
      </c>
      <c r="L43" s="47">
        <v>2.2000000000000002</v>
      </c>
      <c r="M43" s="47">
        <v>3</v>
      </c>
      <c r="N43" s="47">
        <v>15.2</v>
      </c>
      <c r="O43" s="47">
        <f>'2.2017'!O43/'2.2017'!$B43*100</f>
        <v>5.1176152805695878</v>
      </c>
      <c r="P43" s="47">
        <f>'2.2017'!P43/'2.2017'!$B43*100</f>
        <v>10.10085910981782</v>
      </c>
      <c r="Q43" s="47">
        <v>2.2999999999999998</v>
      </c>
      <c r="R43" s="47">
        <v>1.7</v>
      </c>
      <c r="S43" s="47">
        <v>10</v>
      </c>
      <c r="T43" s="47">
        <v>3.9</v>
      </c>
      <c r="U43" s="47">
        <v>7.3</v>
      </c>
      <c r="V43" s="47">
        <v>1.3</v>
      </c>
      <c r="W43" s="47">
        <v>1</v>
      </c>
      <c r="X43" s="48">
        <v>0</v>
      </c>
    </row>
    <row r="44" spans="1:24" x14ac:dyDescent="0.25">
      <c r="A44" s="34" t="s">
        <v>41</v>
      </c>
      <c r="B44" s="40">
        <f t="shared" si="0"/>
        <v>100</v>
      </c>
      <c r="C44" s="46">
        <v>9.4</v>
      </c>
      <c r="D44" s="47">
        <v>0.8</v>
      </c>
      <c r="E44" s="47">
        <v>11.1</v>
      </c>
      <c r="F44" s="47">
        <v>2.2000000000000002</v>
      </c>
      <c r="G44" s="47">
        <v>0.7</v>
      </c>
      <c r="H44" s="47">
        <v>7.1</v>
      </c>
      <c r="I44" s="47">
        <v>15.8</v>
      </c>
      <c r="J44" s="47">
        <v>14.3</v>
      </c>
      <c r="K44" s="47">
        <v>2.9</v>
      </c>
      <c r="L44" s="47">
        <v>2.2999999999999998</v>
      </c>
      <c r="M44" s="47">
        <v>2</v>
      </c>
      <c r="N44" s="47">
        <v>11.5</v>
      </c>
      <c r="O44" s="47">
        <f>'2.2017'!O44/'2.2017'!$B44*100</f>
        <v>3.573235013994057</v>
      </c>
      <c r="P44" s="47">
        <f>'2.2017'!P44/'2.2017'!$B44*100</f>
        <v>7.8794862352767812</v>
      </c>
      <c r="Q44" s="47">
        <v>2.4</v>
      </c>
      <c r="R44" s="47">
        <v>2.6</v>
      </c>
      <c r="S44" s="47">
        <v>5.2</v>
      </c>
      <c r="T44" s="47">
        <v>2.9</v>
      </c>
      <c r="U44" s="47">
        <v>4.2</v>
      </c>
      <c r="V44" s="47">
        <v>1.8</v>
      </c>
      <c r="W44" s="47">
        <v>0.8</v>
      </c>
      <c r="X44" s="48">
        <v>0</v>
      </c>
    </row>
    <row r="45" spans="1:24" x14ac:dyDescent="0.25">
      <c r="A45" s="33" t="s">
        <v>161</v>
      </c>
      <c r="B45" s="40">
        <f t="shared" si="0"/>
        <v>99.999999999999972</v>
      </c>
      <c r="C45" s="46">
        <v>5.8</v>
      </c>
      <c r="D45" s="47">
        <v>35.200000000000003</v>
      </c>
      <c r="E45" s="47">
        <v>3.2</v>
      </c>
      <c r="F45" s="47">
        <v>2.2999999999999998</v>
      </c>
      <c r="G45" s="47">
        <v>0.5</v>
      </c>
      <c r="H45" s="47">
        <v>9.1999999999999993</v>
      </c>
      <c r="I45" s="47">
        <v>8.1</v>
      </c>
      <c r="J45" s="47">
        <v>7.5</v>
      </c>
      <c r="K45" s="47">
        <v>1.1000000000000001</v>
      </c>
      <c r="L45" s="47">
        <v>1.1000000000000001</v>
      </c>
      <c r="M45" s="47">
        <v>1.6</v>
      </c>
      <c r="N45" s="47">
        <v>6.6</v>
      </c>
      <c r="O45" s="47">
        <f>'2.2017'!O45/'2.2017'!$B45*100</f>
        <v>1.7346565657017508</v>
      </c>
      <c r="P45" s="47">
        <f>'2.2017'!P45/'2.2017'!$B45*100</f>
        <v>4.9035814051729938</v>
      </c>
      <c r="Q45" s="47">
        <v>1.1000000000000001</v>
      </c>
      <c r="R45" s="47">
        <v>2.2000000000000002</v>
      </c>
      <c r="S45" s="47">
        <v>7.7</v>
      </c>
      <c r="T45" s="47">
        <v>2.4</v>
      </c>
      <c r="U45" s="47">
        <v>3.5</v>
      </c>
      <c r="V45" s="47">
        <v>0.6</v>
      </c>
      <c r="W45" s="47">
        <v>0.3</v>
      </c>
      <c r="X45" s="48">
        <v>0</v>
      </c>
    </row>
    <row r="46" spans="1:24" x14ac:dyDescent="0.25">
      <c r="A46" s="34" t="s">
        <v>40</v>
      </c>
      <c r="B46" s="40">
        <f t="shared" si="0"/>
        <v>100.00000000000001</v>
      </c>
      <c r="C46" s="46">
        <v>10.9</v>
      </c>
      <c r="D46" s="47">
        <v>4.3</v>
      </c>
      <c r="E46" s="47">
        <v>21.8</v>
      </c>
      <c r="F46" s="47">
        <v>2</v>
      </c>
      <c r="G46" s="47">
        <v>0.7</v>
      </c>
      <c r="H46" s="47">
        <v>8.5</v>
      </c>
      <c r="I46" s="47">
        <v>11.5</v>
      </c>
      <c r="J46" s="47">
        <v>5.4</v>
      </c>
      <c r="K46" s="47">
        <v>0.7</v>
      </c>
      <c r="L46" s="47">
        <v>1.9</v>
      </c>
      <c r="M46" s="47">
        <v>2.2999999999999998</v>
      </c>
      <c r="N46" s="47">
        <v>9.8000000000000007</v>
      </c>
      <c r="O46" s="47">
        <f>'2.2017'!O46/'2.2017'!$B46*100</f>
        <v>2.1552257372275028</v>
      </c>
      <c r="P46" s="47">
        <f>'2.2017'!P46/'2.2017'!$B46*100</f>
        <v>7.6264326681373156</v>
      </c>
      <c r="Q46" s="47">
        <v>3</v>
      </c>
      <c r="R46" s="47">
        <v>1.5</v>
      </c>
      <c r="S46" s="47">
        <v>7.4</v>
      </c>
      <c r="T46" s="47">
        <v>3.1</v>
      </c>
      <c r="U46" s="47">
        <v>3.9</v>
      </c>
      <c r="V46" s="47">
        <v>0.6</v>
      </c>
      <c r="W46" s="47">
        <v>0.7</v>
      </c>
      <c r="X46" s="48">
        <v>0</v>
      </c>
    </row>
    <row r="47" spans="1:24" x14ac:dyDescent="0.25">
      <c r="A47" s="33" t="s">
        <v>162</v>
      </c>
      <c r="B47" s="40">
        <f t="shared" si="0"/>
        <v>99.999999999999986</v>
      </c>
      <c r="C47" s="46">
        <v>9.6999999999999993</v>
      </c>
      <c r="D47" s="47">
        <v>1.1000000000000001</v>
      </c>
      <c r="E47" s="47">
        <v>18.7</v>
      </c>
      <c r="F47" s="47">
        <v>4</v>
      </c>
      <c r="G47" s="47">
        <v>0.8</v>
      </c>
      <c r="H47" s="47">
        <v>7</v>
      </c>
      <c r="I47" s="47">
        <v>16.2</v>
      </c>
      <c r="J47" s="47">
        <v>6.5</v>
      </c>
      <c r="K47" s="47">
        <v>1.2</v>
      </c>
      <c r="L47" s="47">
        <v>1.9</v>
      </c>
      <c r="M47" s="47">
        <v>3.1</v>
      </c>
      <c r="N47" s="47">
        <v>11.8</v>
      </c>
      <c r="O47" s="47">
        <f>'2.2017'!O47/'2.2017'!$B47*100</f>
        <v>3.5218014214607423</v>
      </c>
      <c r="P47" s="47">
        <f>'2.2017'!P47/'2.2017'!$B47*100</f>
        <v>8.3219105020883735</v>
      </c>
      <c r="Q47" s="47">
        <v>2.5</v>
      </c>
      <c r="R47" s="47">
        <v>1.5</v>
      </c>
      <c r="S47" s="47">
        <v>5.6</v>
      </c>
      <c r="T47" s="47">
        <v>3.1</v>
      </c>
      <c r="U47" s="47">
        <v>4.2</v>
      </c>
      <c r="V47" s="47">
        <v>0.6</v>
      </c>
      <c r="W47" s="47">
        <v>0.5</v>
      </c>
      <c r="X47" s="48">
        <v>0</v>
      </c>
    </row>
    <row r="48" spans="1:24" x14ac:dyDescent="0.25">
      <c r="A48" s="34" t="s">
        <v>11</v>
      </c>
      <c r="B48" s="49">
        <f t="shared" si="0"/>
        <v>99.999999999999986</v>
      </c>
      <c r="C48" s="50">
        <v>2.9</v>
      </c>
      <c r="D48" s="51">
        <v>0.9</v>
      </c>
      <c r="E48" s="51">
        <v>6.7</v>
      </c>
      <c r="F48" s="51">
        <v>2.8</v>
      </c>
      <c r="G48" s="51">
        <v>1.2</v>
      </c>
      <c r="H48" s="51">
        <v>5.5</v>
      </c>
      <c r="I48" s="51">
        <v>11.4</v>
      </c>
      <c r="J48" s="51">
        <v>2.8</v>
      </c>
      <c r="K48" s="51">
        <v>3.2</v>
      </c>
      <c r="L48" s="51">
        <v>1.9</v>
      </c>
      <c r="M48" s="51">
        <v>1.4</v>
      </c>
      <c r="N48" s="51">
        <v>26.7</v>
      </c>
      <c r="O48" s="51">
        <f>'2.2017'!O48/'2.2017'!$B48*100</f>
        <v>4.7482001473706488</v>
      </c>
      <c r="P48" s="51">
        <f>'2.2017'!P48/'2.2017'!$B48*100</f>
        <v>21.989796511939939</v>
      </c>
      <c r="Q48" s="51">
        <v>2.4</v>
      </c>
      <c r="R48" s="51">
        <v>1.8</v>
      </c>
      <c r="S48" s="51">
        <v>18.5</v>
      </c>
      <c r="T48" s="51">
        <v>2.8</v>
      </c>
      <c r="U48" s="51">
        <v>5.0999999999999996</v>
      </c>
      <c r="V48" s="51">
        <v>1.5</v>
      </c>
      <c r="W48" s="51">
        <v>0.5</v>
      </c>
      <c r="X48" s="52">
        <v>0</v>
      </c>
    </row>
    <row r="49" spans="1:24" s="18" customFormat="1" ht="31.5" x14ac:dyDescent="0.25">
      <c r="A49" s="33" t="s">
        <v>8</v>
      </c>
      <c r="B49" s="40">
        <f t="shared" si="0"/>
        <v>99.999999999999986</v>
      </c>
      <c r="C49" s="40">
        <v>13.7</v>
      </c>
      <c r="D49" s="40">
        <v>0.6</v>
      </c>
      <c r="E49" s="40">
        <v>8.3000000000000007</v>
      </c>
      <c r="F49" s="40">
        <v>2.8</v>
      </c>
      <c r="G49" s="40">
        <v>0.5</v>
      </c>
      <c r="H49" s="40">
        <v>10</v>
      </c>
      <c r="I49" s="40">
        <v>16.8</v>
      </c>
      <c r="J49" s="40">
        <v>5.0999999999999996</v>
      </c>
      <c r="K49" s="41">
        <v>3</v>
      </c>
      <c r="L49" s="41">
        <v>1.8</v>
      </c>
      <c r="M49" s="41">
        <v>1.7</v>
      </c>
      <c r="N49" s="41">
        <v>9.8000000000000007</v>
      </c>
      <c r="O49" s="41">
        <f>'2.2017'!O49/'2.2017'!$B49*100</f>
        <v>1.7940774952301164</v>
      </c>
      <c r="P49" s="41">
        <f>'2.2017'!P49/'2.2017'!$B49*100</f>
        <v>8.0418171096596236</v>
      </c>
      <c r="Q49" s="41">
        <v>1.1000000000000001</v>
      </c>
      <c r="R49" s="41">
        <v>0.9</v>
      </c>
      <c r="S49" s="41">
        <v>10.8</v>
      </c>
      <c r="T49" s="41">
        <v>5.4</v>
      </c>
      <c r="U49" s="41">
        <v>6.1</v>
      </c>
      <c r="V49" s="41">
        <v>1</v>
      </c>
      <c r="W49" s="41">
        <v>0.6</v>
      </c>
      <c r="X49" s="41">
        <v>0</v>
      </c>
    </row>
    <row r="50" spans="1:24" x14ac:dyDescent="0.25">
      <c r="A50" s="34" t="s">
        <v>39</v>
      </c>
      <c r="B50" s="42">
        <f t="shared" si="0"/>
        <v>99.999999999999986</v>
      </c>
      <c r="C50" s="43">
        <v>16.399999999999999</v>
      </c>
      <c r="D50" s="44">
        <v>0.4</v>
      </c>
      <c r="E50" s="44">
        <v>4.7</v>
      </c>
      <c r="F50" s="44">
        <v>1.2</v>
      </c>
      <c r="G50" s="44">
        <v>0.1</v>
      </c>
      <c r="H50" s="44">
        <v>14.7</v>
      </c>
      <c r="I50" s="44">
        <v>23.799999999999997</v>
      </c>
      <c r="J50" s="44">
        <v>5.4</v>
      </c>
      <c r="K50" s="44">
        <v>5.4</v>
      </c>
      <c r="L50" s="44">
        <v>1</v>
      </c>
      <c r="M50" s="44">
        <v>0.6</v>
      </c>
      <c r="N50" s="44">
        <v>7.3</v>
      </c>
      <c r="O50" s="44">
        <f>'2.2017'!O50/'2.2017'!$B50*100</f>
        <v>0.53362372562094185</v>
      </c>
      <c r="P50" s="44">
        <f>'2.2017'!P50/'2.2017'!$B50*100</f>
        <v>6.8047320011560819</v>
      </c>
      <c r="Q50" s="44">
        <v>0.5</v>
      </c>
      <c r="R50" s="44">
        <v>0.8</v>
      </c>
      <c r="S50" s="44">
        <v>6.6</v>
      </c>
      <c r="T50" s="44">
        <v>5</v>
      </c>
      <c r="U50" s="44">
        <v>4.5</v>
      </c>
      <c r="V50" s="44">
        <v>0.8</v>
      </c>
      <c r="W50" s="44">
        <v>0.8</v>
      </c>
      <c r="X50" s="45">
        <v>0</v>
      </c>
    </row>
    <row r="51" spans="1:24" x14ac:dyDescent="0.25">
      <c r="A51" s="33" t="s">
        <v>163</v>
      </c>
      <c r="B51" s="40">
        <f t="shared" si="0"/>
        <v>99.999999999999986</v>
      </c>
      <c r="C51" s="46">
        <v>8.8000000000000007</v>
      </c>
      <c r="D51" s="47">
        <v>1.4</v>
      </c>
      <c r="E51" s="47">
        <v>7.5</v>
      </c>
      <c r="F51" s="47">
        <v>2.7</v>
      </c>
      <c r="G51" s="47">
        <v>1.2</v>
      </c>
      <c r="H51" s="47">
        <v>9.5</v>
      </c>
      <c r="I51" s="47">
        <v>8.5</v>
      </c>
      <c r="J51" s="47">
        <v>2.2999999999999998</v>
      </c>
      <c r="K51" s="47">
        <v>0.3</v>
      </c>
      <c r="L51" s="47">
        <v>4.5999999999999996</v>
      </c>
      <c r="M51" s="47">
        <v>1.1000000000000001</v>
      </c>
      <c r="N51" s="47">
        <v>8</v>
      </c>
      <c r="O51" s="47">
        <f>'2.2017'!O51/'2.2017'!$B51*100</f>
        <v>0.38162469592775933</v>
      </c>
      <c r="P51" s="47">
        <f>'2.2017'!P51/'2.2017'!$B51*100</f>
        <v>7.633119792259917</v>
      </c>
      <c r="Q51" s="47">
        <v>0.2</v>
      </c>
      <c r="R51" s="47">
        <v>0.5</v>
      </c>
      <c r="S51" s="47">
        <v>24.2</v>
      </c>
      <c r="T51" s="47">
        <v>9.3000000000000007</v>
      </c>
      <c r="U51" s="47">
        <v>7.1</v>
      </c>
      <c r="V51" s="47">
        <v>2.7</v>
      </c>
      <c r="W51" s="47">
        <v>0.1</v>
      </c>
      <c r="X51" s="48">
        <v>0</v>
      </c>
    </row>
    <row r="52" spans="1:24" x14ac:dyDescent="0.25">
      <c r="A52" s="34" t="s">
        <v>92</v>
      </c>
      <c r="B52" s="40">
        <f t="shared" si="0"/>
        <v>100</v>
      </c>
      <c r="C52" s="46">
        <v>16.3</v>
      </c>
      <c r="D52" s="47">
        <v>0.2</v>
      </c>
      <c r="E52" s="47">
        <v>9.8000000000000007</v>
      </c>
      <c r="F52" s="47">
        <v>3.7</v>
      </c>
      <c r="G52" s="47">
        <v>0.4</v>
      </c>
      <c r="H52" s="47">
        <v>10.4</v>
      </c>
      <c r="I52" s="47">
        <v>14.7</v>
      </c>
      <c r="J52" s="47">
        <v>2.6</v>
      </c>
      <c r="K52" s="47">
        <v>1.4</v>
      </c>
      <c r="L52" s="47">
        <v>1.9</v>
      </c>
      <c r="M52" s="47">
        <v>1.8</v>
      </c>
      <c r="N52" s="47">
        <v>9.4</v>
      </c>
      <c r="O52" s="47">
        <f>'2.2017'!O52/'2.2017'!$B52*100</f>
        <v>1.6571642996144134</v>
      </c>
      <c r="P52" s="47">
        <f>'2.2017'!P52/'2.2017'!$B52*100</f>
        <v>7.7656131865957514</v>
      </c>
      <c r="Q52" s="47">
        <v>1.5</v>
      </c>
      <c r="R52" s="47">
        <v>0.9</v>
      </c>
      <c r="S52" s="47">
        <v>11.5</v>
      </c>
      <c r="T52" s="47">
        <v>6.4</v>
      </c>
      <c r="U52" s="47">
        <v>5.7</v>
      </c>
      <c r="V52" s="47">
        <v>1.1000000000000001</v>
      </c>
      <c r="W52" s="47">
        <v>0.3</v>
      </c>
      <c r="X52" s="48">
        <v>0</v>
      </c>
    </row>
    <row r="53" spans="1:24" x14ac:dyDescent="0.25">
      <c r="A53" s="34" t="s">
        <v>91</v>
      </c>
      <c r="B53" s="40">
        <f t="shared" si="0"/>
        <v>100.00000000000001</v>
      </c>
      <c r="C53" s="46">
        <v>16.399999999999999</v>
      </c>
      <c r="D53" s="47">
        <v>1.9</v>
      </c>
      <c r="E53" s="47">
        <v>12.9</v>
      </c>
      <c r="F53" s="47">
        <v>5.3999999999999995</v>
      </c>
      <c r="G53" s="47">
        <v>0.5</v>
      </c>
      <c r="H53" s="47">
        <v>8.5</v>
      </c>
      <c r="I53" s="47">
        <v>8.6</v>
      </c>
      <c r="J53" s="47">
        <v>2.2000000000000002</v>
      </c>
      <c r="K53" s="47">
        <v>0.7</v>
      </c>
      <c r="L53" s="47">
        <v>1.6</v>
      </c>
      <c r="M53" s="47">
        <v>1.6</v>
      </c>
      <c r="N53" s="47">
        <v>8.5</v>
      </c>
      <c r="O53" s="47">
        <f>'2.2017'!O53/'2.2017'!$B53*100</f>
        <v>1.5692098846223852</v>
      </c>
      <c r="P53" s="47">
        <f>'2.2017'!P53/'2.2017'!$B53*100</f>
        <v>6.9213618811616637</v>
      </c>
      <c r="Q53" s="47">
        <v>1.5</v>
      </c>
      <c r="R53" s="47">
        <v>1.7</v>
      </c>
      <c r="S53" s="47">
        <v>14.4</v>
      </c>
      <c r="T53" s="47">
        <v>5.8</v>
      </c>
      <c r="U53" s="47">
        <v>5.5</v>
      </c>
      <c r="V53" s="47">
        <v>1.7</v>
      </c>
      <c r="W53" s="47">
        <v>0.6</v>
      </c>
      <c r="X53" s="48">
        <v>0</v>
      </c>
    </row>
    <row r="54" spans="1:24" x14ac:dyDescent="0.25">
      <c r="A54" s="34" t="s">
        <v>90</v>
      </c>
      <c r="B54" s="40">
        <f t="shared" si="0"/>
        <v>100</v>
      </c>
      <c r="C54" s="46">
        <v>9.9</v>
      </c>
      <c r="D54" s="47">
        <v>0.3</v>
      </c>
      <c r="E54" s="47">
        <v>9.8000000000000007</v>
      </c>
      <c r="F54" s="47">
        <v>1.3</v>
      </c>
      <c r="G54" s="47">
        <v>0.7</v>
      </c>
      <c r="H54" s="47">
        <v>6.7</v>
      </c>
      <c r="I54" s="47">
        <v>14.2</v>
      </c>
      <c r="J54" s="47">
        <v>3.6</v>
      </c>
      <c r="K54" s="47">
        <v>1.3</v>
      </c>
      <c r="L54" s="47">
        <v>2.5</v>
      </c>
      <c r="M54" s="47">
        <v>1.6</v>
      </c>
      <c r="N54" s="47">
        <v>15.2</v>
      </c>
      <c r="O54" s="47">
        <f>'2.2017'!O54/'2.2017'!$B54*100</f>
        <v>1.2882747220373949</v>
      </c>
      <c r="P54" s="47">
        <f>'2.2017'!P54/'2.2017'!$B54*100</f>
        <v>13.883359190433101</v>
      </c>
      <c r="Q54" s="47">
        <v>0.7</v>
      </c>
      <c r="R54" s="47">
        <v>0.6</v>
      </c>
      <c r="S54" s="47">
        <v>16.5</v>
      </c>
      <c r="T54" s="47">
        <v>6.7</v>
      </c>
      <c r="U54" s="47">
        <v>6.4</v>
      </c>
      <c r="V54" s="47">
        <v>1.3</v>
      </c>
      <c r="W54" s="47">
        <v>0.7</v>
      </c>
      <c r="X54" s="48">
        <v>0</v>
      </c>
    </row>
    <row r="55" spans="1:24" x14ac:dyDescent="0.25">
      <c r="A55" s="34" t="s">
        <v>35</v>
      </c>
      <c r="B55" s="40">
        <f t="shared" si="0"/>
        <v>99.999999999999986</v>
      </c>
      <c r="C55" s="46">
        <v>9</v>
      </c>
      <c r="D55" s="47">
        <v>1.2</v>
      </c>
      <c r="E55" s="47">
        <v>2.2999999999999998</v>
      </c>
      <c r="F55" s="47">
        <v>2</v>
      </c>
      <c r="G55" s="47">
        <v>0.2</v>
      </c>
      <c r="H55" s="47">
        <v>13.1</v>
      </c>
      <c r="I55" s="47">
        <v>13.3</v>
      </c>
      <c r="J55" s="47">
        <v>3.2</v>
      </c>
      <c r="K55" s="47">
        <v>3</v>
      </c>
      <c r="L55" s="47">
        <v>1.4</v>
      </c>
      <c r="M55" s="47">
        <v>1</v>
      </c>
      <c r="N55" s="47">
        <v>10.9</v>
      </c>
      <c r="O55" s="47">
        <f>'2.2017'!O55/'2.2017'!$B55*100</f>
        <v>0.73967944782674611</v>
      </c>
      <c r="P55" s="47">
        <f>'2.2017'!P55/'2.2017'!$B55*100</f>
        <v>10.118738916074479</v>
      </c>
      <c r="Q55" s="47">
        <v>0.7</v>
      </c>
      <c r="R55" s="47">
        <v>0.5</v>
      </c>
      <c r="S55" s="47">
        <v>19.899999999999999</v>
      </c>
      <c r="T55" s="47">
        <v>9.8000000000000007</v>
      </c>
      <c r="U55" s="47">
        <v>6.8</v>
      </c>
      <c r="V55" s="47">
        <v>1.4</v>
      </c>
      <c r="W55" s="47">
        <v>0.3</v>
      </c>
      <c r="X55" s="48">
        <v>0</v>
      </c>
    </row>
    <row r="56" spans="1:24" x14ac:dyDescent="0.25">
      <c r="A56" s="33" t="s">
        <v>164</v>
      </c>
      <c r="B56" s="49">
        <f t="shared" si="0"/>
        <v>100</v>
      </c>
      <c r="C56" s="50">
        <v>13</v>
      </c>
      <c r="D56" s="51">
        <v>0.5</v>
      </c>
      <c r="E56" s="51">
        <v>12</v>
      </c>
      <c r="F56" s="51">
        <v>4.2</v>
      </c>
      <c r="G56" s="51">
        <v>0.8</v>
      </c>
      <c r="H56" s="51">
        <v>6</v>
      </c>
      <c r="I56" s="51">
        <v>14.200000000000001</v>
      </c>
      <c r="J56" s="51">
        <v>6.7</v>
      </c>
      <c r="K56" s="51">
        <v>2.1</v>
      </c>
      <c r="L56" s="51">
        <v>2.1</v>
      </c>
      <c r="M56" s="51">
        <v>3</v>
      </c>
      <c r="N56" s="51">
        <v>11</v>
      </c>
      <c r="O56" s="51">
        <f>'2.2017'!O56/'2.2017'!$B56*100</f>
        <v>3.4415937985528275</v>
      </c>
      <c r="P56" s="51">
        <f>'2.2017'!P56/'2.2017'!$B56*100</f>
        <v>7.5147508527122406</v>
      </c>
      <c r="Q56" s="51">
        <v>1.8</v>
      </c>
      <c r="R56" s="51">
        <v>1.2</v>
      </c>
      <c r="S56" s="51">
        <v>9.1</v>
      </c>
      <c r="T56" s="51">
        <v>3.7</v>
      </c>
      <c r="U56" s="51">
        <v>7.2</v>
      </c>
      <c r="V56" s="51">
        <v>0.8</v>
      </c>
      <c r="W56" s="51">
        <v>0.6</v>
      </c>
      <c r="X56" s="52">
        <v>0</v>
      </c>
    </row>
    <row r="57" spans="1:24" s="18" customFormat="1" ht="31.5" x14ac:dyDescent="0.25">
      <c r="A57" s="33" t="s">
        <v>3</v>
      </c>
      <c r="B57" s="40">
        <f t="shared" si="0"/>
        <v>100</v>
      </c>
      <c r="C57" s="40">
        <v>6.1</v>
      </c>
      <c r="D57" s="40">
        <v>12.2</v>
      </c>
      <c r="E57" s="40">
        <v>21.9</v>
      </c>
      <c r="F57" s="40">
        <v>3.1</v>
      </c>
      <c r="G57" s="40">
        <v>0.7</v>
      </c>
      <c r="H57" s="40">
        <v>6</v>
      </c>
      <c r="I57" s="40">
        <v>11.3</v>
      </c>
      <c r="J57" s="40">
        <v>5.7</v>
      </c>
      <c r="K57" s="41">
        <v>1</v>
      </c>
      <c r="L57" s="41">
        <v>2.2000000000000002</v>
      </c>
      <c r="M57" s="41">
        <v>2.8</v>
      </c>
      <c r="N57" s="41">
        <v>9.3000000000000007</v>
      </c>
      <c r="O57" s="41">
        <f>'2.2017'!O57/'2.2017'!$B57*100</f>
        <v>2.8986763053872946</v>
      </c>
      <c r="P57" s="41">
        <f>'2.2017'!P57/'2.2017'!$B57*100</f>
        <v>6.3911560232521296</v>
      </c>
      <c r="Q57" s="41">
        <v>3.2</v>
      </c>
      <c r="R57" s="41">
        <v>1.8</v>
      </c>
      <c r="S57" s="41">
        <v>4.9000000000000004</v>
      </c>
      <c r="T57" s="41">
        <v>3.1</v>
      </c>
      <c r="U57" s="41">
        <v>3.6</v>
      </c>
      <c r="V57" s="41">
        <v>0.7</v>
      </c>
      <c r="W57" s="41">
        <v>0.4</v>
      </c>
      <c r="X57" s="41">
        <v>0</v>
      </c>
    </row>
    <row r="58" spans="1:24" x14ac:dyDescent="0.25">
      <c r="A58" s="33" t="s">
        <v>165</v>
      </c>
      <c r="B58" s="42">
        <f t="shared" si="0"/>
        <v>100</v>
      </c>
      <c r="C58" s="43">
        <v>6.4</v>
      </c>
      <c r="D58" s="44">
        <v>3.2</v>
      </c>
      <c r="E58" s="44">
        <v>27.5</v>
      </c>
      <c r="F58" s="44">
        <v>2.6</v>
      </c>
      <c r="G58" s="44">
        <v>0.8</v>
      </c>
      <c r="H58" s="44">
        <v>6.7</v>
      </c>
      <c r="I58" s="44">
        <v>14.2</v>
      </c>
      <c r="J58" s="44">
        <v>6.6</v>
      </c>
      <c r="K58" s="44">
        <v>1.1000000000000001</v>
      </c>
      <c r="L58" s="44">
        <v>2.4</v>
      </c>
      <c r="M58" s="44">
        <v>2.2999999999999998</v>
      </c>
      <c r="N58" s="44">
        <v>7.7</v>
      </c>
      <c r="O58" s="44">
        <f>'2.2017'!O58/'2.2017'!$B58*100</f>
        <v>2.3587999516251523</v>
      </c>
      <c r="P58" s="44">
        <f>'2.2017'!P58/'2.2017'!$B58*100</f>
        <v>5.3147322106932036</v>
      </c>
      <c r="Q58" s="44">
        <v>3.3</v>
      </c>
      <c r="R58" s="44">
        <v>1.8</v>
      </c>
      <c r="S58" s="44">
        <v>4.2</v>
      </c>
      <c r="T58" s="44">
        <v>3.9</v>
      </c>
      <c r="U58" s="44">
        <v>4.2</v>
      </c>
      <c r="V58" s="44">
        <v>0.6</v>
      </c>
      <c r="W58" s="44">
        <v>0.5</v>
      </c>
      <c r="X58" s="45">
        <v>0</v>
      </c>
    </row>
    <row r="59" spans="1:24" x14ac:dyDescent="0.25">
      <c r="A59" s="34" t="s">
        <v>34</v>
      </c>
      <c r="B59" s="40">
        <f t="shared" si="0"/>
        <v>100.00000000000001</v>
      </c>
      <c r="C59" s="46">
        <v>13.1</v>
      </c>
      <c r="D59" s="47">
        <v>0.1</v>
      </c>
      <c r="E59" s="47">
        <v>30.5</v>
      </c>
      <c r="F59" s="47">
        <v>2.8</v>
      </c>
      <c r="G59" s="47">
        <v>1.1000000000000001</v>
      </c>
      <c r="H59" s="47">
        <v>3.5</v>
      </c>
      <c r="I59" s="47">
        <v>9</v>
      </c>
      <c r="J59" s="47">
        <v>4.0999999999999996</v>
      </c>
      <c r="K59" s="47">
        <v>1.1000000000000001</v>
      </c>
      <c r="L59" s="47">
        <v>2.8</v>
      </c>
      <c r="M59" s="47">
        <v>2.2000000000000002</v>
      </c>
      <c r="N59" s="47">
        <v>10.4</v>
      </c>
      <c r="O59" s="47">
        <f>'2.2017'!O59/'2.2017'!$B59*100</f>
        <v>3.1942748851197251</v>
      </c>
      <c r="P59" s="47">
        <f>'2.2017'!P59/'2.2017'!$B59*100</f>
        <v>7.1885383016846509</v>
      </c>
      <c r="Q59" s="47">
        <v>1.8</v>
      </c>
      <c r="R59" s="47">
        <v>1.4</v>
      </c>
      <c r="S59" s="47">
        <v>7.1</v>
      </c>
      <c r="T59" s="47">
        <v>3.4</v>
      </c>
      <c r="U59" s="47">
        <v>4</v>
      </c>
      <c r="V59" s="47">
        <v>1.2</v>
      </c>
      <c r="W59" s="47">
        <v>0.4</v>
      </c>
      <c r="X59" s="48">
        <v>0</v>
      </c>
    </row>
    <row r="60" spans="1:24" x14ac:dyDescent="0.25">
      <c r="A60" s="34" t="s">
        <v>33</v>
      </c>
      <c r="B60" s="40">
        <f t="shared" si="0"/>
        <v>100</v>
      </c>
      <c r="C60" s="46">
        <v>11.8</v>
      </c>
      <c r="D60" s="47">
        <v>0</v>
      </c>
      <c r="E60" s="47">
        <v>22.9</v>
      </c>
      <c r="F60" s="47">
        <v>3.7</v>
      </c>
      <c r="G60" s="47">
        <v>0.4</v>
      </c>
      <c r="H60" s="47">
        <v>10.700000000000001</v>
      </c>
      <c r="I60" s="47">
        <v>9</v>
      </c>
      <c r="J60" s="47">
        <v>5.5</v>
      </c>
      <c r="K60" s="47">
        <v>1</v>
      </c>
      <c r="L60" s="47">
        <v>2</v>
      </c>
      <c r="M60" s="47">
        <v>1.6</v>
      </c>
      <c r="N60" s="47">
        <v>10.8</v>
      </c>
      <c r="O60" s="47">
        <f>'2.2017'!O60/'2.2017'!$B60*100</f>
        <v>4.0900448832912701</v>
      </c>
      <c r="P60" s="47">
        <f>'2.2017'!P60/'2.2017'!$B60*100</f>
        <v>6.7274034177290707</v>
      </c>
      <c r="Q60" s="47">
        <v>1.6</v>
      </c>
      <c r="R60" s="47">
        <v>1.5</v>
      </c>
      <c r="S60" s="47">
        <v>8.1</v>
      </c>
      <c r="T60" s="47">
        <v>3.7</v>
      </c>
      <c r="U60" s="47">
        <v>4.4000000000000004</v>
      </c>
      <c r="V60" s="47">
        <v>0.9</v>
      </c>
      <c r="W60" s="47">
        <v>0.4</v>
      </c>
      <c r="X60" s="48">
        <v>0</v>
      </c>
    </row>
    <row r="61" spans="1:24" x14ac:dyDescent="0.25">
      <c r="A61" s="34" t="s">
        <v>32</v>
      </c>
      <c r="B61" s="40">
        <f t="shared" si="0"/>
        <v>100.00000000000001</v>
      </c>
      <c r="C61" s="46">
        <v>6.5</v>
      </c>
      <c r="D61" s="47">
        <v>23.1</v>
      </c>
      <c r="E61" s="47">
        <v>15.8</v>
      </c>
      <c r="F61" s="47">
        <v>2</v>
      </c>
      <c r="G61" s="47">
        <v>0.4</v>
      </c>
      <c r="H61" s="47">
        <v>8.5</v>
      </c>
      <c r="I61" s="47">
        <v>11.4</v>
      </c>
      <c r="J61" s="47">
        <v>5</v>
      </c>
      <c r="K61" s="47">
        <v>1.1000000000000001</v>
      </c>
      <c r="L61" s="47">
        <v>2.1</v>
      </c>
      <c r="M61" s="47">
        <v>2.2999999999999998</v>
      </c>
      <c r="N61" s="47">
        <v>7.9</v>
      </c>
      <c r="O61" s="47">
        <f>'2.2017'!O61/'2.2017'!$B61*100</f>
        <v>2.1088249709004585</v>
      </c>
      <c r="P61" s="47">
        <f>'2.2017'!P61/'2.2017'!$B61*100</f>
        <v>5.7434372304370402</v>
      </c>
      <c r="Q61" s="47">
        <v>3.2</v>
      </c>
      <c r="R61" s="47">
        <v>1.4</v>
      </c>
      <c r="S61" s="47">
        <v>3.4</v>
      </c>
      <c r="T61" s="47">
        <v>2.5</v>
      </c>
      <c r="U61" s="47">
        <v>2.1</v>
      </c>
      <c r="V61" s="47">
        <v>0.9</v>
      </c>
      <c r="W61" s="47">
        <v>0.4</v>
      </c>
      <c r="X61" s="48">
        <v>0</v>
      </c>
    </row>
    <row r="62" spans="1:24" x14ac:dyDescent="0.25">
      <c r="A62" s="34" t="s">
        <v>31</v>
      </c>
      <c r="B62" s="40">
        <f t="shared" si="0"/>
        <v>100</v>
      </c>
      <c r="C62" s="46">
        <v>6.6</v>
      </c>
      <c r="D62" s="47">
        <v>22.3</v>
      </c>
      <c r="E62" s="47">
        <v>18.5</v>
      </c>
      <c r="F62" s="47">
        <v>2.2000000000000002</v>
      </c>
      <c r="G62" s="47">
        <v>0.5</v>
      </c>
      <c r="H62" s="47">
        <v>4</v>
      </c>
      <c r="I62" s="47">
        <v>8.6999999999999993</v>
      </c>
      <c r="J62" s="47">
        <v>5.3</v>
      </c>
      <c r="K62" s="47">
        <v>0.8</v>
      </c>
      <c r="L62" s="47">
        <v>1.6</v>
      </c>
      <c r="M62" s="47">
        <v>2.2999999999999998</v>
      </c>
      <c r="N62" s="47">
        <v>9.4</v>
      </c>
      <c r="O62" s="47">
        <f>'2.2017'!O62/'2.2017'!$B62*100</f>
        <v>3.8086147446990388</v>
      </c>
      <c r="P62" s="47">
        <f>'2.2017'!P62/'2.2017'!$B62*100</f>
        <v>5.5642706065265219</v>
      </c>
      <c r="Q62" s="47">
        <v>2.5</v>
      </c>
      <c r="R62" s="47">
        <v>1.4</v>
      </c>
      <c r="S62" s="47">
        <v>5</v>
      </c>
      <c r="T62" s="47">
        <v>3.2</v>
      </c>
      <c r="U62" s="47">
        <v>4.5</v>
      </c>
      <c r="V62" s="47">
        <v>0.8</v>
      </c>
      <c r="W62" s="47">
        <v>0.4</v>
      </c>
      <c r="X62" s="48">
        <v>0</v>
      </c>
    </row>
    <row r="63" spans="1:24" x14ac:dyDescent="0.25">
      <c r="A63" s="34" t="s">
        <v>30</v>
      </c>
      <c r="B63" s="40">
        <f t="shared" si="0"/>
        <v>100.00000000000001</v>
      </c>
      <c r="C63" s="46">
        <v>7.9</v>
      </c>
      <c r="D63" s="47">
        <v>0.1</v>
      </c>
      <c r="E63" s="47">
        <v>24.8</v>
      </c>
      <c r="F63" s="47">
        <v>4.0999999999999996</v>
      </c>
      <c r="G63" s="47">
        <v>0.6</v>
      </c>
      <c r="H63" s="47">
        <v>5.3</v>
      </c>
      <c r="I63" s="47">
        <v>12.2</v>
      </c>
      <c r="J63" s="47">
        <v>5.0999999999999996</v>
      </c>
      <c r="K63" s="47">
        <v>1.5</v>
      </c>
      <c r="L63" s="47">
        <v>2.2999999999999998</v>
      </c>
      <c r="M63" s="47">
        <v>2.7</v>
      </c>
      <c r="N63" s="47">
        <v>13.2</v>
      </c>
      <c r="O63" s="47">
        <f>'2.2017'!O63/'2.2017'!$B63*100</f>
        <v>3.9198484953258013</v>
      </c>
      <c r="P63" s="47">
        <f>'2.2017'!P63/'2.2017'!$B63*100</f>
        <v>9.2987620436741469</v>
      </c>
      <c r="Q63" s="47">
        <v>2.9</v>
      </c>
      <c r="R63" s="47">
        <v>1</v>
      </c>
      <c r="S63" s="47">
        <v>6.2</v>
      </c>
      <c r="T63" s="47">
        <v>3.9</v>
      </c>
      <c r="U63" s="47">
        <v>4.8</v>
      </c>
      <c r="V63" s="47">
        <v>1</v>
      </c>
      <c r="W63" s="47">
        <v>0.4</v>
      </c>
      <c r="X63" s="48">
        <v>0</v>
      </c>
    </row>
    <row r="64" spans="1:24" x14ac:dyDescent="0.25">
      <c r="A64" s="34" t="s">
        <v>29</v>
      </c>
      <c r="B64" s="40">
        <f t="shared" si="0"/>
        <v>100.00000000000001</v>
      </c>
      <c r="C64" s="46">
        <v>2.1</v>
      </c>
      <c r="D64" s="47">
        <v>17.5</v>
      </c>
      <c r="E64" s="47">
        <v>29.2</v>
      </c>
      <c r="F64" s="47">
        <v>2.7</v>
      </c>
      <c r="G64" s="47">
        <v>0.8</v>
      </c>
      <c r="H64" s="47">
        <v>4.3</v>
      </c>
      <c r="I64" s="47">
        <v>9.6999999999999993</v>
      </c>
      <c r="J64" s="47">
        <v>4.5</v>
      </c>
      <c r="K64" s="47">
        <v>0.8</v>
      </c>
      <c r="L64" s="47">
        <v>2.2000000000000002</v>
      </c>
      <c r="M64" s="47">
        <v>2.4</v>
      </c>
      <c r="N64" s="47">
        <v>7.5</v>
      </c>
      <c r="O64" s="47">
        <f>'2.2017'!O64/'2.2017'!$B64*100</f>
        <v>3.1318972203044262</v>
      </c>
      <c r="P64" s="47">
        <f>'2.2017'!P64/'2.2017'!$B64*100</f>
        <v>4.4015892177009421</v>
      </c>
      <c r="Q64" s="47">
        <v>2.4</v>
      </c>
      <c r="R64" s="47">
        <v>2.4</v>
      </c>
      <c r="S64" s="47">
        <v>4.5</v>
      </c>
      <c r="T64" s="47">
        <v>2.7</v>
      </c>
      <c r="U64" s="47">
        <v>3.3</v>
      </c>
      <c r="V64" s="47">
        <v>0.6</v>
      </c>
      <c r="W64" s="47">
        <v>0.4</v>
      </c>
      <c r="X64" s="48">
        <v>0</v>
      </c>
    </row>
    <row r="65" spans="1:24" x14ac:dyDescent="0.25">
      <c r="A65" s="33" t="s">
        <v>166</v>
      </c>
      <c r="B65" s="40">
        <f t="shared" si="0"/>
        <v>100</v>
      </c>
      <c r="C65" s="46">
        <v>7.2</v>
      </c>
      <c r="D65" s="47">
        <v>0.2</v>
      </c>
      <c r="E65" s="47">
        <v>26</v>
      </c>
      <c r="F65" s="47">
        <v>3.3</v>
      </c>
      <c r="G65" s="47">
        <v>0.8</v>
      </c>
      <c r="H65" s="47">
        <v>3.7</v>
      </c>
      <c r="I65" s="47">
        <v>12.4</v>
      </c>
      <c r="J65" s="47">
        <v>6.1</v>
      </c>
      <c r="K65" s="47">
        <v>1.3</v>
      </c>
      <c r="L65" s="47">
        <v>1.9</v>
      </c>
      <c r="M65" s="47">
        <v>3.2</v>
      </c>
      <c r="N65" s="47">
        <v>11.3</v>
      </c>
      <c r="O65" s="47">
        <f>'2.2017'!O65/'2.2017'!$B65*100</f>
        <v>3.6562884937618869</v>
      </c>
      <c r="P65" s="47">
        <f>'2.2017'!P65/'2.2017'!$B65*100</f>
        <v>7.6849350621795116</v>
      </c>
      <c r="Q65" s="47">
        <v>1.7</v>
      </c>
      <c r="R65" s="47">
        <v>1.9</v>
      </c>
      <c r="S65" s="47">
        <v>7.8</v>
      </c>
      <c r="T65" s="47">
        <v>4.0999999999999996</v>
      </c>
      <c r="U65" s="47">
        <v>5.5</v>
      </c>
      <c r="V65" s="47">
        <v>0.9</v>
      </c>
      <c r="W65" s="47">
        <v>0.7</v>
      </c>
      <c r="X65" s="48">
        <v>0</v>
      </c>
    </row>
    <row r="66" spans="1:24" x14ac:dyDescent="0.25">
      <c r="A66" s="33" t="s">
        <v>167</v>
      </c>
      <c r="B66" s="40">
        <f t="shared" si="0"/>
        <v>100</v>
      </c>
      <c r="C66" s="46">
        <v>2.7</v>
      </c>
      <c r="D66" s="47">
        <v>0.1</v>
      </c>
      <c r="E66" s="47">
        <v>27</v>
      </c>
      <c r="F66" s="47">
        <v>3</v>
      </c>
      <c r="G66" s="47">
        <v>0.7</v>
      </c>
      <c r="H66" s="47">
        <v>4.9000000000000004</v>
      </c>
      <c r="I66" s="47">
        <v>15.2</v>
      </c>
      <c r="J66" s="47">
        <v>5.9</v>
      </c>
      <c r="K66" s="47">
        <v>0.9</v>
      </c>
      <c r="L66" s="47">
        <v>3.2</v>
      </c>
      <c r="M66" s="47">
        <v>3.9</v>
      </c>
      <c r="N66" s="47">
        <v>11.6</v>
      </c>
      <c r="O66" s="47">
        <f>'2.2017'!O66/'2.2017'!$B66*100</f>
        <v>2.8817533219743647</v>
      </c>
      <c r="P66" s="47">
        <f>'2.2017'!P66/'2.2017'!$B66*100</f>
        <v>8.7322797269645474</v>
      </c>
      <c r="Q66" s="47">
        <v>6.2</v>
      </c>
      <c r="R66" s="47">
        <v>2.2999999999999998</v>
      </c>
      <c r="S66" s="47">
        <v>4.5</v>
      </c>
      <c r="T66" s="47">
        <v>2.9</v>
      </c>
      <c r="U66" s="47">
        <v>3.8</v>
      </c>
      <c r="V66" s="47">
        <v>0.8</v>
      </c>
      <c r="W66" s="47">
        <v>0.4</v>
      </c>
      <c r="X66" s="48">
        <v>0</v>
      </c>
    </row>
    <row r="67" spans="1:24" x14ac:dyDescent="0.25">
      <c r="A67" s="33" t="s">
        <v>168</v>
      </c>
      <c r="B67" s="40">
        <f t="shared" si="0"/>
        <v>100.00000000000001</v>
      </c>
      <c r="C67" s="46">
        <v>8.6</v>
      </c>
      <c r="D67" s="47">
        <v>33.5</v>
      </c>
      <c r="E67" s="47">
        <v>12.6</v>
      </c>
      <c r="F67" s="47">
        <v>3.2</v>
      </c>
      <c r="G67" s="47">
        <v>0.5</v>
      </c>
      <c r="H67" s="47">
        <v>6.6</v>
      </c>
      <c r="I67" s="47">
        <v>6.1</v>
      </c>
      <c r="J67" s="47">
        <v>4.4000000000000004</v>
      </c>
      <c r="K67" s="47">
        <v>1</v>
      </c>
      <c r="L67" s="47">
        <v>1.2</v>
      </c>
      <c r="M67" s="47">
        <v>1.8</v>
      </c>
      <c r="N67" s="47">
        <v>6.3</v>
      </c>
      <c r="O67" s="47">
        <f>'2.2017'!O67/'2.2017'!$B67*100</f>
        <v>1.6288194992251062</v>
      </c>
      <c r="P67" s="47">
        <f>'2.2017'!P67/'2.2017'!$B67*100</f>
        <v>4.6520950270601142</v>
      </c>
      <c r="Q67" s="47">
        <v>1.7</v>
      </c>
      <c r="R67" s="47">
        <v>0.9</v>
      </c>
      <c r="S67" s="47">
        <v>4.7</v>
      </c>
      <c r="T67" s="47">
        <v>2.7</v>
      </c>
      <c r="U67" s="47">
        <v>3.4</v>
      </c>
      <c r="V67" s="47">
        <v>0.5</v>
      </c>
      <c r="W67" s="47">
        <v>0.3</v>
      </c>
      <c r="X67" s="48">
        <v>0</v>
      </c>
    </row>
    <row r="68" spans="1:24" x14ac:dyDescent="0.25">
      <c r="A68" s="34" t="s">
        <v>28</v>
      </c>
      <c r="B68" s="40">
        <f t="shared" si="0"/>
        <v>100</v>
      </c>
      <c r="C68" s="46">
        <v>12.4</v>
      </c>
      <c r="D68" s="47">
        <v>0.1</v>
      </c>
      <c r="E68" s="47">
        <v>19.399999999999999</v>
      </c>
      <c r="F68" s="47">
        <v>2.2000000000000002</v>
      </c>
      <c r="G68" s="47">
        <v>0.6</v>
      </c>
      <c r="H68" s="47">
        <v>6.5</v>
      </c>
      <c r="I68" s="47">
        <v>13.5</v>
      </c>
      <c r="J68" s="47">
        <v>6.7</v>
      </c>
      <c r="K68" s="47">
        <v>1.3</v>
      </c>
      <c r="L68" s="47">
        <v>2.7</v>
      </c>
      <c r="M68" s="47">
        <v>2.4</v>
      </c>
      <c r="N68" s="47">
        <v>10.6</v>
      </c>
      <c r="O68" s="47">
        <f>'2.2017'!O68/'2.2017'!$B68*100</f>
        <v>3.2507310526480948</v>
      </c>
      <c r="P68" s="47">
        <f>'2.2017'!P68/'2.2017'!$B68*100</f>
        <v>7.3729919559579233</v>
      </c>
      <c r="Q68" s="47">
        <v>3.1</v>
      </c>
      <c r="R68" s="47">
        <v>1.8</v>
      </c>
      <c r="S68" s="47">
        <v>6.2</v>
      </c>
      <c r="T68" s="47">
        <v>3.6</v>
      </c>
      <c r="U68" s="47">
        <v>5.5</v>
      </c>
      <c r="V68" s="47">
        <v>1</v>
      </c>
      <c r="W68" s="47">
        <v>0.4</v>
      </c>
      <c r="X68" s="48">
        <v>0</v>
      </c>
    </row>
    <row r="69" spans="1:24" x14ac:dyDescent="0.25">
      <c r="A69" s="34" t="s">
        <v>27</v>
      </c>
      <c r="B69" s="40">
        <f t="shared" si="0"/>
        <v>100</v>
      </c>
      <c r="C69" s="46">
        <v>4</v>
      </c>
      <c r="D69" s="47">
        <v>14.700000000000001</v>
      </c>
      <c r="E69" s="47">
        <v>20.2</v>
      </c>
      <c r="F69" s="47">
        <v>3.2</v>
      </c>
      <c r="G69" s="47">
        <v>1.1000000000000001</v>
      </c>
      <c r="H69" s="47">
        <v>5</v>
      </c>
      <c r="I69" s="47">
        <v>9.8000000000000007</v>
      </c>
      <c r="J69" s="47">
        <v>6.8</v>
      </c>
      <c r="K69" s="47">
        <v>0.8</v>
      </c>
      <c r="L69" s="47">
        <v>2.1</v>
      </c>
      <c r="M69" s="47">
        <v>3.9</v>
      </c>
      <c r="N69" s="47">
        <v>11.3</v>
      </c>
      <c r="O69" s="47">
        <f>'2.2017'!O69/'2.2017'!$B69*100</f>
        <v>4.1195675441664461</v>
      </c>
      <c r="P69" s="47">
        <f>'2.2017'!P69/'2.2017'!$B69*100</f>
        <v>7.1625025849560116</v>
      </c>
      <c r="Q69" s="47">
        <v>3.5</v>
      </c>
      <c r="R69" s="47">
        <v>2.8</v>
      </c>
      <c r="S69" s="47">
        <v>4.2</v>
      </c>
      <c r="T69" s="47">
        <v>2.6</v>
      </c>
      <c r="U69" s="47">
        <v>3.2</v>
      </c>
      <c r="V69" s="47">
        <v>0.5</v>
      </c>
      <c r="W69" s="47">
        <v>0.3</v>
      </c>
      <c r="X69" s="48">
        <v>0</v>
      </c>
    </row>
    <row r="70" spans="1:24" x14ac:dyDescent="0.25">
      <c r="A70" s="35" t="s">
        <v>26</v>
      </c>
      <c r="B70" s="40">
        <f t="shared" si="0"/>
        <v>100</v>
      </c>
      <c r="C70" s="46">
        <v>11</v>
      </c>
      <c r="D70" s="47">
        <v>2.4</v>
      </c>
      <c r="E70" s="47">
        <v>18.399999999999999</v>
      </c>
      <c r="F70" s="47">
        <v>8.6999999999999993</v>
      </c>
      <c r="G70" s="47">
        <v>0.7</v>
      </c>
      <c r="H70" s="47">
        <v>5.2</v>
      </c>
      <c r="I70" s="47">
        <v>10.5</v>
      </c>
      <c r="J70" s="47">
        <v>7.3</v>
      </c>
      <c r="K70" s="47">
        <v>1</v>
      </c>
      <c r="L70" s="47">
        <v>1.8</v>
      </c>
      <c r="M70" s="47">
        <v>3</v>
      </c>
      <c r="N70" s="47">
        <v>10.4</v>
      </c>
      <c r="O70" s="47">
        <f>'2.2017'!O70/'2.2017'!$B70*100</f>
        <v>2.9358130758195116</v>
      </c>
      <c r="P70" s="47">
        <f>'2.2017'!P70/'2.2017'!$B70*100</f>
        <v>7.4460277848881953</v>
      </c>
      <c r="Q70" s="47">
        <v>2.2999999999999998</v>
      </c>
      <c r="R70" s="47">
        <v>1.3</v>
      </c>
      <c r="S70" s="47">
        <v>6.6</v>
      </c>
      <c r="T70" s="47">
        <v>3.4</v>
      </c>
      <c r="U70" s="47">
        <v>5</v>
      </c>
      <c r="V70" s="47">
        <v>0.6</v>
      </c>
      <c r="W70" s="47">
        <v>0.4</v>
      </c>
      <c r="X70" s="48">
        <v>0</v>
      </c>
    </row>
    <row r="71" spans="1:24" x14ac:dyDescent="0.25">
      <c r="A71" s="35" t="s">
        <v>25</v>
      </c>
      <c r="B71" s="49">
        <f t="shared" si="0"/>
        <v>99.999999999999986</v>
      </c>
      <c r="C71" s="50">
        <v>6.5</v>
      </c>
      <c r="D71" s="51">
        <v>1</v>
      </c>
      <c r="E71" s="51">
        <v>24.4</v>
      </c>
      <c r="F71" s="51">
        <v>2.1</v>
      </c>
      <c r="G71" s="51">
        <v>0.8</v>
      </c>
      <c r="H71" s="51">
        <v>6.2</v>
      </c>
      <c r="I71" s="51">
        <v>11.4</v>
      </c>
      <c r="J71" s="51">
        <v>5.8</v>
      </c>
      <c r="K71" s="51">
        <v>0.7</v>
      </c>
      <c r="L71" s="51">
        <v>2.1</v>
      </c>
      <c r="M71" s="51">
        <v>2.8</v>
      </c>
      <c r="N71" s="51">
        <v>10.6</v>
      </c>
      <c r="O71" s="51">
        <f>'2.2017'!O71/'2.2017'!$B71*100</f>
        <v>3.0193616936917622</v>
      </c>
      <c r="P71" s="51">
        <f>'2.2017'!P71/'2.2017'!$B71*100</f>
        <v>7.5829673766555823</v>
      </c>
      <c r="Q71" s="51">
        <v>3.7</v>
      </c>
      <c r="R71" s="51">
        <v>1.6</v>
      </c>
      <c r="S71" s="51">
        <v>10.5</v>
      </c>
      <c r="T71" s="51">
        <v>4.0999999999999996</v>
      </c>
      <c r="U71" s="51">
        <v>4.4000000000000004</v>
      </c>
      <c r="V71" s="51">
        <v>0.8</v>
      </c>
      <c r="W71" s="51">
        <v>0.5</v>
      </c>
      <c r="X71" s="52">
        <v>0</v>
      </c>
    </row>
    <row r="72" spans="1:24" s="18" customFormat="1" ht="31.5" x14ac:dyDescent="0.25">
      <c r="A72" s="33" t="s">
        <v>4</v>
      </c>
      <c r="B72" s="40">
        <f t="shared" ref="B72:B102" si="1">SUM(C72:N72,Q72:X72)</f>
        <v>100</v>
      </c>
      <c r="C72" s="40">
        <v>1.8</v>
      </c>
      <c r="D72" s="40">
        <v>36.5</v>
      </c>
      <c r="E72" s="40">
        <v>13.4</v>
      </c>
      <c r="F72" s="40">
        <v>2.9</v>
      </c>
      <c r="G72" s="40">
        <v>0.4</v>
      </c>
      <c r="H72" s="40">
        <v>7.6</v>
      </c>
      <c r="I72" s="40">
        <v>8.3000000000000007</v>
      </c>
      <c r="J72" s="40">
        <v>6.6</v>
      </c>
      <c r="K72" s="41">
        <v>0.6</v>
      </c>
      <c r="L72" s="41">
        <v>1.2</v>
      </c>
      <c r="M72" s="41">
        <v>2</v>
      </c>
      <c r="N72" s="41">
        <v>5.4</v>
      </c>
      <c r="O72" s="41">
        <f>'2.2017'!O72/'2.2017'!$B72*100</f>
        <v>1.9584663491566316</v>
      </c>
      <c r="P72" s="41">
        <f>'2.2017'!P72/'2.2017'!$B72*100</f>
        <v>3.4486678370283705</v>
      </c>
      <c r="Q72" s="41">
        <v>2.5</v>
      </c>
      <c r="R72" s="41">
        <v>2.4</v>
      </c>
      <c r="S72" s="41">
        <v>3.3</v>
      </c>
      <c r="T72" s="41">
        <v>2</v>
      </c>
      <c r="U72" s="41">
        <v>2.5</v>
      </c>
      <c r="V72" s="41">
        <v>0.4</v>
      </c>
      <c r="W72" s="41">
        <v>0.2</v>
      </c>
      <c r="X72" s="41">
        <v>0</v>
      </c>
    </row>
    <row r="73" spans="1:24" x14ac:dyDescent="0.25">
      <c r="A73" s="36" t="s">
        <v>169</v>
      </c>
      <c r="B73" s="42">
        <f t="shared" si="1"/>
        <v>100</v>
      </c>
      <c r="C73" s="43">
        <v>10</v>
      </c>
      <c r="D73" s="44">
        <v>0.8</v>
      </c>
      <c r="E73" s="44">
        <v>20.100000000000001</v>
      </c>
      <c r="F73" s="44">
        <v>7</v>
      </c>
      <c r="G73" s="44">
        <v>0.8</v>
      </c>
      <c r="H73" s="44">
        <v>3.6</v>
      </c>
      <c r="I73" s="44">
        <v>9.4</v>
      </c>
      <c r="J73" s="44">
        <v>9.6999999999999993</v>
      </c>
      <c r="K73" s="44">
        <v>0.8</v>
      </c>
      <c r="L73" s="44">
        <v>2.7</v>
      </c>
      <c r="M73" s="44">
        <v>2.7</v>
      </c>
      <c r="N73" s="44">
        <v>8</v>
      </c>
      <c r="O73" s="44">
        <f>'2.2017'!O73/'2.2017'!$B73*100</f>
        <v>2.1435569370334635</v>
      </c>
      <c r="P73" s="44">
        <f>'2.2017'!P73/'2.2017'!$B73*100</f>
        <v>5.8435388874886893</v>
      </c>
      <c r="Q73" s="44">
        <v>1.3</v>
      </c>
      <c r="R73" s="44">
        <v>1.2</v>
      </c>
      <c r="S73" s="44">
        <v>9.1999999999999993</v>
      </c>
      <c r="T73" s="44">
        <v>4.5999999999999996</v>
      </c>
      <c r="U73" s="44">
        <v>6.6</v>
      </c>
      <c r="V73" s="44">
        <v>1.1000000000000001</v>
      </c>
      <c r="W73" s="44">
        <v>0.4</v>
      </c>
      <c r="X73" s="45">
        <v>0</v>
      </c>
    </row>
    <row r="74" spans="1:24" x14ac:dyDescent="0.25">
      <c r="A74" s="11" t="s">
        <v>24</v>
      </c>
      <c r="B74" s="40">
        <f t="shared" si="1"/>
        <v>99.999999999999986</v>
      </c>
      <c r="C74" s="46">
        <v>2.2000000000000002</v>
      </c>
      <c r="D74" s="47">
        <v>1.4</v>
      </c>
      <c r="E74" s="47">
        <v>28.2</v>
      </c>
      <c r="F74" s="47">
        <v>4</v>
      </c>
      <c r="G74" s="47">
        <v>0.8</v>
      </c>
      <c r="H74" s="47">
        <v>3.8</v>
      </c>
      <c r="I74" s="47">
        <v>15.6</v>
      </c>
      <c r="J74" s="47">
        <v>8</v>
      </c>
      <c r="K74" s="47">
        <v>1</v>
      </c>
      <c r="L74" s="47">
        <v>2.2999999999999998</v>
      </c>
      <c r="M74" s="47">
        <v>3.9</v>
      </c>
      <c r="N74" s="47">
        <v>10</v>
      </c>
      <c r="O74" s="47">
        <f>'2.2017'!O74/'2.2017'!$B74*100</f>
        <v>4.106553950433586</v>
      </c>
      <c r="P74" s="47">
        <f>'2.2017'!P74/'2.2017'!$B74*100</f>
        <v>5.8487503294789152</v>
      </c>
      <c r="Q74" s="47">
        <v>3.6</v>
      </c>
      <c r="R74" s="47">
        <v>2.2999999999999998</v>
      </c>
      <c r="S74" s="47">
        <v>5.4</v>
      </c>
      <c r="T74" s="47">
        <v>2.8</v>
      </c>
      <c r="U74" s="47">
        <v>3.5</v>
      </c>
      <c r="V74" s="47">
        <v>0.6</v>
      </c>
      <c r="W74" s="47">
        <v>0.6</v>
      </c>
      <c r="X74" s="48">
        <v>0</v>
      </c>
    </row>
    <row r="75" spans="1:24" x14ac:dyDescent="0.25">
      <c r="A75" s="36" t="s">
        <v>170</v>
      </c>
      <c r="B75" s="40">
        <f t="shared" si="1"/>
        <v>99.999999999999986</v>
      </c>
      <c r="C75" s="46">
        <v>0.7</v>
      </c>
      <c r="D75" s="47">
        <v>56</v>
      </c>
      <c r="E75" s="47">
        <v>4.3</v>
      </c>
      <c r="F75" s="47">
        <v>2.2000000000000002</v>
      </c>
      <c r="G75" s="47">
        <v>0.2</v>
      </c>
      <c r="H75" s="47">
        <v>9.5</v>
      </c>
      <c r="I75" s="47">
        <v>5.4</v>
      </c>
      <c r="J75" s="47">
        <v>6.1</v>
      </c>
      <c r="K75" s="47">
        <v>0.5</v>
      </c>
      <c r="L75" s="47">
        <v>0.6</v>
      </c>
      <c r="M75" s="47">
        <v>1.1000000000000001</v>
      </c>
      <c r="N75" s="47">
        <v>3.1</v>
      </c>
      <c r="O75" s="47">
        <f>'2.2017'!O75/'2.2017'!$B75*100</f>
        <v>0.92678481532171186</v>
      </c>
      <c r="P75" s="47">
        <f>'2.2017'!P75/'2.2017'!$B75*100</f>
        <v>2.1337588133541603</v>
      </c>
      <c r="Q75" s="47">
        <v>2</v>
      </c>
      <c r="R75" s="47">
        <v>2.6</v>
      </c>
      <c r="S75" s="47">
        <v>2.2000000000000002</v>
      </c>
      <c r="T75" s="47">
        <v>1.4</v>
      </c>
      <c r="U75" s="47">
        <v>1.7</v>
      </c>
      <c r="V75" s="47">
        <v>0.3</v>
      </c>
      <c r="W75" s="47">
        <v>0.1</v>
      </c>
      <c r="X75" s="48">
        <v>0</v>
      </c>
    </row>
    <row r="76" spans="1:24" ht="31.5" x14ac:dyDescent="0.25">
      <c r="A76" s="34" t="s">
        <v>94</v>
      </c>
      <c r="B76" s="40">
        <f t="shared" si="1"/>
        <v>99.999999999999986</v>
      </c>
      <c r="C76" s="46">
        <v>0.2</v>
      </c>
      <c r="D76" s="47">
        <v>65.5</v>
      </c>
      <c r="E76" s="47">
        <v>2.5</v>
      </c>
      <c r="F76" s="47">
        <v>2.6</v>
      </c>
      <c r="G76" s="47">
        <v>0.2</v>
      </c>
      <c r="H76" s="47">
        <v>6.1</v>
      </c>
      <c r="I76" s="47">
        <v>2.7</v>
      </c>
      <c r="J76" s="47">
        <v>6</v>
      </c>
      <c r="K76" s="47">
        <v>0.5</v>
      </c>
      <c r="L76" s="47">
        <v>0.6</v>
      </c>
      <c r="M76" s="47">
        <v>1.2</v>
      </c>
      <c r="N76" s="47">
        <v>3.1</v>
      </c>
      <c r="O76" s="47">
        <f>'2.2017'!O76/'2.2017'!$B76*100</f>
        <v>0.84425322809277303</v>
      </c>
      <c r="P76" s="47">
        <f>'2.2017'!P76/'2.2017'!$B76*100</f>
        <v>2.2063697662306292</v>
      </c>
      <c r="Q76" s="47">
        <v>0.8</v>
      </c>
      <c r="R76" s="47">
        <v>2.5</v>
      </c>
      <c r="S76" s="47">
        <v>1.9</v>
      </c>
      <c r="T76" s="47">
        <v>1.4</v>
      </c>
      <c r="U76" s="47">
        <v>1.8</v>
      </c>
      <c r="V76" s="47">
        <v>0.3</v>
      </c>
      <c r="W76" s="47">
        <v>0.1</v>
      </c>
      <c r="X76" s="48">
        <v>0</v>
      </c>
    </row>
    <row r="77" spans="1:24" ht="31.5" x14ac:dyDescent="0.25">
      <c r="A77" s="34" t="s">
        <v>22</v>
      </c>
      <c r="B77" s="40">
        <f t="shared" si="1"/>
        <v>100.00000000000001</v>
      </c>
      <c r="C77" s="46">
        <v>0.1</v>
      </c>
      <c r="D77" s="47">
        <v>60.9</v>
      </c>
      <c r="E77" s="47">
        <v>1.7</v>
      </c>
      <c r="F77" s="47">
        <v>1.5</v>
      </c>
      <c r="G77" s="47">
        <v>0.1</v>
      </c>
      <c r="H77" s="47">
        <v>15.4</v>
      </c>
      <c r="I77" s="47">
        <v>6.2</v>
      </c>
      <c r="J77" s="47">
        <v>4.7</v>
      </c>
      <c r="K77" s="47">
        <v>0.3</v>
      </c>
      <c r="L77" s="47">
        <v>0.4</v>
      </c>
      <c r="M77" s="47">
        <v>0.4</v>
      </c>
      <c r="N77" s="47">
        <v>1</v>
      </c>
      <c r="O77" s="47">
        <f>'2.2017'!O77/'2.2017'!$B77*100</f>
        <v>0.27779461915002146</v>
      </c>
      <c r="P77" s="47">
        <f>'2.2017'!P77/'2.2017'!$B77*100</f>
        <v>0.69307179821896159</v>
      </c>
      <c r="Q77" s="47">
        <v>0.4</v>
      </c>
      <c r="R77" s="47">
        <v>3.1</v>
      </c>
      <c r="S77" s="47">
        <v>1.6</v>
      </c>
      <c r="T77" s="47">
        <v>0.8</v>
      </c>
      <c r="U77" s="47">
        <v>1.2</v>
      </c>
      <c r="V77" s="47">
        <v>0.2</v>
      </c>
      <c r="W77" s="47">
        <v>0</v>
      </c>
      <c r="X77" s="48">
        <v>0</v>
      </c>
    </row>
    <row r="78" spans="1:24" ht="63" x14ac:dyDescent="0.25">
      <c r="A78" s="34" t="s">
        <v>9</v>
      </c>
      <c r="B78" s="40">
        <f t="shared" si="1"/>
        <v>100</v>
      </c>
      <c r="C78" s="46">
        <v>3.4</v>
      </c>
      <c r="D78" s="47">
        <v>14.1</v>
      </c>
      <c r="E78" s="47">
        <v>15.6</v>
      </c>
      <c r="F78" s="47">
        <v>2.4</v>
      </c>
      <c r="G78" s="47">
        <v>0.3</v>
      </c>
      <c r="H78" s="47">
        <v>7.4</v>
      </c>
      <c r="I78" s="47">
        <v>12.8</v>
      </c>
      <c r="J78" s="47">
        <v>9.6</v>
      </c>
      <c r="K78" s="47">
        <v>1.1000000000000001</v>
      </c>
      <c r="L78" s="47">
        <v>1.4</v>
      </c>
      <c r="M78" s="47">
        <v>2.4</v>
      </c>
      <c r="N78" s="47">
        <v>7.8</v>
      </c>
      <c r="O78" s="47">
        <f>'2.2017'!O78/'2.2017'!$B78*100</f>
        <v>2.6426616617101288</v>
      </c>
      <c r="P78" s="47">
        <f>'2.2017'!P78/'2.2017'!$B78*100</f>
        <v>5.1103862425027033</v>
      </c>
      <c r="Q78" s="47">
        <v>9.6</v>
      </c>
      <c r="R78" s="47">
        <v>1.9</v>
      </c>
      <c r="S78" s="47">
        <v>4.4000000000000004</v>
      </c>
      <c r="T78" s="47">
        <v>2.7</v>
      </c>
      <c r="U78" s="47">
        <v>2.2999999999999998</v>
      </c>
      <c r="V78" s="47">
        <v>0.5</v>
      </c>
      <c r="W78" s="47">
        <v>0.3</v>
      </c>
      <c r="X78" s="48">
        <v>0</v>
      </c>
    </row>
    <row r="79" spans="1:24" x14ac:dyDescent="0.25">
      <c r="A79" s="36" t="s">
        <v>171</v>
      </c>
      <c r="B79" s="49">
        <f t="shared" si="1"/>
        <v>99.999999999999986</v>
      </c>
      <c r="C79" s="50">
        <v>5.6</v>
      </c>
      <c r="D79" s="51">
        <v>2</v>
      </c>
      <c r="E79" s="51">
        <v>33</v>
      </c>
      <c r="F79" s="51">
        <v>3.9</v>
      </c>
      <c r="G79" s="51">
        <v>1</v>
      </c>
      <c r="H79" s="51">
        <v>4.9000000000000004</v>
      </c>
      <c r="I79" s="51">
        <v>10.8</v>
      </c>
      <c r="J79" s="51">
        <v>6.6</v>
      </c>
      <c r="K79" s="51">
        <v>0.6</v>
      </c>
      <c r="L79" s="51">
        <v>1.9</v>
      </c>
      <c r="M79" s="51">
        <v>2.7</v>
      </c>
      <c r="N79" s="51">
        <v>9.3000000000000007</v>
      </c>
      <c r="O79" s="51">
        <f>'2.2017'!O79/'2.2017'!$B79*100</f>
        <v>3.5575439935777489</v>
      </c>
      <c r="P79" s="51">
        <f>'2.2017'!P79/'2.2017'!$B79*100</f>
        <v>5.7115505391563248</v>
      </c>
      <c r="Q79" s="51">
        <v>3.4</v>
      </c>
      <c r="R79" s="51">
        <v>1.3</v>
      </c>
      <c r="S79" s="51">
        <v>4.5999999999999996</v>
      </c>
      <c r="T79" s="51">
        <v>3.1</v>
      </c>
      <c r="U79" s="51">
        <v>4.3</v>
      </c>
      <c r="V79" s="51">
        <v>0.6</v>
      </c>
      <c r="W79" s="51">
        <v>0.4</v>
      </c>
      <c r="X79" s="52">
        <v>0</v>
      </c>
    </row>
    <row r="80" spans="1:24" s="18" customFormat="1" ht="31.5" x14ac:dyDescent="0.25">
      <c r="A80" s="37" t="s">
        <v>5</v>
      </c>
      <c r="B80" s="40">
        <f t="shared" si="1"/>
        <v>100.00000000000001</v>
      </c>
      <c r="C80" s="40">
        <v>4.4000000000000004</v>
      </c>
      <c r="D80" s="40">
        <v>17</v>
      </c>
      <c r="E80" s="40">
        <v>18.900000000000002</v>
      </c>
      <c r="F80" s="40">
        <v>3.9</v>
      </c>
      <c r="G80" s="40">
        <v>0.6</v>
      </c>
      <c r="H80" s="40">
        <v>4.9000000000000004</v>
      </c>
      <c r="I80" s="40">
        <v>9.6</v>
      </c>
      <c r="J80" s="40">
        <v>8</v>
      </c>
      <c r="K80" s="41">
        <v>0.8</v>
      </c>
      <c r="L80" s="41">
        <v>1.9</v>
      </c>
      <c r="M80" s="41">
        <v>2.7</v>
      </c>
      <c r="N80" s="41">
        <v>8.1999999999999993</v>
      </c>
      <c r="O80" s="41">
        <f>'2.2017'!O80/'2.2017'!$B80*100</f>
        <v>3.2752783046522538</v>
      </c>
      <c r="P80" s="41">
        <f>'2.2017'!P80/'2.2017'!$B80*100</f>
        <v>4.9512811099888676</v>
      </c>
      <c r="Q80" s="41">
        <v>2.7</v>
      </c>
      <c r="R80" s="41">
        <v>2.4</v>
      </c>
      <c r="S80" s="41">
        <v>5.7</v>
      </c>
      <c r="T80" s="41">
        <v>3.3</v>
      </c>
      <c r="U80" s="41">
        <v>4</v>
      </c>
      <c r="V80" s="41">
        <v>0.6</v>
      </c>
      <c r="W80" s="41">
        <v>0.4</v>
      </c>
      <c r="X80" s="41">
        <v>0</v>
      </c>
    </row>
    <row r="81" spans="1:24" x14ac:dyDescent="0.25">
      <c r="A81" s="11" t="s">
        <v>21</v>
      </c>
      <c r="B81" s="42">
        <f t="shared" si="1"/>
        <v>100.00000000000001</v>
      </c>
      <c r="C81" s="43">
        <v>11.7</v>
      </c>
      <c r="D81" s="44">
        <v>1.1000000000000001</v>
      </c>
      <c r="E81" s="44">
        <v>4.4000000000000004</v>
      </c>
      <c r="F81" s="44">
        <v>3.8000000000000003</v>
      </c>
      <c r="G81" s="44">
        <v>0.6</v>
      </c>
      <c r="H81" s="44">
        <v>6.7</v>
      </c>
      <c r="I81" s="44">
        <v>14.9</v>
      </c>
      <c r="J81" s="44">
        <v>4.7</v>
      </c>
      <c r="K81" s="44">
        <v>1.5</v>
      </c>
      <c r="L81" s="44">
        <v>1.6</v>
      </c>
      <c r="M81" s="44">
        <v>2.6</v>
      </c>
      <c r="N81" s="44">
        <v>9.6999999999999993</v>
      </c>
      <c r="O81" s="44">
        <f>'2.2017'!O81/'2.2017'!$B81*100</f>
        <v>3.8252001341142434</v>
      </c>
      <c r="P81" s="44">
        <f>'2.2017'!P81/'2.2017'!$B81*100</f>
        <v>5.8607543451525146</v>
      </c>
      <c r="Q81" s="44">
        <v>1.4</v>
      </c>
      <c r="R81" s="44">
        <v>1.3</v>
      </c>
      <c r="S81" s="44">
        <v>16.899999999999999</v>
      </c>
      <c r="T81" s="44">
        <v>8.9</v>
      </c>
      <c r="U81" s="44">
        <v>6.1</v>
      </c>
      <c r="V81" s="44">
        <v>1.9</v>
      </c>
      <c r="W81" s="44">
        <v>0.2</v>
      </c>
      <c r="X81" s="45">
        <v>0</v>
      </c>
    </row>
    <row r="82" spans="1:24" x14ac:dyDescent="0.25">
      <c r="A82" s="11" t="s">
        <v>20</v>
      </c>
      <c r="B82" s="40">
        <f t="shared" si="1"/>
        <v>100.00000000000001</v>
      </c>
      <c r="C82" s="46">
        <v>5.2</v>
      </c>
      <c r="D82" s="47">
        <v>21.2</v>
      </c>
      <c r="E82" s="47">
        <v>0.8</v>
      </c>
      <c r="F82" s="47">
        <v>2.2000000000000002</v>
      </c>
      <c r="G82" s="47">
        <v>0.2</v>
      </c>
      <c r="H82" s="47">
        <v>5.3</v>
      </c>
      <c r="I82" s="47">
        <v>7.4</v>
      </c>
      <c r="J82" s="47">
        <v>1.8</v>
      </c>
      <c r="K82" s="47">
        <v>0.7</v>
      </c>
      <c r="L82" s="47">
        <v>1.7</v>
      </c>
      <c r="M82" s="47">
        <v>3.2</v>
      </c>
      <c r="N82" s="47">
        <v>8.1</v>
      </c>
      <c r="O82" s="47">
        <f>'2.2017'!O82/'2.2017'!$B82*100</f>
        <v>0.9340922352238662</v>
      </c>
      <c r="P82" s="47">
        <f>'2.2017'!P82/'2.2017'!$B82*100</f>
        <v>7.1198183857854023</v>
      </c>
      <c r="Q82" s="47">
        <v>0.9</v>
      </c>
      <c r="R82" s="47">
        <v>0.6</v>
      </c>
      <c r="S82" s="47">
        <v>18.5</v>
      </c>
      <c r="T82" s="47">
        <v>10.4</v>
      </c>
      <c r="U82" s="47">
        <v>9.8000000000000007</v>
      </c>
      <c r="V82" s="47">
        <v>1.8</v>
      </c>
      <c r="W82" s="47">
        <v>0.2</v>
      </c>
      <c r="X82" s="48">
        <v>0</v>
      </c>
    </row>
    <row r="83" spans="1:24" x14ac:dyDescent="0.25">
      <c r="A83" s="11" t="s">
        <v>19</v>
      </c>
      <c r="B83" s="40">
        <f t="shared" si="1"/>
        <v>100</v>
      </c>
      <c r="C83" s="46">
        <v>3.3</v>
      </c>
      <c r="D83" s="47">
        <v>11.7</v>
      </c>
      <c r="E83" s="47">
        <v>18.899999999999999</v>
      </c>
      <c r="F83" s="47">
        <v>13.5</v>
      </c>
      <c r="G83" s="47">
        <v>0.4</v>
      </c>
      <c r="H83" s="47">
        <v>3.2</v>
      </c>
      <c r="I83" s="47">
        <v>11.6</v>
      </c>
      <c r="J83" s="47">
        <v>5.3</v>
      </c>
      <c r="K83" s="47">
        <v>1.6</v>
      </c>
      <c r="L83" s="47">
        <v>1.8</v>
      </c>
      <c r="M83" s="47">
        <v>2.1</v>
      </c>
      <c r="N83" s="47">
        <v>7</v>
      </c>
      <c r="O83" s="47">
        <f>'2.2017'!O83/'2.2017'!$B83*100</f>
        <v>2.1836986731677497</v>
      </c>
      <c r="P83" s="47">
        <f>'2.2017'!P83/'2.2017'!$B83*100</f>
        <v>4.8591284150141103</v>
      </c>
      <c r="Q83" s="47">
        <v>1.6</v>
      </c>
      <c r="R83" s="47">
        <v>1.3</v>
      </c>
      <c r="S83" s="47">
        <v>7.7</v>
      </c>
      <c r="T83" s="47">
        <v>3.4</v>
      </c>
      <c r="U83" s="47">
        <v>4.7</v>
      </c>
      <c r="V83" s="47">
        <v>0.7</v>
      </c>
      <c r="W83" s="47">
        <v>0.2</v>
      </c>
      <c r="X83" s="48">
        <v>0</v>
      </c>
    </row>
    <row r="84" spans="1:24" x14ac:dyDescent="0.25">
      <c r="A84" s="36" t="s">
        <v>172</v>
      </c>
      <c r="B84" s="40">
        <f t="shared" si="1"/>
        <v>100</v>
      </c>
      <c r="C84" s="46">
        <v>12.4</v>
      </c>
      <c r="D84" s="47">
        <v>0.8</v>
      </c>
      <c r="E84" s="47">
        <v>17.899999999999999</v>
      </c>
      <c r="F84" s="47">
        <v>2.4</v>
      </c>
      <c r="G84" s="47">
        <v>0.6</v>
      </c>
      <c r="H84" s="47">
        <v>5.4</v>
      </c>
      <c r="I84" s="47">
        <v>13.6</v>
      </c>
      <c r="J84" s="47">
        <v>5.0999999999999996</v>
      </c>
      <c r="K84" s="47">
        <v>1.1000000000000001</v>
      </c>
      <c r="L84" s="47">
        <v>2.8</v>
      </c>
      <c r="M84" s="47">
        <v>3.3</v>
      </c>
      <c r="N84" s="47">
        <v>13.7</v>
      </c>
      <c r="O84" s="47">
        <f>'2.2017'!O84/'2.2017'!$B84*100</f>
        <v>5.5060593449093549</v>
      </c>
      <c r="P84" s="47">
        <f>'2.2017'!P84/'2.2017'!$B84*100</f>
        <v>8.2370522769727241</v>
      </c>
      <c r="Q84" s="47">
        <v>1.8</v>
      </c>
      <c r="R84" s="47">
        <v>1.4</v>
      </c>
      <c r="S84" s="47">
        <v>7.1</v>
      </c>
      <c r="T84" s="47">
        <v>4.0999999999999996</v>
      </c>
      <c r="U84" s="47">
        <v>5.0999999999999996</v>
      </c>
      <c r="V84" s="47">
        <v>0.7</v>
      </c>
      <c r="W84" s="47">
        <v>0.7</v>
      </c>
      <c r="X84" s="48">
        <v>0</v>
      </c>
    </row>
    <row r="85" spans="1:24" x14ac:dyDescent="0.25">
      <c r="A85" s="36" t="s">
        <v>173</v>
      </c>
      <c r="B85" s="40">
        <f t="shared" si="1"/>
        <v>100.00000000000001</v>
      </c>
      <c r="C85" s="46">
        <v>2.4</v>
      </c>
      <c r="D85" s="47">
        <v>20</v>
      </c>
      <c r="E85" s="47">
        <v>29.400000000000002</v>
      </c>
      <c r="F85" s="47">
        <v>4.0999999999999996</v>
      </c>
      <c r="G85" s="47">
        <v>0.7</v>
      </c>
      <c r="H85" s="47">
        <v>6</v>
      </c>
      <c r="I85" s="47">
        <v>6.3</v>
      </c>
      <c r="J85" s="47">
        <v>6.5</v>
      </c>
      <c r="K85" s="47">
        <v>0.5</v>
      </c>
      <c r="L85" s="47">
        <v>1.2</v>
      </c>
      <c r="M85" s="47">
        <v>1.7</v>
      </c>
      <c r="N85" s="47">
        <v>5.8</v>
      </c>
      <c r="O85" s="47">
        <f>'2.2017'!O85/'2.2017'!$B85*100</f>
        <v>2.3895778960024554</v>
      </c>
      <c r="P85" s="47">
        <f>'2.2017'!P85/'2.2017'!$B85*100</f>
        <v>3.4285787308432671</v>
      </c>
      <c r="Q85" s="47">
        <v>2.2000000000000002</v>
      </c>
      <c r="R85" s="47">
        <v>1.6</v>
      </c>
      <c r="S85" s="47">
        <v>4.5</v>
      </c>
      <c r="T85" s="47">
        <v>2.7</v>
      </c>
      <c r="U85" s="47">
        <v>3.3</v>
      </c>
      <c r="V85" s="47">
        <v>0.7</v>
      </c>
      <c r="W85" s="47">
        <v>0.4</v>
      </c>
      <c r="X85" s="48">
        <v>0</v>
      </c>
    </row>
    <row r="86" spans="1:24" x14ac:dyDescent="0.25">
      <c r="A86" s="36" t="s">
        <v>174</v>
      </c>
      <c r="B86" s="40">
        <f t="shared" si="1"/>
        <v>100</v>
      </c>
      <c r="C86" s="46">
        <v>4.8</v>
      </c>
      <c r="D86" s="47">
        <v>25.1</v>
      </c>
      <c r="E86" s="47">
        <v>11.2</v>
      </c>
      <c r="F86" s="47">
        <v>5.3</v>
      </c>
      <c r="G86" s="47">
        <v>0.5</v>
      </c>
      <c r="H86" s="47">
        <v>6</v>
      </c>
      <c r="I86" s="47">
        <v>8.3000000000000007</v>
      </c>
      <c r="J86" s="47">
        <v>9.8000000000000007</v>
      </c>
      <c r="K86" s="47">
        <v>0.6</v>
      </c>
      <c r="L86" s="47">
        <v>1.3</v>
      </c>
      <c r="M86" s="47">
        <v>2.5</v>
      </c>
      <c r="N86" s="47">
        <v>5.9</v>
      </c>
      <c r="O86" s="47">
        <f>'2.2017'!O86/'2.2017'!$B86*100</f>
        <v>2.1627057629390136</v>
      </c>
      <c r="P86" s="47">
        <f>'2.2017'!P86/'2.2017'!$B86*100</f>
        <v>3.7525171822424008</v>
      </c>
      <c r="Q86" s="47">
        <v>2.2000000000000002</v>
      </c>
      <c r="R86" s="47">
        <v>1.9</v>
      </c>
      <c r="S86" s="47">
        <v>6.7</v>
      </c>
      <c r="T86" s="47">
        <v>3</v>
      </c>
      <c r="U86" s="47">
        <v>4.0999999999999996</v>
      </c>
      <c r="V86" s="47">
        <v>0.5</v>
      </c>
      <c r="W86" s="47">
        <v>0.3</v>
      </c>
      <c r="X86" s="48">
        <v>0</v>
      </c>
    </row>
    <row r="87" spans="1:24" x14ac:dyDescent="0.25">
      <c r="A87" s="64" t="s">
        <v>183</v>
      </c>
      <c r="B87" s="40">
        <f t="shared" si="1"/>
        <v>100.00000000000003</v>
      </c>
      <c r="C87" s="46">
        <v>2.2000000000000002</v>
      </c>
      <c r="D87" s="47">
        <v>34.5</v>
      </c>
      <c r="E87" s="47">
        <v>13.7</v>
      </c>
      <c r="F87" s="47">
        <v>4.5</v>
      </c>
      <c r="G87" s="47">
        <v>0.8</v>
      </c>
      <c r="H87" s="47">
        <v>3.3</v>
      </c>
      <c r="I87" s="47">
        <v>8.6</v>
      </c>
      <c r="J87" s="47">
        <v>5.9</v>
      </c>
      <c r="K87" s="47">
        <v>0.7</v>
      </c>
      <c r="L87" s="47">
        <v>1.2</v>
      </c>
      <c r="M87" s="47">
        <v>2</v>
      </c>
      <c r="N87" s="47">
        <v>6.3</v>
      </c>
      <c r="O87" s="47">
        <f>'2.2017'!O87/'2.2017'!$B87*100</f>
        <v>2.1642484815112115</v>
      </c>
      <c r="P87" s="47">
        <f>'2.2017'!P87/'2.2017'!$B87*100</f>
        <v>4.1648693046488008</v>
      </c>
      <c r="Q87" s="47">
        <v>1.9</v>
      </c>
      <c r="R87" s="47">
        <v>2</v>
      </c>
      <c r="S87" s="47">
        <v>4.7</v>
      </c>
      <c r="T87" s="47">
        <v>2.9</v>
      </c>
      <c r="U87" s="47">
        <v>4</v>
      </c>
      <c r="V87" s="47">
        <v>0.4</v>
      </c>
      <c r="W87" s="47">
        <v>0.4</v>
      </c>
      <c r="X87" s="48">
        <v>0</v>
      </c>
    </row>
    <row r="88" spans="1:24" x14ac:dyDescent="0.25">
      <c r="A88" s="36" t="s">
        <v>175</v>
      </c>
      <c r="B88" s="40">
        <f t="shared" si="1"/>
        <v>99.999999999999986</v>
      </c>
      <c r="C88" s="46">
        <v>3.9</v>
      </c>
      <c r="D88" s="47">
        <v>2.4</v>
      </c>
      <c r="E88" s="47">
        <v>12.4</v>
      </c>
      <c r="F88" s="47">
        <v>2.5</v>
      </c>
      <c r="G88" s="47">
        <v>0.6</v>
      </c>
      <c r="H88" s="47">
        <v>3.5</v>
      </c>
      <c r="I88" s="47">
        <v>14.8</v>
      </c>
      <c r="J88" s="47">
        <v>13.6</v>
      </c>
      <c r="K88" s="47">
        <v>0.9</v>
      </c>
      <c r="L88" s="47">
        <v>3.8</v>
      </c>
      <c r="M88" s="47">
        <v>4.8</v>
      </c>
      <c r="N88" s="47">
        <v>12.4</v>
      </c>
      <c r="O88" s="47">
        <f>'2.2017'!O88/'2.2017'!$B88*100</f>
        <v>5.6225625235405898</v>
      </c>
      <c r="P88" s="47">
        <f>'2.2017'!P88/'2.2017'!$B88*100</f>
        <v>6.7695754084969932</v>
      </c>
      <c r="Q88" s="47">
        <v>4.5999999999999996</v>
      </c>
      <c r="R88" s="47">
        <v>5.6</v>
      </c>
      <c r="S88" s="47">
        <v>5.2</v>
      </c>
      <c r="T88" s="47">
        <v>3.7</v>
      </c>
      <c r="U88" s="47">
        <v>4</v>
      </c>
      <c r="V88" s="47">
        <v>0.8</v>
      </c>
      <c r="W88" s="47">
        <v>0.5</v>
      </c>
      <c r="X88" s="48">
        <v>0</v>
      </c>
    </row>
    <row r="89" spans="1:24" x14ac:dyDescent="0.25">
      <c r="A89" s="11" t="s">
        <v>18</v>
      </c>
      <c r="B89" s="40">
        <f t="shared" si="1"/>
        <v>100.00000000000001</v>
      </c>
      <c r="C89" s="46">
        <v>7.7</v>
      </c>
      <c r="D89" s="47">
        <v>0.3</v>
      </c>
      <c r="E89" s="47">
        <v>33.200000000000003</v>
      </c>
      <c r="F89" s="47">
        <v>2.1</v>
      </c>
      <c r="G89" s="47">
        <v>0.6</v>
      </c>
      <c r="H89" s="47">
        <v>3.7</v>
      </c>
      <c r="I89" s="47">
        <v>11.1</v>
      </c>
      <c r="J89" s="47">
        <v>6.5</v>
      </c>
      <c r="K89" s="47">
        <v>0.8</v>
      </c>
      <c r="L89" s="47">
        <v>1.9</v>
      </c>
      <c r="M89" s="47">
        <v>3.3</v>
      </c>
      <c r="N89" s="47">
        <v>9.6999999999999993</v>
      </c>
      <c r="O89" s="47">
        <f>'2.2017'!O89/'2.2017'!$B89*100</f>
        <v>3.6078966688610477</v>
      </c>
      <c r="P89" s="47">
        <f>'2.2017'!P89/'2.2017'!$B89*100</f>
        <v>6.0910369362209771</v>
      </c>
      <c r="Q89" s="47">
        <v>3.1</v>
      </c>
      <c r="R89" s="47">
        <v>1.6</v>
      </c>
      <c r="S89" s="47">
        <v>5.7</v>
      </c>
      <c r="T89" s="47">
        <v>3.6</v>
      </c>
      <c r="U89" s="47">
        <v>3.9</v>
      </c>
      <c r="V89" s="47">
        <v>0.7</v>
      </c>
      <c r="W89" s="47">
        <v>0.5</v>
      </c>
      <c r="X89" s="48">
        <v>0</v>
      </c>
    </row>
    <row r="90" spans="1:24" x14ac:dyDescent="0.25">
      <c r="A90" s="11" t="s">
        <v>17</v>
      </c>
      <c r="B90" s="49">
        <f t="shared" si="1"/>
        <v>100</v>
      </c>
      <c r="C90" s="50">
        <v>3.3</v>
      </c>
      <c r="D90" s="51">
        <v>25.7</v>
      </c>
      <c r="E90" s="51">
        <v>9.3000000000000007</v>
      </c>
      <c r="F90" s="51">
        <v>2.5</v>
      </c>
      <c r="G90" s="51">
        <v>0.6</v>
      </c>
      <c r="H90" s="51">
        <v>5.7</v>
      </c>
      <c r="I90" s="51">
        <v>7.8</v>
      </c>
      <c r="J90" s="51">
        <v>8.1999999999999993</v>
      </c>
      <c r="K90" s="51">
        <v>0.9</v>
      </c>
      <c r="L90" s="51">
        <v>2.1</v>
      </c>
      <c r="M90" s="51">
        <v>2.1</v>
      </c>
      <c r="N90" s="51">
        <v>9.6999999999999993</v>
      </c>
      <c r="O90" s="51">
        <f>'2.2017'!O90/'2.2017'!$B90*100</f>
        <v>4.0550262177423919</v>
      </c>
      <c r="P90" s="51">
        <f>'2.2017'!P90/'2.2017'!$B90*100</f>
        <v>5.665308547959599</v>
      </c>
      <c r="Q90" s="51">
        <v>4.5</v>
      </c>
      <c r="R90" s="51">
        <v>2.4</v>
      </c>
      <c r="S90" s="51">
        <v>6.6</v>
      </c>
      <c r="T90" s="51">
        <v>3.8</v>
      </c>
      <c r="U90" s="51">
        <v>3.7</v>
      </c>
      <c r="V90" s="51">
        <v>0.7</v>
      </c>
      <c r="W90" s="51">
        <v>0.4</v>
      </c>
      <c r="X90" s="52">
        <v>0</v>
      </c>
    </row>
    <row r="91" spans="1:24" s="18" customFormat="1" ht="31.5" x14ac:dyDescent="0.25">
      <c r="A91" s="37" t="s">
        <v>6</v>
      </c>
      <c r="B91" s="40">
        <f t="shared" si="1"/>
        <v>100</v>
      </c>
      <c r="C91" s="40">
        <v>5.3</v>
      </c>
      <c r="D91" s="40">
        <v>23.9</v>
      </c>
      <c r="E91" s="40">
        <v>5.2</v>
      </c>
      <c r="F91" s="40">
        <v>3.4</v>
      </c>
      <c r="G91" s="40">
        <v>0.5</v>
      </c>
      <c r="H91" s="40">
        <v>6.3</v>
      </c>
      <c r="I91" s="40">
        <v>9.8000000000000007</v>
      </c>
      <c r="J91" s="40">
        <v>11.9</v>
      </c>
      <c r="K91" s="41">
        <v>1</v>
      </c>
      <c r="L91" s="41">
        <v>1.6</v>
      </c>
      <c r="M91" s="41">
        <v>2.6</v>
      </c>
      <c r="N91" s="41">
        <v>6.4</v>
      </c>
      <c r="O91" s="41">
        <f>'2.2017'!O91/'2.2017'!$B91*100</f>
        <v>2.0251164233093295</v>
      </c>
      <c r="P91" s="41">
        <f>'2.2017'!P91/'2.2017'!$B91*100</f>
        <v>4.3690253339965768</v>
      </c>
      <c r="Q91" s="41">
        <v>1.7</v>
      </c>
      <c r="R91" s="41">
        <v>1.6</v>
      </c>
      <c r="S91" s="41">
        <v>9.4</v>
      </c>
      <c r="T91" s="41">
        <v>3.7</v>
      </c>
      <c r="U91" s="41">
        <v>4.4000000000000004</v>
      </c>
      <c r="V91" s="41">
        <v>1</v>
      </c>
      <c r="W91" s="41">
        <v>0.3</v>
      </c>
      <c r="X91" s="41">
        <v>0</v>
      </c>
    </row>
    <row r="92" spans="1:24" x14ac:dyDescent="0.25">
      <c r="A92" s="36" t="s">
        <v>176</v>
      </c>
      <c r="B92" s="42">
        <f t="shared" si="1"/>
        <v>100.00000000000001</v>
      </c>
      <c r="C92" s="43">
        <v>3.4</v>
      </c>
      <c r="D92" s="44">
        <v>4.5</v>
      </c>
      <c r="E92" s="44">
        <v>9.5</v>
      </c>
      <c r="F92" s="44">
        <v>4.7</v>
      </c>
      <c r="G92" s="44">
        <v>0.6</v>
      </c>
      <c r="H92" s="44">
        <v>6.5</v>
      </c>
      <c r="I92" s="44">
        <v>13.2</v>
      </c>
      <c r="J92" s="44">
        <v>10.8</v>
      </c>
      <c r="K92" s="44">
        <v>2.1</v>
      </c>
      <c r="L92" s="44">
        <v>2.4</v>
      </c>
      <c r="M92" s="44">
        <v>3.3</v>
      </c>
      <c r="N92" s="44">
        <v>8.6999999999999993</v>
      </c>
      <c r="O92" s="44">
        <f>'2.2017'!O92/'2.2017'!$B92*100</f>
        <v>1.9926211015541471</v>
      </c>
      <c r="P92" s="44">
        <f>'2.2017'!P92/'2.2017'!$B92*100</f>
        <v>6.7558247859669667</v>
      </c>
      <c r="Q92" s="44">
        <v>1.9</v>
      </c>
      <c r="R92" s="44">
        <v>1.5</v>
      </c>
      <c r="S92" s="44">
        <v>12</v>
      </c>
      <c r="T92" s="44">
        <v>6.3</v>
      </c>
      <c r="U92" s="44">
        <v>6.4</v>
      </c>
      <c r="V92" s="44">
        <v>1.4</v>
      </c>
      <c r="W92" s="44">
        <v>0.8</v>
      </c>
      <c r="X92" s="45">
        <v>0</v>
      </c>
    </row>
    <row r="93" spans="1:24" x14ac:dyDescent="0.25">
      <c r="A93" s="36" t="s">
        <v>177</v>
      </c>
      <c r="B93" s="40">
        <f t="shared" si="1"/>
        <v>100</v>
      </c>
      <c r="C93" s="46">
        <v>1.7</v>
      </c>
      <c r="D93" s="47">
        <v>46.2</v>
      </c>
      <c r="E93" s="47">
        <v>1</v>
      </c>
      <c r="F93" s="47">
        <v>4.2</v>
      </c>
      <c r="G93" s="47">
        <v>0.5</v>
      </c>
      <c r="H93" s="47">
        <v>10.199999999999999</v>
      </c>
      <c r="I93" s="47">
        <v>5.7</v>
      </c>
      <c r="J93" s="47">
        <v>7.3</v>
      </c>
      <c r="K93" s="47">
        <v>0.6</v>
      </c>
      <c r="L93" s="47">
        <v>1.1000000000000001</v>
      </c>
      <c r="M93" s="47">
        <v>1.9</v>
      </c>
      <c r="N93" s="47">
        <v>3.4</v>
      </c>
      <c r="O93" s="47">
        <f>'2.2017'!O93/'2.2017'!$B93*100</f>
        <v>0.80362474068003331</v>
      </c>
      <c r="P93" s="47">
        <f>'2.2017'!P93/'2.2017'!$B93*100</f>
        <v>2.6026261496946557</v>
      </c>
      <c r="Q93" s="47">
        <v>1</v>
      </c>
      <c r="R93" s="47">
        <v>0.7</v>
      </c>
      <c r="S93" s="47">
        <v>5.6</v>
      </c>
      <c r="T93" s="47">
        <v>4.0999999999999996</v>
      </c>
      <c r="U93" s="47">
        <v>3.6</v>
      </c>
      <c r="V93" s="47">
        <v>1</v>
      </c>
      <c r="W93" s="47">
        <v>0.2</v>
      </c>
      <c r="X93" s="48">
        <v>0</v>
      </c>
    </row>
    <row r="94" spans="1:24" x14ac:dyDescent="0.25">
      <c r="A94" s="11" t="s">
        <v>7</v>
      </c>
      <c r="B94" s="40">
        <f t="shared" si="1"/>
        <v>100</v>
      </c>
      <c r="C94" s="46">
        <v>4.5</v>
      </c>
      <c r="D94" s="47">
        <v>13.5</v>
      </c>
      <c r="E94" s="47">
        <v>3.2</v>
      </c>
      <c r="F94" s="47">
        <v>3.9</v>
      </c>
      <c r="G94" s="47">
        <v>0.4</v>
      </c>
      <c r="H94" s="47">
        <v>8.1999999999999993</v>
      </c>
      <c r="I94" s="47">
        <v>8.6999999999999993</v>
      </c>
      <c r="J94" s="47">
        <v>18.899999999999999</v>
      </c>
      <c r="K94" s="47">
        <v>1</v>
      </c>
      <c r="L94" s="47">
        <v>2</v>
      </c>
      <c r="M94" s="47">
        <v>2.7</v>
      </c>
      <c r="N94" s="47">
        <v>6</v>
      </c>
      <c r="O94" s="47">
        <f>'2.2017'!O94/'2.2017'!$B94*100</f>
        <v>1.4706176001100741</v>
      </c>
      <c r="P94" s="47">
        <f>'2.2017'!P94/'2.2017'!$B94*100</f>
        <v>4.5732216137576716</v>
      </c>
      <c r="Q94" s="47">
        <v>2.2999999999999998</v>
      </c>
      <c r="R94" s="47">
        <v>1.2</v>
      </c>
      <c r="S94" s="47">
        <v>10.9</v>
      </c>
      <c r="T94" s="47">
        <v>5.5</v>
      </c>
      <c r="U94" s="47">
        <v>6</v>
      </c>
      <c r="V94" s="47">
        <v>0.9</v>
      </c>
      <c r="W94" s="47">
        <v>0.2</v>
      </c>
      <c r="X94" s="48">
        <v>0</v>
      </c>
    </row>
    <row r="95" spans="1:24" x14ac:dyDescent="0.25">
      <c r="A95" s="11" t="s">
        <v>16</v>
      </c>
      <c r="B95" s="40">
        <f t="shared" si="1"/>
        <v>100</v>
      </c>
      <c r="C95" s="46">
        <v>17.5</v>
      </c>
      <c r="D95" s="47">
        <v>5.3</v>
      </c>
      <c r="E95" s="47">
        <v>9.1999999999999993</v>
      </c>
      <c r="F95" s="47">
        <v>5.4</v>
      </c>
      <c r="G95" s="47">
        <v>0.6</v>
      </c>
      <c r="H95" s="47">
        <v>4.2</v>
      </c>
      <c r="I95" s="47">
        <v>7</v>
      </c>
      <c r="J95" s="47">
        <v>4.5</v>
      </c>
      <c r="K95" s="47">
        <v>1.1000000000000001</v>
      </c>
      <c r="L95" s="47">
        <v>1.5</v>
      </c>
      <c r="M95" s="47">
        <v>2.4</v>
      </c>
      <c r="N95" s="47">
        <v>5.6</v>
      </c>
      <c r="O95" s="47">
        <f>'2.2017'!O95/'2.2017'!$B95*100</f>
        <v>1.774239052657921</v>
      </c>
      <c r="P95" s="47">
        <f>'2.2017'!P95/'2.2017'!$B95*100</f>
        <v>3.844065308623664</v>
      </c>
      <c r="Q95" s="47">
        <v>1.9</v>
      </c>
      <c r="R95" s="47">
        <v>3</v>
      </c>
      <c r="S95" s="47">
        <v>18.2</v>
      </c>
      <c r="T95" s="47">
        <v>4.5</v>
      </c>
      <c r="U95" s="47">
        <v>6.6</v>
      </c>
      <c r="V95" s="47">
        <v>1.3</v>
      </c>
      <c r="W95" s="47">
        <v>0.2</v>
      </c>
      <c r="X95" s="48">
        <v>0</v>
      </c>
    </row>
    <row r="96" spans="1:24" x14ac:dyDescent="0.25">
      <c r="A96" s="36" t="s">
        <v>178</v>
      </c>
      <c r="B96" s="40">
        <f t="shared" si="1"/>
        <v>100.00000000000001</v>
      </c>
      <c r="C96" s="46">
        <v>7.2</v>
      </c>
      <c r="D96" s="47">
        <v>0.9</v>
      </c>
      <c r="E96" s="47">
        <v>8.5</v>
      </c>
      <c r="F96" s="47">
        <v>2.2000000000000002</v>
      </c>
      <c r="G96" s="47">
        <v>0.8</v>
      </c>
      <c r="H96" s="47">
        <v>4.3</v>
      </c>
      <c r="I96" s="47">
        <v>15.600000000000001</v>
      </c>
      <c r="J96" s="47">
        <v>17.600000000000001</v>
      </c>
      <c r="K96" s="47">
        <v>1.3</v>
      </c>
      <c r="L96" s="47">
        <v>2</v>
      </c>
      <c r="M96" s="47">
        <v>3.2</v>
      </c>
      <c r="N96" s="47">
        <v>10.199999999999999</v>
      </c>
      <c r="O96" s="47">
        <f>'2.2017'!O96/'2.2017'!$B96*100</f>
        <v>3.1194466940244077</v>
      </c>
      <c r="P96" s="47">
        <f>'2.2017'!P96/'2.2017'!$B96*100</f>
        <v>7.0611444877687388</v>
      </c>
      <c r="Q96" s="47">
        <v>2.2999999999999998</v>
      </c>
      <c r="R96" s="47">
        <v>2.2000000000000002</v>
      </c>
      <c r="S96" s="47">
        <v>12.9</v>
      </c>
      <c r="T96" s="47">
        <v>2.9</v>
      </c>
      <c r="U96" s="47">
        <v>4.2</v>
      </c>
      <c r="V96" s="47">
        <v>1.2</v>
      </c>
      <c r="W96" s="47">
        <v>0.5</v>
      </c>
      <c r="X96" s="48">
        <v>0</v>
      </c>
    </row>
    <row r="97" spans="1:24" x14ac:dyDescent="0.25">
      <c r="A97" s="11" t="s">
        <v>15</v>
      </c>
      <c r="B97" s="40">
        <f t="shared" si="1"/>
        <v>99.999999999999986</v>
      </c>
      <c r="C97" s="46">
        <v>5.9</v>
      </c>
      <c r="D97" s="47">
        <v>5.5</v>
      </c>
      <c r="E97" s="47">
        <v>8.4</v>
      </c>
      <c r="F97" s="47">
        <v>2.7</v>
      </c>
      <c r="G97" s="47">
        <v>0.5</v>
      </c>
      <c r="H97" s="47">
        <v>4.9000000000000004</v>
      </c>
      <c r="I97" s="47">
        <v>13.899999999999999</v>
      </c>
      <c r="J97" s="47">
        <v>18.8</v>
      </c>
      <c r="K97" s="47">
        <v>1.2</v>
      </c>
      <c r="L97" s="47">
        <v>2.5</v>
      </c>
      <c r="M97" s="47">
        <v>4.2</v>
      </c>
      <c r="N97" s="47">
        <v>8.4</v>
      </c>
      <c r="O97" s="47">
        <f>'2.2017'!O97/'2.2017'!$B97*100</f>
        <v>3.0691627874276324</v>
      </c>
      <c r="P97" s="47">
        <f>'2.2017'!P97/'2.2017'!$B97*100</f>
        <v>5.3209714734586706</v>
      </c>
      <c r="Q97" s="47">
        <v>1.5</v>
      </c>
      <c r="R97" s="47">
        <v>2.1</v>
      </c>
      <c r="S97" s="47">
        <v>9.8000000000000007</v>
      </c>
      <c r="T97" s="47">
        <v>3.8</v>
      </c>
      <c r="U97" s="47">
        <v>4.5999999999999996</v>
      </c>
      <c r="V97" s="47">
        <v>0.8</v>
      </c>
      <c r="W97" s="47">
        <v>0.5</v>
      </c>
      <c r="X97" s="48">
        <v>0</v>
      </c>
    </row>
    <row r="98" spans="1:24" x14ac:dyDescent="0.25">
      <c r="A98" s="11" t="s">
        <v>14</v>
      </c>
      <c r="B98" s="40">
        <f t="shared" si="1"/>
        <v>100</v>
      </c>
      <c r="C98" s="46">
        <v>5.2</v>
      </c>
      <c r="D98" s="47">
        <v>10.3</v>
      </c>
      <c r="E98" s="47">
        <v>4.2</v>
      </c>
      <c r="F98" s="47">
        <v>5.8</v>
      </c>
      <c r="G98" s="47">
        <v>0.2</v>
      </c>
      <c r="H98" s="47">
        <v>10.7</v>
      </c>
      <c r="I98" s="47">
        <v>11.3</v>
      </c>
      <c r="J98" s="47">
        <v>14.4</v>
      </c>
      <c r="K98" s="47">
        <v>0.9</v>
      </c>
      <c r="L98" s="47">
        <v>1.6</v>
      </c>
      <c r="M98" s="47">
        <v>3</v>
      </c>
      <c r="N98" s="47">
        <v>9.9</v>
      </c>
      <c r="O98" s="47">
        <f>'2.2017'!O98/'2.2017'!$B98*100</f>
        <v>2.3181748004689982</v>
      </c>
      <c r="P98" s="47">
        <f>'2.2017'!P98/'2.2017'!$B98*100</f>
        <v>7.6086262005437542</v>
      </c>
      <c r="Q98" s="47">
        <v>1.8</v>
      </c>
      <c r="R98" s="47">
        <v>1.5</v>
      </c>
      <c r="S98" s="47">
        <v>8.6999999999999993</v>
      </c>
      <c r="T98" s="47">
        <v>4.3</v>
      </c>
      <c r="U98" s="47">
        <v>5.2</v>
      </c>
      <c r="V98" s="47">
        <v>0.7</v>
      </c>
      <c r="W98" s="47">
        <v>0.3</v>
      </c>
      <c r="X98" s="48">
        <v>0</v>
      </c>
    </row>
    <row r="99" spans="1:24" x14ac:dyDescent="0.25">
      <c r="A99" s="36" t="s">
        <v>179</v>
      </c>
      <c r="B99" s="40">
        <f t="shared" si="1"/>
        <v>100</v>
      </c>
      <c r="C99" s="46">
        <v>6.7</v>
      </c>
      <c r="D99" s="47">
        <v>36.199999999999996</v>
      </c>
      <c r="E99" s="47">
        <v>1.6</v>
      </c>
      <c r="F99" s="47">
        <v>6</v>
      </c>
      <c r="G99" s="47">
        <v>0.3</v>
      </c>
      <c r="H99" s="47">
        <v>5.4</v>
      </c>
      <c r="I99" s="47">
        <v>7.2</v>
      </c>
      <c r="J99" s="47">
        <v>5.6</v>
      </c>
      <c r="K99" s="47">
        <v>0.8</v>
      </c>
      <c r="L99" s="47">
        <v>1</v>
      </c>
      <c r="M99" s="47">
        <v>2.2000000000000002</v>
      </c>
      <c r="N99" s="47">
        <v>2.6</v>
      </c>
      <c r="O99" s="47">
        <f>'2.2017'!O99/'2.2017'!$B99*100</f>
        <v>0.78830718288100654</v>
      </c>
      <c r="P99" s="47">
        <f>'2.2017'!P99/'2.2017'!$B99*100</f>
        <v>1.7961335946609365</v>
      </c>
      <c r="Q99" s="47">
        <v>1.9</v>
      </c>
      <c r="R99" s="47">
        <v>1.8</v>
      </c>
      <c r="S99" s="47">
        <v>10.4</v>
      </c>
      <c r="T99" s="47">
        <v>3.6</v>
      </c>
      <c r="U99" s="47">
        <v>5.3</v>
      </c>
      <c r="V99" s="47">
        <v>1.2</v>
      </c>
      <c r="W99" s="47">
        <v>0.2</v>
      </c>
      <c r="X99" s="48">
        <v>0</v>
      </c>
    </row>
    <row r="100" spans="1:24" x14ac:dyDescent="0.25">
      <c r="A100" s="36" t="s">
        <v>180</v>
      </c>
      <c r="B100" s="40">
        <f t="shared" si="1"/>
        <v>100</v>
      </c>
      <c r="C100" s="46">
        <v>4.2</v>
      </c>
      <c r="D100" s="47">
        <v>58.3</v>
      </c>
      <c r="E100" s="47">
        <v>3</v>
      </c>
      <c r="F100" s="47">
        <v>1.4</v>
      </c>
      <c r="G100" s="47">
        <v>0.2</v>
      </c>
      <c r="H100" s="47">
        <v>3.6</v>
      </c>
      <c r="I100" s="47">
        <v>5.0999999999999996</v>
      </c>
      <c r="J100" s="47">
        <v>4.2</v>
      </c>
      <c r="K100" s="47">
        <v>0.6</v>
      </c>
      <c r="L100" s="47">
        <v>0.5</v>
      </c>
      <c r="M100" s="47">
        <v>1.2</v>
      </c>
      <c r="N100" s="47">
        <v>3.3</v>
      </c>
      <c r="O100" s="47">
        <f>'2.2017'!O100/'2.2017'!$B100*100</f>
        <v>1.9048251590343939</v>
      </c>
      <c r="P100" s="47">
        <f>'2.2017'!P100/'2.2017'!$B100*100</f>
        <v>1.42545409325021</v>
      </c>
      <c r="Q100" s="47">
        <v>2</v>
      </c>
      <c r="R100" s="47">
        <v>1.7</v>
      </c>
      <c r="S100" s="47">
        <v>5</v>
      </c>
      <c r="T100" s="47">
        <v>1.9</v>
      </c>
      <c r="U100" s="47">
        <v>3</v>
      </c>
      <c r="V100" s="47">
        <v>0.6</v>
      </c>
      <c r="W100" s="47">
        <v>0.2</v>
      </c>
      <c r="X100" s="48">
        <v>0</v>
      </c>
    </row>
    <row r="101" spans="1:24" x14ac:dyDescent="0.25">
      <c r="A101" s="11" t="s">
        <v>93</v>
      </c>
      <c r="B101" s="40">
        <f t="shared" si="1"/>
        <v>99.999999999999986</v>
      </c>
      <c r="C101" s="46">
        <v>7.5</v>
      </c>
      <c r="D101" s="47">
        <v>8.4</v>
      </c>
      <c r="E101" s="47">
        <v>7.6</v>
      </c>
      <c r="F101" s="47">
        <v>4.8</v>
      </c>
      <c r="G101" s="47">
        <v>0.8</v>
      </c>
      <c r="H101" s="47">
        <v>8.3000000000000007</v>
      </c>
      <c r="I101" s="47">
        <v>7.4</v>
      </c>
      <c r="J101" s="47">
        <v>14.3</v>
      </c>
      <c r="K101" s="47">
        <v>0.7</v>
      </c>
      <c r="L101" s="47">
        <v>1.7</v>
      </c>
      <c r="M101" s="47">
        <v>2</v>
      </c>
      <c r="N101" s="47">
        <v>6.1</v>
      </c>
      <c r="O101" s="47">
        <f>'2.2017'!O101/'2.2017'!$B101*100</f>
        <v>1.3930026211296798</v>
      </c>
      <c r="P101" s="47">
        <f>'2.2017'!P101/'2.2017'!$B101*100</f>
        <v>4.6874087709905705</v>
      </c>
      <c r="Q101" s="47">
        <v>2.1</v>
      </c>
      <c r="R101" s="47">
        <v>0.6</v>
      </c>
      <c r="S101" s="47">
        <v>15</v>
      </c>
      <c r="T101" s="47">
        <v>4</v>
      </c>
      <c r="U101" s="47">
        <v>7</v>
      </c>
      <c r="V101" s="47">
        <v>1.1000000000000001</v>
      </c>
      <c r="W101" s="47">
        <v>0.6</v>
      </c>
      <c r="X101" s="48">
        <v>0</v>
      </c>
    </row>
    <row r="102" spans="1:24" x14ac:dyDescent="0.25">
      <c r="A102" s="11" t="s">
        <v>12</v>
      </c>
      <c r="B102" s="40">
        <f t="shared" si="1"/>
        <v>100</v>
      </c>
      <c r="C102" s="53">
        <v>2.8</v>
      </c>
      <c r="D102" s="54">
        <v>40.4</v>
      </c>
      <c r="E102" s="54">
        <v>0.4</v>
      </c>
      <c r="F102" s="54">
        <v>9.6</v>
      </c>
      <c r="G102" s="54">
        <v>0.8</v>
      </c>
      <c r="H102" s="54">
        <v>5</v>
      </c>
      <c r="I102" s="54">
        <v>5.9</v>
      </c>
      <c r="J102" s="54">
        <v>4.7</v>
      </c>
      <c r="K102" s="54">
        <v>0.3</v>
      </c>
      <c r="L102" s="54">
        <v>0.5</v>
      </c>
      <c r="M102" s="54">
        <v>1.3</v>
      </c>
      <c r="N102" s="54">
        <v>1.2</v>
      </c>
      <c r="O102" s="54">
        <f>'2.2017'!O102/'2.2017'!$B102*100</f>
        <v>0.35343110560739843</v>
      </c>
      <c r="P102" s="54">
        <f>'2.2017'!P102/'2.2017'!$B102*100</f>
        <v>0.80764495882481946</v>
      </c>
      <c r="Q102" s="54">
        <v>0.3</v>
      </c>
      <c r="R102" s="54">
        <v>0.4</v>
      </c>
      <c r="S102" s="54">
        <v>15.2</v>
      </c>
      <c r="T102" s="54">
        <v>4.5</v>
      </c>
      <c r="U102" s="54">
        <v>5.3</v>
      </c>
      <c r="V102" s="54">
        <v>1</v>
      </c>
      <c r="W102" s="54">
        <v>0.4</v>
      </c>
      <c r="X102" s="55">
        <v>0</v>
      </c>
    </row>
    <row r="103" spans="1:24" ht="15" x14ac:dyDescent="0.2">
      <c r="A103" s="111"/>
      <c r="B103" s="111"/>
      <c r="C103" s="111"/>
      <c r="D103" s="111"/>
      <c r="E103" s="111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</row>
    <row r="104" spans="1:24" s="83" customFormat="1" ht="52.5" customHeight="1" x14ac:dyDescent="0.2">
      <c r="A104" s="103" t="s">
        <v>202</v>
      </c>
      <c r="B104" s="103"/>
      <c r="C104" s="103"/>
      <c r="D104" s="103"/>
      <c r="E104" s="103"/>
    </row>
    <row r="105" spans="1:24" ht="85.5" customHeight="1" x14ac:dyDescent="0.2">
      <c r="A105" s="103" t="s">
        <v>227</v>
      </c>
      <c r="B105" s="103"/>
      <c r="C105" s="103"/>
      <c r="D105" s="103"/>
      <c r="E105" s="103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</row>
    <row r="106" spans="1:24" ht="15" x14ac:dyDescent="0.2">
      <c r="C106" s="15"/>
    </row>
    <row r="107" spans="1:24" ht="15" x14ac:dyDescent="0.2">
      <c r="C107" s="15"/>
    </row>
    <row r="108" spans="1:24" ht="15" x14ac:dyDescent="0.2">
      <c r="C108" s="15"/>
    </row>
    <row r="109" spans="1:24" ht="15" x14ac:dyDescent="0.2">
      <c r="C109" s="15"/>
    </row>
    <row r="110" spans="1:24" ht="15" x14ac:dyDescent="0.2">
      <c r="C110" s="15"/>
    </row>
    <row r="111" spans="1:24" ht="15" x14ac:dyDescent="0.2">
      <c r="C111" s="15"/>
    </row>
    <row r="112" spans="1:24" ht="15" x14ac:dyDescent="0.2">
      <c r="C112" s="15"/>
    </row>
    <row r="113" spans="3:3" ht="15" x14ac:dyDescent="0.2">
      <c r="C113" s="15"/>
    </row>
    <row r="114" spans="3:3" ht="15" x14ac:dyDescent="0.2">
      <c r="C114" s="15"/>
    </row>
    <row r="115" spans="3:3" ht="15" x14ac:dyDescent="0.2">
      <c r="C115" s="15"/>
    </row>
    <row r="116" spans="3:3" ht="15" x14ac:dyDescent="0.2">
      <c r="C116" s="15"/>
    </row>
    <row r="117" spans="3:3" ht="15" x14ac:dyDescent="0.2">
      <c r="C117" s="15"/>
    </row>
    <row r="118" spans="3:3" ht="15" x14ac:dyDescent="0.2">
      <c r="C118" s="15"/>
    </row>
    <row r="119" spans="3:3" ht="15" x14ac:dyDescent="0.2">
      <c r="C119" s="15"/>
    </row>
    <row r="120" spans="3:3" ht="15" x14ac:dyDescent="0.2">
      <c r="C120" s="15"/>
    </row>
    <row r="121" spans="3:3" ht="15" x14ac:dyDescent="0.2">
      <c r="C121" s="15"/>
    </row>
    <row r="122" spans="3:3" ht="15" x14ac:dyDescent="0.2">
      <c r="C122" s="15"/>
    </row>
    <row r="123" spans="3:3" ht="15" x14ac:dyDescent="0.2">
      <c r="C123" s="15"/>
    </row>
    <row r="124" spans="3:3" ht="15" x14ac:dyDescent="0.2">
      <c r="C124" s="15"/>
    </row>
    <row r="125" spans="3:3" ht="15" x14ac:dyDescent="0.2">
      <c r="C125" s="15"/>
    </row>
    <row r="126" spans="3:3" ht="15" x14ac:dyDescent="0.2">
      <c r="C126" s="15"/>
    </row>
    <row r="127" spans="3:3" ht="15" x14ac:dyDescent="0.2">
      <c r="C127" s="15"/>
    </row>
    <row r="128" spans="3:3" ht="15" x14ac:dyDescent="0.2">
      <c r="C128" s="15"/>
    </row>
    <row r="129" spans="3:3" ht="15" x14ac:dyDescent="0.2">
      <c r="C129" s="15"/>
    </row>
    <row r="130" spans="3:3" ht="15" x14ac:dyDescent="0.2">
      <c r="C130" s="15"/>
    </row>
    <row r="131" spans="3:3" ht="15" x14ac:dyDescent="0.2">
      <c r="C131" s="15"/>
    </row>
  </sheetData>
  <mergeCells count="30">
    <mergeCell ref="R4:R5"/>
    <mergeCell ref="X4:X5"/>
    <mergeCell ref="N5:N6"/>
    <mergeCell ref="O5:P5"/>
    <mergeCell ref="S4:S5"/>
    <mergeCell ref="T4:T5"/>
    <mergeCell ref="U4:U5"/>
    <mergeCell ref="V4:V5"/>
    <mergeCell ref="W4:W5"/>
    <mergeCell ref="K4:K5"/>
    <mergeCell ref="L4:L5"/>
    <mergeCell ref="M4:M5"/>
    <mergeCell ref="N4:P4"/>
    <mergeCell ref="Q4:Q5"/>
    <mergeCell ref="A105:E105"/>
    <mergeCell ref="A104:E104"/>
    <mergeCell ref="T3:X3"/>
    <mergeCell ref="A103:E103"/>
    <mergeCell ref="A2:E2"/>
    <mergeCell ref="A3:A6"/>
    <mergeCell ref="B3:B6"/>
    <mergeCell ref="C3:S3"/>
    <mergeCell ref="C4:C5"/>
    <mergeCell ref="D4:D5"/>
    <mergeCell ref="E4:E5"/>
    <mergeCell ref="F4:F5"/>
    <mergeCell ref="G4:G5"/>
    <mergeCell ref="H4:H5"/>
    <mergeCell ref="I4:I5"/>
    <mergeCell ref="J4:J5"/>
  </mergeCells>
  <conditionalFormatting sqref="A8:A102">
    <cfRule type="cellIs" dxfId="18" priority="1" stopIfTrue="1" operator="lessThan">
      <formula>0</formula>
    </cfRule>
  </conditionalFormatting>
  <hyperlinks>
    <hyperlink ref="A1" location="Содержание!A1" display="          К содержанию"/>
  </hyperlinks>
  <printOptions gridLines="1"/>
  <pageMargins left="0" right="0" top="0" bottom="0" header="0" footer="0"/>
  <pageSetup paperSize="9" scale="65" orientation="landscape" r:id="rId1"/>
  <headerFooter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8"/>
  <dimension ref="A1:X131"/>
  <sheetViews>
    <sheetView zoomScale="70" zoomScaleNormal="70" workbookViewId="0">
      <pane xSplit="1" ySplit="6" topLeftCell="B7" activePane="bottomRight" state="frozen"/>
      <selection activeCell="B7" sqref="B7"/>
      <selection pane="topRight" activeCell="B7" sqref="B7"/>
      <selection pane="bottomLeft" activeCell="B7" sqref="B7"/>
      <selection pane="bottomRight" activeCell="B7" sqref="B7"/>
    </sheetView>
  </sheetViews>
  <sheetFormatPr defaultColWidth="9.140625" defaultRowHeight="15.75" x14ac:dyDescent="0.25"/>
  <cols>
    <col min="1" max="1" width="31.5703125" style="15" customWidth="1"/>
    <col min="2" max="2" width="14.140625" style="15" customWidth="1"/>
    <col min="3" max="3" width="19" style="18" customWidth="1"/>
    <col min="4" max="4" width="12.5703125" style="15" customWidth="1"/>
    <col min="5" max="5" width="19.140625" style="15" customWidth="1"/>
    <col min="6" max="6" width="15.42578125" style="15" customWidth="1"/>
    <col min="7" max="7" width="17.28515625" style="15" customWidth="1"/>
    <col min="8" max="8" width="16.28515625" style="15" customWidth="1"/>
    <col min="9" max="9" width="14.140625" style="15" customWidth="1"/>
    <col min="10" max="10" width="18.85546875" style="15" customWidth="1"/>
    <col min="11" max="11" width="17.140625" style="15" customWidth="1"/>
    <col min="12" max="12" width="14.7109375" style="15" customWidth="1"/>
    <col min="13" max="13" width="14.42578125" style="15" customWidth="1"/>
    <col min="14" max="16" width="17" style="15" customWidth="1"/>
    <col min="17" max="17" width="14" style="15" customWidth="1"/>
    <col min="18" max="18" width="21.28515625" style="15" customWidth="1"/>
    <col min="19" max="19" width="17.5703125" style="15" customWidth="1"/>
    <col min="20" max="20" width="14.28515625" style="15" customWidth="1"/>
    <col min="21" max="21" width="19.28515625" style="15" customWidth="1"/>
    <col min="22" max="22" width="15.42578125" style="15" customWidth="1"/>
    <col min="23" max="23" width="17.7109375" style="15" customWidth="1"/>
    <col min="24" max="24" width="24.42578125" style="15" customWidth="1"/>
    <col min="25" max="16384" width="9.140625" style="15"/>
  </cols>
  <sheetData>
    <row r="1" spans="1:24" ht="33" customHeight="1" x14ac:dyDescent="0.2">
      <c r="A1" s="31" t="s">
        <v>126</v>
      </c>
      <c r="C1" s="15"/>
    </row>
    <row r="2" spans="1:24" ht="51.75" customHeight="1" x14ac:dyDescent="0.25">
      <c r="A2" s="130" t="s">
        <v>248</v>
      </c>
      <c r="B2" s="130"/>
      <c r="C2" s="130"/>
      <c r="D2" s="130"/>
      <c r="E2" s="130"/>
      <c r="F2" s="18"/>
    </row>
    <row r="3" spans="1:24" ht="15.75" customHeight="1" x14ac:dyDescent="0.25">
      <c r="A3" s="123"/>
      <c r="B3" s="128" t="s">
        <v>89</v>
      </c>
      <c r="C3" s="119" t="s">
        <v>88</v>
      </c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19"/>
      <c r="U3" s="120"/>
      <c r="V3" s="120"/>
      <c r="W3" s="120"/>
      <c r="X3" s="120"/>
    </row>
    <row r="4" spans="1:24" ht="15.75" customHeight="1" x14ac:dyDescent="0.2">
      <c r="A4" s="124"/>
      <c r="B4" s="128"/>
      <c r="C4" s="109" t="s">
        <v>82</v>
      </c>
      <c r="D4" s="109" t="s">
        <v>81</v>
      </c>
      <c r="E4" s="109" t="s">
        <v>80</v>
      </c>
      <c r="F4" s="109" t="s">
        <v>79</v>
      </c>
      <c r="G4" s="109" t="s">
        <v>78</v>
      </c>
      <c r="H4" s="109" t="s">
        <v>77</v>
      </c>
      <c r="I4" s="109" t="s">
        <v>76</v>
      </c>
      <c r="J4" s="109" t="s">
        <v>75</v>
      </c>
      <c r="K4" s="109" t="s">
        <v>74</v>
      </c>
      <c r="L4" s="109" t="s">
        <v>73</v>
      </c>
      <c r="M4" s="109" t="s">
        <v>72</v>
      </c>
      <c r="N4" s="116" t="s">
        <v>71</v>
      </c>
      <c r="O4" s="117"/>
      <c r="P4" s="118"/>
      <c r="Q4" s="109" t="s">
        <v>70</v>
      </c>
      <c r="R4" s="109" t="s">
        <v>69</v>
      </c>
      <c r="S4" s="109" t="s">
        <v>68</v>
      </c>
      <c r="T4" s="109" t="s">
        <v>84</v>
      </c>
      <c r="U4" s="109" t="s">
        <v>127</v>
      </c>
      <c r="V4" s="109" t="s">
        <v>128</v>
      </c>
      <c r="W4" s="109" t="s">
        <v>129</v>
      </c>
      <c r="X4" s="109" t="s">
        <v>130</v>
      </c>
    </row>
    <row r="5" spans="1:24" ht="26.25" customHeight="1" x14ac:dyDescent="0.25">
      <c r="A5" s="124"/>
      <c r="B5" s="128"/>
      <c r="C5" s="110"/>
      <c r="D5" s="110"/>
      <c r="E5" s="110"/>
      <c r="F5" s="110"/>
      <c r="G5" s="110"/>
      <c r="H5" s="110"/>
      <c r="I5" s="110"/>
      <c r="J5" s="110"/>
      <c r="K5" s="110"/>
      <c r="L5" s="110"/>
      <c r="M5" s="110"/>
      <c r="N5" s="112" t="s">
        <v>139</v>
      </c>
      <c r="O5" s="114" t="s">
        <v>215</v>
      </c>
      <c r="P5" s="115"/>
      <c r="Q5" s="110"/>
      <c r="R5" s="110"/>
      <c r="S5" s="110"/>
      <c r="T5" s="110"/>
      <c r="U5" s="110"/>
      <c r="V5" s="110"/>
      <c r="W5" s="110"/>
      <c r="X5" s="110"/>
    </row>
    <row r="6" spans="1:24" ht="145.5" customHeight="1" x14ac:dyDescent="0.2">
      <c r="A6" s="125"/>
      <c r="B6" s="129"/>
      <c r="C6" s="20" t="s">
        <v>131</v>
      </c>
      <c r="D6" s="20" t="s">
        <v>67</v>
      </c>
      <c r="E6" s="79" t="s">
        <v>66</v>
      </c>
      <c r="F6" s="20" t="s">
        <v>132</v>
      </c>
      <c r="G6" s="20" t="s">
        <v>133</v>
      </c>
      <c r="H6" s="20" t="s">
        <v>65</v>
      </c>
      <c r="I6" s="20" t="s">
        <v>134</v>
      </c>
      <c r="J6" s="20" t="s">
        <v>135</v>
      </c>
      <c r="K6" s="20" t="s">
        <v>136</v>
      </c>
      <c r="L6" s="20" t="s">
        <v>137</v>
      </c>
      <c r="M6" s="20" t="s">
        <v>138</v>
      </c>
      <c r="N6" s="113"/>
      <c r="O6" s="86" t="s">
        <v>210</v>
      </c>
      <c r="P6" s="86" t="s">
        <v>211</v>
      </c>
      <c r="Q6" s="20" t="s">
        <v>140</v>
      </c>
      <c r="R6" s="20" t="s">
        <v>141</v>
      </c>
      <c r="S6" s="20" t="s">
        <v>142</v>
      </c>
      <c r="T6" s="20" t="s">
        <v>64</v>
      </c>
      <c r="U6" s="20" t="s">
        <v>143</v>
      </c>
      <c r="V6" s="20" t="s">
        <v>144</v>
      </c>
      <c r="W6" s="20" t="s">
        <v>145</v>
      </c>
      <c r="X6" s="20" t="s">
        <v>200</v>
      </c>
    </row>
    <row r="7" spans="1:24" s="18" customFormat="1" ht="49.5" customHeight="1" x14ac:dyDescent="0.25">
      <c r="A7" s="32" t="s">
        <v>149</v>
      </c>
      <c r="B7" s="40">
        <v>100.00000000000001</v>
      </c>
      <c r="C7" s="40">
        <v>3.9</v>
      </c>
      <c r="D7" s="40">
        <v>13.4</v>
      </c>
      <c r="E7" s="40">
        <v>16.3</v>
      </c>
      <c r="F7" s="40">
        <v>2.8</v>
      </c>
      <c r="G7" s="40">
        <v>0.6</v>
      </c>
      <c r="H7" s="40">
        <v>5</v>
      </c>
      <c r="I7" s="40">
        <v>14</v>
      </c>
      <c r="J7" s="40">
        <v>6.9</v>
      </c>
      <c r="K7" s="41">
        <v>1</v>
      </c>
      <c r="L7" s="41">
        <v>2.7</v>
      </c>
      <c r="M7" s="41">
        <v>4.2</v>
      </c>
      <c r="N7" s="41">
        <v>9.6999999999999993</v>
      </c>
      <c r="O7" s="41">
        <f>'2.2018'!O7/'2.2018'!$B7*100</f>
        <v>3.9369880317198014</v>
      </c>
      <c r="P7" s="41">
        <f>'2.2018'!P7/'2.2018'!$B7*100</f>
        <v>5.7174043439834268</v>
      </c>
      <c r="Q7" s="41">
        <v>4</v>
      </c>
      <c r="R7" s="41">
        <v>2.2000000000000002</v>
      </c>
      <c r="S7" s="41">
        <v>5.3</v>
      </c>
      <c r="T7" s="41">
        <v>2.8</v>
      </c>
      <c r="U7" s="41">
        <v>3.8</v>
      </c>
      <c r="V7" s="41">
        <v>0.9</v>
      </c>
      <c r="W7" s="41">
        <v>0.5</v>
      </c>
      <c r="X7" s="41">
        <v>0</v>
      </c>
    </row>
    <row r="8" spans="1:24" s="18" customFormat="1" ht="31.5" x14ac:dyDescent="0.25">
      <c r="A8" s="33" t="s">
        <v>0</v>
      </c>
      <c r="B8" s="40">
        <v>100</v>
      </c>
      <c r="C8" s="40">
        <v>2.7</v>
      </c>
      <c r="D8" s="40">
        <v>0.7</v>
      </c>
      <c r="E8" s="40">
        <v>17.3</v>
      </c>
      <c r="F8" s="40">
        <v>2.6</v>
      </c>
      <c r="G8" s="40">
        <v>0.5</v>
      </c>
      <c r="H8" s="40">
        <v>3.8</v>
      </c>
      <c r="I8" s="40">
        <v>21.1</v>
      </c>
      <c r="J8" s="40">
        <v>5.9</v>
      </c>
      <c r="K8" s="41">
        <v>0.9</v>
      </c>
      <c r="L8" s="41">
        <v>4.2</v>
      </c>
      <c r="M8" s="41">
        <v>7.5</v>
      </c>
      <c r="N8" s="41">
        <v>11.8</v>
      </c>
      <c r="O8" s="41">
        <f>'2.2018'!O8/'2.2018'!$B8*100</f>
        <v>5.6769336956349576</v>
      </c>
      <c r="P8" s="41">
        <f>'2.2018'!P8/'2.2018'!$B8*100</f>
        <v>6.1344709534204966</v>
      </c>
      <c r="Q8" s="41">
        <v>6</v>
      </c>
      <c r="R8" s="41">
        <v>2.5</v>
      </c>
      <c r="S8" s="41">
        <v>5.3</v>
      </c>
      <c r="T8" s="41">
        <v>2.4</v>
      </c>
      <c r="U8" s="41">
        <v>3.2</v>
      </c>
      <c r="V8" s="41">
        <v>1</v>
      </c>
      <c r="W8" s="41">
        <v>0.6</v>
      </c>
      <c r="X8" s="41">
        <v>0</v>
      </c>
    </row>
    <row r="9" spans="1:24" x14ac:dyDescent="0.25">
      <c r="A9" s="33" t="s">
        <v>151</v>
      </c>
      <c r="B9" s="42">
        <v>100.00000000000001</v>
      </c>
      <c r="C9" s="43">
        <v>17</v>
      </c>
      <c r="D9" s="44">
        <v>18.100000000000001</v>
      </c>
      <c r="E9" s="44">
        <v>17.400000000000002</v>
      </c>
      <c r="F9" s="44">
        <v>1.6</v>
      </c>
      <c r="G9" s="44">
        <v>0.4</v>
      </c>
      <c r="H9" s="44">
        <v>4.8</v>
      </c>
      <c r="I9" s="44">
        <v>12.3</v>
      </c>
      <c r="J9" s="44">
        <v>4.0999999999999996</v>
      </c>
      <c r="K9" s="44">
        <v>0.4</v>
      </c>
      <c r="L9" s="44">
        <v>1.4</v>
      </c>
      <c r="M9" s="44">
        <v>1.5</v>
      </c>
      <c r="N9" s="44">
        <v>8.4</v>
      </c>
      <c r="O9" s="44">
        <f>'2.2018'!O9/'2.2018'!$B9*100</f>
        <v>2.3851023747298772</v>
      </c>
      <c r="P9" s="44">
        <f>'2.2018'!P9/'2.2018'!$B9*100</f>
        <v>6.0285953245786308</v>
      </c>
      <c r="Q9" s="44">
        <v>1.3</v>
      </c>
      <c r="R9" s="44">
        <v>1</v>
      </c>
      <c r="S9" s="44">
        <v>3.7</v>
      </c>
      <c r="T9" s="44">
        <v>2.4</v>
      </c>
      <c r="U9" s="44">
        <v>3.2</v>
      </c>
      <c r="V9" s="44">
        <v>0.6</v>
      </c>
      <c r="W9" s="44">
        <v>0.4</v>
      </c>
      <c r="X9" s="45">
        <v>0</v>
      </c>
    </row>
    <row r="10" spans="1:24" x14ac:dyDescent="0.25">
      <c r="A10" s="34" t="s">
        <v>62</v>
      </c>
      <c r="B10" s="40">
        <v>99.999999999999986</v>
      </c>
      <c r="C10" s="46">
        <v>16.600000000000001</v>
      </c>
      <c r="D10" s="47">
        <v>0</v>
      </c>
      <c r="E10" s="47">
        <v>15.6</v>
      </c>
      <c r="F10" s="47">
        <v>2.8</v>
      </c>
      <c r="G10" s="47">
        <v>0.8</v>
      </c>
      <c r="H10" s="47">
        <v>3.7</v>
      </c>
      <c r="I10" s="47">
        <v>15.4</v>
      </c>
      <c r="J10" s="47">
        <v>8.1</v>
      </c>
      <c r="K10" s="47">
        <v>1.3</v>
      </c>
      <c r="L10" s="47">
        <v>2</v>
      </c>
      <c r="M10" s="47">
        <v>2.2999999999999998</v>
      </c>
      <c r="N10" s="47">
        <v>11.5</v>
      </c>
      <c r="O10" s="47">
        <f>'2.2018'!O10/'2.2018'!$B10*100</f>
        <v>2.8008739817243411</v>
      </c>
      <c r="P10" s="47">
        <f>'2.2018'!P10/'2.2018'!$B10*100</f>
        <v>8.6966204937394842</v>
      </c>
      <c r="Q10" s="47">
        <v>1.3</v>
      </c>
      <c r="R10" s="47">
        <v>1.6</v>
      </c>
      <c r="S10" s="47">
        <v>7</v>
      </c>
      <c r="T10" s="47">
        <v>3.5</v>
      </c>
      <c r="U10" s="47">
        <v>4.4000000000000004</v>
      </c>
      <c r="V10" s="47">
        <v>1.7</v>
      </c>
      <c r="W10" s="47">
        <v>0.4</v>
      </c>
      <c r="X10" s="48">
        <v>0</v>
      </c>
    </row>
    <row r="11" spans="1:24" x14ac:dyDescent="0.25">
      <c r="A11" s="33" t="s">
        <v>152</v>
      </c>
      <c r="B11" s="40">
        <v>100</v>
      </c>
      <c r="C11" s="46">
        <v>3.5</v>
      </c>
      <c r="D11" s="47">
        <v>0.4</v>
      </c>
      <c r="E11" s="47">
        <v>30.8</v>
      </c>
      <c r="F11" s="47">
        <v>2.6</v>
      </c>
      <c r="G11" s="47">
        <v>1.2</v>
      </c>
      <c r="H11" s="47">
        <v>4.0999999999999996</v>
      </c>
      <c r="I11" s="47">
        <v>13.7</v>
      </c>
      <c r="J11" s="47">
        <v>5.2</v>
      </c>
      <c r="K11" s="47">
        <v>0.8</v>
      </c>
      <c r="L11" s="47">
        <v>2</v>
      </c>
      <c r="M11" s="47">
        <v>2.2999999999999998</v>
      </c>
      <c r="N11" s="47">
        <v>13.3</v>
      </c>
      <c r="O11" s="47">
        <f>'2.2018'!O11/'2.2018'!$B11*100</f>
        <v>4.4396351999615868</v>
      </c>
      <c r="P11" s="47">
        <f>'2.2018'!P11/'2.2018'!$B11*100</f>
        <v>8.8271688833844593</v>
      </c>
      <c r="Q11" s="47">
        <v>3.2</v>
      </c>
      <c r="R11" s="47">
        <v>1.5</v>
      </c>
      <c r="S11" s="47">
        <v>5.9</v>
      </c>
      <c r="T11" s="47">
        <v>3.1</v>
      </c>
      <c r="U11" s="47">
        <v>4.8</v>
      </c>
      <c r="V11" s="47">
        <v>1.1000000000000001</v>
      </c>
      <c r="W11" s="47">
        <v>0.5</v>
      </c>
      <c r="X11" s="48">
        <v>0</v>
      </c>
    </row>
    <row r="12" spans="1:24" x14ac:dyDescent="0.25">
      <c r="A12" s="34" t="s">
        <v>61</v>
      </c>
      <c r="B12" s="40">
        <v>99.999999999999986</v>
      </c>
      <c r="C12" s="46">
        <v>13.1</v>
      </c>
      <c r="D12" s="47">
        <v>0.5</v>
      </c>
      <c r="E12" s="47">
        <v>14.1</v>
      </c>
      <c r="F12" s="47">
        <v>2.1</v>
      </c>
      <c r="G12" s="47">
        <v>0.7</v>
      </c>
      <c r="H12" s="47">
        <v>7.9</v>
      </c>
      <c r="I12" s="47">
        <v>17.7</v>
      </c>
      <c r="J12" s="47">
        <v>6.9</v>
      </c>
      <c r="K12" s="47">
        <v>0.8</v>
      </c>
      <c r="L12" s="47">
        <v>2.2000000000000002</v>
      </c>
      <c r="M12" s="47">
        <v>3.9</v>
      </c>
      <c r="N12" s="47">
        <v>9.6999999999999993</v>
      </c>
      <c r="O12" s="47">
        <f>'2.2018'!O12/'2.2018'!$B12*100</f>
        <v>3.9873158255451226</v>
      </c>
      <c r="P12" s="47">
        <f>'2.2018'!P12/'2.2018'!$B12*100</f>
        <v>5.6909914636007084</v>
      </c>
      <c r="Q12" s="47">
        <v>4.0999999999999996</v>
      </c>
      <c r="R12" s="47">
        <v>1.8</v>
      </c>
      <c r="S12" s="47">
        <v>5.9</v>
      </c>
      <c r="T12" s="47">
        <v>3.6</v>
      </c>
      <c r="U12" s="47">
        <v>4</v>
      </c>
      <c r="V12" s="47">
        <v>0.6</v>
      </c>
      <c r="W12" s="47">
        <v>0.4</v>
      </c>
      <c r="X12" s="48">
        <v>0</v>
      </c>
    </row>
    <row r="13" spans="1:24" x14ac:dyDescent="0.25">
      <c r="A13" s="34" t="s">
        <v>60</v>
      </c>
      <c r="B13" s="40">
        <v>100.00000000000001</v>
      </c>
      <c r="C13" s="46">
        <v>3.2</v>
      </c>
      <c r="D13" s="47">
        <v>0.2</v>
      </c>
      <c r="E13" s="47">
        <v>16.3</v>
      </c>
      <c r="F13" s="47">
        <v>3.9</v>
      </c>
      <c r="G13" s="47">
        <v>1.1000000000000001</v>
      </c>
      <c r="H13" s="47">
        <v>5</v>
      </c>
      <c r="I13" s="47">
        <v>16</v>
      </c>
      <c r="J13" s="47">
        <v>5.5</v>
      </c>
      <c r="K13" s="47">
        <v>1.1000000000000001</v>
      </c>
      <c r="L13" s="47">
        <v>2.6</v>
      </c>
      <c r="M13" s="47">
        <v>3</v>
      </c>
      <c r="N13" s="47">
        <v>14.4</v>
      </c>
      <c r="O13" s="47">
        <f>'2.2018'!O13/'2.2018'!$B13*100</f>
        <v>5.6975695085964366</v>
      </c>
      <c r="P13" s="47">
        <f>'2.2018'!P13/'2.2018'!$B13*100</f>
        <v>8.7123760692625503</v>
      </c>
      <c r="Q13" s="47">
        <v>2.8</v>
      </c>
      <c r="R13" s="47">
        <v>1.6</v>
      </c>
      <c r="S13" s="47">
        <v>10.1</v>
      </c>
      <c r="T13" s="47">
        <v>4.4000000000000004</v>
      </c>
      <c r="U13" s="47">
        <v>6.7</v>
      </c>
      <c r="V13" s="47">
        <v>1.2</v>
      </c>
      <c r="W13" s="47">
        <v>0.9</v>
      </c>
      <c r="X13" s="48">
        <v>0</v>
      </c>
    </row>
    <row r="14" spans="1:24" x14ac:dyDescent="0.25">
      <c r="A14" s="33" t="s">
        <v>153</v>
      </c>
      <c r="B14" s="40">
        <v>100</v>
      </c>
      <c r="C14" s="46">
        <v>5.0999999999999996</v>
      </c>
      <c r="D14" s="47">
        <v>0.3</v>
      </c>
      <c r="E14" s="47">
        <v>37.9</v>
      </c>
      <c r="F14" s="47">
        <v>1.3</v>
      </c>
      <c r="G14" s="47">
        <v>0.8</v>
      </c>
      <c r="H14" s="47">
        <v>4.7</v>
      </c>
      <c r="I14" s="47">
        <v>10.6</v>
      </c>
      <c r="J14" s="47">
        <v>2.8</v>
      </c>
      <c r="K14" s="47">
        <v>1</v>
      </c>
      <c r="L14" s="47">
        <v>1.5</v>
      </c>
      <c r="M14" s="47">
        <v>2.7</v>
      </c>
      <c r="N14" s="47">
        <v>13.4</v>
      </c>
      <c r="O14" s="47">
        <f>'2.2018'!O14/'2.2018'!$B14*100</f>
        <v>4.7667412473380182</v>
      </c>
      <c r="P14" s="47">
        <f>'2.2018'!P14/'2.2018'!$B14*100</f>
        <v>8.6727759719399558</v>
      </c>
      <c r="Q14" s="47">
        <v>3.6</v>
      </c>
      <c r="R14" s="47">
        <v>1.3</v>
      </c>
      <c r="S14" s="47">
        <v>5.0999999999999996</v>
      </c>
      <c r="T14" s="47">
        <v>2.6</v>
      </c>
      <c r="U14" s="47">
        <v>3.8</v>
      </c>
      <c r="V14" s="47">
        <v>0.9</v>
      </c>
      <c r="W14" s="47">
        <v>0.6</v>
      </c>
      <c r="X14" s="48">
        <v>0</v>
      </c>
    </row>
    <row r="15" spans="1:24" x14ac:dyDescent="0.25">
      <c r="A15" s="34" t="s">
        <v>59</v>
      </c>
      <c r="B15" s="40">
        <v>99.999999999999972</v>
      </c>
      <c r="C15" s="46">
        <v>6</v>
      </c>
      <c r="D15" s="47">
        <v>0.1</v>
      </c>
      <c r="E15" s="47">
        <v>19.8</v>
      </c>
      <c r="F15" s="47">
        <v>6.5</v>
      </c>
      <c r="G15" s="47">
        <v>0.8</v>
      </c>
      <c r="H15" s="47">
        <v>3.9</v>
      </c>
      <c r="I15" s="47">
        <v>11.9</v>
      </c>
      <c r="J15" s="47">
        <v>5.2</v>
      </c>
      <c r="K15" s="47">
        <v>1</v>
      </c>
      <c r="L15" s="47">
        <v>2.2999999999999998</v>
      </c>
      <c r="M15" s="47">
        <v>12.2</v>
      </c>
      <c r="N15" s="47">
        <v>9.3000000000000007</v>
      </c>
      <c r="O15" s="47">
        <f>'2.2018'!O15/'2.2018'!$B15*100</f>
        <v>3.8974666416368944</v>
      </c>
      <c r="P15" s="47">
        <f>'2.2018'!P15/'2.2018'!$B15*100</f>
        <v>5.4009874025569342</v>
      </c>
      <c r="Q15" s="47">
        <v>1.4</v>
      </c>
      <c r="R15" s="47">
        <v>1.5</v>
      </c>
      <c r="S15" s="47">
        <v>8</v>
      </c>
      <c r="T15" s="47">
        <v>4</v>
      </c>
      <c r="U15" s="47">
        <v>4.5</v>
      </c>
      <c r="V15" s="47">
        <v>1</v>
      </c>
      <c r="W15" s="47">
        <v>0.6</v>
      </c>
      <c r="X15" s="48">
        <v>0</v>
      </c>
    </row>
    <row r="16" spans="1:24" x14ac:dyDescent="0.25">
      <c r="A16" s="34" t="s">
        <v>58</v>
      </c>
      <c r="B16" s="40">
        <v>100.00000000000001</v>
      </c>
      <c r="C16" s="46">
        <v>16.899999999999999</v>
      </c>
      <c r="D16" s="47">
        <v>10.8</v>
      </c>
      <c r="E16" s="47">
        <v>15.5</v>
      </c>
      <c r="F16" s="47">
        <v>5.9</v>
      </c>
      <c r="G16" s="47">
        <v>0.8</v>
      </c>
      <c r="H16" s="47">
        <v>6.1</v>
      </c>
      <c r="I16" s="47">
        <v>10.6</v>
      </c>
      <c r="J16" s="47">
        <v>4.3</v>
      </c>
      <c r="K16" s="47">
        <v>0.8</v>
      </c>
      <c r="L16" s="47">
        <v>1</v>
      </c>
      <c r="M16" s="47">
        <v>2</v>
      </c>
      <c r="N16" s="47">
        <v>7.7</v>
      </c>
      <c r="O16" s="47">
        <f>'2.2018'!O16/'2.2018'!$B16*100</f>
        <v>2.0350992419585632</v>
      </c>
      <c r="P16" s="47">
        <f>'2.2018'!P16/'2.2018'!$B16*100</f>
        <v>5.6601373852873484</v>
      </c>
      <c r="Q16" s="47">
        <v>1.7</v>
      </c>
      <c r="R16" s="47">
        <v>1.1000000000000001</v>
      </c>
      <c r="S16" s="47">
        <v>5.3</v>
      </c>
      <c r="T16" s="47">
        <v>3.8</v>
      </c>
      <c r="U16" s="47">
        <v>4.5</v>
      </c>
      <c r="V16" s="47">
        <v>0.7</v>
      </c>
      <c r="W16" s="47">
        <v>0.5</v>
      </c>
      <c r="X16" s="48">
        <v>0</v>
      </c>
    </row>
    <row r="17" spans="1:24" x14ac:dyDescent="0.25">
      <c r="A17" s="34" t="s">
        <v>57</v>
      </c>
      <c r="B17" s="40">
        <v>100.00000000000003</v>
      </c>
      <c r="C17" s="46">
        <v>10.6</v>
      </c>
      <c r="D17" s="47">
        <v>0.4</v>
      </c>
      <c r="E17" s="47">
        <v>42.2</v>
      </c>
      <c r="F17" s="47">
        <v>1.6</v>
      </c>
      <c r="G17" s="47">
        <v>0.5</v>
      </c>
      <c r="H17" s="47">
        <v>5.6</v>
      </c>
      <c r="I17" s="47">
        <v>8.9</v>
      </c>
      <c r="J17" s="47">
        <v>3.9</v>
      </c>
      <c r="K17" s="47">
        <v>0.7</v>
      </c>
      <c r="L17" s="47">
        <v>2</v>
      </c>
      <c r="M17" s="47">
        <v>1.5</v>
      </c>
      <c r="N17" s="47">
        <v>9.3000000000000007</v>
      </c>
      <c r="O17" s="47">
        <f>'2.2018'!O17/'2.2018'!$B17*100</f>
        <v>2.9084430383498767</v>
      </c>
      <c r="P17" s="47">
        <f>'2.2018'!P17/'2.2018'!$B17*100</f>
        <v>6.3600999170113663</v>
      </c>
      <c r="Q17" s="47">
        <v>1.2</v>
      </c>
      <c r="R17" s="47">
        <v>1</v>
      </c>
      <c r="S17" s="47">
        <v>4.2</v>
      </c>
      <c r="T17" s="47">
        <v>2.4</v>
      </c>
      <c r="U17" s="47">
        <v>3</v>
      </c>
      <c r="V17" s="47">
        <v>0.5</v>
      </c>
      <c r="W17" s="47">
        <v>0.5</v>
      </c>
      <c r="X17" s="48">
        <v>0</v>
      </c>
    </row>
    <row r="18" spans="1:24" x14ac:dyDescent="0.25">
      <c r="A18" s="33" t="s">
        <v>154</v>
      </c>
      <c r="B18" s="40">
        <v>99.999999999999972</v>
      </c>
      <c r="C18" s="46">
        <v>1.6</v>
      </c>
      <c r="D18" s="47">
        <v>0.1</v>
      </c>
      <c r="E18" s="47">
        <v>18.400000000000002</v>
      </c>
      <c r="F18" s="47">
        <v>2.5</v>
      </c>
      <c r="G18" s="47">
        <v>0.6</v>
      </c>
      <c r="H18" s="47">
        <v>4.7</v>
      </c>
      <c r="I18" s="47">
        <v>21.4</v>
      </c>
      <c r="J18" s="47">
        <v>5.9</v>
      </c>
      <c r="K18" s="47">
        <v>1.2</v>
      </c>
      <c r="L18" s="47">
        <v>1.5</v>
      </c>
      <c r="M18" s="47">
        <v>1.9</v>
      </c>
      <c r="N18" s="47">
        <v>16</v>
      </c>
      <c r="O18" s="47">
        <f>'2.2018'!O18/'2.2018'!$B18*100</f>
        <v>5.8629686696903418</v>
      </c>
      <c r="P18" s="47">
        <f>'2.2018'!P18/'2.2018'!$B18*100</f>
        <v>10.179014525292756</v>
      </c>
      <c r="Q18" s="47">
        <v>5.5</v>
      </c>
      <c r="R18" s="47">
        <v>2.1</v>
      </c>
      <c r="S18" s="47">
        <v>8.3000000000000007</v>
      </c>
      <c r="T18" s="47">
        <v>2.7</v>
      </c>
      <c r="U18" s="47">
        <v>4</v>
      </c>
      <c r="V18" s="47">
        <v>1</v>
      </c>
      <c r="W18" s="47">
        <v>0.6</v>
      </c>
      <c r="X18" s="48">
        <v>0</v>
      </c>
    </row>
    <row r="19" spans="1:24" x14ac:dyDescent="0.25">
      <c r="A19" s="34" t="s">
        <v>56</v>
      </c>
      <c r="B19" s="40">
        <v>100</v>
      </c>
      <c r="C19" s="46">
        <v>18</v>
      </c>
      <c r="D19" s="47">
        <v>0.1</v>
      </c>
      <c r="E19" s="47">
        <v>13.8</v>
      </c>
      <c r="F19" s="47">
        <v>3.3</v>
      </c>
      <c r="G19" s="47">
        <v>0.6</v>
      </c>
      <c r="H19" s="47">
        <v>6.6</v>
      </c>
      <c r="I19" s="47">
        <v>13.7</v>
      </c>
      <c r="J19" s="47">
        <v>7.6</v>
      </c>
      <c r="K19" s="47">
        <v>0.7</v>
      </c>
      <c r="L19" s="47">
        <v>2.1</v>
      </c>
      <c r="M19" s="47">
        <v>2.2999999999999998</v>
      </c>
      <c r="N19" s="47">
        <v>9.8000000000000007</v>
      </c>
      <c r="O19" s="47">
        <f>'2.2018'!O19/'2.2018'!$B19*100</f>
        <v>2.7010657376051288</v>
      </c>
      <c r="P19" s="47">
        <f>'2.2018'!P19/'2.2018'!$B19*100</f>
        <v>7.115017875976859</v>
      </c>
      <c r="Q19" s="47">
        <v>1.1000000000000001</v>
      </c>
      <c r="R19" s="47">
        <v>1</v>
      </c>
      <c r="S19" s="47">
        <v>6.9</v>
      </c>
      <c r="T19" s="47">
        <v>6</v>
      </c>
      <c r="U19" s="47">
        <v>4.9000000000000004</v>
      </c>
      <c r="V19" s="47">
        <v>1</v>
      </c>
      <c r="W19" s="47">
        <v>0.5</v>
      </c>
      <c r="X19" s="48">
        <v>0</v>
      </c>
    </row>
    <row r="20" spans="1:24" x14ac:dyDescent="0.25">
      <c r="A20" s="34" t="s">
        <v>55</v>
      </c>
      <c r="B20" s="40">
        <v>100</v>
      </c>
      <c r="C20" s="46">
        <v>7</v>
      </c>
      <c r="D20" s="47">
        <v>0.2</v>
      </c>
      <c r="E20" s="47">
        <v>26</v>
      </c>
      <c r="F20" s="47">
        <v>3.1999999999999997</v>
      </c>
      <c r="G20" s="47">
        <v>0.6</v>
      </c>
      <c r="H20" s="47">
        <v>4.4000000000000004</v>
      </c>
      <c r="I20" s="47">
        <v>14.5</v>
      </c>
      <c r="J20" s="47">
        <v>6</v>
      </c>
      <c r="K20" s="47">
        <v>0.6</v>
      </c>
      <c r="L20" s="47">
        <v>2.5</v>
      </c>
      <c r="M20" s="47">
        <v>3.2</v>
      </c>
      <c r="N20" s="47">
        <v>12.1</v>
      </c>
      <c r="O20" s="47">
        <f>'2.2018'!O20/'2.2018'!$B20*100</f>
        <v>4.0283666416219992</v>
      </c>
      <c r="P20" s="47">
        <f>'2.2018'!P20/'2.2018'!$B20*100</f>
        <v>8.0879519778590385</v>
      </c>
      <c r="Q20" s="47">
        <v>2</v>
      </c>
      <c r="R20" s="47">
        <v>1.3</v>
      </c>
      <c r="S20" s="47">
        <v>6.4</v>
      </c>
      <c r="T20" s="47">
        <v>4.0999999999999996</v>
      </c>
      <c r="U20" s="47">
        <v>4.7</v>
      </c>
      <c r="V20" s="47">
        <v>0.8</v>
      </c>
      <c r="W20" s="47">
        <v>0.4</v>
      </c>
      <c r="X20" s="48">
        <v>0</v>
      </c>
    </row>
    <row r="21" spans="1:24" x14ac:dyDescent="0.25">
      <c r="A21" s="34" t="s">
        <v>54</v>
      </c>
      <c r="B21" s="40">
        <v>100.00000000000001</v>
      </c>
      <c r="C21" s="46">
        <v>4.2</v>
      </c>
      <c r="D21" s="47">
        <v>0.3</v>
      </c>
      <c r="E21" s="47">
        <v>19.3</v>
      </c>
      <c r="F21" s="47">
        <v>11.5</v>
      </c>
      <c r="G21" s="47">
        <v>0.7</v>
      </c>
      <c r="H21" s="47">
        <v>4.0999999999999996</v>
      </c>
      <c r="I21" s="47">
        <v>15.8</v>
      </c>
      <c r="J21" s="47">
        <v>9.5</v>
      </c>
      <c r="K21" s="47">
        <v>0.9</v>
      </c>
      <c r="L21" s="47">
        <v>1.6</v>
      </c>
      <c r="M21" s="47">
        <v>2.4</v>
      </c>
      <c r="N21" s="47">
        <v>9.5</v>
      </c>
      <c r="O21" s="47">
        <f>'2.2018'!O21/'2.2018'!$B21*100</f>
        <v>3.0838093819550481</v>
      </c>
      <c r="P21" s="47">
        <f>'2.2018'!P21/'2.2018'!$B21*100</f>
        <v>6.4398856200793277</v>
      </c>
      <c r="Q21" s="47">
        <v>1.7</v>
      </c>
      <c r="R21" s="47">
        <v>1.6</v>
      </c>
      <c r="S21" s="47">
        <v>6.7</v>
      </c>
      <c r="T21" s="47">
        <v>3.8</v>
      </c>
      <c r="U21" s="47">
        <v>5.0999999999999996</v>
      </c>
      <c r="V21" s="47">
        <v>0.8</v>
      </c>
      <c r="W21" s="47">
        <v>0.5</v>
      </c>
      <c r="X21" s="48">
        <v>0</v>
      </c>
    </row>
    <row r="22" spans="1:24" x14ac:dyDescent="0.25">
      <c r="A22" s="34" t="s">
        <v>53</v>
      </c>
      <c r="B22" s="40">
        <v>100.00000000000001</v>
      </c>
      <c r="C22" s="46">
        <v>23.1</v>
      </c>
      <c r="D22" s="47">
        <v>0</v>
      </c>
      <c r="E22" s="47">
        <v>11.9</v>
      </c>
      <c r="F22" s="47">
        <v>2</v>
      </c>
      <c r="G22" s="47">
        <v>0.4</v>
      </c>
      <c r="H22" s="47">
        <v>11.4</v>
      </c>
      <c r="I22" s="47">
        <v>14.6</v>
      </c>
      <c r="J22" s="47">
        <v>6.2</v>
      </c>
      <c r="K22" s="47">
        <v>0.7</v>
      </c>
      <c r="L22" s="47">
        <v>1.6</v>
      </c>
      <c r="M22" s="47">
        <v>1.9</v>
      </c>
      <c r="N22" s="47">
        <v>8</v>
      </c>
      <c r="O22" s="47">
        <f>'2.2018'!O22/'2.2018'!$B22*100</f>
        <v>2.1803769258690129</v>
      </c>
      <c r="P22" s="47">
        <f>'2.2018'!P22/'2.2018'!$B22*100</f>
        <v>5.8461011002119596</v>
      </c>
      <c r="Q22" s="47">
        <v>1.2</v>
      </c>
      <c r="R22" s="47">
        <v>1.3</v>
      </c>
      <c r="S22" s="47">
        <v>6.8</v>
      </c>
      <c r="T22" s="47">
        <v>3.5</v>
      </c>
      <c r="U22" s="47">
        <v>4.2</v>
      </c>
      <c r="V22" s="47">
        <v>0.7</v>
      </c>
      <c r="W22" s="47">
        <v>0.5</v>
      </c>
      <c r="X22" s="48">
        <v>0</v>
      </c>
    </row>
    <row r="23" spans="1:24" x14ac:dyDescent="0.25">
      <c r="A23" s="33" t="s">
        <v>155</v>
      </c>
      <c r="B23" s="40">
        <v>100.00000000000001</v>
      </c>
      <c r="C23" s="46">
        <v>6.1</v>
      </c>
      <c r="D23" s="47">
        <v>0.1</v>
      </c>
      <c r="E23" s="47">
        <v>20</v>
      </c>
      <c r="F23" s="47">
        <v>7.9</v>
      </c>
      <c r="G23" s="47">
        <v>0.7</v>
      </c>
      <c r="H23" s="47">
        <v>5.8</v>
      </c>
      <c r="I23" s="47">
        <v>12.5</v>
      </c>
      <c r="J23" s="47">
        <v>7.4</v>
      </c>
      <c r="K23" s="47">
        <v>1.2</v>
      </c>
      <c r="L23" s="47">
        <v>2.9</v>
      </c>
      <c r="M23" s="47">
        <v>2.1</v>
      </c>
      <c r="N23" s="47">
        <v>11.1</v>
      </c>
      <c r="O23" s="47">
        <f>'2.2018'!O23/'2.2018'!$B23*100</f>
        <v>3.2270529663547869</v>
      </c>
      <c r="P23" s="47">
        <f>'2.2018'!P23/'2.2018'!$B23*100</f>
        <v>7.8564769036510125</v>
      </c>
      <c r="Q23" s="47">
        <v>3.4</v>
      </c>
      <c r="R23" s="47">
        <v>2.6</v>
      </c>
      <c r="S23" s="47">
        <v>6.8</v>
      </c>
      <c r="T23" s="47">
        <v>3.5</v>
      </c>
      <c r="U23" s="47">
        <v>4.7</v>
      </c>
      <c r="V23" s="47">
        <v>0.9</v>
      </c>
      <c r="W23" s="47">
        <v>0.3</v>
      </c>
      <c r="X23" s="48">
        <v>0</v>
      </c>
    </row>
    <row r="24" spans="1:24" x14ac:dyDescent="0.25">
      <c r="A24" s="33" t="s">
        <v>156</v>
      </c>
      <c r="B24" s="40">
        <v>99.999999999999986</v>
      </c>
      <c r="C24" s="46">
        <v>5.6</v>
      </c>
      <c r="D24" s="47">
        <v>0.4</v>
      </c>
      <c r="E24" s="47">
        <v>41.599999999999994</v>
      </c>
      <c r="F24" s="47">
        <v>3.3</v>
      </c>
      <c r="G24" s="47">
        <v>0.5</v>
      </c>
      <c r="H24" s="47">
        <v>4.5999999999999996</v>
      </c>
      <c r="I24" s="47">
        <v>9.1</v>
      </c>
      <c r="J24" s="47">
        <v>4.2</v>
      </c>
      <c r="K24" s="47">
        <v>0.7</v>
      </c>
      <c r="L24" s="47">
        <v>2.1</v>
      </c>
      <c r="M24" s="47">
        <v>2.9</v>
      </c>
      <c r="N24" s="47">
        <v>10.1</v>
      </c>
      <c r="O24" s="47">
        <f>'2.2018'!O24/'2.2018'!$B24*100</f>
        <v>2.8979894691146963</v>
      </c>
      <c r="P24" s="47">
        <f>'2.2018'!P24/'2.2018'!$B24*100</f>
        <v>7.1830936612705605</v>
      </c>
      <c r="Q24" s="47">
        <v>1.9</v>
      </c>
      <c r="R24" s="47">
        <v>1.2</v>
      </c>
      <c r="S24" s="47">
        <v>4</v>
      </c>
      <c r="T24" s="47">
        <v>2.7</v>
      </c>
      <c r="U24" s="47">
        <v>3.9</v>
      </c>
      <c r="V24" s="47">
        <v>0.8</v>
      </c>
      <c r="W24" s="47">
        <v>0.4</v>
      </c>
      <c r="X24" s="48">
        <v>0</v>
      </c>
    </row>
    <row r="25" spans="1:24" x14ac:dyDescent="0.25">
      <c r="A25" s="34" t="s">
        <v>52</v>
      </c>
      <c r="B25" s="40">
        <v>100.00000000000001</v>
      </c>
      <c r="C25" s="46">
        <v>2.9</v>
      </c>
      <c r="D25" s="47">
        <v>0.1</v>
      </c>
      <c r="E25" s="47">
        <v>26.8</v>
      </c>
      <c r="F25" s="47">
        <v>2.8</v>
      </c>
      <c r="G25" s="47">
        <v>1</v>
      </c>
      <c r="H25" s="47">
        <v>4.8</v>
      </c>
      <c r="I25" s="47">
        <v>14.8</v>
      </c>
      <c r="J25" s="47">
        <v>11.8</v>
      </c>
      <c r="K25" s="47">
        <v>0.8</v>
      </c>
      <c r="L25" s="47">
        <v>2.2000000000000002</v>
      </c>
      <c r="M25" s="47">
        <v>3.3</v>
      </c>
      <c r="N25" s="47">
        <v>9.8000000000000007</v>
      </c>
      <c r="O25" s="47">
        <f>'2.2018'!O25/'2.2018'!$B25*100</f>
        <v>3.2729896064657198</v>
      </c>
      <c r="P25" s="47">
        <f>'2.2018'!P25/'2.2018'!$B25*100</f>
        <v>6.4958638640872275</v>
      </c>
      <c r="Q25" s="47">
        <v>2.4</v>
      </c>
      <c r="R25" s="47">
        <v>2.2000000000000002</v>
      </c>
      <c r="S25" s="47">
        <v>4.8</v>
      </c>
      <c r="T25" s="47">
        <v>3.1</v>
      </c>
      <c r="U25" s="47">
        <v>4.5999999999999996</v>
      </c>
      <c r="V25" s="47">
        <v>1.3</v>
      </c>
      <c r="W25" s="47">
        <v>0.5</v>
      </c>
      <c r="X25" s="48">
        <v>0</v>
      </c>
    </row>
    <row r="26" spans="1:24" x14ac:dyDescent="0.25">
      <c r="A26" s="34" t="s">
        <v>51</v>
      </c>
      <c r="B26" s="49">
        <v>100</v>
      </c>
      <c r="C26" s="50">
        <v>0.1</v>
      </c>
      <c r="D26" s="51">
        <v>0</v>
      </c>
      <c r="E26" s="51">
        <v>14.5</v>
      </c>
      <c r="F26" s="51">
        <v>2.2999999999999998</v>
      </c>
      <c r="G26" s="51">
        <v>0.4</v>
      </c>
      <c r="H26" s="51">
        <v>2.9</v>
      </c>
      <c r="I26" s="51">
        <v>24.2</v>
      </c>
      <c r="J26" s="51">
        <v>5.9</v>
      </c>
      <c r="K26" s="51">
        <v>0.8</v>
      </c>
      <c r="L26" s="51">
        <v>5.7</v>
      </c>
      <c r="M26" s="51">
        <v>10.5</v>
      </c>
      <c r="N26" s="51">
        <v>11.4</v>
      </c>
      <c r="O26" s="51">
        <f>'2.2018'!O26/'2.2018'!$B26*100</f>
        <v>6.5420626337834786</v>
      </c>
      <c r="P26" s="51">
        <f>'2.2018'!P26/'2.2018'!$B26*100</f>
        <v>4.9063898034510673</v>
      </c>
      <c r="Q26" s="51">
        <v>7.5</v>
      </c>
      <c r="R26" s="51">
        <v>2.9</v>
      </c>
      <c r="S26" s="51">
        <v>4.5999999999999996</v>
      </c>
      <c r="T26" s="51">
        <v>2</v>
      </c>
      <c r="U26" s="51">
        <v>2.6</v>
      </c>
      <c r="V26" s="51">
        <v>1</v>
      </c>
      <c r="W26" s="51">
        <v>0.7</v>
      </c>
      <c r="X26" s="52">
        <v>0</v>
      </c>
    </row>
    <row r="27" spans="1:24" s="18" customFormat="1" ht="31.5" x14ac:dyDescent="0.25">
      <c r="A27" s="33" t="s">
        <v>1</v>
      </c>
      <c r="B27" s="40">
        <v>99.999999999999986</v>
      </c>
      <c r="C27" s="40">
        <v>2.8</v>
      </c>
      <c r="D27" s="40">
        <v>7.1</v>
      </c>
      <c r="E27" s="40">
        <v>18.5</v>
      </c>
      <c r="F27" s="40">
        <v>2.7</v>
      </c>
      <c r="G27" s="40">
        <v>0.7</v>
      </c>
      <c r="H27" s="40">
        <v>5.4</v>
      </c>
      <c r="I27" s="40">
        <v>11.7</v>
      </c>
      <c r="J27" s="40">
        <v>9.3000000000000007</v>
      </c>
      <c r="K27" s="41">
        <v>1</v>
      </c>
      <c r="L27" s="41">
        <v>3</v>
      </c>
      <c r="M27" s="41">
        <v>2.8</v>
      </c>
      <c r="N27" s="41">
        <v>12.3</v>
      </c>
      <c r="O27" s="41">
        <f>'2.2018'!O27/'2.2018'!$B27*100</f>
        <v>5.1203721275897154</v>
      </c>
      <c r="P27" s="41">
        <f>'2.2018'!P27/'2.2018'!$B27*100</f>
        <v>7.207144976988908</v>
      </c>
      <c r="Q27" s="41">
        <v>4.5</v>
      </c>
      <c r="R27" s="41">
        <v>2.6</v>
      </c>
      <c r="S27" s="41">
        <v>5.8</v>
      </c>
      <c r="T27" s="41">
        <v>3.1</v>
      </c>
      <c r="U27" s="41">
        <v>4.9000000000000004</v>
      </c>
      <c r="V27" s="41">
        <v>1.2</v>
      </c>
      <c r="W27" s="41">
        <v>0.6</v>
      </c>
      <c r="X27" s="41">
        <v>0</v>
      </c>
    </row>
    <row r="28" spans="1:24" x14ac:dyDescent="0.25">
      <c r="A28" s="33" t="s">
        <v>157</v>
      </c>
      <c r="B28" s="42">
        <v>100.00000000000004</v>
      </c>
      <c r="C28" s="43">
        <v>5.9</v>
      </c>
      <c r="D28" s="44">
        <v>15.6</v>
      </c>
      <c r="E28" s="44">
        <v>18.8</v>
      </c>
      <c r="F28" s="44">
        <v>2.7</v>
      </c>
      <c r="G28" s="44">
        <v>0.8</v>
      </c>
      <c r="H28" s="44">
        <v>3.5</v>
      </c>
      <c r="I28" s="44">
        <v>6.4</v>
      </c>
      <c r="J28" s="44">
        <v>9.1999999999999993</v>
      </c>
      <c r="K28" s="44">
        <v>0.9</v>
      </c>
      <c r="L28" s="44">
        <v>1.1000000000000001</v>
      </c>
      <c r="M28" s="44">
        <v>2.4</v>
      </c>
      <c r="N28" s="44">
        <v>7.8</v>
      </c>
      <c r="O28" s="44">
        <f>'2.2018'!O28/'2.2018'!$B28*100</f>
        <v>2.6177056040827185</v>
      </c>
      <c r="P28" s="44">
        <f>'2.2018'!P28/'2.2018'!$B28*100</f>
        <v>5.1638377055725941</v>
      </c>
      <c r="Q28" s="44">
        <v>2.2000000000000002</v>
      </c>
      <c r="R28" s="44">
        <v>1.6</v>
      </c>
      <c r="S28" s="44">
        <v>9.6999999999999993</v>
      </c>
      <c r="T28" s="44">
        <v>3.8</v>
      </c>
      <c r="U28" s="44">
        <v>6.5</v>
      </c>
      <c r="V28" s="44">
        <v>0.9</v>
      </c>
      <c r="W28" s="44">
        <v>0.2</v>
      </c>
      <c r="X28" s="45">
        <v>0</v>
      </c>
    </row>
    <row r="29" spans="1:24" x14ac:dyDescent="0.25">
      <c r="A29" s="34" t="s">
        <v>50</v>
      </c>
      <c r="B29" s="40">
        <v>99.999999999999957</v>
      </c>
      <c r="C29" s="46">
        <v>1.3</v>
      </c>
      <c r="D29" s="47">
        <v>41.5</v>
      </c>
      <c r="E29" s="47">
        <v>10.8</v>
      </c>
      <c r="F29" s="47">
        <v>2.2999999999999998</v>
      </c>
      <c r="G29" s="47">
        <v>0.4</v>
      </c>
      <c r="H29" s="47">
        <v>5.5</v>
      </c>
      <c r="I29" s="47">
        <v>4.5</v>
      </c>
      <c r="J29" s="47">
        <v>6.5</v>
      </c>
      <c r="K29" s="47">
        <v>0.6</v>
      </c>
      <c r="L29" s="47">
        <v>1.1000000000000001</v>
      </c>
      <c r="M29" s="47">
        <v>1.7</v>
      </c>
      <c r="N29" s="47">
        <v>5.0999999999999996</v>
      </c>
      <c r="O29" s="47">
        <f>'2.2018'!O29/'2.2018'!$B29*100</f>
        <v>1.6343635193179509</v>
      </c>
      <c r="P29" s="47">
        <f>'2.2018'!P29/'2.2018'!$B29*100</f>
        <v>3.4033309310851365</v>
      </c>
      <c r="Q29" s="47">
        <v>1.5</v>
      </c>
      <c r="R29" s="47">
        <v>3.5</v>
      </c>
      <c r="S29" s="47">
        <v>5.9</v>
      </c>
      <c r="T29" s="47">
        <v>3</v>
      </c>
      <c r="U29" s="47">
        <v>4</v>
      </c>
      <c r="V29" s="47">
        <v>0.6</v>
      </c>
      <c r="W29" s="47">
        <v>0.2</v>
      </c>
      <c r="X29" s="48">
        <v>0</v>
      </c>
    </row>
    <row r="30" spans="1:24" x14ac:dyDescent="0.25">
      <c r="A30" s="34" t="s">
        <v>49</v>
      </c>
      <c r="B30" s="40">
        <v>99.999999999999972</v>
      </c>
      <c r="C30" s="46">
        <v>3.9</v>
      </c>
      <c r="D30" s="47">
        <v>32</v>
      </c>
      <c r="E30" s="47">
        <v>16.099999999999998</v>
      </c>
      <c r="F30" s="47">
        <v>1.8</v>
      </c>
      <c r="G30" s="47">
        <v>0.3</v>
      </c>
      <c r="H30" s="47">
        <v>5.2</v>
      </c>
      <c r="I30" s="47">
        <v>6.3</v>
      </c>
      <c r="J30" s="47">
        <v>8.8000000000000007</v>
      </c>
      <c r="K30" s="47">
        <v>1</v>
      </c>
      <c r="L30" s="47">
        <v>0.9</v>
      </c>
      <c r="M30" s="47">
        <v>1.5</v>
      </c>
      <c r="N30" s="47">
        <v>5.4</v>
      </c>
      <c r="O30" s="47">
        <f>'2.2018'!O30/'2.2018'!$B30*100</f>
        <v>1.5239617084097747</v>
      </c>
      <c r="P30" s="47">
        <f>'2.2018'!P30/'2.2018'!$B30*100</f>
        <v>3.8685008048233835</v>
      </c>
      <c r="Q30" s="47">
        <v>1.1000000000000001</v>
      </c>
      <c r="R30" s="47">
        <v>1</v>
      </c>
      <c r="S30" s="47">
        <v>6.9</v>
      </c>
      <c r="T30" s="47">
        <v>2.6</v>
      </c>
      <c r="U30" s="47">
        <v>4.3</v>
      </c>
      <c r="V30" s="47">
        <v>0.6</v>
      </c>
      <c r="W30" s="47">
        <v>0.3</v>
      </c>
      <c r="X30" s="48">
        <v>0</v>
      </c>
    </row>
    <row r="31" spans="1:24" ht="31.5" x14ac:dyDescent="0.25">
      <c r="A31" s="34" t="s">
        <v>48</v>
      </c>
      <c r="B31" s="40">
        <v>100.00000000000001</v>
      </c>
      <c r="C31" s="46">
        <v>0.7</v>
      </c>
      <c r="D31" s="47">
        <v>79.2</v>
      </c>
      <c r="E31" s="47">
        <v>0.2</v>
      </c>
      <c r="F31" s="47">
        <v>0.7</v>
      </c>
      <c r="G31" s="47">
        <v>0</v>
      </c>
      <c r="H31" s="47">
        <v>5.9</v>
      </c>
      <c r="I31" s="47">
        <v>0.6</v>
      </c>
      <c r="J31" s="47">
        <v>5.5</v>
      </c>
      <c r="K31" s="47">
        <v>0.3</v>
      </c>
      <c r="L31" s="47">
        <v>0.4</v>
      </c>
      <c r="M31" s="47">
        <v>0</v>
      </c>
      <c r="N31" s="47">
        <v>0.7</v>
      </c>
      <c r="O31" s="47">
        <f>'2.2018'!O31/'2.2018'!$B31*100</f>
        <v>0.18163212924235844</v>
      </c>
      <c r="P31" s="47">
        <f>'2.2018'!P31/'2.2018'!$B31*100</f>
        <v>0.53174785212871833</v>
      </c>
      <c r="Q31" s="47">
        <v>0.4</v>
      </c>
      <c r="R31" s="47">
        <v>0.4</v>
      </c>
      <c r="S31" s="47">
        <v>3.1</v>
      </c>
      <c r="T31" s="47">
        <v>0.6</v>
      </c>
      <c r="U31" s="47">
        <v>1</v>
      </c>
      <c r="V31" s="47">
        <v>0.2</v>
      </c>
      <c r="W31" s="47">
        <v>0.1</v>
      </c>
      <c r="X31" s="48">
        <v>0</v>
      </c>
    </row>
    <row r="32" spans="1:24" ht="31.5" x14ac:dyDescent="0.25">
      <c r="A32" s="34" t="s">
        <v>86</v>
      </c>
      <c r="B32" s="40">
        <v>100.00000000000001</v>
      </c>
      <c r="C32" s="46">
        <v>5.8</v>
      </c>
      <c r="D32" s="47">
        <v>4.7</v>
      </c>
      <c r="E32" s="47">
        <v>25.4</v>
      </c>
      <c r="F32" s="47">
        <v>2.5</v>
      </c>
      <c r="G32" s="47">
        <v>0.5</v>
      </c>
      <c r="H32" s="47">
        <v>4.8</v>
      </c>
      <c r="I32" s="47">
        <v>9.5</v>
      </c>
      <c r="J32" s="47">
        <v>10.7</v>
      </c>
      <c r="K32" s="47">
        <v>1.4</v>
      </c>
      <c r="L32" s="47">
        <v>1.3</v>
      </c>
      <c r="M32" s="47">
        <v>2.2999999999999998</v>
      </c>
      <c r="N32" s="47">
        <v>8.1</v>
      </c>
      <c r="O32" s="47">
        <f>'2.2018'!O32/'2.2018'!$B32*100</f>
        <v>2.296963125471958</v>
      </c>
      <c r="P32" s="47">
        <f>'2.2018'!P32/'2.2018'!$B32*100</f>
        <v>5.7900220175342199</v>
      </c>
      <c r="Q32" s="47">
        <v>1.5</v>
      </c>
      <c r="R32" s="47">
        <v>1.4</v>
      </c>
      <c r="S32" s="47">
        <v>9.1</v>
      </c>
      <c r="T32" s="47">
        <v>3.7</v>
      </c>
      <c r="U32" s="47">
        <v>6.1</v>
      </c>
      <c r="V32" s="47">
        <v>0.8</v>
      </c>
      <c r="W32" s="47">
        <v>0.4</v>
      </c>
      <c r="X32" s="48">
        <v>0</v>
      </c>
    </row>
    <row r="33" spans="1:24" x14ac:dyDescent="0.25">
      <c r="A33" s="33" t="s">
        <v>158</v>
      </c>
      <c r="B33" s="40">
        <v>100.00000000000001</v>
      </c>
      <c r="C33" s="46">
        <v>3.7</v>
      </c>
      <c r="D33" s="47">
        <v>0</v>
      </c>
      <c r="E33" s="47">
        <v>39.1</v>
      </c>
      <c r="F33" s="47">
        <v>2.6</v>
      </c>
      <c r="G33" s="47">
        <v>0.6</v>
      </c>
      <c r="H33" s="47">
        <v>6.2</v>
      </c>
      <c r="I33" s="47">
        <v>11.1</v>
      </c>
      <c r="J33" s="47">
        <v>10.8</v>
      </c>
      <c r="K33" s="47">
        <v>0.5</v>
      </c>
      <c r="L33" s="47">
        <v>1.5</v>
      </c>
      <c r="M33" s="47">
        <v>2.2000000000000002</v>
      </c>
      <c r="N33" s="47">
        <v>6.7</v>
      </c>
      <c r="O33" s="47">
        <f>'2.2018'!O33/'2.2018'!$B33*100</f>
        <v>2.25887524711773</v>
      </c>
      <c r="P33" s="47">
        <f>'2.2018'!P33/'2.2018'!$B33*100</f>
        <v>4.4669969532448643</v>
      </c>
      <c r="Q33" s="47">
        <v>1.7</v>
      </c>
      <c r="R33" s="47">
        <v>1.2</v>
      </c>
      <c r="S33" s="47">
        <v>5.0999999999999996</v>
      </c>
      <c r="T33" s="47">
        <v>2.2000000000000002</v>
      </c>
      <c r="U33" s="47">
        <v>3.5</v>
      </c>
      <c r="V33" s="47">
        <v>0.9</v>
      </c>
      <c r="W33" s="47">
        <v>0.4</v>
      </c>
      <c r="X33" s="48">
        <v>0</v>
      </c>
    </row>
    <row r="34" spans="1:24" x14ac:dyDescent="0.25">
      <c r="A34" s="34" t="s">
        <v>47</v>
      </c>
      <c r="B34" s="40">
        <v>100</v>
      </c>
      <c r="C34" s="46">
        <v>6</v>
      </c>
      <c r="D34" s="47">
        <v>3</v>
      </c>
      <c r="E34" s="47">
        <v>20.8</v>
      </c>
      <c r="F34" s="47">
        <v>4.0999999999999996</v>
      </c>
      <c r="G34" s="47">
        <v>0.7</v>
      </c>
      <c r="H34" s="47">
        <v>7.5</v>
      </c>
      <c r="I34" s="47">
        <v>10.8</v>
      </c>
      <c r="J34" s="47">
        <v>7.8</v>
      </c>
      <c r="K34" s="47">
        <v>1</v>
      </c>
      <c r="L34" s="47">
        <v>1.8</v>
      </c>
      <c r="M34" s="47">
        <v>2.6</v>
      </c>
      <c r="N34" s="47">
        <v>14.1</v>
      </c>
      <c r="O34" s="47">
        <f>'2.2018'!O34/'2.2018'!$B34*100</f>
        <v>6.6381225655385387</v>
      </c>
      <c r="P34" s="47">
        <f>'2.2018'!P34/'2.2018'!$B34*100</f>
        <v>7.488758793651205</v>
      </c>
      <c r="Q34" s="47">
        <v>2.7</v>
      </c>
      <c r="R34" s="47">
        <v>2.5</v>
      </c>
      <c r="S34" s="47">
        <v>6.4</v>
      </c>
      <c r="T34" s="47">
        <v>2.8</v>
      </c>
      <c r="U34" s="47">
        <v>4</v>
      </c>
      <c r="V34" s="47">
        <v>0.9</v>
      </c>
      <c r="W34" s="47">
        <v>0.5</v>
      </c>
      <c r="X34" s="48">
        <v>0</v>
      </c>
    </row>
    <row r="35" spans="1:24" x14ac:dyDescent="0.25">
      <c r="A35" s="33" t="s">
        <v>159</v>
      </c>
      <c r="B35" s="40">
        <v>99.999999999999986</v>
      </c>
      <c r="C35" s="46">
        <v>4.5999999999999996</v>
      </c>
      <c r="D35" s="47">
        <v>0.7</v>
      </c>
      <c r="E35" s="47">
        <v>30</v>
      </c>
      <c r="F35" s="47">
        <v>5.2</v>
      </c>
      <c r="G35" s="47">
        <v>0.6</v>
      </c>
      <c r="H35" s="47">
        <v>10.199999999999999</v>
      </c>
      <c r="I35" s="47">
        <v>10.199999999999999</v>
      </c>
      <c r="J35" s="47">
        <v>12.7</v>
      </c>
      <c r="K35" s="47">
        <v>0.7</v>
      </c>
      <c r="L35" s="47">
        <v>0.6</v>
      </c>
      <c r="M35" s="47">
        <v>0.8</v>
      </c>
      <c r="N35" s="47">
        <v>8.4</v>
      </c>
      <c r="O35" s="47">
        <f>'2.2018'!O35/'2.2018'!$B35*100</f>
        <v>2.9636449608342512</v>
      </c>
      <c r="P35" s="47">
        <f>'2.2018'!P35/'2.2018'!$B35*100</f>
        <v>5.481559531536063</v>
      </c>
      <c r="Q35" s="47">
        <v>2.5</v>
      </c>
      <c r="R35" s="47">
        <v>1.7</v>
      </c>
      <c r="S35" s="47">
        <v>4.2</v>
      </c>
      <c r="T35" s="47">
        <v>2.1</v>
      </c>
      <c r="U35" s="47">
        <v>3.5</v>
      </c>
      <c r="V35" s="47">
        <v>0.9</v>
      </c>
      <c r="W35" s="47">
        <v>0.4</v>
      </c>
      <c r="X35" s="48">
        <v>0</v>
      </c>
    </row>
    <row r="36" spans="1:24" x14ac:dyDescent="0.25">
      <c r="A36" s="34" t="s">
        <v>46</v>
      </c>
      <c r="B36" s="40">
        <v>99.999999999999986</v>
      </c>
      <c r="C36" s="46">
        <v>13.2</v>
      </c>
      <c r="D36" s="47">
        <v>10.9</v>
      </c>
      <c r="E36" s="47">
        <v>10.4</v>
      </c>
      <c r="F36" s="47">
        <v>3.3</v>
      </c>
      <c r="G36" s="47">
        <v>1</v>
      </c>
      <c r="H36" s="47">
        <v>6.3</v>
      </c>
      <c r="I36" s="47">
        <v>8.1</v>
      </c>
      <c r="J36" s="47">
        <v>9.6</v>
      </c>
      <c r="K36" s="47">
        <v>1.5</v>
      </c>
      <c r="L36" s="47">
        <v>1.2</v>
      </c>
      <c r="M36" s="47">
        <v>2</v>
      </c>
      <c r="N36" s="47">
        <v>5.5</v>
      </c>
      <c r="O36" s="47">
        <f>'2.2018'!O36/'2.2018'!$B36*100</f>
        <v>2.0115615746019033</v>
      </c>
      <c r="P36" s="47">
        <f>'2.2018'!P36/'2.2018'!$B36*100</f>
        <v>3.5024489523796416</v>
      </c>
      <c r="Q36" s="47">
        <v>2.8</v>
      </c>
      <c r="R36" s="47">
        <v>1.7</v>
      </c>
      <c r="S36" s="47">
        <v>11.4</v>
      </c>
      <c r="T36" s="47">
        <v>3.2</v>
      </c>
      <c r="U36" s="47">
        <v>6.2</v>
      </c>
      <c r="V36" s="47">
        <v>1.1000000000000001</v>
      </c>
      <c r="W36" s="47">
        <v>0.6</v>
      </c>
      <c r="X36" s="48">
        <v>0</v>
      </c>
    </row>
    <row r="37" spans="1:24" x14ac:dyDescent="0.25">
      <c r="A37" s="34" t="s">
        <v>45</v>
      </c>
      <c r="B37" s="40">
        <v>100</v>
      </c>
      <c r="C37" s="46">
        <v>7.6</v>
      </c>
      <c r="D37" s="47">
        <v>0.4</v>
      </c>
      <c r="E37" s="47">
        <v>32.700000000000003</v>
      </c>
      <c r="F37" s="47">
        <v>4</v>
      </c>
      <c r="G37" s="47">
        <v>0.9</v>
      </c>
      <c r="H37" s="47">
        <v>7.1</v>
      </c>
      <c r="I37" s="47">
        <v>9.6999999999999993</v>
      </c>
      <c r="J37" s="47">
        <v>7.2</v>
      </c>
      <c r="K37" s="47">
        <v>1.2</v>
      </c>
      <c r="L37" s="47">
        <v>1.4</v>
      </c>
      <c r="M37" s="47">
        <v>1.9</v>
      </c>
      <c r="N37" s="47">
        <v>7.8</v>
      </c>
      <c r="O37" s="47">
        <f>'2.2018'!O37/'2.2018'!$B37*100</f>
        <v>2.2650944998394351</v>
      </c>
      <c r="P37" s="47">
        <f>'2.2018'!P37/'2.2018'!$B37*100</f>
        <v>5.5787015049240924</v>
      </c>
      <c r="Q37" s="47">
        <v>1.6</v>
      </c>
      <c r="R37" s="47">
        <v>0.8</v>
      </c>
      <c r="S37" s="47">
        <v>6</v>
      </c>
      <c r="T37" s="47">
        <v>3.1</v>
      </c>
      <c r="U37" s="47">
        <v>4.7</v>
      </c>
      <c r="V37" s="47">
        <v>1.5</v>
      </c>
      <c r="W37" s="47">
        <v>0.4</v>
      </c>
      <c r="X37" s="48">
        <v>0</v>
      </c>
    </row>
    <row r="38" spans="1:24" x14ac:dyDescent="0.25">
      <c r="A38" s="33" t="s">
        <v>160</v>
      </c>
      <c r="B38" s="40">
        <v>100</v>
      </c>
      <c r="C38" s="46">
        <v>10.5</v>
      </c>
      <c r="D38" s="47">
        <v>0.4</v>
      </c>
      <c r="E38" s="47">
        <v>15.2</v>
      </c>
      <c r="F38" s="47">
        <v>3.2</v>
      </c>
      <c r="G38" s="47">
        <v>1.5</v>
      </c>
      <c r="H38" s="47">
        <v>6.1</v>
      </c>
      <c r="I38" s="47">
        <v>13.9</v>
      </c>
      <c r="J38" s="47">
        <v>8.1</v>
      </c>
      <c r="K38" s="47">
        <v>1.6</v>
      </c>
      <c r="L38" s="47">
        <v>2.6</v>
      </c>
      <c r="M38" s="47">
        <v>2.5</v>
      </c>
      <c r="N38" s="47">
        <v>9.8000000000000007</v>
      </c>
      <c r="O38" s="47">
        <f>'2.2018'!O38/'2.2018'!$B38*100</f>
        <v>3.4605462897468886</v>
      </c>
      <c r="P38" s="47">
        <f>'2.2018'!P38/'2.2018'!$B38*100</f>
        <v>6.3318367925925756</v>
      </c>
      <c r="Q38" s="47">
        <v>1.1000000000000001</v>
      </c>
      <c r="R38" s="47">
        <v>1.4</v>
      </c>
      <c r="S38" s="47">
        <v>10.3</v>
      </c>
      <c r="T38" s="47">
        <v>3.8</v>
      </c>
      <c r="U38" s="47">
        <v>5.9</v>
      </c>
      <c r="V38" s="47">
        <v>1.3</v>
      </c>
      <c r="W38" s="47">
        <v>0.8</v>
      </c>
      <c r="X38" s="48">
        <v>0</v>
      </c>
    </row>
    <row r="39" spans="1:24" x14ac:dyDescent="0.25">
      <c r="A39" s="34" t="s">
        <v>44</v>
      </c>
      <c r="B39" s="49">
        <v>100</v>
      </c>
      <c r="C39" s="50">
        <v>0.1</v>
      </c>
      <c r="D39" s="51">
        <v>0.3</v>
      </c>
      <c r="E39" s="51">
        <v>14.5</v>
      </c>
      <c r="F39" s="51">
        <v>2.1</v>
      </c>
      <c r="G39" s="51">
        <v>0.9</v>
      </c>
      <c r="H39" s="51">
        <v>3.8</v>
      </c>
      <c r="I39" s="51">
        <v>15</v>
      </c>
      <c r="J39" s="51">
        <v>9.1</v>
      </c>
      <c r="K39" s="51">
        <v>1.2</v>
      </c>
      <c r="L39" s="51">
        <v>4.9000000000000004</v>
      </c>
      <c r="M39" s="51">
        <v>4</v>
      </c>
      <c r="N39" s="51">
        <v>17.399999999999999</v>
      </c>
      <c r="O39" s="51">
        <f>'2.2018'!O39/'2.2018'!$B39*100</f>
        <v>7.6629591839389724</v>
      </c>
      <c r="P39" s="51">
        <f>'2.2018'!P39/'2.2018'!$B39*100</f>
        <v>9.7003803771378312</v>
      </c>
      <c r="Q39" s="51">
        <v>7.1</v>
      </c>
      <c r="R39" s="51">
        <v>3.3</v>
      </c>
      <c r="S39" s="51">
        <v>5</v>
      </c>
      <c r="T39" s="51">
        <v>3.5</v>
      </c>
      <c r="U39" s="51">
        <v>5.4</v>
      </c>
      <c r="V39" s="51">
        <v>1.5</v>
      </c>
      <c r="W39" s="51">
        <v>0.9</v>
      </c>
      <c r="X39" s="52">
        <v>0</v>
      </c>
    </row>
    <row r="40" spans="1:24" s="18" customFormat="1" x14ac:dyDescent="0.25">
      <c r="A40" s="33" t="s">
        <v>2</v>
      </c>
      <c r="B40" s="40">
        <v>99.999999999999986</v>
      </c>
      <c r="C40" s="40">
        <v>8.3000000000000007</v>
      </c>
      <c r="D40" s="40">
        <v>6.1</v>
      </c>
      <c r="E40" s="40">
        <v>14</v>
      </c>
      <c r="F40" s="40">
        <v>2.7</v>
      </c>
      <c r="G40" s="40">
        <v>0.8</v>
      </c>
      <c r="H40" s="40">
        <v>6.2</v>
      </c>
      <c r="I40" s="40">
        <v>13.700000000000001</v>
      </c>
      <c r="J40" s="40">
        <v>9.8000000000000007</v>
      </c>
      <c r="K40" s="41">
        <v>1.9</v>
      </c>
      <c r="L40" s="41">
        <v>2</v>
      </c>
      <c r="M40" s="41">
        <v>2.5</v>
      </c>
      <c r="N40" s="41">
        <v>11.3</v>
      </c>
      <c r="O40" s="41">
        <f>'2.2018'!O40/'2.2018'!$B40*100</f>
        <v>3.429987312812993</v>
      </c>
      <c r="P40" s="41">
        <f>'2.2018'!P40/'2.2018'!$B40*100</f>
        <v>7.8851448338072183</v>
      </c>
      <c r="Q40" s="41">
        <v>2.4</v>
      </c>
      <c r="R40" s="41">
        <v>1.9</v>
      </c>
      <c r="S40" s="41">
        <v>6.5</v>
      </c>
      <c r="T40" s="41">
        <v>3.2</v>
      </c>
      <c r="U40" s="41">
        <v>4.9000000000000004</v>
      </c>
      <c r="V40" s="41">
        <v>1.1000000000000001</v>
      </c>
      <c r="W40" s="41">
        <v>0.7</v>
      </c>
      <c r="X40" s="41">
        <v>0</v>
      </c>
    </row>
    <row r="41" spans="1:24" x14ac:dyDescent="0.25">
      <c r="A41" s="34" t="s">
        <v>43</v>
      </c>
      <c r="B41" s="42">
        <v>100.00000000000001</v>
      </c>
      <c r="C41" s="43">
        <v>12</v>
      </c>
      <c r="D41" s="44">
        <v>1.4</v>
      </c>
      <c r="E41" s="44">
        <v>13.9</v>
      </c>
      <c r="F41" s="44">
        <v>1.3</v>
      </c>
      <c r="G41" s="44">
        <v>0.7</v>
      </c>
      <c r="H41" s="44">
        <v>6.3999999999999995</v>
      </c>
      <c r="I41" s="44">
        <v>11.8</v>
      </c>
      <c r="J41" s="44">
        <v>4.3</v>
      </c>
      <c r="K41" s="44">
        <v>1.5</v>
      </c>
      <c r="L41" s="44">
        <v>2</v>
      </c>
      <c r="M41" s="44">
        <v>1.7</v>
      </c>
      <c r="N41" s="44">
        <v>17.600000000000001</v>
      </c>
      <c r="O41" s="44">
        <f>'2.2018'!O41/'2.2018'!$B41*100</f>
        <v>5.1651667344535204</v>
      </c>
      <c r="P41" s="44">
        <f>'2.2018'!P41/'2.2018'!$B41*100</f>
        <v>12.458468162431148</v>
      </c>
      <c r="Q41" s="44">
        <v>2.5</v>
      </c>
      <c r="R41" s="44">
        <v>2.4</v>
      </c>
      <c r="S41" s="44">
        <v>8.1</v>
      </c>
      <c r="T41" s="44">
        <v>4.8</v>
      </c>
      <c r="U41" s="44">
        <v>5.9</v>
      </c>
      <c r="V41" s="44">
        <v>1.4</v>
      </c>
      <c r="W41" s="44">
        <v>0.3</v>
      </c>
      <c r="X41" s="45">
        <v>0</v>
      </c>
    </row>
    <row r="42" spans="1:24" x14ac:dyDescent="0.25">
      <c r="A42" s="34" t="s">
        <v>42</v>
      </c>
      <c r="B42" s="40">
        <v>99.999999999999986</v>
      </c>
      <c r="C42" s="46">
        <v>21.8</v>
      </c>
      <c r="D42" s="47">
        <v>1.1000000000000001</v>
      </c>
      <c r="E42" s="47">
        <v>0.6</v>
      </c>
      <c r="F42" s="47">
        <v>0.9</v>
      </c>
      <c r="G42" s="47">
        <v>0.3</v>
      </c>
      <c r="H42" s="47">
        <v>7.2</v>
      </c>
      <c r="I42" s="47">
        <v>4.7</v>
      </c>
      <c r="J42" s="47">
        <v>25</v>
      </c>
      <c r="K42" s="47">
        <v>0.3</v>
      </c>
      <c r="L42" s="47">
        <v>1.9</v>
      </c>
      <c r="M42" s="47">
        <v>1.6</v>
      </c>
      <c r="N42" s="47">
        <v>5.9</v>
      </c>
      <c r="O42" s="47">
        <f>'2.2018'!O42/'2.2018'!$B42*100</f>
        <v>0.69386742707985516</v>
      </c>
      <c r="P42" s="47">
        <f>'2.2018'!P42/'2.2018'!$B42*100</f>
        <v>5.2488871060348643</v>
      </c>
      <c r="Q42" s="47">
        <v>0.9</v>
      </c>
      <c r="R42" s="47">
        <v>1.1000000000000001</v>
      </c>
      <c r="S42" s="47">
        <v>15.4</v>
      </c>
      <c r="T42" s="47">
        <v>5</v>
      </c>
      <c r="U42" s="47">
        <v>5.2</v>
      </c>
      <c r="V42" s="47">
        <v>1</v>
      </c>
      <c r="W42" s="47">
        <v>0.1</v>
      </c>
      <c r="X42" s="48">
        <v>0</v>
      </c>
    </row>
    <row r="43" spans="1:24" x14ac:dyDescent="0.25">
      <c r="A43" s="34" t="s">
        <v>10</v>
      </c>
      <c r="B43" s="40">
        <v>100</v>
      </c>
      <c r="C43" s="46">
        <v>5.6</v>
      </c>
      <c r="D43" s="47">
        <v>2.4</v>
      </c>
      <c r="E43" s="47">
        <v>8</v>
      </c>
      <c r="F43" s="47">
        <v>3.9</v>
      </c>
      <c r="G43" s="47">
        <v>1</v>
      </c>
      <c r="H43" s="47">
        <v>11.1</v>
      </c>
      <c r="I43" s="47">
        <v>14.6</v>
      </c>
      <c r="J43" s="47">
        <v>5.2</v>
      </c>
      <c r="K43" s="47">
        <v>2.5</v>
      </c>
      <c r="L43" s="47">
        <v>2</v>
      </c>
      <c r="M43" s="47">
        <v>3.1</v>
      </c>
      <c r="N43" s="47">
        <v>13.8</v>
      </c>
      <c r="O43" s="47">
        <f>'2.2018'!O43/'2.2018'!$B43*100</f>
        <v>5.0319138804549839</v>
      </c>
      <c r="P43" s="47">
        <f>'2.2018'!P43/'2.2018'!$B43*100</f>
        <v>8.7269262219797703</v>
      </c>
      <c r="Q43" s="47">
        <v>2</v>
      </c>
      <c r="R43" s="47">
        <v>1.8</v>
      </c>
      <c r="S43" s="47">
        <v>9.1999999999999993</v>
      </c>
      <c r="T43" s="47">
        <v>3.6</v>
      </c>
      <c r="U43" s="47">
        <v>7.6</v>
      </c>
      <c r="V43" s="47">
        <v>1.4</v>
      </c>
      <c r="W43" s="47">
        <v>1.2</v>
      </c>
      <c r="X43" s="48">
        <v>0</v>
      </c>
    </row>
    <row r="44" spans="1:24" x14ac:dyDescent="0.25">
      <c r="A44" s="34" t="s">
        <v>41</v>
      </c>
      <c r="B44" s="40">
        <v>99.999999999999986</v>
      </c>
      <c r="C44" s="46">
        <v>8.1999999999999993</v>
      </c>
      <c r="D44" s="47">
        <v>0.5</v>
      </c>
      <c r="E44" s="47">
        <v>11.5</v>
      </c>
      <c r="F44" s="47">
        <v>2.1</v>
      </c>
      <c r="G44" s="47">
        <v>0.8</v>
      </c>
      <c r="H44" s="47">
        <v>6.5</v>
      </c>
      <c r="I44" s="47">
        <v>15</v>
      </c>
      <c r="J44" s="47">
        <v>15.2</v>
      </c>
      <c r="K44" s="47">
        <v>2.9</v>
      </c>
      <c r="L44" s="47">
        <v>2.2000000000000002</v>
      </c>
      <c r="M44" s="47">
        <v>2.4</v>
      </c>
      <c r="N44" s="47">
        <v>11.9</v>
      </c>
      <c r="O44" s="47">
        <f>'2.2018'!O44/'2.2018'!$B44*100</f>
        <v>3.7520479692056128</v>
      </c>
      <c r="P44" s="47">
        <f>'2.2018'!P44/'2.2018'!$B44*100</f>
        <v>8.1226223186194808</v>
      </c>
      <c r="Q44" s="47">
        <v>2.5</v>
      </c>
      <c r="R44" s="47">
        <v>2.2999999999999998</v>
      </c>
      <c r="S44" s="47">
        <v>5.4</v>
      </c>
      <c r="T44" s="47">
        <v>3.1</v>
      </c>
      <c r="U44" s="47">
        <v>5.0999999999999996</v>
      </c>
      <c r="V44" s="47">
        <v>1.6</v>
      </c>
      <c r="W44" s="47">
        <v>0.8</v>
      </c>
      <c r="X44" s="48">
        <v>0</v>
      </c>
    </row>
    <row r="45" spans="1:24" x14ac:dyDescent="0.25">
      <c r="A45" s="33" t="s">
        <v>161</v>
      </c>
      <c r="B45" s="40">
        <v>100</v>
      </c>
      <c r="C45" s="46">
        <v>4.8</v>
      </c>
      <c r="D45" s="47">
        <v>49.800000000000004</v>
      </c>
      <c r="E45" s="47">
        <v>2.6</v>
      </c>
      <c r="F45" s="47">
        <v>1.8</v>
      </c>
      <c r="G45" s="47">
        <v>0.4</v>
      </c>
      <c r="H45" s="47">
        <v>4.9000000000000004</v>
      </c>
      <c r="I45" s="47">
        <v>6.2</v>
      </c>
      <c r="J45" s="47">
        <v>5.9</v>
      </c>
      <c r="K45" s="47">
        <v>0.9</v>
      </c>
      <c r="L45" s="47">
        <v>0.9</v>
      </c>
      <c r="M45" s="47">
        <v>1.4</v>
      </c>
      <c r="N45" s="47">
        <v>5.5</v>
      </c>
      <c r="O45" s="47">
        <f>'2.2018'!O45/'2.2018'!$B45*100</f>
        <v>1.4553944273313484</v>
      </c>
      <c r="P45" s="47">
        <f>'2.2018'!P45/'2.2018'!$B45*100</f>
        <v>4.0159127712455822</v>
      </c>
      <c r="Q45" s="47">
        <v>1</v>
      </c>
      <c r="R45" s="47">
        <v>1.7</v>
      </c>
      <c r="S45" s="47">
        <v>6.2</v>
      </c>
      <c r="T45" s="47">
        <v>2.1</v>
      </c>
      <c r="U45" s="47">
        <v>3.2</v>
      </c>
      <c r="V45" s="47">
        <v>0.4</v>
      </c>
      <c r="W45" s="47">
        <v>0.3</v>
      </c>
      <c r="X45" s="48">
        <v>0</v>
      </c>
    </row>
    <row r="46" spans="1:24" x14ac:dyDescent="0.25">
      <c r="A46" s="34" t="s">
        <v>40</v>
      </c>
      <c r="B46" s="40">
        <v>99.999999999999986</v>
      </c>
      <c r="C46" s="46">
        <v>9.4</v>
      </c>
      <c r="D46" s="47">
        <v>5.7</v>
      </c>
      <c r="E46" s="47">
        <v>24.700000000000003</v>
      </c>
      <c r="F46" s="47">
        <v>2.2000000000000002</v>
      </c>
      <c r="G46" s="47">
        <v>0.8</v>
      </c>
      <c r="H46" s="47">
        <v>5.5</v>
      </c>
      <c r="I46" s="47">
        <v>11.9</v>
      </c>
      <c r="J46" s="47">
        <v>4.9000000000000004</v>
      </c>
      <c r="K46" s="47">
        <v>0.7</v>
      </c>
      <c r="L46" s="47">
        <v>2.1</v>
      </c>
      <c r="M46" s="47">
        <v>2.5</v>
      </c>
      <c r="N46" s="47">
        <v>9</v>
      </c>
      <c r="O46" s="47">
        <f>'2.2018'!O46/'2.2018'!$B46*100</f>
        <v>2.0332971962734225</v>
      </c>
      <c r="P46" s="47">
        <f>'2.2018'!P46/'2.2018'!$B46*100</f>
        <v>7.0082349610520467</v>
      </c>
      <c r="Q46" s="47">
        <v>3</v>
      </c>
      <c r="R46" s="47">
        <v>1.5</v>
      </c>
      <c r="S46" s="47">
        <v>7.3</v>
      </c>
      <c r="T46" s="47">
        <v>3.3</v>
      </c>
      <c r="U46" s="47">
        <v>4.2</v>
      </c>
      <c r="V46" s="47">
        <v>0.7</v>
      </c>
      <c r="W46" s="47">
        <v>0.6</v>
      </c>
      <c r="X46" s="48">
        <v>0</v>
      </c>
    </row>
    <row r="47" spans="1:24" x14ac:dyDescent="0.25">
      <c r="A47" s="33" t="s">
        <v>162</v>
      </c>
      <c r="B47" s="40">
        <v>100</v>
      </c>
      <c r="C47" s="46">
        <v>9.3000000000000007</v>
      </c>
      <c r="D47" s="47">
        <v>1.1000000000000001</v>
      </c>
      <c r="E47" s="47">
        <v>18.600000000000001</v>
      </c>
      <c r="F47" s="47">
        <v>4.0999999999999996</v>
      </c>
      <c r="G47" s="47">
        <v>0.9</v>
      </c>
      <c r="H47" s="47">
        <v>5.3</v>
      </c>
      <c r="I47" s="47">
        <v>16.399999999999999</v>
      </c>
      <c r="J47" s="47">
        <v>7.1</v>
      </c>
      <c r="K47" s="47">
        <v>1.3</v>
      </c>
      <c r="L47" s="47">
        <v>2</v>
      </c>
      <c r="M47" s="47">
        <v>3.1</v>
      </c>
      <c r="N47" s="47">
        <v>11.8</v>
      </c>
      <c r="O47" s="47">
        <f>'2.2018'!O47/'2.2018'!$B47*100</f>
        <v>3.9489218698662696</v>
      </c>
      <c r="P47" s="47">
        <f>'2.2018'!P47/'2.2018'!$B47*100</f>
        <v>7.8603471861490952</v>
      </c>
      <c r="Q47" s="47">
        <v>2.6</v>
      </c>
      <c r="R47" s="47">
        <v>1.6</v>
      </c>
      <c r="S47" s="47">
        <v>5.6</v>
      </c>
      <c r="T47" s="47">
        <v>3.3</v>
      </c>
      <c r="U47" s="47">
        <v>4.7</v>
      </c>
      <c r="V47" s="47">
        <v>0.7</v>
      </c>
      <c r="W47" s="47">
        <v>0.5</v>
      </c>
      <c r="X47" s="48">
        <v>0</v>
      </c>
    </row>
    <row r="48" spans="1:24" x14ac:dyDescent="0.25">
      <c r="A48" s="34" t="s">
        <v>11</v>
      </c>
      <c r="B48" s="49">
        <v>99.999999999999986</v>
      </c>
      <c r="C48" s="50">
        <v>2.2999999999999998</v>
      </c>
      <c r="D48" s="51">
        <v>1.2</v>
      </c>
      <c r="E48" s="51">
        <v>5.5</v>
      </c>
      <c r="F48" s="51">
        <v>2.6</v>
      </c>
      <c r="G48" s="51">
        <v>1</v>
      </c>
      <c r="H48" s="51">
        <v>4.7</v>
      </c>
      <c r="I48" s="51">
        <v>13.1</v>
      </c>
      <c r="J48" s="51">
        <v>2.8</v>
      </c>
      <c r="K48" s="51">
        <v>2.7</v>
      </c>
      <c r="L48" s="51">
        <v>1.6</v>
      </c>
      <c r="M48" s="51">
        <v>1.6</v>
      </c>
      <c r="N48" s="51">
        <v>27.3</v>
      </c>
      <c r="O48" s="51">
        <f>'2.2018'!O48/'2.2018'!$B48*100</f>
        <v>4.5666781607468145</v>
      </c>
      <c r="P48" s="51">
        <f>'2.2018'!P48/'2.2018'!$B48*100</f>
        <v>22.689356260731529</v>
      </c>
      <c r="Q48" s="51">
        <v>2.5</v>
      </c>
      <c r="R48" s="51">
        <v>2.2999999999999998</v>
      </c>
      <c r="S48" s="51">
        <v>17.2</v>
      </c>
      <c r="T48" s="51">
        <v>2.7</v>
      </c>
      <c r="U48" s="51">
        <v>4.8</v>
      </c>
      <c r="V48" s="51">
        <v>2</v>
      </c>
      <c r="W48" s="51">
        <v>2.1</v>
      </c>
      <c r="X48" s="52">
        <v>0</v>
      </c>
    </row>
    <row r="49" spans="1:24" s="18" customFormat="1" ht="31.5" x14ac:dyDescent="0.25">
      <c r="A49" s="33" t="s">
        <v>8</v>
      </c>
      <c r="B49" s="40">
        <v>99.999999999999972</v>
      </c>
      <c r="C49" s="40">
        <v>13.7</v>
      </c>
      <c r="D49" s="40">
        <v>0.6</v>
      </c>
      <c r="E49" s="40">
        <v>7.7</v>
      </c>
      <c r="F49" s="40">
        <v>2.9</v>
      </c>
      <c r="G49" s="40">
        <v>0.5</v>
      </c>
      <c r="H49" s="40">
        <v>9.8000000000000007</v>
      </c>
      <c r="I49" s="40">
        <v>16</v>
      </c>
      <c r="J49" s="40">
        <v>5.2</v>
      </c>
      <c r="K49" s="41">
        <v>2.9</v>
      </c>
      <c r="L49" s="41">
        <v>2</v>
      </c>
      <c r="M49" s="41">
        <v>1.8</v>
      </c>
      <c r="N49" s="41">
        <v>9.8000000000000007</v>
      </c>
      <c r="O49" s="41">
        <f>'2.2018'!O49/'2.2018'!$B49*100</f>
        <v>1.6614114055786975</v>
      </c>
      <c r="P49" s="41">
        <f>'2.2018'!P49/'2.2018'!$B49*100</f>
        <v>8.167713770053858</v>
      </c>
      <c r="Q49" s="41">
        <v>1</v>
      </c>
      <c r="R49" s="41">
        <v>0.9</v>
      </c>
      <c r="S49" s="41">
        <v>10.9</v>
      </c>
      <c r="T49" s="41">
        <v>5.8</v>
      </c>
      <c r="U49" s="41">
        <v>6.9</v>
      </c>
      <c r="V49" s="41">
        <v>1</v>
      </c>
      <c r="W49" s="41">
        <v>0.6</v>
      </c>
      <c r="X49" s="41">
        <v>0</v>
      </c>
    </row>
    <row r="50" spans="1:24" x14ac:dyDescent="0.25">
      <c r="A50" s="34" t="s">
        <v>39</v>
      </c>
      <c r="B50" s="42">
        <v>100.00000000000003</v>
      </c>
      <c r="C50" s="43">
        <v>16.200000000000003</v>
      </c>
      <c r="D50" s="44">
        <v>0.5</v>
      </c>
      <c r="E50" s="44">
        <v>4.5</v>
      </c>
      <c r="F50" s="44">
        <v>1.7</v>
      </c>
      <c r="G50" s="44">
        <v>0.1</v>
      </c>
      <c r="H50" s="44">
        <v>15</v>
      </c>
      <c r="I50" s="44">
        <v>21.2</v>
      </c>
      <c r="J50" s="44">
        <v>5.4</v>
      </c>
      <c r="K50" s="44">
        <v>5.2</v>
      </c>
      <c r="L50" s="44">
        <v>1.6</v>
      </c>
      <c r="M50" s="44">
        <v>0.6</v>
      </c>
      <c r="N50" s="44">
        <v>7.6</v>
      </c>
      <c r="O50" s="44">
        <f>'2.2018'!O50/'2.2018'!$B50*100</f>
        <v>0.70613150187989804</v>
      </c>
      <c r="P50" s="44">
        <f>'2.2018'!P50/'2.2018'!$B50*100</f>
        <v>6.9010438915338561</v>
      </c>
      <c r="Q50" s="44">
        <v>0.4</v>
      </c>
      <c r="R50" s="44">
        <v>0.9</v>
      </c>
      <c r="S50" s="44">
        <v>6.8</v>
      </c>
      <c r="T50" s="44">
        <v>5.4</v>
      </c>
      <c r="U50" s="44">
        <v>5.3</v>
      </c>
      <c r="V50" s="44">
        <v>0.8</v>
      </c>
      <c r="W50" s="44">
        <v>0.8</v>
      </c>
      <c r="X50" s="45">
        <v>0</v>
      </c>
    </row>
    <row r="51" spans="1:24" x14ac:dyDescent="0.25">
      <c r="A51" s="33" t="s">
        <v>163</v>
      </c>
      <c r="B51" s="40">
        <v>99.999999999999986</v>
      </c>
      <c r="C51" s="46">
        <v>10.8</v>
      </c>
      <c r="D51" s="47">
        <v>1.4</v>
      </c>
      <c r="E51" s="47">
        <v>4.9000000000000004</v>
      </c>
      <c r="F51" s="47">
        <v>1.7</v>
      </c>
      <c r="G51" s="47">
        <v>0.5</v>
      </c>
      <c r="H51" s="47">
        <v>10.4</v>
      </c>
      <c r="I51" s="47">
        <v>9.6999999999999993</v>
      </c>
      <c r="J51" s="47">
        <v>2.4</v>
      </c>
      <c r="K51" s="47">
        <v>0.4</v>
      </c>
      <c r="L51" s="47">
        <v>2.5</v>
      </c>
      <c r="M51" s="47">
        <v>1.1000000000000001</v>
      </c>
      <c r="N51" s="47">
        <v>7.8</v>
      </c>
      <c r="O51" s="47">
        <f>'2.2018'!O51/'2.2018'!$B51*100</f>
        <v>0.37169586103464158</v>
      </c>
      <c r="P51" s="47">
        <f>'2.2018'!P51/'2.2018'!$B51*100</f>
        <v>7.4174987096301184</v>
      </c>
      <c r="Q51" s="47">
        <v>0.2</v>
      </c>
      <c r="R51" s="47">
        <v>0.5</v>
      </c>
      <c r="S51" s="47">
        <v>24.6</v>
      </c>
      <c r="T51" s="47">
        <v>9.6</v>
      </c>
      <c r="U51" s="47">
        <v>8.4</v>
      </c>
      <c r="V51" s="47">
        <v>3</v>
      </c>
      <c r="W51" s="47">
        <v>0.1</v>
      </c>
      <c r="X51" s="48">
        <v>0</v>
      </c>
    </row>
    <row r="52" spans="1:24" x14ac:dyDescent="0.25">
      <c r="A52" s="34" t="s">
        <v>92</v>
      </c>
      <c r="B52" s="40">
        <v>100</v>
      </c>
      <c r="C52" s="46">
        <v>17.100000000000001</v>
      </c>
      <c r="D52" s="47">
        <v>0.1</v>
      </c>
      <c r="E52" s="47">
        <v>8.6</v>
      </c>
      <c r="F52" s="47">
        <v>3.2</v>
      </c>
      <c r="G52" s="47">
        <v>0.4</v>
      </c>
      <c r="H52" s="47">
        <v>10.1</v>
      </c>
      <c r="I52" s="47">
        <v>14.4</v>
      </c>
      <c r="J52" s="47">
        <v>2.5</v>
      </c>
      <c r="K52" s="47">
        <v>1.7</v>
      </c>
      <c r="L52" s="47">
        <v>1.9</v>
      </c>
      <c r="M52" s="47">
        <v>1.8</v>
      </c>
      <c r="N52" s="47">
        <v>8.9</v>
      </c>
      <c r="O52" s="47">
        <f>'2.2018'!O52/'2.2018'!$B52*100</f>
        <v>1.6106609257024216</v>
      </c>
      <c r="P52" s="47">
        <f>'2.2018'!P52/'2.2018'!$B52*100</f>
        <v>7.3361467297441516</v>
      </c>
      <c r="Q52" s="47">
        <v>1.3</v>
      </c>
      <c r="R52" s="47">
        <v>0.9</v>
      </c>
      <c r="S52" s="47">
        <v>12</v>
      </c>
      <c r="T52" s="47">
        <v>6.7</v>
      </c>
      <c r="U52" s="47">
        <v>6.8</v>
      </c>
      <c r="V52" s="47">
        <v>1.2</v>
      </c>
      <c r="W52" s="47">
        <v>0.4</v>
      </c>
      <c r="X52" s="48">
        <v>0</v>
      </c>
    </row>
    <row r="53" spans="1:24" x14ac:dyDescent="0.25">
      <c r="A53" s="34" t="s">
        <v>91</v>
      </c>
      <c r="B53" s="40">
        <v>99.999999999999972</v>
      </c>
      <c r="C53" s="46">
        <v>17</v>
      </c>
      <c r="D53" s="47">
        <v>1.9</v>
      </c>
      <c r="E53" s="47">
        <v>9.9</v>
      </c>
      <c r="F53" s="47">
        <v>6.7</v>
      </c>
      <c r="G53" s="47">
        <v>0.6</v>
      </c>
      <c r="H53" s="47">
        <v>6.3</v>
      </c>
      <c r="I53" s="47">
        <v>9</v>
      </c>
      <c r="J53" s="47">
        <v>2.5</v>
      </c>
      <c r="K53" s="47">
        <v>0.8</v>
      </c>
      <c r="L53" s="47">
        <v>1.7</v>
      </c>
      <c r="M53" s="47">
        <v>1.6</v>
      </c>
      <c r="N53" s="47">
        <v>8.3000000000000007</v>
      </c>
      <c r="O53" s="47">
        <f>'2.2018'!O53/'2.2018'!$B53*100</f>
        <v>1.3673649845452742</v>
      </c>
      <c r="P53" s="47">
        <f>'2.2018'!P53/'2.2018'!$B53*100</f>
        <v>6.8917629517370811</v>
      </c>
      <c r="Q53" s="47">
        <v>1.3</v>
      </c>
      <c r="R53" s="47">
        <v>1.8</v>
      </c>
      <c r="S53" s="47">
        <v>14.8</v>
      </c>
      <c r="T53" s="47">
        <v>6.6</v>
      </c>
      <c r="U53" s="47">
        <v>6.8</v>
      </c>
      <c r="V53" s="47">
        <v>1.8</v>
      </c>
      <c r="W53" s="47">
        <v>0.6</v>
      </c>
      <c r="X53" s="48">
        <v>0</v>
      </c>
    </row>
    <row r="54" spans="1:24" x14ac:dyDescent="0.25">
      <c r="A54" s="34" t="s">
        <v>90</v>
      </c>
      <c r="B54" s="40">
        <v>100</v>
      </c>
      <c r="C54" s="46">
        <v>9.5</v>
      </c>
      <c r="D54" s="47">
        <v>0.3</v>
      </c>
      <c r="E54" s="47">
        <v>5.5</v>
      </c>
      <c r="F54" s="47">
        <v>0.8</v>
      </c>
      <c r="G54" s="47">
        <v>0.7</v>
      </c>
      <c r="H54" s="47">
        <v>6.8</v>
      </c>
      <c r="I54" s="47">
        <v>14.9</v>
      </c>
      <c r="J54" s="47">
        <v>4.9000000000000004</v>
      </c>
      <c r="K54" s="47">
        <v>1.4</v>
      </c>
      <c r="L54" s="47">
        <v>2.6</v>
      </c>
      <c r="M54" s="47">
        <v>1.7</v>
      </c>
      <c r="N54" s="47">
        <v>17.899999999999999</v>
      </c>
      <c r="O54" s="47">
        <f>'2.2018'!O54/'2.2018'!$B54*100</f>
        <v>1.3578567456802841</v>
      </c>
      <c r="P54" s="47">
        <f>'2.2018'!P54/'2.2018'!$B54*100</f>
        <v>16.534972105443</v>
      </c>
      <c r="Q54" s="47">
        <v>0.6</v>
      </c>
      <c r="R54" s="47">
        <v>0.6</v>
      </c>
      <c r="S54" s="47">
        <v>15.8</v>
      </c>
      <c r="T54" s="47">
        <v>6.6</v>
      </c>
      <c r="U54" s="47">
        <v>7.3</v>
      </c>
      <c r="V54" s="47">
        <v>1.4</v>
      </c>
      <c r="W54" s="47">
        <v>0.7</v>
      </c>
      <c r="X54" s="48">
        <v>0</v>
      </c>
    </row>
    <row r="55" spans="1:24" x14ac:dyDescent="0.25">
      <c r="A55" s="34" t="s">
        <v>35</v>
      </c>
      <c r="B55" s="40">
        <v>100</v>
      </c>
      <c r="C55" s="46">
        <v>9.3000000000000007</v>
      </c>
      <c r="D55" s="47">
        <v>1.1000000000000001</v>
      </c>
      <c r="E55" s="47">
        <v>2</v>
      </c>
      <c r="F55" s="47">
        <v>1.4</v>
      </c>
      <c r="G55" s="47">
        <v>0.3</v>
      </c>
      <c r="H55" s="47">
        <v>10.199999999999999</v>
      </c>
      <c r="I55" s="47">
        <v>13.2</v>
      </c>
      <c r="J55" s="47">
        <v>3.3</v>
      </c>
      <c r="K55" s="47">
        <v>3</v>
      </c>
      <c r="L55" s="47">
        <v>1.8</v>
      </c>
      <c r="M55" s="47">
        <v>1.1000000000000001</v>
      </c>
      <c r="N55" s="47">
        <v>10.8</v>
      </c>
      <c r="O55" s="47">
        <f>'2.2018'!O55/'2.2018'!$B55*100</f>
        <v>0.74333882085529623</v>
      </c>
      <c r="P55" s="47">
        <f>'2.2018'!P55/'2.2018'!$B55*100</f>
        <v>10.019466475926754</v>
      </c>
      <c r="Q55" s="47">
        <v>0.9</v>
      </c>
      <c r="R55" s="47">
        <v>0.4</v>
      </c>
      <c r="S55" s="47">
        <v>20.399999999999999</v>
      </c>
      <c r="T55" s="47">
        <v>10.8</v>
      </c>
      <c r="U55" s="47">
        <v>8.1</v>
      </c>
      <c r="V55" s="47">
        <v>1.6</v>
      </c>
      <c r="W55" s="47">
        <v>0.3</v>
      </c>
      <c r="X55" s="48">
        <v>0</v>
      </c>
    </row>
    <row r="56" spans="1:24" x14ac:dyDescent="0.25">
      <c r="A56" s="33" t="s">
        <v>164</v>
      </c>
      <c r="B56" s="49">
        <v>99.999999999999986</v>
      </c>
      <c r="C56" s="50">
        <v>12.9</v>
      </c>
      <c r="D56" s="51">
        <v>0.5</v>
      </c>
      <c r="E56" s="51">
        <v>12.5</v>
      </c>
      <c r="F56" s="51">
        <v>4.3</v>
      </c>
      <c r="G56" s="51">
        <v>0.8</v>
      </c>
      <c r="H56" s="51">
        <v>6.1</v>
      </c>
      <c r="I56" s="51">
        <v>13.9</v>
      </c>
      <c r="J56" s="51">
        <v>6.7</v>
      </c>
      <c r="K56" s="51">
        <v>2</v>
      </c>
      <c r="L56" s="51">
        <v>2.2000000000000002</v>
      </c>
      <c r="M56" s="51">
        <v>3.1</v>
      </c>
      <c r="N56" s="51">
        <v>10.3</v>
      </c>
      <c r="O56" s="51">
        <f>'2.2018'!O56/'2.2018'!$B56*100</f>
        <v>2.934206712806227</v>
      </c>
      <c r="P56" s="51">
        <f>'2.2018'!P56/'2.2018'!$B56*100</f>
        <v>7.3893746931847577</v>
      </c>
      <c r="Q56" s="51">
        <v>1.7</v>
      </c>
      <c r="R56" s="51">
        <v>1.1000000000000001</v>
      </c>
      <c r="S56" s="51">
        <v>9</v>
      </c>
      <c r="T56" s="51">
        <v>3.8</v>
      </c>
      <c r="U56" s="51">
        <v>7.8</v>
      </c>
      <c r="V56" s="51">
        <v>0.7</v>
      </c>
      <c r="W56" s="51">
        <v>0.6</v>
      </c>
      <c r="X56" s="52">
        <v>0</v>
      </c>
    </row>
    <row r="57" spans="1:24" s="18" customFormat="1" ht="31.5" x14ac:dyDescent="0.25">
      <c r="A57" s="33" t="s">
        <v>3</v>
      </c>
      <c r="B57" s="40">
        <v>100</v>
      </c>
      <c r="C57" s="40">
        <v>5.3</v>
      </c>
      <c r="D57" s="40">
        <v>15.299999999999999</v>
      </c>
      <c r="E57" s="40">
        <v>22</v>
      </c>
      <c r="F57" s="40">
        <v>2.9</v>
      </c>
      <c r="G57" s="40">
        <v>0.7</v>
      </c>
      <c r="H57" s="40">
        <v>5.4</v>
      </c>
      <c r="I57" s="40">
        <v>10.8</v>
      </c>
      <c r="J57" s="40">
        <v>5.6</v>
      </c>
      <c r="K57" s="41">
        <v>0.9</v>
      </c>
      <c r="L57" s="41">
        <v>2.1</v>
      </c>
      <c r="M57" s="41">
        <v>2.8</v>
      </c>
      <c r="N57" s="41">
        <v>8.9</v>
      </c>
      <c r="O57" s="41">
        <f>'2.2018'!O57/'2.2018'!$B57*100</f>
        <v>2.951911404784874</v>
      </c>
      <c r="P57" s="41">
        <f>'2.2018'!P57/'2.2018'!$B57*100</f>
        <v>5.9201304895256985</v>
      </c>
      <c r="Q57" s="41">
        <v>3.2</v>
      </c>
      <c r="R57" s="41">
        <v>1.6</v>
      </c>
      <c r="S57" s="41">
        <v>4.5999999999999996</v>
      </c>
      <c r="T57" s="41">
        <v>3</v>
      </c>
      <c r="U57" s="41">
        <v>3.8</v>
      </c>
      <c r="V57" s="41">
        <v>0.7</v>
      </c>
      <c r="W57" s="41">
        <v>0.4</v>
      </c>
      <c r="X57" s="41">
        <v>0</v>
      </c>
    </row>
    <row r="58" spans="1:24" x14ac:dyDescent="0.25">
      <c r="A58" s="33" t="s">
        <v>165</v>
      </c>
      <c r="B58" s="42">
        <v>100</v>
      </c>
      <c r="C58" s="43">
        <v>5.5</v>
      </c>
      <c r="D58" s="44">
        <v>3.2</v>
      </c>
      <c r="E58" s="44">
        <v>32.799999999999997</v>
      </c>
      <c r="F58" s="44">
        <v>2.4</v>
      </c>
      <c r="G58" s="44">
        <v>0.6</v>
      </c>
      <c r="H58" s="44">
        <v>5.5</v>
      </c>
      <c r="I58" s="44">
        <v>12.2</v>
      </c>
      <c r="J58" s="44">
        <v>6</v>
      </c>
      <c r="K58" s="44">
        <v>1</v>
      </c>
      <c r="L58" s="44">
        <v>2</v>
      </c>
      <c r="M58" s="44">
        <v>2.2999999999999998</v>
      </c>
      <c r="N58" s="44">
        <v>8.1999999999999993</v>
      </c>
      <c r="O58" s="44">
        <f>'2.2018'!O58/'2.2018'!$B58*100</f>
        <v>3.0287191822143797</v>
      </c>
      <c r="P58" s="44">
        <f>'2.2018'!P58/'2.2018'!$B58*100</f>
        <v>5.1270601235134983</v>
      </c>
      <c r="Q58" s="44">
        <v>4.0999999999999996</v>
      </c>
      <c r="R58" s="44">
        <v>1.8</v>
      </c>
      <c r="S58" s="44">
        <v>3.8</v>
      </c>
      <c r="T58" s="44">
        <v>3.6</v>
      </c>
      <c r="U58" s="44">
        <v>4.0999999999999996</v>
      </c>
      <c r="V58" s="44">
        <v>0.5</v>
      </c>
      <c r="W58" s="44">
        <v>0.4</v>
      </c>
      <c r="X58" s="45">
        <v>0</v>
      </c>
    </row>
    <row r="59" spans="1:24" x14ac:dyDescent="0.25">
      <c r="A59" s="34" t="s">
        <v>34</v>
      </c>
      <c r="B59" s="40">
        <v>100.00000000000003</v>
      </c>
      <c r="C59" s="46">
        <v>15.5</v>
      </c>
      <c r="D59" s="47">
        <v>0.1</v>
      </c>
      <c r="E59" s="47">
        <v>27.3</v>
      </c>
      <c r="F59" s="47">
        <v>2.6</v>
      </c>
      <c r="G59" s="47">
        <v>1.3</v>
      </c>
      <c r="H59" s="47">
        <v>3.5</v>
      </c>
      <c r="I59" s="47">
        <v>9.3000000000000007</v>
      </c>
      <c r="J59" s="47">
        <v>4.5</v>
      </c>
      <c r="K59" s="47">
        <v>1.2</v>
      </c>
      <c r="L59" s="47">
        <v>2.8</v>
      </c>
      <c r="M59" s="47">
        <v>2.4</v>
      </c>
      <c r="N59" s="47">
        <v>9.9</v>
      </c>
      <c r="O59" s="47">
        <f>'2.2018'!O59/'2.2018'!$B59*100</f>
        <v>3.1675876278503137</v>
      </c>
      <c r="P59" s="47">
        <f>'2.2018'!P59/'2.2018'!$B59*100</f>
        <v>6.7736400160864489</v>
      </c>
      <c r="Q59" s="47">
        <v>1.4</v>
      </c>
      <c r="R59" s="47">
        <v>1.2</v>
      </c>
      <c r="S59" s="47">
        <v>7.2</v>
      </c>
      <c r="T59" s="47">
        <v>3.6</v>
      </c>
      <c r="U59" s="47">
        <v>4.5999999999999996</v>
      </c>
      <c r="V59" s="47">
        <v>1.2</v>
      </c>
      <c r="W59" s="47">
        <v>0.4</v>
      </c>
      <c r="X59" s="48">
        <v>0</v>
      </c>
    </row>
    <row r="60" spans="1:24" x14ac:dyDescent="0.25">
      <c r="A60" s="34" t="s">
        <v>33</v>
      </c>
      <c r="B60" s="40">
        <v>100.00000000000001</v>
      </c>
      <c r="C60" s="46">
        <v>12.8</v>
      </c>
      <c r="D60" s="47">
        <v>0</v>
      </c>
      <c r="E60" s="47">
        <v>23.599999999999998</v>
      </c>
      <c r="F60" s="47">
        <v>4</v>
      </c>
      <c r="G60" s="47">
        <v>0.6</v>
      </c>
      <c r="H60" s="47">
        <v>6.5</v>
      </c>
      <c r="I60" s="47">
        <v>9.8000000000000007</v>
      </c>
      <c r="J60" s="47">
        <v>5.4</v>
      </c>
      <c r="K60" s="47">
        <v>1.1000000000000001</v>
      </c>
      <c r="L60" s="47">
        <v>2.2000000000000002</v>
      </c>
      <c r="M60" s="47">
        <v>1.9</v>
      </c>
      <c r="N60" s="47">
        <v>10.4</v>
      </c>
      <c r="O60" s="47">
        <f>'2.2018'!O60/'2.2018'!$B60*100</f>
        <v>3.8121560247614323</v>
      </c>
      <c r="P60" s="47">
        <f>'2.2018'!P60/'2.2018'!$B60*100</f>
        <v>6.6160528400576011</v>
      </c>
      <c r="Q60" s="47">
        <v>1.4</v>
      </c>
      <c r="R60" s="47">
        <v>1.9</v>
      </c>
      <c r="S60" s="47">
        <v>8.3000000000000007</v>
      </c>
      <c r="T60" s="47">
        <v>3.9</v>
      </c>
      <c r="U60" s="47">
        <v>4.9000000000000004</v>
      </c>
      <c r="V60" s="47">
        <v>1</v>
      </c>
      <c r="W60" s="47">
        <v>0.3</v>
      </c>
      <c r="X60" s="48">
        <v>0</v>
      </c>
    </row>
    <row r="61" spans="1:24" x14ac:dyDescent="0.25">
      <c r="A61" s="34" t="s">
        <v>32</v>
      </c>
      <c r="B61" s="40">
        <v>100</v>
      </c>
      <c r="C61" s="46">
        <v>5.2</v>
      </c>
      <c r="D61" s="47">
        <v>28.2</v>
      </c>
      <c r="E61" s="47">
        <v>14.5</v>
      </c>
      <c r="F61" s="47">
        <v>1.9</v>
      </c>
      <c r="G61" s="47">
        <v>0.4</v>
      </c>
      <c r="H61" s="47">
        <v>7.6</v>
      </c>
      <c r="I61" s="47">
        <v>10.6</v>
      </c>
      <c r="J61" s="47">
        <v>5.5</v>
      </c>
      <c r="K61" s="47">
        <v>0.9</v>
      </c>
      <c r="L61" s="47">
        <v>1.9</v>
      </c>
      <c r="M61" s="47">
        <v>2.2999999999999998</v>
      </c>
      <c r="N61" s="47">
        <v>7.4</v>
      </c>
      <c r="O61" s="47">
        <f>'2.2018'!O61/'2.2018'!$B61*100</f>
        <v>2.0765524210933304</v>
      </c>
      <c r="P61" s="47">
        <f>'2.2018'!P61/'2.2018'!$B61*100</f>
        <v>5.3079103328372232</v>
      </c>
      <c r="Q61" s="47">
        <v>3.1</v>
      </c>
      <c r="R61" s="47">
        <v>1.3</v>
      </c>
      <c r="S61" s="47">
        <v>3.2</v>
      </c>
      <c r="T61" s="47">
        <v>2.4</v>
      </c>
      <c r="U61" s="47">
        <v>2.2000000000000002</v>
      </c>
      <c r="V61" s="47">
        <v>1</v>
      </c>
      <c r="W61" s="47">
        <v>0.4</v>
      </c>
      <c r="X61" s="48">
        <v>0</v>
      </c>
    </row>
    <row r="62" spans="1:24" x14ac:dyDescent="0.25">
      <c r="A62" s="34" t="s">
        <v>31</v>
      </c>
      <c r="B62" s="40">
        <v>99.999999999999986</v>
      </c>
      <c r="C62" s="46">
        <v>5.8</v>
      </c>
      <c r="D62" s="47">
        <v>25.5</v>
      </c>
      <c r="E62" s="47">
        <v>17.5</v>
      </c>
      <c r="F62" s="47">
        <v>2.2999999999999998</v>
      </c>
      <c r="G62" s="47">
        <v>0.4</v>
      </c>
      <c r="H62" s="47">
        <v>4.3</v>
      </c>
      <c r="I62" s="47">
        <v>8.3000000000000007</v>
      </c>
      <c r="J62" s="47">
        <v>5</v>
      </c>
      <c r="K62" s="47">
        <v>0.8</v>
      </c>
      <c r="L62" s="47">
        <v>1.4</v>
      </c>
      <c r="M62" s="47">
        <v>2.4</v>
      </c>
      <c r="N62" s="47">
        <v>8.6</v>
      </c>
      <c r="O62" s="47">
        <f>'2.2018'!O62/'2.2018'!$B62*100</f>
        <v>3.5152427810750284</v>
      </c>
      <c r="P62" s="47">
        <f>'2.2018'!P62/'2.2018'!$B62*100</f>
        <v>5.0912773278521666</v>
      </c>
      <c r="Q62" s="47">
        <v>2.6</v>
      </c>
      <c r="R62" s="47">
        <v>1.4</v>
      </c>
      <c r="S62" s="47">
        <v>4.5999999999999996</v>
      </c>
      <c r="T62" s="47">
        <v>3.1</v>
      </c>
      <c r="U62" s="47">
        <v>4.7</v>
      </c>
      <c r="V62" s="47">
        <v>0.8</v>
      </c>
      <c r="W62" s="47">
        <v>0.5</v>
      </c>
      <c r="X62" s="48">
        <v>0</v>
      </c>
    </row>
    <row r="63" spans="1:24" x14ac:dyDescent="0.25">
      <c r="A63" s="34" t="s">
        <v>30</v>
      </c>
      <c r="B63" s="40">
        <v>100.00000000000003</v>
      </c>
      <c r="C63" s="46">
        <v>7.5</v>
      </c>
      <c r="D63" s="47">
        <v>0.1</v>
      </c>
      <c r="E63" s="47">
        <v>25.1</v>
      </c>
      <c r="F63" s="47">
        <v>3.6</v>
      </c>
      <c r="G63" s="47">
        <v>0.7</v>
      </c>
      <c r="H63" s="47">
        <v>5.7</v>
      </c>
      <c r="I63" s="47">
        <v>12.200000000000001</v>
      </c>
      <c r="J63" s="47">
        <v>5.0999999999999996</v>
      </c>
      <c r="K63" s="47">
        <v>1.4</v>
      </c>
      <c r="L63" s="47">
        <v>2.5</v>
      </c>
      <c r="M63" s="47">
        <v>3.8</v>
      </c>
      <c r="N63" s="47">
        <v>11.8</v>
      </c>
      <c r="O63" s="47">
        <f>'2.2018'!O63/'2.2018'!$B63*100</f>
        <v>3.5402222578988276</v>
      </c>
      <c r="P63" s="47">
        <f>'2.2018'!P63/'2.2018'!$B63*100</f>
        <v>8.2225935709575388</v>
      </c>
      <c r="Q63" s="47">
        <v>2.6</v>
      </c>
      <c r="R63" s="47">
        <v>0.9</v>
      </c>
      <c r="S63" s="47">
        <v>6.3</v>
      </c>
      <c r="T63" s="47">
        <v>4.0999999999999996</v>
      </c>
      <c r="U63" s="47">
        <v>5.2</v>
      </c>
      <c r="V63" s="47">
        <v>0.9</v>
      </c>
      <c r="W63" s="47">
        <v>0.5</v>
      </c>
      <c r="X63" s="48">
        <v>0</v>
      </c>
    </row>
    <row r="64" spans="1:24" x14ac:dyDescent="0.25">
      <c r="A64" s="34" t="s">
        <v>29</v>
      </c>
      <c r="B64" s="40">
        <v>99.999999999999972</v>
      </c>
      <c r="C64" s="46">
        <v>1.9</v>
      </c>
      <c r="D64" s="47">
        <v>22.8</v>
      </c>
      <c r="E64" s="47">
        <v>27.7</v>
      </c>
      <c r="F64" s="47">
        <v>2.4</v>
      </c>
      <c r="G64" s="47">
        <v>0.8</v>
      </c>
      <c r="H64" s="47">
        <v>4.2</v>
      </c>
      <c r="I64" s="47">
        <v>9.4</v>
      </c>
      <c r="J64" s="47">
        <v>4.2</v>
      </c>
      <c r="K64" s="47">
        <v>0.7</v>
      </c>
      <c r="L64" s="47">
        <v>2</v>
      </c>
      <c r="M64" s="47">
        <v>2.1</v>
      </c>
      <c r="N64" s="47">
        <v>7.3</v>
      </c>
      <c r="O64" s="47">
        <f>'2.2018'!O64/'2.2018'!$B64*100</f>
        <v>2.9846912535913184</v>
      </c>
      <c r="P64" s="47">
        <f>'2.2018'!P64/'2.2018'!$B64*100</f>
        <v>4.3463701011774996</v>
      </c>
      <c r="Q64" s="47">
        <v>2.4</v>
      </c>
      <c r="R64" s="47">
        <v>1.3</v>
      </c>
      <c r="S64" s="47">
        <v>4.2</v>
      </c>
      <c r="T64" s="47">
        <v>2.5</v>
      </c>
      <c r="U64" s="47">
        <v>3.3</v>
      </c>
      <c r="V64" s="47">
        <v>0.5</v>
      </c>
      <c r="W64" s="47">
        <v>0.3</v>
      </c>
      <c r="X64" s="48">
        <v>0</v>
      </c>
    </row>
    <row r="65" spans="1:24" x14ac:dyDescent="0.25">
      <c r="A65" s="33" t="s">
        <v>166</v>
      </c>
      <c r="B65" s="40">
        <v>99.999999999999986</v>
      </c>
      <c r="C65" s="46">
        <v>6.8</v>
      </c>
      <c r="D65" s="47">
        <v>0.4</v>
      </c>
      <c r="E65" s="47">
        <v>26.1</v>
      </c>
      <c r="F65" s="47">
        <v>3.2</v>
      </c>
      <c r="G65" s="47">
        <v>0.70000000000000007</v>
      </c>
      <c r="H65" s="47">
        <v>3.9</v>
      </c>
      <c r="I65" s="47">
        <v>11.8</v>
      </c>
      <c r="J65" s="47">
        <v>6</v>
      </c>
      <c r="K65" s="47">
        <v>1.3</v>
      </c>
      <c r="L65" s="47">
        <v>2</v>
      </c>
      <c r="M65" s="47">
        <v>3.4</v>
      </c>
      <c r="N65" s="47">
        <v>10.8</v>
      </c>
      <c r="O65" s="47">
        <f>'2.2018'!O65/'2.2018'!$B65*100</f>
        <v>3.7066905866744388</v>
      </c>
      <c r="P65" s="47">
        <f>'2.2018'!P65/'2.2018'!$B65*100</f>
        <v>7.0511827073915079</v>
      </c>
      <c r="Q65" s="47">
        <v>1.9</v>
      </c>
      <c r="R65" s="47">
        <v>1.9</v>
      </c>
      <c r="S65" s="47">
        <v>7.9</v>
      </c>
      <c r="T65" s="47">
        <v>4.2</v>
      </c>
      <c r="U65" s="47">
        <v>6.1</v>
      </c>
      <c r="V65" s="47">
        <v>0.9</v>
      </c>
      <c r="W65" s="47">
        <v>0.7</v>
      </c>
      <c r="X65" s="48">
        <v>0</v>
      </c>
    </row>
    <row r="66" spans="1:24" x14ac:dyDescent="0.25">
      <c r="A66" s="33" t="s">
        <v>167</v>
      </c>
      <c r="B66" s="40">
        <v>100</v>
      </c>
      <c r="C66" s="46">
        <v>2.2999999999999998</v>
      </c>
      <c r="D66" s="47">
        <v>0.1</v>
      </c>
      <c r="E66" s="47">
        <v>28</v>
      </c>
      <c r="F66" s="47">
        <v>3</v>
      </c>
      <c r="G66" s="47">
        <v>0.8</v>
      </c>
      <c r="H66" s="47">
        <v>4.3</v>
      </c>
      <c r="I66" s="47">
        <v>15.7</v>
      </c>
      <c r="J66" s="47">
        <v>6.2</v>
      </c>
      <c r="K66" s="47">
        <v>0.9</v>
      </c>
      <c r="L66" s="47">
        <v>3.3</v>
      </c>
      <c r="M66" s="47">
        <v>3.8</v>
      </c>
      <c r="N66" s="47">
        <v>10.9</v>
      </c>
      <c r="O66" s="47">
        <f>'2.2018'!O66/'2.2018'!$B66*100</f>
        <v>2.828829766837698</v>
      </c>
      <c r="P66" s="47">
        <f>'2.2018'!P66/'2.2018'!$B66*100</f>
        <v>8.0574467502350657</v>
      </c>
      <c r="Q66" s="47">
        <v>5.5</v>
      </c>
      <c r="R66" s="47">
        <v>2.4</v>
      </c>
      <c r="S66" s="47">
        <v>4.4000000000000004</v>
      </c>
      <c r="T66" s="47">
        <v>3</v>
      </c>
      <c r="U66" s="47">
        <v>4</v>
      </c>
      <c r="V66" s="47">
        <v>0.9</v>
      </c>
      <c r="W66" s="47">
        <v>0.5</v>
      </c>
      <c r="X66" s="48">
        <v>0</v>
      </c>
    </row>
    <row r="67" spans="1:24" x14ac:dyDescent="0.25">
      <c r="A67" s="33" t="s">
        <v>168</v>
      </c>
      <c r="B67" s="40">
        <v>99.999999999999986</v>
      </c>
      <c r="C67" s="46">
        <v>6.7</v>
      </c>
      <c r="D67" s="47">
        <v>38.1</v>
      </c>
      <c r="E67" s="47">
        <v>12.9</v>
      </c>
      <c r="F67" s="47">
        <v>2.9</v>
      </c>
      <c r="G67" s="47">
        <v>0.6</v>
      </c>
      <c r="H67" s="47">
        <v>6.3</v>
      </c>
      <c r="I67" s="47">
        <v>6.2</v>
      </c>
      <c r="J67" s="47">
        <v>4.2</v>
      </c>
      <c r="K67" s="47">
        <v>0.8</v>
      </c>
      <c r="L67" s="47">
        <v>1.1000000000000001</v>
      </c>
      <c r="M67" s="47">
        <v>1.8</v>
      </c>
      <c r="N67" s="47">
        <v>5.6</v>
      </c>
      <c r="O67" s="47">
        <f>'2.2018'!O67/'2.2018'!$B67*100</f>
        <v>1.6402793788996834</v>
      </c>
      <c r="P67" s="47">
        <f>'2.2018'!P67/'2.2018'!$B67*100</f>
        <v>3.9529606728082465</v>
      </c>
      <c r="Q67" s="47">
        <v>1.2</v>
      </c>
      <c r="R67" s="47">
        <v>0.9</v>
      </c>
      <c r="S67" s="47">
        <v>4.0999999999999996</v>
      </c>
      <c r="T67" s="47">
        <v>2.5</v>
      </c>
      <c r="U67" s="47">
        <v>3.3</v>
      </c>
      <c r="V67" s="47">
        <v>0.5</v>
      </c>
      <c r="W67" s="47">
        <v>0.3</v>
      </c>
      <c r="X67" s="48">
        <v>0</v>
      </c>
    </row>
    <row r="68" spans="1:24" x14ac:dyDescent="0.25">
      <c r="A68" s="34" t="s">
        <v>28</v>
      </c>
      <c r="B68" s="40">
        <v>100</v>
      </c>
      <c r="C68" s="46">
        <v>11.5</v>
      </c>
      <c r="D68" s="47">
        <v>0.1</v>
      </c>
      <c r="E68" s="47">
        <v>18.600000000000001</v>
      </c>
      <c r="F68" s="47">
        <v>2.1</v>
      </c>
      <c r="G68" s="47">
        <v>0.6</v>
      </c>
      <c r="H68" s="47">
        <v>6.8</v>
      </c>
      <c r="I68" s="47">
        <v>14.9</v>
      </c>
      <c r="J68" s="47">
        <v>6.4</v>
      </c>
      <c r="K68" s="47">
        <v>1.2</v>
      </c>
      <c r="L68" s="47">
        <v>2.2999999999999998</v>
      </c>
      <c r="M68" s="47">
        <v>2.5</v>
      </c>
      <c r="N68" s="47">
        <v>11.2</v>
      </c>
      <c r="O68" s="47">
        <f>'2.2018'!O68/'2.2018'!$B68*100</f>
        <v>3.9338216742247334</v>
      </c>
      <c r="P68" s="47">
        <f>'2.2018'!P68/'2.2018'!$B68*100</f>
        <v>7.2463733541191955</v>
      </c>
      <c r="Q68" s="47">
        <v>3</v>
      </c>
      <c r="R68" s="47">
        <v>1.5</v>
      </c>
      <c r="S68" s="47">
        <v>6</v>
      </c>
      <c r="T68" s="47">
        <v>3.8</v>
      </c>
      <c r="U68" s="47">
        <v>5.9</v>
      </c>
      <c r="V68" s="47">
        <v>1.1000000000000001</v>
      </c>
      <c r="W68" s="47">
        <v>0.5</v>
      </c>
      <c r="X68" s="48">
        <v>0</v>
      </c>
    </row>
    <row r="69" spans="1:24" x14ac:dyDescent="0.25">
      <c r="A69" s="34" t="s">
        <v>27</v>
      </c>
      <c r="B69" s="40">
        <v>100</v>
      </c>
      <c r="C69" s="46">
        <v>3.5</v>
      </c>
      <c r="D69" s="47">
        <v>18.7</v>
      </c>
      <c r="E69" s="47">
        <v>19.600000000000001</v>
      </c>
      <c r="F69" s="47">
        <v>3</v>
      </c>
      <c r="G69" s="47">
        <v>1</v>
      </c>
      <c r="H69" s="47">
        <v>3.8</v>
      </c>
      <c r="I69" s="47">
        <v>9.6</v>
      </c>
      <c r="J69" s="47">
        <v>6.5</v>
      </c>
      <c r="K69" s="47">
        <v>0.8</v>
      </c>
      <c r="L69" s="47">
        <v>2</v>
      </c>
      <c r="M69" s="47">
        <v>3.9</v>
      </c>
      <c r="N69" s="47">
        <v>10.7</v>
      </c>
      <c r="O69" s="47">
        <f>'2.2018'!O69/'2.2018'!$B69*100</f>
        <v>3.9174781562563474</v>
      </c>
      <c r="P69" s="47">
        <f>'2.2018'!P69/'2.2018'!$B69*100</f>
        <v>6.7992286977147636</v>
      </c>
      <c r="Q69" s="47">
        <v>3.7</v>
      </c>
      <c r="R69" s="47">
        <v>2.4</v>
      </c>
      <c r="S69" s="47">
        <v>3.9</v>
      </c>
      <c r="T69" s="47">
        <v>2.7</v>
      </c>
      <c r="U69" s="47">
        <v>3.3</v>
      </c>
      <c r="V69" s="47">
        <v>0.5</v>
      </c>
      <c r="W69" s="47">
        <v>0.4</v>
      </c>
      <c r="X69" s="48">
        <v>0</v>
      </c>
    </row>
    <row r="70" spans="1:24" x14ac:dyDescent="0.25">
      <c r="A70" s="35" t="s">
        <v>26</v>
      </c>
      <c r="B70" s="40">
        <v>100.00000000000003</v>
      </c>
      <c r="C70" s="46">
        <v>9.4</v>
      </c>
      <c r="D70" s="47">
        <v>3.4</v>
      </c>
      <c r="E70" s="47">
        <v>18.5</v>
      </c>
      <c r="F70" s="47">
        <v>8.1</v>
      </c>
      <c r="G70" s="47">
        <v>0.7</v>
      </c>
      <c r="H70" s="47">
        <v>5.3</v>
      </c>
      <c r="I70" s="47">
        <v>10.1</v>
      </c>
      <c r="J70" s="47">
        <v>7.6</v>
      </c>
      <c r="K70" s="47">
        <v>1.1000000000000001</v>
      </c>
      <c r="L70" s="47">
        <v>2</v>
      </c>
      <c r="M70" s="47">
        <v>2.9</v>
      </c>
      <c r="N70" s="47">
        <v>10</v>
      </c>
      <c r="O70" s="47">
        <f>'2.2018'!O70/'2.2018'!$B70*100</f>
        <v>3.4634223579212255</v>
      </c>
      <c r="P70" s="47">
        <f>'2.2018'!P70/'2.2018'!$B70*100</f>
        <v>6.5055717430479039</v>
      </c>
      <c r="Q70" s="47">
        <v>2.2999999999999998</v>
      </c>
      <c r="R70" s="47">
        <v>1.5</v>
      </c>
      <c r="S70" s="47">
        <v>6.6</v>
      </c>
      <c r="T70" s="47">
        <v>3.6</v>
      </c>
      <c r="U70" s="47">
        <v>5.8</v>
      </c>
      <c r="V70" s="47">
        <v>0.7</v>
      </c>
      <c r="W70" s="47">
        <v>0.4</v>
      </c>
      <c r="X70" s="48">
        <v>0</v>
      </c>
    </row>
    <row r="71" spans="1:24" x14ac:dyDescent="0.25">
      <c r="A71" s="35" t="s">
        <v>25</v>
      </c>
      <c r="B71" s="49">
        <v>99.999999999999986</v>
      </c>
      <c r="C71" s="50">
        <v>5.6</v>
      </c>
      <c r="D71" s="51">
        <v>1.1000000000000001</v>
      </c>
      <c r="E71" s="51">
        <v>23</v>
      </c>
      <c r="F71" s="51">
        <v>2.5</v>
      </c>
      <c r="G71" s="51">
        <v>0.9</v>
      </c>
      <c r="H71" s="51">
        <v>6.7</v>
      </c>
      <c r="I71" s="51">
        <v>11</v>
      </c>
      <c r="J71" s="51">
        <v>5.5</v>
      </c>
      <c r="K71" s="51">
        <v>0.7</v>
      </c>
      <c r="L71" s="51">
        <v>2.4</v>
      </c>
      <c r="M71" s="51">
        <v>3.3</v>
      </c>
      <c r="N71" s="51">
        <v>11.1</v>
      </c>
      <c r="O71" s="51">
        <f>'2.2018'!O71/'2.2018'!$B71*100</f>
        <v>3.4502993135200701</v>
      </c>
      <c r="P71" s="51">
        <f>'2.2018'!P71/'2.2018'!$B71*100</f>
        <v>7.6270346245338132</v>
      </c>
      <c r="Q71" s="51">
        <v>2.9</v>
      </c>
      <c r="R71" s="51">
        <v>1.6</v>
      </c>
      <c r="S71" s="51">
        <v>10.4</v>
      </c>
      <c r="T71" s="51">
        <v>4.4000000000000004</v>
      </c>
      <c r="U71" s="51">
        <v>5.3</v>
      </c>
      <c r="V71" s="51">
        <v>1</v>
      </c>
      <c r="W71" s="51">
        <v>0.6</v>
      </c>
      <c r="X71" s="52">
        <v>0</v>
      </c>
    </row>
    <row r="72" spans="1:24" s="18" customFormat="1" ht="31.5" x14ac:dyDescent="0.25">
      <c r="A72" s="33" t="s">
        <v>4</v>
      </c>
      <c r="B72" s="40">
        <v>100</v>
      </c>
      <c r="C72" s="40">
        <v>1.6</v>
      </c>
      <c r="D72" s="40">
        <v>42.9</v>
      </c>
      <c r="E72" s="40">
        <v>13.8</v>
      </c>
      <c r="F72" s="40">
        <v>2.2999999999999998</v>
      </c>
      <c r="G72" s="40">
        <v>0.5</v>
      </c>
      <c r="H72" s="40">
        <v>6.2</v>
      </c>
      <c r="I72" s="40">
        <v>6.3</v>
      </c>
      <c r="J72" s="40">
        <v>5.7</v>
      </c>
      <c r="K72" s="41">
        <v>0.6</v>
      </c>
      <c r="L72" s="41">
        <v>1.1000000000000001</v>
      </c>
      <c r="M72" s="41">
        <v>1.7</v>
      </c>
      <c r="N72" s="41">
        <v>5</v>
      </c>
      <c r="O72" s="41">
        <f>'2.2018'!O72/'2.2018'!$B72*100</f>
        <v>1.7791513295851942</v>
      </c>
      <c r="P72" s="41">
        <f>'2.2018'!P72/'2.2018'!$B72*100</f>
        <v>3.2202312461822729</v>
      </c>
      <c r="Q72" s="41">
        <v>2.6</v>
      </c>
      <c r="R72" s="41">
        <v>1.8</v>
      </c>
      <c r="S72" s="41">
        <v>3</v>
      </c>
      <c r="T72" s="41">
        <v>1.8</v>
      </c>
      <c r="U72" s="41">
        <v>2.5</v>
      </c>
      <c r="V72" s="41">
        <v>0.4</v>
      </c>
      <c r="W72" s="41">
        <v>0.2</v>
      </c>
      <c r="X72" s="41">
        <v>0</v>
      </c>
    </row>
    <row r="73" spans="1:24" x14ac:dyDescent="0.25">
      <c r="A73" s="36" t="s">
        <v>169</v>
      </c>
      <c r="B73" s="42">
        <v>100.00000000000001</v>
      </c>
      <c r="C73" s="43">
        <v>9.1</v>
      </c>
      <c r="D73" s="44">
        <v>0.9</v>
      </c>
      <c r="E73" s="44">
        <v>20.3</v>
      </c>
      <c r="F73" s="44">
        <v>5.3</v>
      </c>
      <c r="G73" s="44">
        <v>0.9</v>
      </c>
      <c r="H73" s="44">
        <v>3.5</v>
      </c>
      <c r="I73" s="44">
        <v>9.1</v>
      </c>
      <c r="J73" s="44">
        <v>10.1</v>
      </c>
      <c r="K73" s="44">
        <v>0.8</v>
      </c>
      <c r="L73" s="44">
        <v>2.7</v>
      </c>
      <c r="M73" s="44">
        <v>2.7</v>
      </c>
      <c r="N73" s="44">
        <v>8.4</v>
      </c>
      <c r="O73" s="44">
        <f>'2.2018'!O73/'2.2018'!$B73*100</f>
        <v>2.5343251729801004</v>
      </c>
      <c r="P73" s="44">
        <f>'2.2018'!P73/'2.2018'!$B73*100</f>
        <v>5.9107324032040927</v>
      </c>
      <c r="Q73" s="44">
        <v>1.4</v>
      </c>
      <c r="R73" s="44">
        <v>1.5</v>
      </c>
      <c r="S73" s="44">
        <v>9.5</v>
      </c>
      <c r="T73" s="44">
        <v>5</v>
      </c>
      <c r="U73" s="44">
        <v>7.2</v>
      </c>
      <c r="V73" s="44">
        <v>1.2</v>
      </c>
      <c r="W73" s="44">
        <v>0.4</v>
      </c>
      <c r="X73" s="45">
        <v>0</v>
      </c>
    </row>
    <row r="74" spans="1:24" x14ac:dyDescent="0.25">
      <c r="A74" s="11" t="s">
        <v>24</v>
      </c>
      <c r="B74" s="40">
        <v>100.00000000000001</v>
      </c>
      <c r="C74" s="46">
        <v>2.2000000000000002</v>
      </c>
      <c r="D74" s="47">
        <v>1.8</v>
      </c>
      <c r="E74" s="47">
        <v>31.1</v>
      </c>
      <c r="F74" s="47">
        <v>3.7</v>
      </c>
      <c r="G74" s="47">
        <v>1</v>
      </c>
      <c r="H74" s="47">
        <v>3.8</v>
      </c>
      <c r="I74" s="47">
        <v>13.700000000000001</v>
      </c>
      <c r="J74" s="47">
        <v>6.9</v>
      </c>
      <c r="K74" s="47">
        <v>1</v>
      </c>
      <c r="L74" s="47">
        <v>2.2999999999999998</v>
      </c>
      <c r="M74" s="47">
        <v>3.9</v>
      </c>
      <c r="N74" s="47">
        <v>9.5</v>
      </c>
      <c r="O74" s="47">
        <f>'2.2018'!O74/'2.2018'!$B74*100</f>
        <v>3.5527855519617422</v>
      </c>
      <c r="P74" s="47">
        <f>'2.2018'!P74/'2.2018'!$B74*100</f>
        <v>5.9369818523195912</v>
      </c>
      <c r="Q74" s="47">
        <v>3.7</v>
      </c>
      <c r="R74" s="47">
        <v>2.1</v>
      </c>
      <c r="S74" s="47">
        <v>5.4</v>
      </c>
      <c r="T74" s="47">
        <v>2.9</v>
      </c>
      <c r="U74" s="47">
        <v>3.8</v>
      </c>
      <c r="V74" s="47">
        <v>0.7</v>
      </c>
      <c r="W74" s="47">
        <v>0.5</v>
      </c>
      <c r="X74" s="48">
        <v>0</v>
      </c>
    </row>
    <row r="75" spans="1:24" x14ac:dyDescent="0.25">
      <c r="A75" s="36" t="s">
        <v>170</v>
      </c>
      <c r="B75" s="40">
        <v>100</v>
      </c>
      <c r="C75" s="46">
        <v>0.6</v>
      </c>
      <c r="D75" s="47">
        <v>62.6</v>
      </c>
      <c r="E75" s="47">
        <v>5.4</v>
      </c>
      <c r="F75" s="47">
        <v>1.8</v>
      </c>
      <c r="G75" s="47">
        <v>0.2</v>
      </c>
      <c r="H75" s="47">
        <v>7</v>
      </c>
      <c r="I75" s="47">
        <v>3.5</v>
      </c>
      <c r="J75" s="47">
        <v>5.0999999999999996</v>
      </c>
      <c r="K75" s="47">
        <v>0.4</v>
      </c>
      <c r="L75" s="47">
        <v>0.6</v>
      </c>
      <c r="M75" s="47">
        <v>0.9</v>
      </c>
      <c r="N75" s="47">
        <v>2.9</v>
      </c>
      <c r="O75" s="47">
        <f>'2.2018'!O75/'2.2018'!$B75*100</f>
        <v>0.90861231902739437</v>
      </c>
      <c r="P75" s="47">
        <f>'2.2018'!P75/'2.2018'!$B75*100</f>
        <v>1.9782726205738073</v>
      </c>
      <c r="Q75" s="47">
        <v>2.2000000000000002</v>
      </c>
      <c r="R75" s="47">
        <v>1.8</v>
      </c>
      <c r="S75" s="47">
        <v>1.8</v>
      </c>
      <c r="T75" s="47">
        <v>1.2</v>
      </c>
      <c r="U75" s="47">
        <v>1.6</v>
      </c>
      <c r="V75" s="47">
        <v>0.3</v>
      </c>
      <c r="W75" s="47">
        <v>0.1</v>
      </c>
      <c r="X75" s="48">
        <v>0</v>
      </c>
    </row>
    <row r="76" spans="1:24" ht="31.5" x14ac:dyDescent="0.25">
      <c r="A76" s="34" t="s">
        <v>94</v>
      </c>
      <c r="B76" s="40">
        <v>100</v>
      </c>
      <c r="C76" s="46">
        <v>0.2</v>
      </c>
      <c r="D76" s="47">
        <v>71.900000000000006</v>
      </c>
      <c r="E76" s="47">
        <v>1.9</v>
      </c>
      <c r="F76" s="47">
        <v>2.1</v>
      </c>
      <c r="G76" s="47">
        <v>0.2</v>
      </c>
      <c r="H76" s="47">
        <v>5.0999999999999996</v>
      </c>
      <c r="I76" s="47">
        <v>2</v>
      </c>
      <c r="J76" s="47">
        <v>4.5999999999999996</v>
      </c>
      <c r="K76" s="47">
        <v>0.3</v>
      </c>
      <c r="L76" s="47">
        <v>0.4</v>
      </c>
      <c r="M76" s="47">
        <v>0.9</v>
      </c>
      <c r="N76" s="47">
        <v>3</v>
      </c>
      <c r="O76" s="47">
        <f>'2.2018'!O76/'2.2018'!$B76*100</f>
        <v>0.93995830896536314</v>
      </c>
      <c r="P76" s="47">
        <f>'2.2018'!P76/'2.2018'!$B76*100</f>
        <v>2.0706815947508694</v>
      </c>
      <c r="Q76" s="47">
        <v>0.7</v>
      </c>
      <c r="R76" s="47">
        <v>1.8</v>
      </c>
      <c r="S76" s="47">
        <v>1.6</v>
      </c>
      <c r="T76" s="47">
        <v>1.2</v>
      </c>
      <c r="U76" s="47">
        <v>1.7</v>
      </c>
      <c r="V76" s="47">
        <v>0.3</v>
      </c>
      <c r="W76" s="47">
        <v>0.1</v>
      </c>
      <c r="X76" s="48">
        <v>0</v>
      </c>
    </row>
    <row r="77" spans="1:24" ht="31.5" x14ac:dyDescent="0.25">
      <c r="A77" s="34" t="s">
        <v>22</v>
      </c>
      <c r="B77" s="40">
        <v>100</v>
      </c>
      <c r="C77" s="46">
        <v>0.1</v>
      </c>
      <c r="D77" s="47">
        <v>67.8</v>
      </c>
      <c r="E77" s="47">
        <v>5.6</v>
      </c>
      <c r="F77" s="47">
        <v>1.1000000000000001</v>
      </c>
      <c r="G77" s="47">
        <v>0.1</v>
      </c>
      <c r="H77" s="47">
        <v>9.6999999999999993</v>
      </c>
      <c r="I77" s="47">
        <v>2.5</v>
      </c>
      <c r="J77" s="47">
        <v>4.2</v>
      </c>
      <c r="K77" s="47">
        <v>0.3</v>
      </c>
      <c r="L77" s="47">
        <v>0.4</v>
      </c>
      <c r="M77" s="47">
        <v>0.4</v>
      </c>
      <c r="N77" s="47">
        <v>0.9</v>
      </c>
      <c r="O77" s="47">
        <f>'2.2018'!O77/'2.2018'!$B77*100</f>
        <v>0.27690240655559273</v>
      </c>
      <c r="P77" s="47">
        <f>'2.2018'!P77/'2.2018'!$B77*100</f>
        <v>0.61254455330337376</v>
      </c>
      <c r="Q77" s="47">
        <v>1.4</v>
      </c>
      <c r="R77" s="47">
        <v>1.9</v>
      </c>
      <c r="S77" s="47">
        <v>1.4</v>
      </c>
      <c r="T77" s="47">
        <v>0.8</v>
      </c>
      <c r="U77" s="47">
        <v>1.2</v>
      </c>
      <c r="V77" s="47">
        <v>0.2</v>
      </c>
      <c r="W77" s="47">
        <v>0</v>
      </c>
      <c r="X77" s="48">
        <v>0</v>
      </c>
    </row>
    <row r="78" spans="1:24" ht="63" x14ac:dyDescent="0.25">
      <c r="A78" s="34" t="s">
        <v>9</v>
      </c>
      <c r="B78" s="40">
        <v>100</v>
      </c>
      <c r="C78" s="46">
        <v>2.9</v>
      </c>
      <c r="D78" s="47">
        <v>19</v>
      </c>
      <c r="E78" s="47">
        <v>16.900000000000002</v>
      </c>
      <c r="F78" s="47">
        <v>2.2999999999999998</v>
      </c>
      <c r="G78" s="47">
        <v>0.4</v>
      </c>
      <c r="H78" s="47">
        <v>7.2</v>
      </c>
      <c r="I78" s="47">
        <v>10.5</v>
      </c>
      <c r="J78" s="47">
        <v>9</v>
      </c>
      <c r="K78" s="47">
        <v>1.1000000000000001</v>
      </c>
      <c r="L78" s="47">
        <v>1.3</v>
      </c>
      <c r="M78" s="47">
        <v>2.1</v>
      </c>
      <c r="N78" s="47">
        <v>7</v>
      </c>
      <c r="O78" s="47">
        <f>'2.2018'!O78/'2.2018'!$B78*100</f>
        <v>2.2452446957914218</v>
      </c>
      <c r="P78" s="47">
        <f>'2.2018'!P78/'2.2018'!$B78*100</f>
        <v>4.7845602273234853</v>
      </c>
      <c r="Q78" s="47">
        <v>8.6999999999999993</v>
      </c>
      <c r="R78" s="47">
        <v>2</v>
      </c>
      <c r="S78" s="47">
        <v>3.8</v>
      </c>
      <c r="T78" s="47">
        <v>2.5</v>
      </c>
      <c r="U78" s="47">
        <v>2.5</v>
      </c>
      <c r="V78" s="47">
        <v>0.5</v>
      </c>
      <c r="W78" s="47">
        <v>0.3</v>
      </c>
      <c r="X78" s="48">
        <v>0</v>
      </c>
    </row>
    <row r="79" spans="1:24" x14ac:dyDescent="0.25">
      <c r="A79" s="36" t="s">
        <v>171</v>
      </c>
      <c r="B79" s="49">
        <v>100</v>
      </c>
      <c r="C79" s="50">
        <v>5</v>
      </c>
      <c r="D79" s="51">
        <v>2.4</v>
      </c>
      <c r="E79" s="51">
        <v>33.200000000000003</v>
      </c>
      <c r="F79" s="51">
        <v>2.9</v>
      </c>
      <c r="G79" s="51">
        <v>1.3</v>
      </c>
      <c r="H79" s="51">
        <v>5.5</v>
      </c>
      <c r="I79" s="51">
        <v>10.4</v>
      </c>
      <c r="J79" s="51">
        <v>6.2</v>
      </c>
      <c r="K79" s="51">
        <v>0.7</v>
      </c>
      <c r="L79" s="51">
        <v>1.9</v>
      </c>
      <c r="M79" s="51">
        <v>2.9</v>
      </c>
      <c r="N79" s="51">
        <v>9.4</v>
      </c>
      <c r="O79" s="51">
        <f>'2.2018'!O79/'2.2018'!$B79*100</f>
        <v>3.8053482977106832</v>
      </c>
      <c r="P79" s="51">
        <f>'2.2018'!P79/'2.2018'!$B79*100</f>
        <v>5.582918725543708</v>
      </c>
      <c r="Q79" s="51">
        <v>3.4</v>
      </c>
      <c r="R79" s="51">
        <v>1.5</v>
      </c>
      <c r="S79" s="51">
        <v>4.5</v>
      </c>
      <c r="T79" s="51">
        <v>3.1</v>
      </c>
      <c r="U79" s="51">
        <v>4.5999999999999996</v>
      </c>
      <c r="V79" s="51">
        <v>0.6</v>
      </c>
      <c r="W79" s="51">
        <v>0.5</v>
      </c>
      <c r="X79" s="52">
        <v>0</v>
      </c>
    </row>
    <row r="80" spans="1:24" s="18" customFormat="1" ht="31.5" x14ac:dyDescent="0.25">
      <c r="A80" s="37" t="s">
        <v>5</v>
      </c>
      <c r="B80" s="40">
        <v>100</v>
      </c>
      <c r="C80" s="40">
        <v>4.0999999999999996</v>
      </c>
      <c r="D80" s="40">
        <v>19.899999999999999</v>
      </c>
      <c r="E80" s="40">
        <v>19</v>
      </c>
      <c r="F80" s="40">
        <v>3.5</v>
      </c>
      <c r="G80" s="40">
        <v>0.6</v>
      </c>
      <c r="H80" s="40">
        <v>4.3</v>
      </c>
      <c r="I80" s="40">
        <v>9</v>
      </c>
      <c r="J80" s="40">
        <v>7.6</v>
      </c>
      <c r="K80" s="41">
        <v>0.7</v>
      </c>
      <c r="L80" s="41">
        <v>1.8</v>
      </c>
      <c r="M80" s="41">
        <v>2.7</v>
      </c>
      <c r="N80" s="41">
        <v>7.8</v>
      </c>
      <c r="O80" s="41">
        <f>'2.2018'!O80/'2.2018'!$B80*100</f>
        <v>3.0165772151734509</v>
      </c>
      <c r="P80" s="41">
        <f>'2.2018'!P80/'2.2018'!$B80*100</f>
        <v>4.822959589322048</v>
      </c>
      <c r="Q80" s="41">
        <v>2.5</v>
      </c>
      <c r="R80" s="41">
        <v>2.4</v>
      </c>
      <c r="S80" s="41">
        <v>5.4</v>
      </c>
      <c r="T80" s="41">
        <v>3.4</v>
      </c>
      <c r="U80" s="41">
        <v>4.2</v>
      </c>
      <c r="V80" s="41">
        <v>0.7</v>
      </c>
      <c r="W80" s="41">
        <v>0.4</v>
      </c>
      <c r="X80" s="41">
        <v>0</v>
      </c>
    </row>
    <row r="81" spans="1:24" x14ac:dyDescent="0.25">
      <c r="A81" s="11" t="s">
        <v>21</v>
      </c>
      <c r="B81" s="42">
        <v>100</v>
      </c>
      <c r="C81" s="43">
        <v>11.9</v>
      </c>
      <c r="D81" s="44">
        <v>0.9</v>
      </c>
      <c r="E81" s="44">
        <v>4.0999999999999996</v>
      </c>
      <c r="F81" s="44">
        <v>3.3</v>
      </c>
      <c r="G81" s="44">
        <v>0.5</v>
      </c>
      <c r="H81" s="44">
        <v>8.6999999999999993</v>
      </c>
      <c r="I81" s="44">
        <v>11.5</v>
      </c>
      <c r="J81" s="44">
        <v>4.5</v>
      </c>
      <c r="K81" s="44">
        <v>1.6</v>
      </c>
      <c r="L81" s="44">
        <v>1.6</v>
      </c>
      <c r="M81" s="44">
        <v>3</v>
      </c>
      <c r="N81" s="44">
        <v>9.8000000000000007</v>
      </c>
      <c r="O81" s="44">
        <f>'2.2018'!O81/'2.2018'!$B81*100</f>
        <v>4.1369149938795244</v>
      </c>
      <c r="P81" s="44">
        <f>'2.2018'!P81/'2.2018'!$B81*100</f>
        <v>5.6373288441316269</v>
      </c>
      <c r="Q81" s="44">
        <v>1.3</v>
      </c>
      <c r="R81" s="44">
        <v>0.8</v>
      </c>
      <c r="S81" s="44">
        <v>17.399999999999999</v>
      </c>
      <c r="T81" s="44">
        <v>9.9</v>
      </c>
      <c r="U81" s="44">
        <v>6.8</v>
      </c>
      <c r="V81" s="44">
        <v>2.1</v>
      </c>
      <c r="W81" s="44">
        <v>0.3</v>
      </c>
      <c r="X81" s="45">
        <v>0</v>
      </c>
    </row>
    <row r="82" spans="1:24" x14ac:dyDescent="0.25">
      <c r="A82" s="11" t="s">
        <v>20</v>
      </c>
      <c r="B82" s="40">
        <v>100</v>
      </c>
      <c r="C82" s="46">
        <v>5.0999999999999996</v>
      </c>
      <c r="D82" s="47">
        <v>22.400000000000002</v>
      </c>
      <c r="E82" s="47">
        <v>0.6</v>
      </c>
      <c r="F82" s="47">
        <v>2</v>
      </c>
      <c r="G82" s="47">
        <v>0.2</v>
      </c>
      <c r="H82" s="47">
        <v>5.2</v>
      </c>
      <c r="I82" s="47">
        <v>6</v>
      </c>
      <c r="J82" s="47">
        <v>1.5</v>
      </c>
      <c r="K82" s="47">
        <v>0.6</v>
      </c>
      <c r="L82" s="47">
        <v>1.9</v>
      </c>
      <c r="M82" s="47">
        <v>3.2</v>
      </c>
      <c r="N82" s="47">
        <v>7.6</v>
      </c>
      <c r="O82" s="47">
        <f>'2.2018'!O82/'2.2018'!$B82*100</f>
        <v>0.84786957299374643</v>
      </c>
      <c r="P82" s="47">
        <f>'2.2018'!P82/'2.2018'!$B82*100</f>
        <v>6.7317992347890643</v>
      </c>
      <c r="Q82" s="47">
        <v>0.9</v>
      </c>
      <c r="R82" s="47">
        <v>0.7</v>
      </c>
      <c r="S82" s="47">
        <v>17.7</v>
      </c>
      <c r="T82" s="47">
        <v>10.9</v>
      </c>
      <c r="U82" s="47">
        <v>11.4</v>
      </c>
      <c r="V82" s="47">
        <v>1.8</v>
      </c>
      <c r="W82" s="47">
        <v>0.3</v>
      </c>
      <c r="X82" s="48">
        <v>0</v>
      </c>
    </row>
    <row r="83" spans="1:24" x14ac:dyDescent="0.25">
      <c r="A83" s="11" t="s">
        <v>19</v>
      </c>
      <c r="B83" s="40">
        <v>100.00000000000001</v>
      </c>
      <c r="C83" s="46">
        <v>3.2</v>
      </c>
      <c r="D83" s="47">
        <v>16.100000000000001</v>
      </c>
      <c r="E83" s="47">
        <v>18.399999999999999</v>
      </c>
      <c r="F83" s="47">
        <v>13</v>
      </c>
      <c r="G83" s="47">
        <v>0.4</v>
      </c>
      <c r="H83" s="47">
        <v>3.1</v>
      </c>
      <c r="I83" s="47">
        <v>10</v>
      </c>
      <c r="J83" s="47">
        <v>5.7</v>
      </c>
      <c r="K83" s="47">
        <v>1.2</v>
      </c>
      <c r="L83" s="47">
        <v>1.8</v>
      </c>
      <c r="M83" s="47">
        <v>2</v>
      </c>
      <c r="N83" s="47">
        <v>6.2</v>
      </c>
      <c r="O83" s="47">
        <f>'2.2018'!O83/'2.2018'!$B83*100</f>
        <v>1.53673789124034</v>
      </c>
      <c r="P83" s="47">
        <f>'2.2018'!P83/'2.2018'!$B83*100</f>
        <v>4.7068995403396707</v>
      </c>
      <c r="Q83" s="47">
        <v>1.3</v>
      </c>
      <c r="R83" s="47">
        <v>1</v>
      </c>
      <c r="S83" s="47">
        <v>7.5</v>
      </c>
      <c r="T83" s="47">
        <v>3.4</v>
      </c>
      <c r="U83" s="47">
        <v>4.8</v>
      </c>
      <c r="V83" s="47">
        <v>0.7</v>
      </c>
      <c r="W83" s="47">
        <v>0.2</v>
      </c>
      <c r="X83" s="48">
        <v>0</v>
      </c>
    </row>
    <row r="84" spans="1:24" x14ac:dyDescent="0.25">
      <c r="A84" s="36" t="s">
        <v>172</v>
      </c>
      <c r="B84" s="40">
        <v>100.00000000000001</v>
      </c>
      <c r="C84" s="46">
        <v>12.1</v>
      </c>
      <c r="D84" s="47">
        <v>0.5</v>
      </c>
      <c r="E84" s="47">
        <v>17.100000000000001</v>
      </c>
      <c r="F84" s="47">
        <v>2.2000000000000002</v>
      </c>
      <c r="G84" s="47">
        <v>0.6</v>
      </c>
      <c r="H84" s="47">
        <v>5.4</v>
      </c>
      <c r="I84" s="47">
        <v>14.2</v>
      </c>
      <c r="J84" s="47">
        <v>4.9000000000000004</v>
      </c>
      <c r="K84" s="47">
        <v>1</v>
      </c>
      <c r="L84" s="47">
        <v>2.8</v>
      </c>
      <c r="M84" s="47">
        <v>3.9</v>
      </c>
      <c r="N84" s="47">
        <v>12.4</v>
      </c>
      <c r="O84" s="47">
        <f>'2.2018'!O84/'2.2018'!$B84*100</f>
        <v>4.2041820142108168</v>
      </c>
      <c r="P84" s="47">
        <f>'2.2018'!P84/'2.2018'!$B84*100</f>
        <v>8.1988749665058318</v>
      </c>
      <c r="Q84" s="47">
        <v>1.7</v>
      </c>
      <c r="R84" s="47">
        <v>2.6</v>
      </c>
      <c r="S84" s="47">
        <v>7.1</v>
      </c>
      <c r="T84" s="47">
        <v>4.5</v>
      </c>
      <c r="U84" s="47">
        <v>5.6</v>
      </c>
      <c r="V84" s="47">
        <v>0.7</v>
      </c>
      <c r="W84" s="47">
        <v>0.7</v>
      </c>
      <c r="X84" s="48">
        <v>0</v>
      </c>
    </row>
    <row r="85" spans="1:24" x14ac:dyDescent="0.25">
      <c r="A85" s="36" t="s">
        <v>173</v>
      </c>
      <c r="B85" s="40">
        <v>100</v>
      </c>
      <c r="C85" s="46">
        <v>2.2999999999999998</v>
      </c>
      <c r="D85" s="47">
        <v>24.400000000000002</v>
      </c>
      <c r="E85" s="47">
        <v>30.2</v>
      </c>
      <c r="F85" s="47">
        <v>3.7</v>
      </c>
      <c r="G85" s="47">
        <v>0.5</v>
      </c>
      <c r="H85" s="47">
        <v>4.4000000000000004</v>
      </c>
      <c r="I85" s="47">
        <v>5.9</v>
      </c>
      <c r="J85" s="47">
        <v>5.6</v>
      </c>
      <c r="K85" s="47">
        <v>0.5</v>
      </c>
      <c r="L85" s="47">
        <v>1.1000000000000001</v>
      </c>
      <c r="M85" s="47">
        <v>1.5</v>
      </c>
      <c r="N85" s="47">
        <v>5.6</v>
      </c>
      <c r="O85" s="47">
        <f>'2.2018'!O85/'2.2018'!$B85*100</f>
        <v>2.3814455703552695</v>
      </c>
      <c r="P85" s="47">
        <f>'2.2018'!P85/'2.2018'!$B85*100</f>
        <v>3.1814954867208494</v>
      </c>
      <c r="Q85" s="47">
        <v>2</v>
      </c>
      <c r="R85" s="47">
        <v>1.4</v>
      </c>
      <c r="S85" s="47">
        <v>4.0999999999999996</v>
      </c>
      <c r="T85" s="47">
        <v>2.5</v>
      </c>
      <c r="U85" s="47">
        <v>3.3</v>
      </c>
      <c r="V85" s="47">
        <v>0.6</v>
      </c>
      <c r="W85" s="47">
        <v>0.4</v>
      </c>
      <c r="X85" s="48">
        <v>0</v>
      </c>
    </row>
    <row r="86" spans="1:24" x14ac:dyDescent="0.25">
      <c r="A86" s="36" t="s">
        <v>174</v>
      </c>
      <c r="B86" s="40">
        <v>99.999999999999986</v>
      </c>
      <c r="C86" s="46">
        <v>4.4000000000000004</v>
      </c>
      <c r="D86" s="47">
        <v>29.6</v>
      </c>
      <c r="E86" s="47">
        <v>10.1</v>
      </c>
      <c r="F86" s="47">
        <v>4.3</v>
      </c>
      <c r="G86" s="47">
        <v>0.5</v>
      </c>
      <c r="H86" s="47">
        <v>5.5</v>
      </c>
      <c r="I86" s="47">
        <v>7.6</v>
      </c>
      <c r="J86" s="47">
        <v>9</v>
      </c>
      <c r="K86" s="47">
        <v>0.6</v>
      </c>
      <c r="L86" s="47">
        <v>1.2</v>
      </c>
      <c r="M86" s="47">
        <v>2.2000000000000002</v>
      </c>
      <c r="N86" s="47">
        <v>6.3</v>
      </c>
      <c r="O86" s="47">
        <f>'2.2018'!O86/'2.2018'!$B86*100</f>
        <v>2.6003410122598685</v>
      </c>
      <c r="P86" s="47">
        <f>'2.2018'!P86/'2.2018'!$B86*100</f>
        <v>3.7342997414873578</v>
      </c>
      <c r="Q86" s="47">
        <v>2</v>
      </c>
      <c r="R86" s="47">
        <v>2.2000000000000002</v>
      </c>
      <c r="S86" s="47">
        <v>6.2</v>
      </c>
      <c r="T86" s="47">
        <v>3.1</v>
      </c>
      <c r="U86" s="47">
        <v>4.4000000000000004</v>
      </c>
      <c r="V86" s="47">
        <v>0.5</v>
      </c>
      <c r="W86" s="47">
        <v>0.3</v>
      </c>
      <c r="X86" s="48">
        <v>0</v>
      </c>
    </row>
    <row r="87" spans="1:24" x14ac:dyDescent="0.25">
      <c r="A87" s="64" t="s">
        <v>183</v>
      </c>
      <c r="B87" s="40">
        <v>100</v>
      </c>
      <c r="C87" s="46">
        <v>1.8</v>
      </c>
      <c r="D87" s="47">
        <v>35.299999999999997</v>
      </c>
      <c r="E87" s="47">
        <v>14.5</v>
      </c>
      <c r="F87" s="47">
        <v>3.8</v>
      </c>
      <c r="G87" s="47">
        <v>0.7</v>
      </c>
      <c r="H87" s="47">
        <v>3.5</v>
      </c>
      <c r="I87" s="47">
        <v>8.5</v>
      </c>
      <c r="J87" s="47">
        <v>6</v>
      </c>
      <c r="K87" s="47">
        <v>0.7</v>
      </c>
      <c r="L87" s="47">
        <v>1.1000000000000001</v>
      </c>
      <c r="M87" s="47">
        <v>2.1</v>
      </c>
      <c r="N87" s="47">
        <v>6.1</v>
      </c>
      <c r="O87" s="47">
        <f>'2.2018'!O87/'2.2018'!$B87*100</f>
        <v>2.0701936395963969</v>
      </c>
      <c r="P87" s="47">
        <f>'2.2018'!P87/'2.2018'!$B87*100</f>
        <v>4.0642912986469009</v>
      </c>
      <c r="Q87" s="47">
        <v>1.8</v>
      </c>
      <c r="R87" s="47">
        <v>1.7</v>
      </c>
      <c r="S87" s="47">
        <v>4.4000000000000004</v>
      </c>
      <c r="T87" s="47">
        <v>2.9</v>
      </c>
      <c r="U87" s="47">
        <v>4.3</v>
      </c>
      <c r="V87" s="47">
        <v>0.5</v>
      </c>
      <c r="W87" s="47">
        <v>0.3</v>
      </c>
      <c r="X87" s="48">
        <v>0</v>
      </c>
    </row>
    <row r="88" spans="1:24" x14ac:dyDescent="0.25">
      <c r="A88" s="36" t="s">
        <v>175</v>
      </c>
      <c r="B88" s="40">
        <v>99.999999999999986</v>
      </c>
      <c r="C88" s="46">
        <v>3.4</v>
      </c>
      <c r="D88" s="47">
        <v>3.7</v>
      </c>
      <c r="E88" s="47">
        <v>12.200000000000001</v>
      </c>
      <c r="F88" s="47">
        <v>2.2999999999999998</v>
      </c>
      <c r="G88" s="47">
        <v>0.6</v>
      </c>
      <c r="H88" s="47">
        <v>3.7</v>
      </c>
      <c r="I88" s="47">
        <v>14.7</v>
      </c>
      <c r="J88" s="47">
        <v>13.8</v>
      </c>
      <c r="K88" s="47">
        <v>1</v>
      </c>
      <c r="L88" s="47">
        <v>3.6</v>
      </c>
      <c r="M88" s="47">
        <v>5.0999999999999996</v>
      </c>
      <c r="N88" s="47">
        <v>11.4</v>
      </c>
      <c r="O88" s="47">
        <f>'2.2018'!O88/'2.2018'!$B88*100</f>
        <v>4.4924155105983559</v>
      </c>
      <c r="P88" s="47">
        <f>'2.2018'!P88/'2.2018'!$B88*100</f>
        <v>6.9477928921420435</v>
      </c>
      <c r="Q88" s="47">
        <v>4.4000000000000004</v>
      </c>
      <c r="R88" s="47">
        <v>5.8</v>
      </c>
      <c r="S88" s="47">
        <v>5</v>
      </c>
      <c r="T88" s="47">
        <v>3.8</v>
      </c>
      <c r="U88" s="47">
        <v>4.2</v>
      </c>
      <c r="V88" s="47">
        <v>0.8</v>
      </c>
      <c r="W88" s="47">
        <v>0.5</v>
      </c>
      <c r="X88" s="48">
        <v>0</v>
      </c>
    </row>
    <row r="89" spans="1:24" x14ac:dyDescent="0.25">
      <c r="A89" s="11" t="s">
        <v>18</v>
      </c>
      <c r="B89" s="40">
        <v>100</v>
      </c>
      <c r="C89" s="46">
        <v>8</v>
      </c>
      <c r="D89" s="47">
        <v>0.4</v>
      </c>
      <c r="E89" s="47">
        <v>32.5</v>
      </c>
      <c r="F89" s="47">
        <v>1.9</v>
      </c>
      <c r="G89" s="47">
        <v>0.6</v>
      </c>
      <c r="H89" s="47">
        <v>3.6</v>
      </c>
      <c r="I89" s="47">
        <v>10.3</v>
      </c>
      <c r="J89" s="47">
        <v>6.3</v>
      </c>
      <c r="K89" s="47">
        <v>0.9</v>
      </c>
      <c r="L89" s="47">
        <v>1.9</v>
      </c>
      <c r="M89" s="47">
        <v>3.5</v>
      </c>
      <c r="N89" s="47">
        <v>9.6999999999999993</v>
      </c>
      <c r="O89" s="47">
        <f>'2.2018'!O89/'2.2018'!$B89*100</f>
        <v>3.4636132048222641</v>
      </c>
      <c r="P89" s="47">
        <f>'2.2018'!P89/'2.2018'!$B89*100</f>
        <v>6.2558055954310392</v>
      </c>
      <c r="Q89" s="47">
        <v>3.3</v>
      </c>
      <c r="R89" s="47">
        <v>1.6</v>
      </c>
      <c r="S89" s="47">
        <v>5.8</v>
      </c>
      <c r="T89" s="47">
        <v>3.9</v>
      </c>
      <c r="U89" s="47">
        <v>4.5</v>
      </c>
      <c r="V89" s="47">
        <v>0.7</v>
      </c>
      <c r="W89" s="47">
        <v>0.6</v>
      </c>
      <c r="X89" s="48">
        <v>0</v>
      </c>
    </row>
    <row r="90" spans="1:24" x14ac:dyDescent="0.25">
      <c r="A90" s="11" t="s">
        <v>17</v>
      </c>
      <c r="B90" s="49">
        <v>100.00000000000003</v>
      </c>
      <c r="C90" s="50">
        <v>3.6</v>
      </c>
      <c r="D90" s="51">
        <v>29.7</v>
      </c>
      <c r="E90" s="51">
        <v>10.199999999999999</v>
      </c>
      <c r="F90" s="51">
        <v>2.2000000000000002</v>
      </c>
      <c r="G90" s="51">
        <v>0.5</v>
      </c>
      <c r="H90" s="51">
        <v>4.0999999999999996</v>
      </c>
      <c r="I90" s="51">
        <v>7.1</v>
      </c>
      <c r="J90" s="51">
        <v>7</v>
      </c>
      <c r="K90" s="51">
        <v>0.8</v>
      </c>
      <c r="L90" s="51">
        <v>2</v>
      </c>
      <c r="M90" s="51">
        <v>2.2000000000000002</v>
      </c>
      <c r="N90" s="51">
        <v>9.6999999999999993</v>
      </c>
      <c r="O90" s="51">
        <f>'2.2018'!O90/'2.2018'!$B90*100</f>
        <v>4.2432813341086231</v>
      </c>
      <c r="P90" s="51">
        <f>'2.2018'!P90/'2.2018'!$B90*100</f>
        <v>5.4105731226896285</v>
      </c>
      <c r="Q90" s="51">
        <v>3.6</v>
      </c>
      <c r="R90" s="51">
        <v>1.9</v>
      </c>
      <c r="S90" s="51">
        <v>6.3</v>
      </c>
      <c r="T90" s="51">
        <v>4</v>
      </c>
      <c r="U90" s="51">
        <v>4.0999999999999996</v>
      </c>
      <c r="V90" s="51">
        <v>0.7</v>
      </c>
      <c r="W90" s="51">
        <v>0.3</v>
      </c>
      <c r="X90" s="52">
        <v>0</v>
      </c>
    </row>
    <row r="91" spans="1:24" s="18" customFormat="1" ht="31.5" x14ac:dyDescent="0.25">
      <c r="A91" s="37" t="s">
        <v>6</v>
      </c>
      <c r="B91" s="40">
        <v>100.00000000000003</v>
      </c>
      <c r="C91" s="40">
        <v>5.0999999999999996</v>
      </c>
      <c r="D91" s="40">
        <v>29.4</v>
      </c>
      <c r="E91" s="40">
        <v>4.5999999999999996</v>
      </c>
      <c r="F91" s="40">
        <v>3.1</v>
      </c>
      <c r="G91" s="40">
        <v>0.4</v>
      </c>
      <c r="H91" s="40">
        <v>6.2</v>
      </c>
      <c r="I91" s="40">
        <v>9.1999999999999993</v>
      </c>
      <c r="J91" s="40">
        <v>10.3</v>
      </c>
      <c r="K91" s="41">
        <v>0.9</v>
      </c>
      <c r="L91" s="41">
        <v>1.4</v>
      </c>
      <c r="M91" s="41">
        <v>2.2999999999999998</v>
      </c>
      <c r="N91" s="41">
        <v>5.9</v>
      </c>
      <c r="O91" s="41">
        <f>'2.2018'!O91/'2.2018'!$B91*100</f>
        <v>1.9376631618402882</v>
      </c>
      <c r="P91" s="41">
        <f>'2.2018'!P91/'2.2018'!$B91*100</f>
        <v>3.9500970476146327</v>
      </c>
      <c r="Q91" s="41">
        <v>1.5</v>
      </c>
      <c r="R91" s="41">
        <v>2</v>
      </c>
      <c r="S91" s="41">
        <v>8.3000000000000007</v>
      </c>
      <c r="T91" s="41">
        <v>3.6</v>
      </c>
      <c r="U91" s="41">
        <v>4.5</v>
      </c>
      <c r="V91" s="41">
        <v>0.9</v>
      </c>
      <c r="W91" s="41">
        <v>0.4</v>
      </c>
      <c r="X91" s="41">
        <v>0</v>
      </c>
    </row>
    <row r="92" spans="1:24" x14ac:dyDescent="0.25">
      <c r="A92" s="36" t="s">
        <v>176</v>
      </c>
      <c r="B92" s="42">
        <v>100.00000000000003</v>
      </c>
      <c r="C92" s="43">
        <v>4.8</v>
      </c>
      <c r="D92" s="44">
        <v>5.4</v>
      </c>
      <c r="E92" s="44">
        <v>7.8</v>
      </c>
      <c r="F92" s="44">
        <v>3.7</v>
      </c>
      <c r="G92" s="44">
        <v>0.4</v>
      </c>
      <c r="H92" s="44">
        <v>5.5</v>
      </c>
      <c r="I92" s="44">
        <v>10.7</v>
      </c>
      <c r="J92" s="44">
        <v>9.1999999999999993</v>
      </c>
      <c r="K92" s="44">
        <v>1.9</v>
      </c>
      <c r="L92" s="44">
        <v>2.1</v>
      </c>
      <c r="M92" s="44">
        <v>3.1</v>
      </c>
      <c r="N92" s="44">
        <v>8.8000000000000007</v>
      </c>
      <c r="O92" s="44">
        <f>'2.2018'!O92/'2.2018'!$B92*100</f>
        <v>2.4025625729296838</v>
      </c>
      <c r="P92" s="44">
        <f>'2.2018'!P92/'2.2018'!$B92*100</f>
        <v>6.4209263936533754</v>
      </c>
      <c r="Q92" s="44">
        <v>1.3</v>
      </c>
      <c r="R92" s="44">
        <v>9.1999999999999993</v>
      </c>
      <c r="S92" s="44">
        <v>11.1</v>
      </c>
      <c r="T92" s="44">
        <v>6.4</v>
      </c>
      <c r="U92" s="44">
        <v>6.3</v>
      </c>
      <c r="V92" s="44">
        <v>1.4</v>
      </c>
      <c r="W92" s="44">
        <v>0.9</v>
      </c>
      <c r="X92" s="45">
        <v>0</v>
      </c>
    </row>
    <row r="93" spans="1:24" x14ac:dyDescent="0.25">
      <c r="A93" s="36" t="s">
        <v>177</v>
      </c>
      <c r="B93" s="40">
        <v>99.999999999999986</v>
      </c>
      <c r="C93" s="46">
        <v>1.5</v>
      </c>
      <c r="D93" s="47">
        <v>50.2</v>
      </c>
      <c r="E93" s="47">
        <v>1</v>
      </c>
      <c r="F93" s="47">
        <v>4.0999999999999996</v>
      </c>
      <c r="G93" s="47">
        <v>0.5</v>
      </c>
      <c r="H93" s="47">
        <v>8.9</v>
      </c>
      <c r="I93" s="47">
        <v>5.5</v>
      </c>
      <c r="J93" s="47">
        <v>5.8</v>
      </c>
      <c r="K93" s="47">
        <v>0.8</v>
      </c>
      <c r="L93" s="47">
        <v>1</v>
      </c>
      <c r="M93" s="47">
        <v>1.5</v>
      </c>
      <c r="N93" s="47">
        <v>3.4</v>
      </c>
      <c r="O93" s="47">
        <f>'2.2018'!O93/'2.2018'!$B93*100</f>
        <v>1.0140052079725743</v>
      </c>
      <c r="P93" s="47">
        <f>'2.2018'!P93/'2.2018'!$B93*100</f>
        <v>2.3899160814026494</v>
      </c>
      <c r="Q93" s="47">
        <v>0.9</v>
      </c>
      <c r="R93" s="47">
        <v>0.7</v>
      </c>
      <c r="S93" s="47">
        <v>4.9000000000000004</v>
      </c>
      <c r="T93" s="47">
        <v>4</v>
      </c>
      <c r="U93" s="47">
        <v>4</v>
      </c>
      <c r="V93" s="47">
        <v>1</v>
      </c>
      <c r="W93" s="47">
        <v>0.3</v>
      </c>
      <c r="X93" s="48">
        <v>0</v>
      </c>
    </row>
    <row r="94" spans="1:24" x14ac:dyDescent="0.25">
      <c r="A94" s="11" t="s">
        <v>7</v>
      </c>
      <c r="B94" s="40">
        <v>99.999999999999986</v>
      </c>
      <c r="C94" s="46">
        <v>4.9000000000000004</v>
      </c>
      <c r="D94" s="47">
        <v>14.2</v>
      </c>
      <c r="E94" s="47">
        <v>2.5</v>
      </c>
      <c r="F94" s="47">
        <v>4.0999999999999996</v>
      </c>
      <c r="G94" s="47">
        <v>0.5</v>
      </c>
      <c r="H94" s="47">
        <v>4.5999999999999996</v>
      </c>
      <c r="I94" s="47">
        <v>9.6</v>
      </c>
      <c r="J94" s="47">
        <v>18.8</v>
      </c>
      <c r="K94" s="47">
        <v>1.1000000000000001</v>
      </c>
      <c r="L94" s="47">
        <v>2.2999999999999998</v>
      </c>
      <c r="M94" s="47">
        <v>2.4</v>
      </c>
      <c r="N94" s="47">
        <v>6.4</v>
      </c>
      <c r="O94" s="47">
        <f>'2.2018'!O94/'2.2018'!$B94*100</f>
        <v>2.0988666560934846</v>
      </c>
      <c r="P94" s="47">
        <f>'2.2018'!P94/'2.2018'!$B94*100</f>
        <v>4.334335636746248</v>
      </c>
      <c r="Q94" s="47">
        <v>1.9</v>
      </c>
      <c r="R94" s="47">
        <v>1.5</v>
      </c>
      <c r="S94" s="47">
        <v>10.5</v>
      </c>
      <c r="T94" s="47">
        <v>6.4</v>
      </c>
      <c r="U94" s="47">
        <v>6.9</v>
      </c>
      <c r="V94" s="47">
        <v>1.1000000000000001</v>
      </c>
      <c r="W94" s="47">
        <v>0.3</v>
      </c>
      <c r="X94" s="48">
        <v>0</v>
      </c>
    </row>
    <row r="95" spans="1:24" x14ac:dyDescent="0.25">
      <c r="A95" s="11" t="s">
        <v>16</v>
      </c>
      <c r="B95" s="40">
        <v>100.00000000000001</v>
      </c>
      <c r="C95" s="46">
        <v>20.399999999999999</v>
      </c>
      <c r="D95" s="47">
        <v>5</v>
      </c>
      <c r="E95" s="47">
        <v>11.6</v>
      </c>
      <c r="F95" s="47">
        <v>4</v>
      </c>
      <c r="G95" s="47">
        <v>0.5</v>
      </c>
      <c r="H95" s="47">
        <v>3.6</v>
      </c>
      <c r="I95" s="47">
        <v>6.3</v>
      </c>
      <c r="J95" s="47">
        <v>4.3</v>
      </c>
      <c r="K95" s="47">
        <v>1</v>
      </c>
      <c r="L95" s="47">
        <v>1.2</v>
      </c>
      <c r="M95" s="47">
        <v>2.4</v>
      </c>
      <c r="N95" s="47">
        <v>5</v>
      </c>
      <c r="O95" s="47">
        <f>'2.2018'!O95/'2.2018'!$B95*100</f>
        <v>1.5048917860984352</v>
      </c>
      <c r="P95" s="47">
        <f>'2.2018'!P95/'2.2018'!$B95*100</f>
        <v>3.5031382478694919</v>
      </c>
      <c r="Q95" s="47">
        <v>1.8</v>
      </c>
      <c r="R95" s="47">
        <v>3.7</v>
      </c>
      <c r="S95" s="47">
        <v>17</v>
      </c>
      <c r="T95" s="47">
        <v>4.3</v>
      </c>
      <c r="U95" s="47">
        <v>6.2</v>
      </c>
      <c r="V95" s="47">
        <v>1.4</v>
      </c>
      <c r="W95" s="47">
        <v>0.3</v>
      </c>
      <c r="X95" s="48">
        <v>0</v>
      </c>
    </row>
    <row r="96" spans="1:24" x14ac:dyDescent="0.25">
      <c r="A96" s="36" t="s">
        <v>178</v>
      </c>
      <c r="B96" s="40">
        <v>100</v>
      </c>
      <c r="C96" s="46">
        <v>7.1</v>
      </c>
      <c r="D96" s="47">
        <v>1.1000000000000001</v>
      </c>
      <c r="E96" s="47">
        <v>7.6000000000000005</v>
      </c>
      <c r="F96" s="47">
        <v>2.2999999999999998</v>
      </c>
      <c r="G96" s="47">
        <v>0.7</v>
      </c>
      <c r="H96" s="47">
        <v>4.0999999999999996</v>
      </c>
      <c r="I96" s="47">
        <v>16.100000000000001</v>
      </c>
      <c r="J96" s="47">
        <v>18</v>
      </c>
      <c r="K96" s="47">
        <v>1.3</v>
      </c>
      <c r="L96" s="47">
        <v>2</v>
      </c>
      <c r="M96" s="47">
        <v>3.3</v>
      </c>
      <c r="N96" s="47">
        <v>10.5</v>
      </c>
      <c r="O96" s="47">
        <f>'2.2018'!O96/'2.2018'!$B96*100</f>
        <v>3.2610052193200838</v>
      </c>
      <c r="P96" s="47">
        <f>'2.2018'!P96/'2.2018'!$B96*100</f>
        <v>7.1936164941754814</v>
      </c>
      <c r="Q96" s="47">
        <v>2.1</v>
      </c>
      <c r="R96" s="47">
        <v>2.1</v>
      </c>
      <c r="S96" s="47">
        <v>12.2</v>
      </c>
      <c r="T96" s="47">
        <v>3</v>
      </c>
      <c r="U96" s="47">
        <v>4.8</v>
      </c>
      <c r="V96" s="47">
        <v>1.2</v>
      </c>
      <c r="W96" s="47">
        <v>0.5</v>
      </c>
      <c r="X96" s="48">
        <v>0</v>
      </c>
    </row>
    <row r="97" spans="1:24" x14ac:dyDescent="0.25">
      <c r="A97" s="11" t="s">
        <v>15</v>
      </c>
      <c r="B97" s="40">
        <v>100</v>
      </c>
      <c r="C97" s="46">
        <v>5.8</v>
      </c>
      <c r="D97" s="47">
        <v>6.3</v>
      </c>
      <c r="E97" s="47">
        <v>8.8000000000000007</v>
      </c>
      <c r="F97" s="47">
        <v>2.6</v>
      </c>
      <c r="G97" s="47">
        <v>0.6</v>
      </c>
      <c r="H97" s="47">
        <v>5.0999999999999996</v>
      </c>
      <c r="I97" s="47">
        <v>14.4</v>
      </c>
      <c r="J97" s="47">
        <v>17.5</v>
      </c>
      <c r="K97" s="47">
        <v>1.1000000000000001</v>
      </c>
      <c r="L97" s="47">
        <v>2.5</v>
      </c>
      <c r="M97" s="47">
        <v>3.8</v>
      </c>
      <c r="N97" s="47">
        <v>7.6</v>
      </c>
      <c r="O97" s="47">
        <f>'2.2018'!O97/'2.2018'!$B97*100</f>
        <v>2.5325987461701556</v>
      </c>
      <c r="P97" s="47">
        <f>'2.2018'!P97/'2.2018'!$B97*100</f>
        <v>5.0797097826158284</v>
      </c>
      <c r="Q97" s="47">
        <v>1.4</v>
      </c>
      <c r="R97" s="47">
        <v>2.2999999999999998</v>
      </c>
      <c r="S97" s="47">
        <v>9.6999999999999993</v>
      </c>
      <c r="T97" s="47">
        <v>4.0999999999999996</v>
      </c>
      <c r="U97" s="47">
        <v>5.0999999999999996</v>
      </c>
      <c r="V97" s="47">
        <v>0.7</v>
      </c>
      <c r="W97" s="47">
        <v>0.6</v>
      </c>
      <c r="X97" s="48">
        <v>0</v>
      </c>
    </row>
    <row r="98" spans="1:24" x14ac:dyDescent="0.25">
      <c r="A98" s="11" t="s">
        <v>14</v>
      </c>
      <c r="B98" s="40">
        <v>100.00000000000003</v>
      </c>
      <c r="C98" s="46">
        <v>5.6</v>
      </c>
      <c r="D98" s="47">
        <v>9.1</v>
      </c>
      <c r="E98" s="47">
        <v>4.0999999999999996</v>
      </c>
      <c r="F98" s="47">
        <v>5.3</v>
      </c>
      <c r="G98" s="47">
        <v>0.2</v>
      </c>
      <c r="H98" s="47">
        <v>13.2</v>
      </c>
      <c r="I98" s="47">
        <v>11.3</v>
      </c>
      <c r="J98" s="47">
        <v>13</v>
      </c>
      <c r="K98" s="47">
        <v>0.9</v>
      </c>
      <c r="L98" s="47">
        <v>1.5</v>
      </c>
      <c r="M98" s="47">
        <v>2.9</v>
      </c>
      <c r="N98" s="47">
        <v>10.199999999999999</v>
      </c>
      <c r="O98" s="47">
        <f>'2.2018'!O98/'2.2018'!$B98*100</f>
        <v>2.7396827854933288</v>
      </c>
      <c r="P98" s="47">
        <f>'2.2018'!P98/'2.2018'!$B98*100</f>
        <v>7.4791245450196424</v>
      </c>
      <c r="Q98" s="47">
        <v>1.8</v>
      </c>
      <c r="R98" s="47">
        <v>2</v>
      </c>
      <c r="S98" s="47">
        <v>8</v>
      </c>
      <c r="T98" s="47">
        <v>4.5</v>
      </c>
      <c r="U98" s="47">
        <v>5.3</v>
      </c>
      <c r="V98" s="47">
        <v>0.7</v>
      </c>
      <c r="W98" s="47">
        <v>0.4</v>
      </c>
      <c r="X98" s="48">
        <v>0</v>
      </c>
    </row>
    <row r="99" spans="1:24" x14ac:dyDescent="0.25">
      <c r="A99" s="36" t="s">
        <v>179</v>
      </c>
      <c r="B99" s="40">
        <v>100</v>
      </c>
      <c r="C99" s="46">
        <v>5.9</v>
      </c>
      <c r="D99" s="47">
        <v>36.200000000000003</v>
      </c>
      <c r="E99" s="47">
        <v>0.9</v>
      </c>
      <c r="F99" s="47">
        <v>6.5</v>
      </c>
      <c r="G99" s="47">
        <v>0.3</v>
      </c>
      <c r="H99" s="47">
        <v>5.4</v>
      </c>
      <c r="I99" s="47">
        <v>8.3000000000000007</v>
      </c>
      <c r="J99" s="47">
        <v>5.3</v>
      </c>
      <c r="K99" s="47">
        <v>0.9</v>
      </c>
      <c r="L99" s="47">
        <v>1.2</v>
      </c>
      <c r="M99" s="47">
        <v>2</v>
      </c>
      <c r="N99" s="47">
        <v>2.5</v>
      </c>
      <c r="O99" s="47">
        <f>'2.2018'!O99/'2.2018'!$B99*100</f>
        <v>0.81473452342571395</v>
      </c>
      <c r="P99" s="47">
        <f>'2.2018'!P99/'2.2018'!$B99*100</f>
        <v>1.7321841534977795</v>
      </c>
      <c r="Q99" s="47">
        <v>1.9</v>
      </c>
      <c r="R99" s="47">
        <v>1.6</v>
      </c>
      <c r="S99" s="47">
        <v>10.1</v>
      </c>
      <c r="T99" s="47">
        <v>3.5</v>
      </c>
      <c r="U99" s="47">
        <v>5.9</v>
      </c>
      <c r="V99" s="47">
        <v>1.4</v>
      </c>
      <c r="W99" s="47">
        <v>0.2</v>
      </c>
      <c r="X99" s="48">
        <v>0</v>
      </c>
    </row>
    <row r="100" spans="1:24" x14ac:dyDescent="0.25">
      <c r="A100" s="36" t="s">
        <v>180</v>
      </c>
      <c r="B100" s="40">
        <v>100.00000000000001</v>
      </c>
      <c r="C100" s="46">
        <v>2.9</v>
      </c>
      <c r="D100" s="47">
        <v>67.400000000000006</v>
      </c>
      <c r="E100" s="47">
        <v>2.2999999999999998</v>
      </c>
      <c r="F100" s="47">
        <v>1.1000000000000001</v>
      </c>
      <c r="G100" s="47">
        <v>0.2</v>
      </c>
      <c r="H100" s="47">
        <v>5.3</v>
      </c>
      <c r="I100" s="47">
        <v>3.7</v>
      </c>
      <c r="J100" s="47">
        <v>3.1</v>
      </c>
      <c r="K100" s="47">
        <v>0.4</v>
      </c>
      <c r="L100" s="47">
        <v>0.3</v>
      </c>
      <c r="M100" s="47">
        <v>0.8</v>
      </c>
      <c r="N100" s="47">
        <v>2.4</v>
      </c>
      <c r="O100" s="47">
        <f>'2.2018'!O100/'2.2018'!$B100*100</f>
        <v>1.3411269916773978</v>
      </c>
      <c r="P100" s="47">
        <f>'2.2018'!P100/'2.2018'!$B100*100</f>
        <v>1.036456903383508</v>
      </c>
      <c r="Q100" s="47">
        <v>1.2</v>
      </c>
      <c r="R100" s="47">
        <v>1.2</v>
      </c>
      <c r="S100" s="47">
        <v>3.3</v>
      </c>
      <c r="T100" s="47">
        <v>1.4</v>
      </c>
      <c r="U100" s="47">
        <v>2.4</v>
      </c>
      <c r="V100" s="47">
        <v>0.5</v>
      </c>
      <c r="W100" s="47">
        <v>0.1</v>
      </c>
      <c r="X100" s="48">
        <v>0</v>
      </c>
    </row>
    <row r="101" spans="1:24" x14ac:dyDescent="0.25">
      <c r="A101" s="11" t="s">
        <v>93</v>
      </c>
      <c r="B101" s="40">
        <v>100.00000000000001</v>
      </c>
      <c r="C101" s="46">
        <v>7.4</v>
      </c>
      <c r="D101" s="47">
        <v>6</v>
      </c>
      <c r="E101" s="47">
        <v>4.9000000000000004</v>
      </c>
      <c r="F101" s="47">
        <v>4.5999999999999996</v>
      </c>
      <c r="G101" s="47">
        <v>0.6</v>
      </c>
      <c r="H101" s="47">
        <v>9.5</v>
      </c>
      <c r="I101" s="47">
        <v>7.3</v>
      </c>
      <c r="J101" s="47">
        <v>14.6</v>
      </c>
      <c r="K101" s="47">
        <v>0.8</v>
      </c>
      <c r="L101" s="47">
        <v>1.5</v>
      </c>
      <c r="M101" s="47">
        <v>2</v>
      </c>
      <c r="N101" s="47">
        <v>6.8</v>
      </c>
      <c r="O101" s="47">
        <f>'2.2018'!O101/'2.2018'!$B101*100</f>
        <v>1.7543194268597022</v>
      </c>
      <c r="P101" s="47">
        <f>'2.2018'!P101/'2.2018'!$B101*100</f>
        <v>5.0878491933071723</v>
      </c>
      <c r="Q101" s="47">
        <v>1.2</v>
      </c>
      <c r="R101" s="47">
        <v>1.2</v>
      </c>
      <c r="S101" s="47">
        <v>16</v>
      </c>
      <c r="T101" s="47">
        <v>4.7</v>
      </c>
      <c r="U101" s="47">
        <v>8.6</v>
      </c>
      <c r="V101" s="47">
        <v>1.4</v>
      </c>
      <c r="W101" s="47">
        <v>0.9</v>
      </c>
      <c r="X101" s="48">
        <v>0</v>
      </c>
    </row>
    <row r="102" spans="1:24" x14ac:dyDescent="0.25">
      <c r="A102" s="11" t="s">
        <v>12</v>
      </c>
      <c r="B102" s="40">
        <v>99.999999999999986</v>
      </c>
      <c r="C102" s="53">
        <v>2.2999999999999998</v>
      </c>
      <c r="D102" s="54">
        <v>37.4</v>
      </c>
      <c r="E102" s="54">
        <v>0.3</v>
      </c>
      <c r="F102" s="54">
        <v>12.4</v>
      </c>
      <c r="G102" s="54">
        <v>0.7</v>
      </c>
      <c r="H102" s="54">
        <v>7</v>
      </c>
      <c r="I102" s="54">
        <v>5.8</v>
      </c>
      <c r="J102" s="54">
        <v>4.3</v>
      </c>
      <c r="K102" s="54">
        <v>0.3</v>
      </c>
      <c r="L102" s="54">
        <v>0.6</v>
      </c>
      <c r="M102" s="54">
        <v>1.2</v>
      </c>
      <c r="N102" s="54">
        <v>1.3</v>
      </c>
      <c r="O102" s="54">
        <f>'2.2018'!O102/'2.2018'!$B102*100</f>
        <v>0.5294048463370461</v>
      </c>
      <c r="P102" s="54">
        <f>'2.2018'!P102/'2.2018'!$B102*100</f>
        <v>0.75224207811846766</v>
      </c>
      <c r="Q102" s="54">
        <v>1.6</v>
      </c>
      <c r="R102" s="54">
        <v>0.3</v>
      </c>
      <c r="S102" s="54">
        <v>13.5</v>
      </c>
      <c r="T102" s="54">
        <v>4.4000000000000004</v>
      </c>
      <c r="U102" s="54">
        <v>5.2</v>
      </c>
      <c r="V102" s="54">
        <v>1</v>
      </c>
      <c r="W102" s="54">
        <v>0.4</v>
      </c>
      <c r="X102" s="55">
        <v>0</v>
      </c>
    </row>
    <row r="103" spans="1:24" ht="15" x14ac:dyDescent="0.2">
      <c r="A103" s="111"/>
      <c r="B103" s="111"/>
      <c r="C103" s="111"/>
      <c r="D103" s="111"/>
      <c r="E103" s="111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</row>
    <row r="104" spans="1:24" s="83" customFormat="1" ht="52.5" customHeight="1" x14ac:dyDescent="0.2">
      <c r="A104" s="103" t="s">
        <v>202</v>
      </c>
      <c r="B104" s="103"/>
      <c r="C104" s="103"/>
      <c r="D104" s="103"/>
      <c r="E104" s="103"/>
    </row>
    <row r="105" spans="1:24" ht="76.5" customHeight="1" x14ac:dyDescent="0.2">
      <c r="A105" s="103" t="s">
        <v>227</v>
      </c>
      <c r="B105" s="103"/>
      <c r="C105" s="103"/>
      <c r="D105" s="103"/>
      <c r="E105" s="103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</row>
    <row r="106" spans="1:24" ht="15" x14ac:dyDescent="0.2">
      <c r="C106" s="15"/>
    </row>
    <row r="107" spans="1:24" ht="15" x14ac:dyDescent="0.2">
      <c r="C107" s="15"/>
    </row>
    <row r="108" spans="1:24" ht="15" x14ac:dyDescent="0.2">
      <c r="C108" s="15"/>
    </row>
    <row r="109" spans="1:24" ht="15" x14ac:dyDescent="0.2">
      <c r="C109" s="15"/>
    </row>
    <row r="110" spans="1:24" ht="15" x14ac:dyDescent="0.2">
      <c r="C110" s="15"/>
    </row>
    <row r="111" spans="1:24" ht="15" x14ac:dyDescent="0.2">
      <c r="C111" s="15"/>
    </row>
    <row r="112" spans="1:24" ht="15" x14ac:dyDescent="0.2">
      <c r="C112" s="15"/>
    </row>
    <row r="113" spans="3:3" ht="15" x14ac:dyDescent="0.2">
      <c r="C113" s="15"/>
    </row>
    <row r="114" spans="3:3" ht="15" x14ac:dyDescent="0.2">
      <c r="C114" s="15"/>
    </row>
    <row r="115" spans="3:3" ht="15" x14ac:dyDescent="0.2">
      <c r="C115" s="15"/>
    </row>
    <row r="116" spans="3:3" ht="15" x14ac:dyDescent="0.2">
      <c r="C116" s="15"/>
    </row>
    <row r="117" spans="3:3" ht="15" x14ac:dyDescent="0.2">
      <c r="C117" s="15"/>
    </row>
    <row r="118" spans="3:3" ht="15" x14ac:dyDescent="0.2">
      <c r="C118" s="15"/>
    </row>
    <row r="119" spans="3:3" ht="15" x14ac:dyDescent="0.2">
      <c r="C119" s="15"/>
    </row>
    <row r="120" spans="3:3" ht="15" x14ac:dyDescent="0.2">
      <c r="C120" s="15"/>
    </row>
    <row r="121" spans="3:3" ht="15" x14ac:dyDescent="0.2">
      <c r="C121" s="15"/>
    </row>
    <row r="122" spans="3:3" ht="15" x14ac:dyDescent="0.2">
      <c r="C122" s="15"/>
    </row>
    <row r="123" spans="3:3" ht="15" x14ac:dyDescent="0.2">
      <c r="C123" s="15"/>
    </row>
    <row r="124" spans="3:3" ht="15" x14ac:dyDescent="0.2">
      <c r="C124" s="15"/>
    </row>
    <row r="125" spans="3:3" ht="15" x14ac:dyDescent="0.2">
      <c r="C125" s="15"/>
    </row>
    <row r="126" spans="3:3" ht="15" x14ac:dyDescent="0.2">
      <c r="C126" s="15"/>
    </row>
    <row r="127" spans="3:3" ht="15" x14ac:dyDescent="0.2">
      <c r="C127" s="15"/>
    </row>
    <row r="128" spans="3:3" ht="15" x14ac:dyDescent="0.2">
      <c r="C128" s="15"/>
    </row>
    <row r="129" spans="3:3" ht="15" x14ac:dyDescent="0.2">
      <c r="C129" s="15"/>
    </row>
    <row r="130" spans="3:3" ht="15" x14ac:dyDescent="0.2">
      <c r="C130" s="15"/>
    </row>
    <row r="131" spans="3:3" ht="15" x14ac:dyDescent="0.2">
      <c r="C131" s="15"/>
    </row>
  </sheetData>
  <mergeCells count="30">
    <mergeCell ref="R4:R5"/>
    <mergeCell ref="X4:X5"/>
    <mergeCell ref="N5:N6"/>
    <mergeCell ref="O5:P5"/>
    <mergeCell ref="S4:S5"/>
    <mergeCell ref="T4:T5"/>
    <mergeCell ref="U4:U5"/>
    <mergeCell ref="V4:V5"/>
    <mergeCell ref="W4:W5"/>
    <mergeCell ref="K4:K5"/>
    <mergeCell ref="L4:L5"/>
    <mergeCell ref="M4:M5"/>
    <mergeCell ref="N4:P4"/>
    <mergeCell ref="Q4:Q5"/>
    <mergeCell ref="A105:E105"/>
    <mergeCell ref="A104:E104"/>
    <mergeCell ref="A2:E2"/>
    <mergeCell ref="T3:X3"/>
    <mergeCell ref="B3:B6"/>
    <mergeCell ref="C3:S3"/>
    <mergeCell ref="A103:E103"/>
    <mergeCell ref="A3:A6"/>
    <mergeCell ref="C4:C5"/>
    <mergeCell ref="D4:D5"/>
    <mergeCell ref="E4:E5"/>
    <mergeCell ref="F4:F5"/>
    <mergeCell ref="G4:G5"/>
    <mergeCell ref="H4:H5"/>
    <mergeCell ref="I4:I5"/>
    <mergeCell ref="J4:J5"/>
  </mergeCells>
  <conditionalFormatting sqref="A8:A102">
    <cfRule type="cellIs" dxfId="17" priority="1" stopIfTrue="1" operator="lessThan">
      <formula>0</formula>
    </cfRule>
  </conditionalFormatting>
  <hyperlinks>
    <hyperlink ref="A1" location="Содержание!A1" display="          К содержанию"/>
  </hyperlinks>
  <printOptions gridLines="1"/>
  <pageMargins left="0" right="0" top="0" bottom="0" header="0" footer="0"/>
  <pageSetup paperSize="9" scale="65" orientation="landscape" r:id="rId1"/>
  <headerFooter alignWithMargins="0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31"/>
  <sheetViews>
    <sheetView zoomScale="70" zoomScaleNormal="70" workbookViewId="0">
      <pane xSplit="1" ySplit="6" topLeftCell="B97" activePane="bottomRight" state="frozen"/>
      <selection activeCell="B7" sqref="B7"/>
      <selection pane="topRight" activeCell="B7" sqref="B7"/>
      <selection pane="bottomLeft" activeCell="B7" sqref="B7"/>
      <selection pane="bottomRight" activeCell="P100" sqref="P100"/>
    </sheetView>
  </sheetViews>
  <sheetFormatPr defaultColWidth="9.140625" defaultRowHeight="15.75" x14ac:dyDescent="0.25"/>
  <cols>
    <col min="1" max="1" width="34.140625" style="15" customWidth="1"/>
    <col min="2" max="2" width="14.140625" style="15" customWidth="1"/>
    <col min="3" max="3" width="19" style="18" customWidth="1"/>
    <col min="4" max="4" width="12.5703125" style="15" customWidth="1"/>
    <col min="5" max="5" width="19.140625" style="15" customWidth="1"/>
    <col min="6" max="6" width="15.42578125" style="15" customWidth="1"/>
    <col min="7" max="7" width="17.28515625" style="15" customWidth="1"/>
    <col min="8" max="8" width="16.28515625" style="15" customWidth="1"/>
    <col min="9" max="9" width="14.140625" style="15" customWidth="1"/>
    <col min="10" max="10" width="18.85546875" style="15" customWidth="1"/>
    <col min="11" max="11" width="17.140625" style="15" customWidth="1"/>
    <col min="12" max="12" width="14.7109375" style="15" customWidth="1"/>
    <col min="13" max="13" width="14.42578125" style="15" customWidth="1"/>
    <col min="14" max="16" width="17" style="15" customWidth="1"/>
    <col min="17" max="17" width="14" style="15" customWidth="1"/>
    <col min="18" max="18" width="21.28515625" style="15" customWidth="1"/>
    <col min="19" max="19" width="17.5703125" style="15" customWidth="1"/>
    <col min="20" max="20" width="14.28515625" style="15" customWidth="1"/>
    <col min="21" max="21" width="19.28515625" style="15" customWidth="1"/>
    <col min="22" max="22" width="15.42578125" style="15" customWidth="1"/>
    <col min="23" max="23" width="17.7109375" style="15" customWidth="1"/>
    <col min="24" max="24" width="24.42578125" style="15" customWidth="1"/>
    <col min="25" max="16384" width="9.140625" style="15"/>
  </cols>
  <sheetData>
    <row r="1" spans="1:24" ht="33" customHeight="1" x14ac:dyDescent="0.2">
      <c r="A1" s="31" t="s">
        <v>126</v>
      </c>
      <c r="C1" s="15"/>
    </row>
    <row r="2" spans="1:24" ht="46.5" customHeight="1" x14ac:dyDescent="0.25">
      <c r="A2" s="131" t="s">
        <v>249</v>
      </c>
      <c r="B2" s="131"/>
      <c r="C2" s="131"/>
      <c r="D2" s="131"/>
      <c r="E2" s="131"/>
      <c r="F2" s="18"/>
    </row>
    <row r="3" spans="1:24" ht="15.75" customHeight="1" x14ac:dyDescent="0.25">
      <c r="A3" s="123"/>
      <c r="B3" s="128" t="s">
        <v>89</v>
      </c>
      <c r="C3" s="119" t="s">
        <v>88</v>
      </c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19"/>
      <c r="U3" s="120"/>
      <c r="V3" s="120"/>
      <c r="W3" s="120"/>
      <c r="X3" s="120"/>
    </row>
    <row r="4" spans="1:24" ht="15.75" customHeight="1" x14ac:dyDescent="0.2">
      <c r="A4" s="124"/>
      <c r="B4" s="128"/>
      <c r="C4" s="109" t="s">
        <v>82</v>
      </c>
      <c r="D4" s="109" t="s">
        <v>81</v>
      </c>
      <c r="E4" s="109" t="s">
        <v>80</v>
      </c>
      <c r="F4" s="109" t="s">
        <v>79</v>
      </c>
      <c r="G4" s="109" t="s">
        <v>78</v>
      </c>
      <c r="H4" s="109" t="s">
        <v>77</v>
      </c>
      <c r="I4" s="109" t="s">
        <v>76</v>
      </c>
      <c r="J4" s="109" t="s">
        <v>75</v>
      </c>
      <c r="K4" s="109" t="s">
        <v>74</v>
      </c>
      <c r="L4" s="109" t="s">
        <v>73</v>
      </c>
      <c r="M4" s="109" t="s">
        <v>72</v>
      </c>
      <c r="N4" s="116" t="s">
        <v>71</v>
      </c>
      <c r="O4" s="117"/>
      <c r="P4" s="118"/>
      <c r="Q4" s="109" t="s">
        <v>70</v>
      </c>
      <c r="R4" s="109" t="s">
        <v>69</v>
      </c>
      <c r="S4" s="109" t="s">
        <v>68</v>
      </c>
      <c r="T4" s="109" t="s">
        <v>84</v>
      </c>
      <c r="U4" s="109" t="s">
        <v>127</v>
      </c>
      <c r="V4" s="109" t="s">
        <v>128</v>
      </c>
      <c r="W4" s="109" t="s">
        <v>129</v>
      </c>
      <c r="X4" s="109" t="s">
        <v>130</v>
      </c>
    </row>
    <row r="5" spans="1:24" ht="26.25" customHeight="1" x14ac:dyDescent="0.25">
      <c r="A5" s="124"/>
      <c r="B5" s="128"/>
      <c r="C5" s="110"/>
      <c r="D5" s="110"/>
      <c r="E5" s="110"/>
      <c r="F5" s="110"/>
      <c r="G5" s="110"/>
      <c r="H5" s="110"/>
      <c r="I5" s="110"/>
      <c r="J5" s="110"/>
      <c r="K5" s="110"/>
      <c r="L5" s="110"/>
      <c r="M5" s="110"/>
      <c r="N5" s="112" t="s">
        <v>139</v>
      </c>
      <c r="O5" s="114" t="s">
        <v>215</v>
      </c>
      <c r="P5" s="115"/>
      <c r="Q5" s="110"/>
      <c r="R5" s="110"/>
      <c r="S5" s="110"/>
      <c r="T5" s="110"/>
      <c r="U5" s="110"/>
      <c r="V5" s="110"/>
      <c r="W5" s="110"/>
      <c r="X5" s="110"/>
    </row>
    <row r="6" spans="1:24" ht="145.5" customHeight="1" x14ac:dyDescent="0.2">
      <c r="A6" s="125"/>
      <c r="B6" s="129"/>
      <c r="C6" s="20" t="s">
        <v>131</v>
      </c>
      <c r="D6" s="20" t="s">
        <v>67</v>
      </c>
      <c r="E6" s="79" t="s">
        <v>66</v>
      </c>
      <c r="F6" s="20" t="s">
        <v>132</v>
      </c>
      <c r="G6" s="20" t="s">
        <v>133</v>
      </c>
      <c r="H6" s="20" t="s">
        <v>65</v>
      </c>
      <c r="I6" s="20" t="s">
        <v>134</v>
      </c>
      <c r="J6" s="20" t="s">
        <v>135</v>
      </c>
      <c r="K6" s="20" t="s">
        <v>136</v>
      </c>
      <c r="L6" s="20" t="s">
        <v>137</v>
      </c>
      <c r="M6" s="20" t="s">
        <v>138</v>
      </c>
      <c r="N6" s="113"/>
      <c r="O6" s="86" t="s">
        <v>210</v>
      </c>
      <c r="P6" s="86" t="s">
        <v>211</v>
      </c>
      <c r="Q6" s="20" t="s">
        <v>140</v>
      </c>
      <c r="R6" s="20" t="s">
        <v>141</v>
      </c>
      <c r="S6" s="20" t="s">
        <v>142</v>
      </c>
      <c r="T6" s="20" t="s">
        <v>64</v>
      </c>
      <c r="U6" s="20" t="s">
        <v>143</v>
      </c>
      <c r="V6" s="20" t="s">
        <v>144</v>
      </c>
      <c r="W6" s="20" t="s">
        <v>145</v>
      </c>
      <c r="X6" s="20" t="s">
        <v>200</v>
      </c>
    </row>
    <row r="7" spans="1:24" s="18" customFormat="1" ht="49.5" customHeight="1" x14ac:dyDescent="0.25">
      <c r="A7" s="38" t="s">
        <v>149</v>
      </c>
      <c r="B7" s="40">
        <v>99.999999999999986</v>
      </c>
      <c r="C7" s="40">
        <v>4</v>
      </c>
      <c r="D7" s="40">
        <v>13</v>
      </c>
      <c r="E7" s="40">
        <v>16.3</v>
      </c>
      <c r="F7" s="40">
        <v>2.7</v>
      </c>
      <c r="G7" s="40">
        <v>0.6</v>
      </c>
      <c r="H7" s="40">
        <v>5.2</v>
      </c>
      <c r="I7" s="40">
        <v>13.6</v>
      </c>
      <c r="J7" s="40">
        <v>7.1</v>
      </c>
      <c r="K7" s="41">
        <v>1</v>
      </c>
      <c r="L7" s="41">
        <v>2.9</v>
      </c>
      <c r="M7" s="41">
        <v>4.2</v>
      </c>
      <c r="N7" s="41">
        <v>9.6999999999999993</v>
      </c>
      <c r="O7" s="41">
        <f>'2.2019'!O7/'2.2019'!$B7*100</f>
        <v>3.8368311033864373</v>
      </c>
      <c r="P7" s="41">
        <f>'2.2019'!P7/'2.2019'!$B7*100</f>
        <v>5.8683237711899947</v>
      </c>
      <c r="Q7" s="41">
        <v>4</v>
      </c>
      <c r="R7" s="41">
        <v>2.2000000000000002</v>
      </c>
      <c r="S7" s="41">
        <v>5.4</v>
      </c>
      <c r="T7" s="41">
        <v>2.8</v>
      </c>
      <c r="U7" s="41">
        <v>3.9</v>
      </c>
      <c r="V7" s="41">
        <v>0.9</v>
      </c>
      <c r="W7" s="41">
        <v>0.5</v>
      </c>
      <c r="X7" s="41">
        <v>0</v>
      </c>
    </row>
    <row r="8" spans="1:24" s="18" customFormat="1" ht="31.5" x14ac:dyDescent="0.25">
      <c r="A8" s="33" t="s">
        <v>0</v>
      </c>
      <c r="B8" s="40">
        <v>100</v>
      </c>
      <c r="C8" s="40">
        <v>2.7</v>
      </c>
      <c r="D8" s="40">
        <v>0.8</v>
      </c>
      <c r="E8" s="40">
        <v>16.600000000000001</v>
      </c>
      <c r="F8" s="40">
        <v>2.6</v>
      </c>
      <c r="G8" s="40">
        <v>0.5</v>
      </c>
      <c r="H8" s="40">
        <v>4.4000000000000004</v>
      </c>
      <c r="I8" s="40">
        <v>20.100000000000001</v>
      </c>
      <c r="J8" s="40">
        <v>6.4</v>
      </c>
      <c r="K8" s="41">
        <v>0.8</v>
      </c>
      <c r="L8" s="41">
        <v>4.4000000000000004</v>
      </c>
      <c r="M8" s="41">
        <v>7.6</v>
      </c>
      <c r="N8" s="41">
        <v>11.5</v>
      </c>
      <c r="O8" s="41">
        <f>'2.2019'!O8/'2.2019'!$B8*100</f>
        <v>5.2983948670337968</v>
      </c>
      <c r="P8" s="41">
        <f>'2.2019'!P8/'2.2019'!$B8*100</f>
        <v>6.2003969977931739</v>
      </c>
      <c r="Q8" s="41">
        <v>6</v>
      </c>
      <c r="R8" s="41">
        <v>2.7</v>
      </c>
      <c r="S8" s="41">
        <v>5.4</v>
      </c>
      <c r="T8" s="41">
        <v>2.4</v>
      </c>
      <c r="U8" s="41">
        <v>3.4</v>
      </c>
      <c r="V8" s="41">
        <v>1.1000000000000001</v>
      </c>
      <c r="W8" s="41">
        <v>0.6</v>
      </c>
      <c r="X8" s="41">
        <v>0</v>
      </c>
    </row>
    <row r="9" spans="1:24" x14ac:dyDescent="0.25">
      <c r="A9" s="33" t="s">
        <v>151</v>
      </c>
      <c r="B9" s="40">
        <v>100</v>
      </c>
      <c r="C9" s="43">
        <v>16.7</v>
      </c>
      <c r="D9" s="44">
        <v>19</v>
      </c>
      <c r="E9" s="44">
        <v>15</v>
      </c>
      <c r="F9" s="44">
        <v>1.5</v>
      </c>
      <c r="G9" s="44">
        <v>0.5</v>
      </c>
      <c r="H9" s="44">
        <v>5.2</v>
      </c>
      <c r="I9" s="44">
        <v>12.5</v>
      </c>
      <c r="J9" s="44">
        <v>4.7</v>
      </c>
      <c r="K9" s="44">
        <v>0.4</v>
      </c>
      <c r="L9" s="44">
        <v>1.5</v>
      </c>
      <c r="M9" s="44">
        <v>1.3</v>
      </c>
      <c r="N9" s="44">
        <v>8.6999999999999993</v>
      </c>
      <c r="O9" s="44">
        <f>'2.2019'!O9/'2.2019'!$B9*100</f>
        <v>2.5061253805265999</v>
      </c>
      <c r="P9" s="44">
        <f>'2.2019'!P9/'2.2019'!$B9*100</f>
        <v>6.159950995605219</v>
      </c>
      <c r="Q9" s="44">
        <v>1.5</v>
      </c>
      <c r="R9" s="44">
        <v>1</v>
      </c>
      <c r="S9" s="44">
        <v>3.7</v>
      </c>
      <c r="T9" s="44">
        <v>2.5</v>
      </c>
      <c r="U9" s="44">
        <v>3.3</v>
      </c>
      <c r="V9" s="44">
        <v>0.6</v>
      </c>
      <c r="W9" s="44">
        <v>0.4</v>
      </c>
      <c r="X9" s="45">
        <v>0</v>
      </c>
    </row>
    <row r="10" spans="1:24" x14ac:dyDescent="0.25">
      <c r="A10" s="34" t="s">
        <v>62</v>
      </c>
      <c r="B10" s="40">
        <v>100</v>
      </c>
      <c r="C10" s="46">
        <v>18.2</v>
      </c>
      <c r="D10" s="47">
        <v>0</v>
      </c>
      <c r="E10" s="47">
        <v>15</v>
      </c>
      <c r="F10" s="47">
        <v>2.5</v>
      </c>
      <c r="G10" s="47">
        <v>0.5</v>
      </c>
      <c r="H10" s="47">
        <v>3.6</v>
      </c>
      <c r="I10" s="47">
        <v>15.4</v>
      </c>
      <c r="J10" s="47">
        <v>7.6</v>
      </c>
      <c r="K10" s="47">
        <v>1.3</v>
      </c>
      <c r="L10" s="47">
        <v>2</v>
      </c>
      <c r="M10" s="47">
        <v>2.2000000000000002</v>
      </c>
      <c r="N10" s="47">
        <v>11.5</v>
      </c>
      <c r="O10" s="47">
        <f>'2.2019'!O10/'2.2019'!$B10*100</f>
        <v>2.9341304283591296</v>
      </c>
      <c r="P10" s="47">
        <f>'2.2019'!P10/'2.2019'!$B10*100</f>
        <v>8.5972203406557313</v>
      </c>
      <c r="Q10" s="47">
        <v>1.3</v>
      </c>
      <c r="R10" s="47">
        <v>1.5</v>
      </c>
      <c r="S10" s="47">
        <v>6.6</v>
      </c>
      <c r="T10" s="47">
        <v>3.5</v>
      </c>
      <c r="U10" s="47">
        <v>4.4000000000000004</v>
      </c>
      <c r="V10" s="47">
        <v>2.5</v>
      </c>
      <c r="W10" s="47">
        <v>0.4</v>
      </c>
      <c r="X10" s="48">
        <v>0</v>
      </c>
    </row>
    <row r="11" spans="1:24" x14ac:dyDescent="0.25">
      <c r="A11" s="33" t="s">
        <v>152</v>
      </c>
      <c r="B11" s="40">
        <v>100</v>
      </c>
      <c r="C11" s="46">
        <v>3.4</v>
      </c>
      <c r="D11" s="47">
        <v>0.4</v>
      </c>
      <c r="E11" s="47">
        <v>31.599999999999998</v>
      </c>
      <c r="F11" s="47">
        <v>2.6</v>
      </c>
      <c r="G11" s="47">
        <v>1.1000000000000001</v>
      </c>
      <c r="H11" s="47">
        <v>4.3</v>
      </c>
      <c r="I11" s="47">
        <v>13</v>
      </c>
      <c r="J11" s="47">
        <v>5.3</v>
      </c>
      <c r="K11" s="47">
        <v>0.9</v>
      </c>
      <c r="L11" s="47">
        <v>1.8</v>
      </c>
      <c r="M11" s="47">
        <v>2</v>
      </c>
      <c r="N11" s="47">
        <v>12.6</v>
      </c>
      <c r="O11" s="47">
        <f>'2.2019'!O11/'2.2019'!$B11*100</f>
        <v>4.5391369707711</v>
      </c>
      <c r="P11" s="47">
        <f>'2.2019'!P11/'2.2019'!$B11*100</f>
        <v>8.0234520904680657</v>
      </c>
      <c r="Q11" s="47">
        <v>2.8</v>
      </c>
      <c r="R11" s="47">
        <v>1.4</v>
      </c>
      <c r="S11" s="47">
        <v>5.7</v>
      </c>
      <c r="T11" s="47">
        <v>3</v>
      </c>
      <c r="U11" s="47">
        <v>6.6</v>
      </c>
      <c r="V11" s="47">
        <v>1</v>
      </c>
      <c r="W11" s="47">
        <v>0.5</v>
      </c>
      <c r="X11" s="48">
        <v>0</v>
      </c>
    </row>
    <row r="12" spans="1:24" x14ac:dyDescent="0.25">
      <c r="A12" s="34" t="s">
        <v>61</v>
      </c>
      <c r="B12" s="40">
        <v>99.999999999999986</v>
      </c>
      <c r="C12" s="46">
        <v>11.9</v>
      </c>
      <c r="D12" s="47">
        <v>0.6</v>
      </c>
      <c r="E12" s="47">
        <v>13.8</v>
      </c>
      <c r="F12" s="47">
        <v>2.4</v>
      </c>
      <c r="G12" s="47">
        <v>0.8</v>
      </c>
      <c r="H12" s="47">
        <v>8.3000000000000007</v>
      </c>
      <c r="I12" s="47">
        <v>18.2</v>
      </c>
      <c r="J12" s="47">
        <v>7.4</v>
      </c>
      <c r="K12" s="47">
        <v>0.8</v>
      </c>
      <c r="L12" s="47">
        <v>2.1</v>
      </c>
      <c r="M12" s="47">
        <v>4</v>
      </c>
      <c r="N12" s="47">
        <v>8.8000000000000007</v>
      </c>
      <c r="O12" s="47">
        <f>'2.2019'!O12/'2.2019'!$B12*100</f>
        <v>2.9019162507723917</v>
      </c>
      <c r="P12" s="47">
        <f>'2.2019'!P12/'2.2019'!$B12*100</f>
        <v>5.926002555256999</v>
      </c>
      <c r="Q12" s="47">
        <v>4</v>
      </c>
      <c r="R12" s="47">
        <v>2.2999999999999998</v>
      </c>
      <c r="S12" s="47">
        <v>5.9</v>
      </c>
      <c r="T12" s="47">
        <v>3.6</v>
      </c>
      <c r="U12" s="47">
        <v>4</v>
      </c>
      <c r="V12" s="47">
        <v>0.6</v>
      </c>
      <c r="W12" s="47">
        <v>0.5</v>
      </c>
      <c r="X12" s="48">
        <v>0</v>
      </c>
    </row>
    <row r="13" spans="1:24" x14ac:dyDescent="0.25">
      <c r="A13" s="34" t="s">
        <v>60</v>
      </c>
      <c r="B13" s="40">
        <v>100</v>
      </c>
      <c r="C13" s="46">
        <v>2.7</v>
      </c>
      <c r="D13" s="47">
        <v>0.2</v>
      </c>
      <c r="E13" s="47">
        <v>17.899999999999999</v>
      </c>
      <c r="F13" s="47">
        <v>4.3</v>
      </c>
      <c r="G13" s="47">
        <v>1</v>
      </c>
      <c r="H13" s="47">
        <v>4.9000000000000004</v>
      </c>
      <c r="I13" s="47">
        <v>14.4</v>
      </c>
      <c r="J13" s="47">
        <v>6.7</v>
      </c>
      <c r="K13" s="47">
        <v>1.1000000000000001</v>
      </c>
      <c r="L13" s="47">
        <v>2.5</v>
      </c>
      <c r="M13" s="47">
        <v>2.8</v>
      </c>
      <c r="N13" s="47">
        <v>13.6</v>
      </c>
      <c r="O13" s="47">
        <f>'2.2019'!O13/'2.2019'!$B13*100</f>
        <v>5.3228649032390294</v>
      </c>
      <c r="P13" s="47">
        <f>'2.2019'!P13/'2.2019'!$B13*100</f>
        <v>8.2398065295642873</v>
      </c>
      <c r="Q13" s="47">
        <v>3.9</v>
      </c>
      <c r="R13" s="47">
        <v>1.7</v>
      </c>
      <c r="S13" s="47">
        <v>9.5</v>
      </c>
      <c r="T13" s="47">
        <v>4.3</v>
      </c>
      <c r="U13" s="47">
        <v>6.5</v>
      </c>
      <c r="V13" s="47">
        <v>1.3</v>
      </c>
      <c r="W13" s="47">
        <v>0.7</v>
      </c>
      <c r="X13" s="48">
        <v>0</v>
      </c>
    </row>
    <row r="14" spans="1:24" x14ac:dyDescent="0.25">
      <c r="A14" s="33" t="s">
        <v>153</v>
      </c>
      <c r="B14" s="40">
        <v>100</v>
      </c>
      <c r="C14" s="46">
        <v>5.8</v>
      </c>
      <c r="D14" s="47">
        <v>0.4</v>
      </c>
      <c r="E14" s="47">
        <v>37.299999999999997</v>
      </c>
      <c r="F14" s="47">
        <v>1.5</v>
      </c>
      <c r="G14" s="47">
        <v>0.7</v>
      </c>
      <c r="H14" s="47">
        <v>5.3</v>
      </c>
      <c r="I14" s="47">
        <v>10</v>
      </c>
      <c r="J14" s="47">
        <v>3.1</v>
      </c>
      <c r="K14" s="47">
        <v>1</v>
      </c>
      <c r="L14" s="47">
        <v>1.4</v>
      </c>
      <c r="M14" s="47">
        <v>2.2999999999999998</v>
      </c>
      <c r="N14" s="47">
        <v>12.700000000000001</v>
      </c>
      <c r="O14" s="47">
        <f>'2.2019'!O14/'2.2019'!$B14*100</f>
        <v>4.4414247792891448</v>
      </c>
      <c r="P14" s="47">
        <f>'2.2019'!P14/'2.2019'!$B14*100</f>
        <v>8.3924876084360438</v>
      </c>
      <c r="Q14" s="47">
        <v>4</v>
      </c>
      <c r="R14" s="47">
        <v>1.9</v>
      </c>
      <c r="S14" s="47">
        <v>4.9000000000000004</v>
      </c>
      <c r="T14" s="47">
        <v>2.6</v>
      </c>
      <c r="U14" s="47">
        <v>3.9</v>
      </c>
      <c r="V14" s="47">
        <v>0.8</v>
      </c>
      <c r="W14" s="47">
        <v>0.4</v>
      </c>
      <c r="X14" s="48">
        <v>0</v>
      </c>
    </row>
    <row r="15" spans="1:24" x14ac:dyDescent="0.25">
      <c r="A15" s="34" t="s">
        <v>59</v>
      </c>
      <c r="B15" s="40">
        <v>99.999999999999986</v>
      </c>
      <c r="C15" s="46">
        <v>6.2</v>
      </c>
      <c r="D15" s="47">
        <v>0.2</v>
      </c>
      <c r="E15" s="47">
        <v>20.8</v>
      </c>
      <c r="F15" s="47">
        <v>7.5</v>
      </c>
      <c r="G15" s="47">
        <v>0.9</v>
      </c>
      <c r="H15" s="47">
        <v>4</v>
      </c>
      <c r="I15" s="47">
        <v>11.4</v>
      </c>
      <c r="J15" s="47">
        <v>5.8</v>
      </c>
      <c r="K15" s="47">
        <v>1.1000000000000001</v>
      </c>
      <c r="L15" s="47">
        <v>2.2000000000000002</v>
      </c>
      <c r="M15" s="47">
        <v>9.1999999999999993</v>
      </c>
      <c r="N15" s="47">
        <v>9.1999999999999993</v>
      </c>
      <c r="O15" s="47">
        <f>'2.2019'!O15/'2.2019'!$B15*100</f>
        <v>3.4046526990247434</v>
      </c>
      <c r="P15" s="47">
        <f>'2.2019'!P15/'2.2019'!$B15*100</f>
        <v>5.7528467795094125</v>
      </c>
      <c r="Q15" s="47">
        <v>1.4</v>
      </c>
      <c r="R15" s="47">
        <v>1.6</v>
      </c>
      <c r="S15" s="47">
        <v>8</v>
      </c>
      <c r="T15" s="47">
        <v>4.2</v>
      </c>
      <c r="U15" s="47">
        <v>4.9000000000000004</v>
      </c>
      <c r="V15" s="47">
        <v>1</v>
      </c>
      <c r="W15" s="47">
        <v>0.4</v>
      </c>
      <c r="X15" s="48">
        <v>0</v>
      </c>
    </row>
    <row r="16" spans="1:24" x14ac:dyDescent="0.25">
      <c r="A16" s="34" t="s">
        <v>58</v>
      </c>
      <c r="B16" s="40">
        <v>99.999999999999986</v>
      </c>
      <c r="C16" s="46">
        <v>16.400000000000002</v>
      </c>
      <c r="D16" s="47">
        <v>12.8</v>
      </c>
      <c r="E16" s="47">
        <v>15.6</v>
      </c>
      <c r="F16" s="47">
        <v>5.4</v>
      </c>
      <c r="G16" s="47">
        <v>0.6</v>
      </c>
      <c r="H16" s="47">
        <v>7.2</v>
      </c>
      <c r="I16" s="47">
        <v>9.6999999999999993</v>
      </c>
      <c r="J16" s="47">
        <v>4.0999999999999996</v>
      </c>
      <c r="K16" s="47">
        <v>0.8</v>
      </c>
      <c r="L16" s="47">
        <v>1</v>
      </c>
      <c r="M16" s="47">
        <v>1.7</v>
      </c>
      <c r="N16" s="47">
        <v>8.1</v>
      </c>
      <c r="O16" s="47">
        <f>'2.2019'!O16/'2.2019'!$B16*100</f>
        <v>2.2094333884954755</v>
      </c>
      <c r="P16" s="47">
        <f>'2.2019'!P16/'2.2019'!$B16*100</f>
        <v>5.8795246766209575</v>
      </c>
      <c r="Q16" s="47">
        <v>1.4</v>
      </c>
      <c r="R16" s="47">
        <v>1</v>
      </c>
      <c r="S16" s="47">
        <v>5</v>
      </c>
      <c r="T16" s="47">
        <v>3.8</v>
      </c>
      <c r="U16" s="47">
        <v>4.4000000000000004</v>
      </c>
      <c r="V16" s="47">
        <v>0.6</v>
      </c>
      <c r="W16" s="47">
        <v>0.4</v>
      </c>
      <c r="X16" s="48">
        <v>0</v>
      </c>
    </row>
    <row r="17" spans="1:24" x14ac:dyDescent="0.25">
      <c r="A17" s="34" t="s">
        <v>57</v>
      </c>
      <c r="B17" s="40">
        <v>99.999999999999986</v>
      </c>
      <c r="C17" s="46">
        <v>11.5</v>
      </c>
      <c r="D17" s="47">
        <v>0.5</v>
      </c>
      <c r="E17" s="47">
        <v>35.4</v>
      </c>
      <c r="F17" s="47">
        <v>1.8</v>
      </c>
      <c r="G17" s="47">
        <v>0.4</v>
      </c>
      <c r="H17" s="47">
        <v>7.2</v>
      </c>
      <c r="I17" s="47">
        <v>9.6999999999999993</v>
      </c>
      <c r="J17" s="47">
        <v>4.5</v>
      </c>
      <c r="K17" s="47">
        <v>0.8</v>
      </c>
      <c r="L17" s="47">
        <v>2</v>
      </c>
      <c r="M17" s="47">
        <v>1.7</v>
      </c>
      <c r="N17" s="47">
        <v>10.1</v>
      </c>
      <c r="O17" s="47">
        <f>'2.2019'!O17/'2.2019'!$B17*100</f>
        <v>3.184163670293525</v>
      </c>
      <c r="P17" s="47">
        <f>'2.2019'!P17/'2.2019'!$B17*100</f>
        <v>6.9081631650925788</v>
      </c>
      <c r="Q17" s="47">
        <v>1.4</v>
      </c>
      <c r="R17" s="47">
        <v>1</v>
      </c>
      <c r="S17" s="47">
        <v>4.5999999999999996</v>
      </c>
      <c r="T17" s="47">
        <v>2.8</v>
      </c>
      <c r="U17" s="47">
        <v>3.5</v>
      </c>
      <c r="V17" s="47">
        <v>0.6</v>
      </c>
      <c r="W17" s="47">
        <v>0.5</v>
      </c>
      <c r="X17" s="48">
        <v>0</v>
      </c>
    </row>
    <row r="18" spans="1:24" x14ac:dyDescent="0.25">
      <c r="A18" s="33" t="s">
        <v>154</v>
      </c>
      <c r="B18" s="40">
        <v>99.999999999999986</v>
      </c>
      <c r="C18" s="46">
        <v>1.5</v>
      </c>
      <c r="D18" s="47">
        <v>0.2</v>
      </c>
      <c r="E18" s="47">
        <v>18.5</v>
      </c>
      <c r="F18" s="47">
        <v>2.2999999999999998</v>
      </c>
      <c r="G18" s="47">
        <v>0.6</v>
      </c>
      <c r="H18" s="47">
        <v>5.2</v>
      </c>
      <c r="I18" s="47">
        <v>20</v>
      </c>
      <c r="J18" s="47">
        <v>7.3</v>
      </c>
      <c r="K18" s="47">
        <v>1.1000000000000001</v>
      </c>
      <c r="L18" s="47">
        <v>1.8</v>
      </c>
      <c r="M18" s="47">
        <v>1.7</v>
      </c>
      <c r="N18" s="47">
        <v>15.2</v>
      </c>
      <c r="O18" s="47">
        <f>'2.2019'!O18/'2.2019'!$B18*100</f>
        <v>5.4599718621216509</v>
      </c>
      <c r="P18" s="47">
        <f>'2.2019'!P18/'2.2019'!$B18*100</f>
        <v>9.7708415800161887</v>
      </c>
      <c r="Q18" s="47">
        <v>5.6</v>
      </c>
      <c r="R18" s="47">
        <v>2.7</v>
      </c>
      <c r="S18" s="47">
        <v>8.1</v>
      </c>
      <c r="T18" s="47">
        <v>2.7</v>
      </c>
      <c r="U18" s="47">
        <v>3.9</v>
      </c>
      <c r="V18" s="47">
        <v>1.1000000000000001</v>
      </c>
      <c r="W18" s="47">
        <v>0.5</v>
      </c>
      <c r="X18" s="48">
        <v>0</v>
      </c>
    </row>
    <row r="19" spans="1:24" x14ac:dyDescent="0.25">
      <c r="A19" s="34" t="s">
        <v>56</v>
      </c>
      <c r="B19" s="40">
        <v>100.00000000000001</v>
      </c>
      <c r="C19" s="46">
        <v>18.5</v>
      </c>
      <c r="D19" s="47">
        <v>0.2</v>
      </c>
      <c r="E19" s="47">
        <v>14.3</v>
      </c>
      <c r="F19" s="47">
        <v>3</v>
      </c>
      <c r="G19" s="47">
        <v>0.7</v>
      </c>
      <c r="H19" s="47">
        <v>6.7</v>
      </c>
      <c r="I19" s="47">
        <v>13.2</v>
      </c>
      <c r="J19" s="47">
        <v>7.5</v>
      </c>
      <c r="K19" s="47">
        <v>0.7</v>
      </c>
      <c r="L19" s="47">
        <v>1.9</v>
      </c>
      <c r="M19" s="47">
        <v>2.4</v>
      </c>
      <c r="N19" s="47">
        <v>9.6999999999999993</v>
      </c>
      <c r="O19" s="47">
        <f>'2.2019'!O19/'2.2019'!$B19*100</f>
        <v>2.5395663678935323</v>
      </c>
      <c r="P19" s="47">
        <f>'2.2019'!P19/'2.2019'!$B19*100</f>
        <v>7.1274497648951236</v>
      </c>
      <c r="Q19" s="47">
        <v>1.1000000000000001</v>
      </c>
      <c r="R19" s="47">
        <v>1.1000000000000001</v>
      </c>
      <c r="S19" s="47">
        <v>6.6</v>
      </c>
      <c r="T19" s="47">
        <v>5.9</v>
      </c>
      <c r="U19" s="47">
        <v>5</v>
      </c>
      <c r="V19" s="47">
        <v>1</v>
      </c>
      <c r="W19" s="47">
        <v>0.5</v>
      </c>
      <c r="X19" s="48">
        <v>0</v>
      </c>
    </row>
    <row r="20" spans="1:24" x14ac:dyDescent="0.25">
      <c r="A20" s="34" t="s">
        <v>55</v>
      </c>
      <c r="B20" s="40">
        <v>99.999999999999986</v>
      </c>
      <c r="C20" s="46">
        <v>8</v>
      </c>
      <c r="D20" s="47">
        <v>0.1</v>
      </c>
      <c r="E20" s="47">
        <v>25.9</v>
      </c>
      <c r="F20" s="47">
        <v>3.2</v>
      </c>
      <c r="G20" s="47">
        <v>0.6</v>
      </c>
      <c r="H20" s="47">
        <v>4.5</v>
      </c>
      <c r="I20" s="47">
        <v>14.2</v>
      </c>
      <c r="J20" s="47">
        <v>5.5</v>
      </c>
      <c r="K20" s="47">
        <v>0.7</v>
      </c>
      <c r="L20" s="47">
        <v>2.5</v>
      </c>
      <c r="M20" s="47">
        <v>3.1</v>
      </c>
      <c r="N20" s="47">
        <v>12.4</v>
      </c>
      <c r="O20" s="47">
        <f>'2.2019'!O20/'2.2019'!$B20*100</f>
        <v>4.1934372921422751</v>
      </c>
      <c r="P20" s="47">
        <f>'2.2019'!P20/'2.2019'!$B20*100</f>
        <v>8.2375239532999061</v>
      </c>
      <c r="Q20" s="47">
        <v>1.8</v>
      </c>
      <c r="R20" s="47">
        <v>1.2</v>
      </c>
      <c r="S20" s="47">
        <v>6.3</v>
      </c>
      <c r="T20" s="47">
        <v>4.0999999999999996</v>
      </c>
      <c r="U20" s="47">
        <v>4.8</v>
      </c>
      <c r="V20" s="47">
        <v>0.8</v>
      </c>
      <c r="W20" s="47">
        <v>0.3</v>
      </c>
      <c r="X20" s="48">
        <v>0</v>
      </c>
    </row>
    <row r="21" spans="1:24" x14ac:dyDescent="0.25">
      <c r="A21" s="34" t="s">
        <v>54</v>
      </c>
      <c r="B21" s="40">
        <v>99.999999999999986</v>
      </c>
      <c r="C21" s="46">
        <v>4.3</v>
      </c>
      <c r="D21" s="47">
        <v>0.3</v>
      </c>
      <c r="E21" s="47">
        <v>18.7</v>
      </c>
      <c r="F21" s="47">
        <v>10.9</v>
      </c>
      <c r="G21" s="47">
        <v>0.9</v>
      </c>
      <c r="H21" s="47">
        <v>4.7</v>
      </c>
      <c r="I21" s="47">
        <v>15.7</v>
      </c>
      <c r="J21" s="47">
        <v>10.199999999999999</v>
      </c>
      <c r="K21" s="47">
        <v>0.9</v>
      </c>
      <c r="L21" s="47">
        <v>1.7</v>
      </c>
      <c r="M21" s="47">
        <v>2.2999999999999998</v>
      </c>
      <c r="N21" s="47">
        <v>8.9</v>
      </c>
      <c r="O21" s="47">
        <f>'2.2019'!O21/'2.2019'!$B21*100</f>
        <v>2.538938302502443</v>
      </c>
      <c r="P21" s="47">
        <f>'2.2019'!P21/'2.2019'!$B21*100</f>
        <v>6.3212246146715874</v>
      </c>
      <c r="Q21" s="47">
        <v>1.8</v>
      </c>
      <c r="R21" s="47">
        <v>1.8</v>
      </c>
      <c r="S21" s="47">
        <v>6.6</v>
      </c>
      <c r="T21" s="47">
        <v>3.9</v>
      </c>
      <c r="U21" s="47">
        <v>5.2</v>
      </c>
      <c r="V21" s="47">
        <v>0.8</v>
      </c>
      <c r="W21" s="47">
        <v>0.4</v>
      </c>
      <c r="X21" s="48">
        <v>0</v>
      </c>
    </row>
    <row r="22" spans="1:24" x14ac:dyDescent="0.25">
      <c r="A22" s="34" t="s">
        <v>53</v>
      </c>
      <c r="B22" s="40">
        <v>100.00000000000001</v>
      </c>
      <c r="C22" s="46">
        <v>25.6</v>
      </c>
      <c r="D22" s="47">
        <v>0</v>
      </c>
      <c r="E22" s="47">
        <v>11.6</v>
      </c>
      <c r="F22" s="47">
        <v>1.6</v>
      </c>
      <c r="G22" s="47">
        <v>0.9</v>
      </c>
      <c r="H22" s="47">
        <v>8.1999999999999993</v>
      </c>
      <c r="I22" s="47">
        <v>12.7</v>
      </c>
      <c r="J22" s="47">
        <v>6.1</v>
      </c>
      <c r="K22" s="47">
        <v>0.9</v>
      </c>
      <c r="L22" s="47">
        <v>2.2999999999999998</v>
      </c>
      <c r="M22" s="47">
        <v>1.8</v>
      </c>
      <c r="N22" s="47">
        <v>8.1999999999999993</v>
      </c>
      <c r="O22" s="47">
        <f>'2.2019'!O22/'2.2019'!$B22*100</f>
        <v>2.0012326244373138</v>
      </c>
      <c r="P22" s="47">
        <f>'2.2019'!P22/'2.2019'!$B22*100</f>
        <v>6.225478842336317</v>
      </c>
      <c r="Q22" s="47">
        <v>2</v>
      </c>
      <c r="R22" s="47">
        <v>1.2</v>
      </c>
      <c r="S22" s="47">
        <v>7.1</v>
      </c>
      <c r="T22" s="47">
        <v>3.9</v>
      </c>
      <c r="U22" s="47">
        <v>4.2</v>
      </c>
      <c r="V22" s="47">
        <v>1</v>
      </c>
      <c r="W22" s="47">
        <v>0.7</v>
      </c>
      <c r="X22" s="48">
        <v>0</v>
      </c>
    </row>
    <row r="23" spans="1:24" x14ac:dyDescent="0.25">
      <c r="A23" s="33" t="s">
        <v>155</v>
      </c>
      <c r="B23" s="40">
        <v>99.999999999999986</v>
      </c>
      <c r="C23" s="46">
        <v>6.3</v>
      </c>
      <c r="D23" s="47">
        <v>0.1</v>
      </c>
      <c r="E23" s="47">
        <v>18</v>
      </c>
      <c r="F23" s="47">
        <v>6.9</v>
      </c>
      <c r="G23" s="47">
        <v>0.6</v>
      </c>
      <c r="H23" s="47">
        <v>4.5999999999999996</v>
      </c>
      <c r="I23" s="47">
        <v>14.6</v>
      </c>
      <c r="J23" s="47">
        <v>7.9</v>
      </c>
      <c r="K23" s="47">
        <v>1.3</v>
      </c>
      <c r="L23" s="47">
        <v>2.5</v>
      </c>
      <c r="M23" s="47">
        <v>2.2000000000000002</v>
      </c>
      <c r="N23" s="47">
        <v>12</v>
      </c>
      <c r="O23" s="47">
        <f>'2.2019'!O23/'2.2019'!$B23*100</f>
        <v>3.279516312095744</v>
      </c>
      <c r="P23" s="47">
        <f>'2.2019'!P23/'2.2019'!$B23*100</f>
        <v>8.754376973498351</v>
      </c>
      <c r="Q23" s="47">
        <v>3.5</v>
      </c>
      <c r="R23" s="47">
        <v>2.7</v>
      </c>
      <c r="S23" s="47">
        <v>6.9</v>
      </c>
      <c r="T23" s="47">
        <v>3.5</v>
      </c>
      <c r="U23" s="47">
        <v>5</v>
      </c>
      <c r="V23" s="47">
        <v>1</v>
      </c>
      <c r="W23" s="47">
        <v>0.4</v>
      </c>
      <c r="X23" s="48">
        <v>0</v>
      </c>
    </row>
    <row r="24" spans="1:24" x14ac:dyDescent="0.25">
      <c r="A24" s="33" t="s">
        <v>156</v>
      </c>
      <c r="B24" s="40">
        <v>100</v>
      </c>
      <c r="C24" s="46">
        <v>7.3</v>
      </c>
      <c r="D24" s="47">
        <v>0.5</v>
      </c>
      <c r="E24" s="47">
        <v>37.200000000000003</v>
      </c>
      <c r="F24" s="47">
        <v>3.4</v>
      </c>
      <c r="G24" s="47">
        <v>0.5</v>
      </c>
      <c r="H24" s="47">
        <v>6.2</v>
      </c>
      <c r="I24" s="47">
        <v>8.6000000000000014</v>
      </c>
      <c r="J24" s="47">
        <v>4.3</v>
      </c>
      <c r="K24" s="47">
        <v>0.7</v>
      </c>
      <c r="L24" s="47">
        <v>2.2000000000000002</v>
      </c>
      <c r="M24" s="47">
        <v>3</v>
      </c>
      <c r="N24" s="47">
        <v>10.1</v>
      </c>
      <c r="O24" s="47">
        <f>'2.2019'!O24/'2.2019'!$B24*100</f>
        <v>2.7425460596319775</v>
      </c>
      <c r="P24" s="47">
        <f>'2.2019'!P24/'2.2019'!$B24*100</f>
        <v>7.3995447657663469</v>
      </c>
      <c r="Q24" s="47">
        <v>2.1</v>
      </c>
      <c r="R24" s="47">
        <v>1.4</v>
      </c>
      <c r="S24" s="47">
        <v>4.2</v>
      </c>
      <c r="T24" s="47">
        <v>2.8</v>
      </c>
      <c r="U24" s="47">
        <v>4.0999999999999996</v>
      </c>
      <c r="V24" s="47">
        <v>0.9</v>
      </c>
      <c r="W24" s="47">
        <v>0.5</v>
      </c>
      <c r="X24" s="48">
        <v>0</v>
      </c>
    </row>
    <row r="25" spans="1:24" x14ac:dyDescent="0.25">
      <c r="A25" s="34" t="s">
        <v>52</v>
      </c>
      <c r="B25" s="40">
        <v>100</v>
      </c>
      <c r="C25" s="46">
        <v>3.2</v>
      </c>
      <c r="D25" s="47">
        <v>0.1</v>
      </c>
      <c r="E25" s="47">
        <v>26.5</v>
      </c>
      <c r="F25" s="47">
        <v>2.7</v>
      </c>
      <c r="G25" s="47">
        <v>0.8</v>
      </c>
      <c r="H25" s="47">
        <v>4.8</v>
      </c>
      <c r="I25" s="47">
        <v>14.4</v>
      </c>
      <c r="J25" s="47">
        <v>11.6</v>
      </c>
      <c r="K25" s="47">
        <v>1.2</v>
      </c>
      <c r="L25" s="47">
        <v>2.2999999999999998</v>
      </c>
      <c r="M25" s="47">
        <v>3.2</v>
      </c>
      <c r="N25" s="47">
        <v>10.7</v>
      </c>
      <c r="O25" s="47">
        <f>'2.2019'!O25/'2.2019'!$B25*100</f>
        <v>3.5944551627833006</v>
      </c>
      <c r="P25" s="47">
        <f>'2.2019'!P25/'2.2019'!$B25*100</f>
        <v>7.1246112257038332</v>
      </c>
      <c r="Q25" s="47">
        <v>2.2000000000000002</v>
      </c>
      <c r="R25" s="47">
        <v>2.2000000000000002</v>
      </c>
      <c r="S25" s="47">
        <v>4.7</v>
      </c>
      <c r="T25" s="47">
        <v>3.2</v>
      </c>
      <c r="U25" s="47">
        <v>4.5999999999999996</v>
      </c>
      <c r="V25" s="47">
        <v>1.1000000000000001</v>
      </c>
      <c r="W25" s="47">
        <v>0.5</v>
      </c>
      <c r="X25" s="48">
        <v>0</v>
      </c>
    </row>
    <row r="26" spans="1:24" x14ac:dyDescent="0.25">
      <c r="A26" s="34" t="s">
        <v>51</v>
      </c>
      <c r="B26" s="40">
        <v>100</v>
      </c>
      <c r="C26" s="50">
        <v>0.1</v>
      </c>
      <c r="D26" s="51">
        <v>0</v>
      </c>
      <c r="E26" s="51">
        <v>14.299999999999999</v>
      </c>
      <c r="F26" s="51">
        <v>2.4</v>
      </c>
      <c r="G26" s="51">
        <v>0.4</v>
      </c>
      <c r="H26" s="51">
        <v>3.6</v>
      </c>
      <c r="I26" s="51">
        <v>22.7</v>
      </c>
      <c r="J26" s="51">
        <v>6.3</v>
      </c>
      <c r="K26" s="51">
        <v>0.7</v>
      </c>
      <c r="L26" s="51">
        <v>6</v>
      </c>
      <c r="M26" s="51">
        <v>10.9</v>
      </c>
      <c r="N26" s="51">
        <v>11.1</v>
      </c>
      <c r="O26" s="51">
        <f>'2.2019'!O26/'2.2019'!$B26*100</f>
        <v>6.0586530260234692</v>
      </c>
      <c r="P26" s="51">
        <f>'2.2019'!P26/'2.2019'!$B26*100</f>
        <v>5.0021026635776602</v>
      </c>
      <c r="Q26" s="51">
        <v>7.4</v>
      </c>
      <c r="R26" s="51">
        <v>3</v>
      </c>
      <c r="S26" s="51">
        <v>4.5999999999999996</v>
      </c>
      <c r="T26" s="51">
        <v>1.9</v>
      </c>
      <c r="U26" s="51">
        <v>2.8</v>
      </c>
      <c r="V26" s="51">
        <v>1.1000000000000001</v>
      </c>
      <c r="W26" s="51">
        <v>0.7</v>
      </c>
      <c r="X26" s="52">
        <v>0</v>
      </c>
    </row>
    <row r="27" spans="1:24" s="18" customFormat="1" ht="31.5" x14ac:dyDescent="0.25">
      <c r="A27" s="33" t="s">
        <v>1</v>
      </c>
      <c r="B27" s="40">
        <v>100</v>
      </c>
      <c r="C27" s="40">
        <v>2.7</v>
      </c>
      <c r="D27" s="40">
        <v>7</v>
      </c>
      <c r="E27" s="40">
        <v>17.7</v>
      </c>
      <c r="F27" s="40">
        <v>2.8</v>
      </c>
      <c r="G27" s="40">
        <v>0.8</v>
      </c>
      <c r="H27" s="40">
        <v>4.5</v>
      </c>
      <c r="I27" s="40">
        <v>11.8</v>
      </c>
      <c r="J27" s="40">
        <v>9.9</v>
      </c>
      <c r="K27" s="41">
        <v>1.1000000000000001</v>
      </c>
      <c r="L27" s="41">
        <v>3.4</v>
      </c>
      <c r="M27" s="41">
        <v>2.8</v>
      </c>
      <c r="N27" s="41">
        <v>12.4</v>
      </c>
      <c r="O27" s="41">
        <f>'2.2019'!O27/'2.2019'!$B27*100</f>
        <v>5.1861617626953889</v>
      </c>
      <c r="P27" s="41">
        <f>'2.2019'!P27/'2.2019'!$B27*100</f>
        <v>7.2261151354530924</v>
      </c>
      <c r="Q27" s="41">
        <v>4.7</v>
      </c>
      <c r="R27" s="41">
        <v>2.8</v>
      </c>
      <c r="S27" s="41">
        <v>5.8</v>
      </c>
      <c r="T27" s="41">
        <v>3.1</v>
      </c>
      <c r="U27" s="41">
        <v>5</v>
      </c>
      <c r="V27" s="41">
        <v>1.2</v>
      </c>
      <c r="W27" s="41">
        <v>0.5</v>
      </c>
      <c r="X27" s="41">
        <v>0</v>
      </c>
    </row>
    <row r="28" spans="1:24" x14ac:dyDescent="0.25">
      <c r="A28" s="33" t="s">
        <v>157</v>
      </c>
      <c r="B28" s="40">
        <v>100.00000000000003</v>
      </c>
      <c r="C28" s="43">
        <v>5.3</v>
      </c>
      <c r="D28" s="44">
        <v>18.7</v>
      </c>
      <c r="E28" s="44">
        <v>18.5</v>
      </c>
      <c r="F28" s="44">
        <v>2.6</v>
      </c>
      <c r="G28" s="44">
        <v>0.7</v>
      </c>
      <c r="H28" s="44">
        <v>3.4</v>
      </c>
      <c r="I28" s="44">
        <v>6.2</v>
      </c>
      <c r="J28" s="44">
        <v>7.5</v>
      </c>
      <c r="K28" s="44">
        <v>0.9</v>
      </c>
      <c r="L28" s="44">
        <v>1.7</v>
      </c>
      <c r="M28" s="44">
        <v>2.1</v>
      </c>
      <c r="N28" s="44">
        <v>8</v>
      </c>
      <c r="O28" s="44">
        <f>'2.2019'!O28/'2.2019'!$B28*100</f>
        <v>3.1853989892374854</v>
      </c>
      <c r="P28" s="44">
        <f>'2.2019'!P28/'2.2019'!$B28*100</f>
        <v>4.8553612975166516</v>
      </c>
      <c r="Q28" s="44">
        <v>2</v>
      </c>
      <c r="R28" s="44">
        <v>1.7</v>
      </c>
      <c r="S28" s="44">
        <v>9.5</v>
      </c>
      <c r="T28" s="44">
        <v>3.9</v>
      </c>
      <c r="U28" s="44">
        <v>6.2</v>
      </c>
      <c r="V28" s="44">
        <v>0.8</v>
      </c>
      <c r="W28" s="44">
        <v>0.3</v>
      </c>
      <c r="X28" s="45">
        <v>0</v>
      </c>
    </row>
    <row r="29" spans="1:24" x14ac:dyDescent="0.25">
      <c r="A29" s="34" t="s">
        <v>50</v>
      </c>
      <c r="B29" s="40">
        <v>99.999999999999957</v>
      </c>
      <c r="C29" s="46">
        <v>1.6</v>
      </c>
      <c r="D29" s="47">
        <v>43.300000000000004</v>
      </c>
      <c r="E29" s="47">
        <v>9.1</v>
      </c>
      <c r="F29" s="47">
        <v>2.2999999999999998</v>
      </c>
      <c r="G29" s="47">
        <v>0.5</v>
      </c>
      <c r="H29" s="47">
        <v>4</v>
      </c>
      <c r="I29" s="47">
        <v>4.2</v>
      </c>
      <c r="J29" s="47">
        <v>6.3</v>
      </c>
      <c r="K29" s="47">
        <v>0.6</v>
      </c>
      <c r="L29" s="47">
        <v>1.1000000000000001</v>
      </c>
      <c r="M29" s="47">
        <v>1.6</v>
      </c>
      <c r="N29" s="47">
        <v>5</v>
      </c>
      <c r="O29" s="47">
        <f>'2.2019'!O29/'2.2019'!$B29*100</f>
        <v>1.5398982172631794</v>
      </c>
      <c r="P29" s="47">
        <f>'2.2019'!P29/'2.2019'!$B29*100</f>
        <v>3.5027062463298777</v>
      </c>
      <c r="Q29" s="47">
        <v>1.6</v>
      </c>
      <c r="R29" s="47">
        <v>4.8</v>
      </c>
      <c r="S29" s="47">
        <v>6</v>
      </c>
      <c r="T29" s="47">
        <v>3</v>
      </c>
      <c r="U29" s="47">
        <v>4.0999999999999996</v>
      </c>
      <c r="V29" s="47">
        <v>0.6</v>
      </c>
      <c r="W29" s="47">
        <v>0.3</v>
      </c>
      <c r="X29" s="48">
        <v>0</v>
      </c>
    </row>
    <row r="30" spans="1:24" x14ac:dyDescent="0.25">
      <c r="A30" s="34" t="s">
        <v>49</v>
      </c>
      <c r="B30" s="40">
        <v>100.00000000000001</v>
      </c>
      <c r="C30" s="46">
        <v>3.4</v>
      </c>
      <c r="D30" s="47">
        <v>31.8</v>
      </c>
      <c r="E30" s="47">
        <v>15.5</v>
      </c>
      <c r="F30" s="47">
        <v>2</v>
      </c>
      <c r="G30" s="47">
        <v>0.4</v>
      </c>
      <c r="H30" s="47">
        <v>4.8</v>
      </c>
      <c r="I30" s="47">
        <v>6</v>
      </c>
      <c r="J30" s="47">
        <v>9.3000000000000007</v>
      </c>
      <c r="K30" s="47">
        <v>0.9</v>
      </c>
      <c r="L30" s="47">
        <v>0.9</v>
      </c>
      <c r="M30" s="47">
        <v>1.5</v>
      </c>
      <c r="N30" s="47">
        <v>6.7</v>
      </c>
      <c r="O30" s="47">
        <f>'2.2019'!O30/'2.2019'!$B30*100</f>
        <v>2.6561146450550037</v>
      </c>
      <c r="P30" s="47">
        <f>'2.2019'!P30/'2.2019'!$B30*100</f>
        <v>4.0688773891158769</v>
      </c>
      <c r="Q30" s="47">
        <v>0.8</v>
      </c>
      <c r="R30" s="47">
        <v>0.9</v>
      </c>
      <c r="S30" s="47">
        <v>7.2</v>
      </c>
      <c r="T30" s="47">
        <v>2.6</v>
      </c>
      <c r="U30" s="47">
        <v>4.4000000000000004</v>
      </c>
      <c r="V30" s="47">
        <v>0.6</v>
      </c>
      <c r="W30" s="47">
        <v>0.3</v>
      </c>
      <c r="X30" s="48">
        <v>0</v>
      </c>
    </row>
    <row r="31" spans="1:24" ht="31.5" x14ac:dyDescent="0.25">
      <c r="A31" s="34" t="s">
        <v>48</v>
      </c>
      <c r="B31" s="40">
        <v>100.00000000000001</v>
      </c>
      <c r="C31" s="46">
        <v>0.3</v>
      </c>
      <c r="D31" s="47">
        <v>79.2</v>
      </c>
      <c r="E31" s="47">
        <v>0.2</v>
      </c>
      <c r="F31" s="47">
        <v>0.8</v>
      </c>
      <c r="G31" s="47">
        <v>0</v>
      </c>
      <c r="H31" s="47">
        <v>5.8</v>
      </c>
      <c r="I31" s="47">
        <v>0.7</v>
      </c>
      <c r="J31" s="47">
        <v>5.9</v>
      </c>
      <c r="K31" s="47">
        <v>0.1</v>
      </c>
      <c r="L31" s="47">
        <v>0.2</v>
      </c>
      <c r="M31" s="47">
        <v>0</v>
      </c>
      <c r="N31" s="47">
        <v>0.7</v>
      </c>
      <c r="O31" s="47">
        <f>'2.2019'!O31/'2.2019'!$B31*100</f>
        <v>0.15869020520012372</v>
      </c>
      <c r="P31" s="47">
        <f>'2.2019'!P31/'2.2019'!$B31*100</f>
        <v>0.51252736847044</v>
      </c>
      <c r="Q31" s="47">
        <v>0.2</v>
      </c>
      <c r="R31" s="47">
        <v>0.6</v>
      </c>
      <c r="S31" s="47">
        <v>3.4</v>
      </c>
      <c r="T31" s="47">
        <v>0.6</v>
      </c>
      <c r="U31" s="47">
        <v>1</v>
      </c>
      <c r="V31" s="47">
        <v>0.2</v>
      </c>
      <c r="W31" s="47">
        <v>0.1</v>
      </c>
      <c r="X31" s="48">
        <v>0</v>
      </c>
    </row>
    <row r="32" spans="1:24" ht="31.5" x14ac:dyDescent="0.25">
      <c r="A32" s="34" t="s">
        <v>86</v>
      </c>
      <c r="B32" s="40">
        <v>100</v>
      </c>
      <c r="C32" s="46">
        <v>5.2</v>
      </c>
      <c r="D32" s="47">
        <v>4.3</v>
      </c>
      <c r="E32" s="47">
        <v>24.3</v>
      </c>
      <c r="F32" s="47">
        <v>2.7</v>
      </c>
      <c r="G32" s="47">
        <v>0.6</v>
      </c>
      <c r="H32" s="47">
        <v>4.3</v>
      </c>
      <c r="I32" s="47">
        <v>9</v>
      </c>
      <c r="J32" s="47">
        <v>11.3</v>
      </c>
      <c r="K32" s="47">
        <v>1.3</v>
      </c>
      <c r="L32" s="47">
        <v>1.3</v>
      </c>
      <c r="M32" s="47">
        <v>2.2999999999999998</v>
      </c>
      <c r="N32" s="47">
        <v>10.199999999999999</v>
      </c>
      <c r="O32" s="47">
        <f>'2.2019'!O32/'2.2019'!$B32*100</f>
        <v>4.1050405705951301</v>
      </c>
      <c r="P32" s="47">
        <f>'2.2019'!P32/'2.2019'!$B32*100</f>
        <v>6.1321581286555924</v>
      </c>
      <c r="Q32" s="47">
        <v>1.1000000000000001</v>
      </c>
      <c r="R32" s="47">
        <v>1.1000000000000001</v>
      </c>
      <c r="S32" s="47">
        <v>9.5</v>
      </c>
      <c r="T32" s="47">
        <v>3.8</v>
      </c>
      <c r="U32" s="47">
        <v>6.4</v>
      </c>
      <c r="V32" s="47">
        <v>0.9</v>
      </c>
      <c r="W32" s="47">
        <v>0.4</v>
      </c>
      <c r="X32" s="48">
        <v>0</v>
      </c>
    </row>
    <row r="33" spans="1:24" x14ac:dyDescent="0.25">
      <c r="A33" s="33" t="s">
        <v>158</v>
      </c>
      <c r="B33" s="40">
        <v>99.999999999999986</v>
      </c>
      <c r="C33" s="46">
        <v>4</v>
      </c>
      <c r="D33" s="47">
        <v>0</v>
      </c>
      <c r="E33" s="47">
        <v>37.199999999999996</v>
      </c>
      <c r="F33" s="47">
        <v>2.2999999999999998</v>
      </c>
      <c r="G33" s="47">
        <v>0.9</v>
      </c>
      <c r="H33" s="47">
        <v>6.1</v>
      </c>
      <c r="I33" s="47">
        <v>10.8</v>
      </c>
      <c r="J33" s="47">
        <v>10.8</v>
      </c>
      <c r="K33" s="47">
        <v>0.6</v>
      </c>
      <c r="L33" s="47">
        <v>1.7</v>
      </c>
      <c r="M33" s="47">
        <v>2.5</v>
      </c>
      <c r="N33" s="47">
        <v>7.3</v>
      </c>
      <c r="O33" s="47">
        <f>'2.2019'!O33/'2.2019'!$B33*100</f>
        <v>2.5820084795765279</v>
      </c>
      <c r="P33" s="47">
        <f>'2.2019'!P33/'2.2019'!$B33*100</f>
        <v>4.6856233831182088</v>
      </c>
      <c r="Q33" s="47">
        <v>1.9</v>
      </c>
      <c r="R33" s="47">
        <v>1.3</v>
      </c>
      <c r="S33" s="47">
        <v>5.2</v>
      </c>
      <c r="T33" s="47">
        <v>2.2000000000000002</v>
      </c>
      <c r="U33" s="47">
        <v>3.9</v>
      </c>
      <c r="V33" s="47">
        <v>0.9</v>
      </c>
      <c r="W33" s="47">
        <v>0.4</v>
      </c>
      <c r="X33" s="48">
        <v>0</v>
      </c>
    </row>
    <row r="34" spans="1:24" x14ac:dyDescent="0.25">
      <c r="A34" s="34" t="s">
        <v>47</v>
      </c>
      <c r="B34" s="40">
        <v>100</v>
      </c>
      <c r="C34" s="46">
        <v>6</v>
      </c>
      <c r="D34" s="47">
        <v>2.7</v>
      </c>
      <c r="E34" s="47">
        <v>20</v>
      </c>
      <c r="F34" s="47">
        <v>4.5999999999999996</v>
      </c>
      <c r="G34" s="47">
        <v>0.7</v>
      </c>
      <c r="H34" s="47">
        <v>5.5</v>
      </c>
      <c r="I34" s="47">
        <v>10.4</v>
      </c>
      <c r="J34" s="47">
        <v>9</v>
      </c>
      <c r="K34" s="47">
        <v>1</v>
      </c>
      <c r="L34" s="47">
        <v>2.4</v>
      </c>
      <c r="M34" s="47">
        <v>2.5</v>
      </c>
      <c r="N34" s="47">
        <v>15.1</v>
      </c>
      <c r="O34" s="47">
        <f>'2.2019'!O34/'2.2019'!$B34*100</f>
        <v>7.6579179708251495</v>
      </c>
      <c r="P34" s="47">
        <f>'2.2019'!P34/'2.2019'!$B34*100</f>
        <v>7.4650041298767995</v>
      </c>
      <c r="Q34" s="47">
        <v>2.9</v>
      </c>
      <c r="R34" s="47">
        <v>2.2999999999999998</v>
      </c>
      <c r="S34" s="47">
        <v>6.4</v>
      </c>
      <c r="T34" s="47">
        <v>2.9</v>
      </c>
      <c r="U34" s="47">
        <v>4</v>
      </c>
      <c r="V34" s="47">
        <v>1</v>
      </c>
      <c r="W34" s="47">
        <v>0.6</v>
      </c>
      <c r="X34" s="48">
        <v>0</v>
      </c>
    </row>
    <row r="35" spans="1:24" x14ac:dyDescent="0.25">
      <c r="A35" s="33" t="s">
        <v>159</v>
      </c>
      <c r="B35" s="40">
        <v>100</v>
      </c>
      <c r="C35" s="46">
        <v>4.3</v>
      </c>
      <c r="D35" s="47">
        <v>0.6</v>
      </c>
      <c r="E35" s="47">
        <v>28.700000000000003</v>
      </c>
      <c r="F35" s="47">
        <v>6.7</v>
      </c>
      <c r="G35" s="47">
        <v>0.7</v>
      </c>
      <c r="H35" s="47">
        <v>9</v>
      </c>
      <c r="I35" s="47">
        <v>9.6</v>
      </c>
      <c r="J35" s="47">
        <v>13.4</v>
      </c>
      <c r="K35" s="47">
        <v>0.8</v>
      </c>
      <c r="L35" s="47">
        <v>0.7</v>
      </c>
      <c r="M35" s="47">
        <v>0.9</v>
      </c>
      <c r="N35" s="47">
        <v>9.1</v>
      </c>
      <c r="O35" s="47">
        <f>'2.2019'!O35/'2.2019'!$B35*100</f>
        <v>3.4952746167053821</v>
      </c>
      <c r="P35" s="47">
        <f>'2.2019'!P35/'2.2019'!$B35*100</f>
        <v>5.6496802190772</v>
      </c>
      <c r="Q35" s="47">
        <v>2.5</v>
      </c>
      <c r="R35" s="47">
        <v>1.7</v>
      </c>
      <c r="S35" s="47">
        <v>4.2</v>
      </c>
      <c r="T35" s="47">
        <v>2.1</v>
      </c>
      <c r="U35" s="47">
        <v>3.6</v>
      </c>
      <c r="V35" s="47">
        <v>1</v>
      </c>
      <c r="W35" s="47">
        <v>0.4</v>
      </c>
      <c r="X35" s="48">
        <v>0</v>
      </c>
    </row>
    <row r="36" spans="1:24" x14ac:dyDescent="0.25">
      <c r="A36" s="34" t="s">
        <v>46</v>
      </c>
      <c r="B36" s="40">
        <v>100</v>
      </c>
      <c r="C36" s="46">
        <v>12.2</v>
      </c>
      <c r="D36" s="47">
        <v>10.199999999999999</v>
      </c>
      <c r="E36" s="47">
        <v>17.8</v>
      </c>
      <c r="F36" s="47">
        <v>3.2</v>
      </c>
      <c r="G36" s="47">
        <v>0.6</v>
      </c>
      <c r="H36" s="47">
        <v>7</v>
      </c>
      <c r="I36" s="47">
        <v>7.2</v>
      </c>
      <c r="J36" s="47">
        <v>8.1999999999999993</v>
      </c>
      <c r="K36" s="47">
        <v>1.4</v>
      </c>
      <c r="L36" s="47">
        <v>1.1000000000000001</v>
      </c>
      <c r="M36" s="47">
        <v>1.7</v>
      </c>
      <c r="N36" s="47">
        <v>4.8</v>
      </c>
      <c r="O36" s="47">
        <f>'2.2019'!O36/'2.2019'!$B36*100</f>
        <v>1.7503645480903056</v>
      </c>
      <c r="P36" s="47">
        <f>'2.2019'!P36/'2.2019'!$B36*100</f>
        <v>3.0299586101375615</v>
      </c>
      <c r="Q36" s="47">
        <v>2.8</v>
      </c>
      <c r="R36" s="47">
        <v>1.5</v>
      </c>
      <c r="S36" s="47">
        <v>10.199999999999999</v>
      </c>
      <c r="T36" s="47">
        <v>3</v>
      </c>
      <c r="U36" s="47">
        <v>5.6</v>
      </c>
      <c r="V36" s="47">
        <v>1</v>
      </c>
      <c r="W36" s="47">
        <v>0.5</v>
      </c>
      <c r="X36" s="48">
        <v>0</v>
      </c>
    </row>
    <row r="37" spans="1:24" x14ac:dyDescent="0.25">
      <c r="A37" s="34" t="s">
        <v>45</v>
      </c>
      <c r="B37" s="40">
        <v>100.00000000000003</v>
      </c>
      <c r="C37" s="46">
        <v>7.4</v>
      </c>
      <c r="D37" s="47">
        <v>0.2</v>
      </c>
      <c r="E37" s="47">
        <v>35</v>
      </c>
      <c r="F37" s="47">
        <v>3.5</v>
      </c>
      <c r="G37" s="47">
        <v>0.8</v>
      </c>
      <c r="H37" s="47">
        <v>5.6</v>
      </c>
      <c r="I37" s="47">
        <v>10.1</v>
      </c>
      <c r="J37" s="47">
        <v>7.3</v>
      </c>
      <c r="K37" s="47">
        <v>1.2</v>
      </c>
      <c r="L37" s="47">
        <v>1.4</v>
      </c>
      <c r="M37" s="47">
        <v>1.8</v>
      </c>
      <c r="N37" s="47">
        <v>8</v>
      </c>
      <c r="O37" s="47">
        <f>'2.2019'!O37/'2.2019'!$B37*100</f>
        <v>2.1604637971467597</v>
      </c>
      <c r="P37" s="47">
        <f>'2.2019'!P37/'2.2019'!$B37*100</f>
        <v>5.8435732369441391</v>
      </c>
      <c r="Q37" s="47">
        <v>1.6</v>
      </c>
      <c r="R37" s="47">
        <v>0.7</v>
      </c>
      <c r="S37" s="47">
        <v>5.8</v>
      </c>
      <c r="T37" s="47">
        <v>3</v>
      </c>
      <c r="U37" s="47">
        <v>4.9000000000000004</v>
      </c>
      <c r="V37" s="47">
        <v>1.3</v>
      </c>
      <c r="W37" s="47">
        <v>0.4</v>
      </c>
      <c r="X37" s="48">
        <v>0</v>
      </c>
    </row>
    <row r="38" spans="1:24" x14ac:dyDescent="0.25">
      <c r="A38" s="33" t="s">
        <v>160</v>
      </c>
      <c r="B38" s="40">
        <v>100.00000000000001</v>
      </c>
      <c r="C38" s="46">
        <v>11.4</v>
      </c>
      <c r="D38" s="47">
        <v>0.5</v>
      </c>
      <c r="E38" s="47">
        <v>15.7</v>
      </c>
      <c r="F38" s="47">
        <v>3.1</v>
      </c>
      <c r="G38" s="47">
        <v>1.3</v>
      </c>
      <c r="H38" s="47">
        <v>5.3</v>
      </c>
      <c r="I38" s="47">
        <v>13.5</v>
      </c>
      <c r="J38" s="47">
        <v>8.3000000000000007</v>
      </c>
      <c r="K38" s="47">
        <v>1.6</v>
      </c>
      <c r="L38" s="47">
        <v>2.7</v>
      </c>
      <c r="M38" s="47">
        <v>2.2000000000000002</v>
      </c>
      <c r="N38" s="47">
        <v>10.199999999999999</v>
      </c>
      <c r="O38" s="47">
        <f>'2.2019'!O38/'2.2019'!$B38*100</f>
        <v>3.6809065560489374</v>
      </c>
      <c r="P38" s="47">
        <f>'2.2019'!P38/'2.2019'!$B38*100</f>
        <v>6.5508646122443324</v>
      </c>
      <c r="Q38" s="47">
        <v>1.1000000000000001</v>
      </c>
      <c r="R38" s="47">
        <v>1.4</v>
      </c>
      <c r="S38" s="47">
        <v>10</v>
      </c>
      <c r="T38" s="47">
        <v>3.7</v>
      </c>
      <c r="U38" s="47">
        <v>6</v>
      </c>
      <c r="V38" s="47">
        <v>1.2</v>
      </c>
      <c r="W38" s="47">
        <v>0.8</v>
      </c>
      <c r="X38" s="48">
        <v>0</v>
      </c>
    </row>
    <row r="39" spans="1:24" x14ac:dyDescent="0.25">
      <c r="A39" s="34" t="s">
        <v>44</v>
      </c>
      <c r="B39" s="40">
        <v>100</v>
      </c>
      <c r="C39" s="50">
        <v>0.1</v>
      </c>
      <c r="D39" s="51">
        <v>0.3</v>
      </c>
      <c r="E39" s="51">
        <v>13.3</v>
      </c>
      <c r="F39" s="51">
        <v>2</v>
      </c>
      <c r="G39" s="51">
        <v>0.8</v>
      </c>
      <c r="H39" s="51">
        <v>2.9</v>
      </c>
      <c r="I39" s="51">
        <v>15.5</v>
      </c>
      <c r="J39" s="51">
        <v>10.3</v>
      </c>
      <c r="K39" s="51">
        <v>1.2</v>
      </c>
      <c r="L39" s="51">
        <v>5.5</v>
      </c>
      <c r="M39" s="51">
        <v>4</v>
      </c>
      <c r="N39" s="51">
        <v>16.899999999999999</v>
      </c>
      <c r="O39" s="51">
        <f>'2.2019'!O39/'2.2019'!$B39*100</f>
        <v>7.2966961447945096</v>
      </c>
      <c r="P39" s="51">
        <f>'2.2019'!P39/'2.2019'!$B39*100</f>
        <v>9.635059818767358</v>
      </c>
      <c r="Q39" s="51">
        <v>7.5</v>
      </c>
      <c r="R39" s="51">
        <v>3.6</v>
      </c>
      <c r="S39" s="51">
        <v>4.9000000000000004</v>
      </c>
      <c r="T39" s="51">
        <v>3.6</v>
      </c>
      <c r="U39" s="51">
        <v>5.6</v>
      </c>
      <c r="V39" s="51">
        <v>1.4</v>
      </c>
      <c r="W39" s="51">
        <v>0.6</v>
      </c>
      <c r="X39" s="52">
        <v>0</v>
      </c>
    </row>
    <row r="40" spans="1:24" s="18" customFormat="1" x14ac:dyDescent="0.25">
      <c r="A40" s="33" t="s">
        <v>2</v>
      </c>
      <c r="B40" s="40">
        <v>100.00000000000003</v>
      </c>
      <c r="C40" s="40">
        <v>9.6</v>
      </c>
      <c r="D40" s="40">
        <v>5.7</v>
      </c>
      <c r="E40" s="40">
        <v>13.2</v>
      </c>
      <c r="F40" s="40">
        <v>2.8</v>
      </c>
      <c r="G40" s="40">
        <v>0.7</v>
      </c>
      <c r="H40" s="40">
        <v>6.2</v>
      </c>
      <c r="I40" s="40">
        <v>13.2</v>
      </c>
      <c r="J40" s="40">
        <v>9.5</v>
      </c>
      <c r="K40" s="41">
        <v>1.9</v>
      </c>
      <c r="L40" s="41">
        <v>2.1</v>
      </c>
      <c r="M40" s="41">
        <v>2.2999999999999998</v>
      </c>
      <c r="N40" s="41">
        <v>11.6</v>
      </c>
      <c r="O40" s="41">
        <f>'2.2019'!O40/'2.2019'!$B40*100</f>
        <v>3.6070416190023566</v>
      </c>
      <c r="P40" s="41">
        <f>'2.2019'!P40/'2.2019'!$B40*100</f>
        <v>7.9873744384418615</v>
      </c>
      <c r="Q40" s="41">
        <v>2.4</v>
      </c>
      <c r="R40" s="41">
        <v>2</v>
      </c>
      <c r="S40" s="41">
        <v>6.5</v>
      </c>
      <c r="T40" s="41">
        <v>3.4</v>
      </c>
      <c r="U40" s="41">
        <v>5.0999999999999996</v>
      </c>
      <c r="V40" s="41">
        <v>1.2</v>
      </c>
      <c r="W40" s="41">
        <v>0.6</v>
      </c>
      <c r="X40" s="41">
        <v>0</v>
      </c>
    </row>
    <row r="41" spans="1:24" x14ac:dyDescent="0.25">
      <c r="A41" s="34" t="s">
        <v>43</v>
      </c>
      <c r="B41" s="40">
        <v>100.00000000000001</v>
      </c>
      <c r="C41" s="43">
        <v>11.799999999999999</v>
      </c>
      <c r="D41" s="44">
        <v>1.1000000000000001</v>
      </c>
      <c r="E41" s="44">
        <v>13</v>
      </c>
      <c r="F41" s="44">
        <v>1.3</v>
      </c>
      <c r="G41" s="44">
        <v>0.5</v>
      </c>
      <c r="H41" s="44">
        <v>6.9</v>
      </c>
      <c r="I41" s="44">
        <v>13.4</v>
      </c>
      <c r="J41" s="44">
        <v>3.9</v>
      </c>
      <c r="K41" s="44">
        <v>1.4</v>
      </c>
      <c r="L41" s="44">
        <v>1.8</v>
      </c>
      <c r="M41" s="44">
        <v>1.5</v>
      </c>
      <c r="N41" s="44">
        <v>18.2</v>
      </c>
      <c r="O41" s="44">
        <f>'2.2019'!O41/'2.2019'!$B41*100</f>
        <v>5.4019886700426918</v>
      </c>
      <c r="P41" s="44">
        <f>'2.2019'!P41/'2.2019'!$B41*100</f>
        <v>12.800659763948232</v>
      </c>
      <c r="Q41" s="44">
        <v>2.5</v>
      </c>
      <c r="R41" s="44">
        <v>2.7</v>
      </c>
      <c r="S41" s="44">
        <v>7.8</v>
      </c>
      <c r="T41" s="44">
        <v>4.9000000000000004</v>
      </c>
      <c r="U41" s="44">
        <v>5.9</v>
      </c>
      <c r="V41" s="44">
        <v>1.2</v>
      </c>
      <c r="W41" s="44">
        <v>0.2</v>
      </c>
      <c r="X41" s="45">
        <v>0</v>
      </c>
    </row>
    <row r="42" spans="1:24" x14ac:dyDescent="0.25">
      <c r="A42" s="34" t="s">
        <v>42</v>
      </c>
      <c r="B42" s="40">
        <v>100.00000000000001</v>
      </c>
      <c r="C42" s="46">
        <v>22.2</v>
      </c>
      <c r="D42" s="47">
        <v>1.2</v>
      </c>
      <c r="E42" s="47">
        <v>0.8</v>
      </c>
      <c r="F42" s="47">
        <v>0.9</v>
      </c>
      <c r="G42" s="47">
        <v>0.3</v>
      </c>
      <c r="H42" s="47">
        <v>6.8</v>
      </c>
      <c r="I42" s="47">
        <v>5</v>
      </c>
      <c r="J42" s="47">
        <v>24</v>
      </c>
      <c r="K42" s="47">
        <v>0.3</v>
      </c>
      <c r="L42" s="47">
        <v>1.9</v>
      </c>
      <c r="M42" s="47">
        <v>1.4</v>
      </c>
      <c r="N42" s="47">
        <v>5.9</v>
      </c>
      <c r="O42" s="47">
        <f>'2.2019'!O42/'2.2019'!$B42*100</f>
        <v>0.67070457578000098</v>
      </c>
      <c r="P42" s="47">
        <f>'2.2019'!P42/'2.2019'!$B42*100</f>
        <v>5.1824990931620967</v>
      </c>
      <c r="Q42" s="47">
        <v>0.7</v>
      </c>
      <c r="R42" s="47">
        <v>1.5</v>
      </c>
      <c r="S42" s="47">
        <v>15.5</v>
      </c>
      <c r="T42" s="47">
        <v>5.0999999999999996</v>
      </c>
      <c r="U42" s="47">
        <v>5.3</v>
      </c>
      <c r="V42" s="47">
        <v>1</v>
      </c>
      <c r="W42" s="47">
        <v>0.2</v>
      </c>
      <c r="X42" s="48">
        <v>0</v>
      </c>
    </row>
    <row r="43" spans="1:24" x14ac:dyDescent="0.25">
      <c r="A43" s="34" t="s">
        <v>10</v>
      </c>
      <c r="B43" s="40">
        <v>100</v>
      </c>
      <c r="C43" s="46">
        <v>5.8</v>
      </c>
      <c r="D43" s="47">
        <v>3</v>
      </c>
      <c r="E43" s="47">
        <v>8.1</v>
      </c>
      <c r="F43" s="47">
        <v>3.8</v>
      </c>
      <c r="G43" s="47">
        <v>1</v>
      </c>
      <c r="H43" s="47">
        <v>11.3</v>
      </c>
      <c r="I43" s="47">
        <v>14.1</v>
      </c>
      <c r="J43" s="47">
        <v>3.9</v>
      </c>
      <c r="K43" s="47">
        <v>2.9</v>
      </c>
      <c r="L43" s="47">
        <v>1.9</v>
      </c>
      <c r="M43" s="47">
        <v>3</v>
      </c>
      <c r="N43" s="47">
        <v>14.2</v>
      </c>
      <c r="O43" s="47">
        <f>'2.2019'!O43/'2.2019'!$B43*100</f>
        <v>6.0064598105340323</v>
      </c>
      <c r="P43" s="47">
        <f>'2.2019'!P43/'2.2019'!$B43*100</f>
        <v>8.2177679470227751</v>
      </c>
      <c r="Q43" s="47">
        <v>1.9</v>
      </c>
      <c r="R43" s="47">
        <v>1.7</v>
      </c>
      <c r="S43" s="47">
        <v>8.9</v>
      </c>
      <c r="T43" s="47">
        <v>3.8</v>
      </c>
      <c r="U43" s="47">
        <v>7.9</v>
      </c>
      <c r="V43" s="47">
        <v>1.4</v>
      </c>
      <c r="W43" s="47">
        <v>1.4</v>
      </c>
      <c r="X43" s="48">
        <v>0</v>
      </c>
    </row>
    <row r="44" spans="1:24" x14ac:dyDescent="0.25">
      <c r="A44" s="34" t="s">
        <v>41</v>
      </c>
      <c r="B44" s="40">
        <v>100</v>
      </c>
      <c r="C44" s="46">
        <v>10</v>
      </c>
      <c r="D44" s="47">
        <v>0.5</v>
      </c>
      <c r="E44" s="47">
        <v>10.299999999999999</v>
      </c>
      <c r="F44" s="47">
        <v>2</v>
      </c>
      <c r="G44" s="47">
        <v>0.7</v>
      </c>
      <c r="H44" s="47">
        <v>6.1</v>
      </c>
      <c r="I44" s="47">
        <v>14.2</v>
      </c>
      <c r="J44" s="47">
        <v>14.5</v>
      </c>
      <c r="K44" s="47">
        <v>2.8</v>
      </c>
      <c r="L44" s="47">
        <v>2.5</v>
      </c>
      <c r="M44" s="47">
        <v>2.2000000000000002</v>
      </c>
      <c r="N44" s="47">
        <v>12.2</v>
      </c>
      <c r="O44" s="47">
        <f>'2.2019'!O44/'2.2019'!$B44*100</f>
        <v>3.8236543374656158</v>
      </c>
      <c r="P44" s="47">
        <f>'2.2019'!P44/'2.2019'!$B44*100</f>
        <v>8.3264711071791968</v>
      </c>
      <c r="Q44" s="47">
        <v>2.9</v>
      </c>
      <c r="R44" s="47">
        <v>2.5</v>
      </c>
      <c r="S44" s="47">
        <v>5.5</v>
      </c>
      <c r="T44" s="47">
        <v>3.4</v>
      </c>
      <c r="U44" s="47">
        <v>5.4</v>
      </c>
      <c r="V44" s="47">
        <v>1.7</v>
      </c>
      <c r="W44" s="47">
        <v>0.6</v>
      </c>
      <c r="X44" s="48">
        <v>0</v>
      </c>
    </row>
    <row r="45" spans="1:24" x14ac:dyDescent="0.25">
      <c r="A45" s="33" t="s">
        <v>161</v>
      </c>
      <c r="B45" s="40">
        <v>99.999999999999972</v>
      </c>
      <c r="C45" s="46">
        <v>5.2</v>
      </c>
      <c r="D45" s="47">
        <v>47.3</v>
      </c>
      <c r="E45" s="47">
        <v>4.3</v>
      </c>
      <c r="F45" s="47">
        <v>2.2000000000000002</v>
      </c>
      <c r="G45" s="47">
        <v>0.3</v>
      </c>
      <c r="H45" s="47">
        <v>4.2</v>
      </c>
      <c r="I45" s="47">
        <v>6.3999999999999995</v>
      </c>
      <c r="J45" s="47">
        <v>6.9</v>
      </c>
      <c r="K45" s="47">
        <v>0.9</v>
      </c>
      <c r="L45" s="47">
        <v>1</v>
      </c>
      <c r="M45" s="47">
        <v>1.3</v>
      </c>
      <c r="N45" s="47">
        <v>5.2</v>
      </c>
      <c r="O45" s="47">
        <f>'2.2019'!O45/'2.2019'!$B45*100</f>
        <v>1.3207632414578656</v>
      </c>
      <c r="P45" s="47">
        <f>'2.2019'!P45/'2.2019'!$B45*100</f>
        <v>3.9093423784146264</v>
      </c>
      <c r="Q45" s="47">
        <v>0.9</v>
      </c>
      <c r="R45" s="47">
        <v>1.5</v>
      </c>
      <c r="S45" s="47">
        <v>6.2</v>
      </c>
      <c r="T45" s="47">
        <v>2.2000000000000002</v>
      </c>
      <c r="U45" s="47">
        <v>3.3</v>
      </c>
      <c r="V45" s="47">
        <v>0.4</v>
      </c>
      <c r="W45" s="47">
        <v>0.3</v>
      </c>
      <c r="X45" s="48">
        <v>0</v>
      </c>
    </row>
    <row r="46" spans="1:24" x14ac:dyDescent="0.25">
      <c r="A46" s="34" t="s">
        <v>40</v>
      </c>
      <c r="B46" s="40">
        <v>100.00000000000001</v>
      </c>
      <c r="C46" s="46">
        <v>11.2</v>
      </c>
      <c r="D46" s="47">
        <v>5.0999999999999996</v>
      </c>
      <c r="E46" s="47">
        <v>24</v>
      </c>
      <c r="F46" s="47">
        <v>2.2000000000000002</v>
      </c>
      <c r="G46" s="47">
        <v>0.8</v>
      </c>
      <c r="H46" s="47">
        <v>5</v>
      </c>
      <c r="I46" s="47">
        <v>11.6</v>
      </c>
      <c r="J46" s="47">
        <v>5.4</v>
      </c>
      <c r="K46" s="47">
        <v>0.7</v>
      </c>
      <c r="L46" s="47">
        <v>2.2000000000000002</v>
      </c>
      <c r="M46" s="47">
        <v>2.4</v>
      </c>
      <c r="N46" s="47">
        <v>9.3000000000000007</v>
      </c>
      <c r="O46" s="47">
        <f>'2.2019'!O46/'2.2019'!$B46*100</f>
        <v>2.0260004195431112</v>
      </c>
      <c r="P46" s="47">
        <f>'2.2019'!P46/'2.2019'!$B46*100</f>
        <v>7.2506224476989027</v>
      </c>
      <c r="Q46" s="47">
        <v>2.2999999999999998</v>
      </c>
      <c r="R46" s="47">
        <v>1.5</v>
      </c>
      <c r="S46" s="47">
        <v>7.2</v>
      </c>
      <c r="T46" s="47">
        <v>3.4</v>
      </c>
      <c r="U46" s="47">
        <v>4.4000000000000004</v>
      </c>
      <c r="V46" s="47">
        <v>0.7</v>
      </c>
      <c r="W46" s="47">
        <v>0.6</v>
      </c>
      <c r="X46" s="48">
        <v>0</v>
      </c>
    </row>
    <row r="47" spans="1:24" x14ac:dyDescent="0.25">
      <c r="A47" s="33" t="s">
        <v>162</v>
      </c>
      <c r="B47" s="40">
        <v>100</v>
      </c>
      <c r="C47" s="46">
        <v>10.4</v>
      </c>
      <c r="D47" s="47">
        <v>1.2</v>
      </c>
      <c r="E47" s="47">
        <v>17.100000000000001</v>
      </c>
      <c r="F47" s="47">
        <v>4.4000000000000004</v>
      </c>
      <c r="G47" s="47">
        <v>0.7</v>
      </c>
      <c r="H47" s="47">
        <v>6.3</v>
      </c>
      <c r="I47" s="47">
        <v>15.4</v>
      </c>
      <c r="J47" s="47">
        <v>7.1</v>
      </c>
      <c r="K47" s="47">
        <v>1.2</v>
      </c>
      <c r="L47" s="47">
        <v>2</v>
      </c>
      <c r="M47" s="47">
        <v>2.9</v>
      </c>
      <c r="N47" s="47">
        <v>12.2</v>
      </c>
      <c r="O47" s="47">
        <f>'2.2019'!O47/'2.2019'!$B47*100</f>
        <v>4.2163924131245105</v>
      </c>
      <c r="P47" s="47">
        <f>'2.2019'!P47/'2.2019'!$B47*100</f>
        <v>8.0249993529614407</v>
      </c>
      <c r="Q47" s="47">
        <v>2.2999999999999998</v>
      </c>
      <c r="R47" s="47">
        <v>1.7</v>
      </c>
      <c r="S47" s="47">
        <v>5.7</v>
      </c>
      <c r="T47" s="47">
        <v>3.4</v>
      </c>
      <c r="U47" s="47">
        <v>4.7</v>
      </c>
      <c r="V47" s="47">
        <v>0.8</v>
      </c>
      <c r="W47" s="47">
        <v>0.5</v>
      </c>
      <c r="X47" s="48">
        <v>0</v>
      </c>
    </row>
    <row r="48" spans="1:24" x14ac:dyDescent="0.25">
      <c r="A48" s="34" t="s">
        <v>11</v>
      </c>
      <c r="B48" s="40">
        <v>100</v>
      </c>
      <c r="C48" s="50">
        <v>2.8</v>
      </c>
      <c r="D48" s="51">
        <v>0.7</v>
      </c>
      <c r="E48" s="51">
        <v>5.4</v>
      </c>
      <c r="F48" s="51">
        <v>5.0999999999999996</v>
      </c>
      <c r="G48" s="51">
        <v>1</v>
      </c>
      <c r="H48" s="51">
        <v>6.1</v>
      </c>
      <c r="I48" s="51">
        <v>12.3</v>
      </c>
      <c r="J48" s="51">
        <v>2.1</v>
      </c>
      <c r="K48" s="51">
        <v>2.2999999999999998</v>
      </c>
      <c r="L48" s="51">
        <v>2.2000000000000002</v>
      </c>
      <c r="M48" s="51">
        <v>1.6</v>
      </c>
      <c r="N48" s="51">
        <v>25.5</v>
      </c>
      <c r="O48" s="51">
        <f>'2.2019'!O48/'2.2019'!$B48*100</f>
        <v>5.0866482831706374</v>
      </c>
      <c r="P48" s="51">
        <f>'2.2019'!P48/'2.2019'!$B48*100</f>
        <v>20.517643976438364</v>
      </c>
      <c r="Q48" s="51">
        <v>3.2</v>
      </c>
      <c r="R48" s="51">
        <v>1.8</v>
      </c>
      <c r="S48" s="51">
        <v>16.2</v>
      </c>
      <c r="T48" s="51">
        <v>2.6</v>
      </c>
      <c r="U48" s="51">
        <v>5.0999999999999996</v>
      </c>
      <c r="V48" s="51">
        <v>2.2000000000000002</v>
      </c>
      <c r="W48" s="51">
        <v>1.8</v>
      </c>
      <c r="X48" s="52">
        <v>0</v>
      </c>
    </row>
    <row r="49" spans="1:24" s="18" customFormat="1" ht="31.5" x14ac:dyDescent="0.25">
      <c r="A49" s="33" t="s">
        <v>8</v>
      </c>
      <c r="B49" s="40">
        <v>99.999999999999986</v>
      </c>
      <c r="C49" s="40">
        <v>13.9</v>
      </c>
      <c r="D49" s="40">
        <v>0.6</v>
      </c>
      <c r="E49" s="40">
        <v>7</v>
      </c>
      <c r="F49" s="40">
        <v>2.7</v>
      </c>
      <c r="G49" s="40">
        <v>0.5</v>
      </c>
      <c r="H49" s="40">
        <v>10.5</v>
      </c>
      <c r="I49" s="40">
        <v>15.7</v>
      </c>
      <c r="J49" s="40">
        <v>5.0999999999999996</v>
      </c>
      <c r="K49" s="41">
        <v>2.9</v>
      </c>
      <c r="L49" s="41">
        <v>2</v>
      </c>
      <c r="M49" s="41">
        <v>1.7</v>
      </c>
      <c r="N49" s="41">
        <v>9.9</v>
      </c>
      <c r="O49" s="41">
        <f>'2.2019'!O49/'2.2019'!$B49*100</f>
        <v>1.6505300949529917</v>
      </c>
      <c r="P49" s="41">
        <f>'2.2019'!P49/'2.2019'!$B49*100</f>
        <v>8.2079334387856857</v>
      </c>
      <c r="Q49" s="41">
        <v>1</v>
      </c>
      <c r="R49" s="41">
        <v>1.1000000000000001</v>
      </c>
      <c r="S49" s="41">
        <v>10.8</v>
      </c>
      <c r="T49" s="41">
        <v>5.9</v>
      </c>
      <c r="U49" s="41">
        <v>7</v>
      </c>
      <c r="V49" s="41">
        <v>1.1000000000000001</v>
      </c>
      <c r="W49" s="41">
        <v>0.6</v>
      </c>
      <c r="X49" s="41">
        <v>0</v>
      </c>
    </row>
    <row r="50" spans="1:24" x14ac:dyDescent="0.25">
      <c r="A50" s="34" t="s">
        <v>39</v>
      </c>
      <c r="B50" s="40">
        <v>100</v>
      </c>
      <c r="C50" s="43">
        <v>16.600000000000001</v>
      </c>
      <c r="D50" s="44">
        <v>0.5</v>
      </c>
      <c r="E50" s="44">
        <v>4.4000000000000004</v>
      </c>
      <c r="F50" s="44">
        <v>1.3</v>
      </c>
      <c r="G50" s="44">
        <v>0.1</v>
      </c>
      <c r="H50" s="44">
        <v>15.8</v>
      </c>
      <c r="I50" s="44">
        <v>20.100000000000001</v>
      </c>
      <c r="J50" s="44">
        <v>5.4</v>
      </c>
      <c r="K50" s="44">
        <v>5.0999999999999996</v>
      </c>
      <c r="L50" s="44">
        <v>1.6</v>
      </c>
      <c r="M50" s="44">
        <v>0.6</v>
      </c>
      <c r="N50" s="44">
        <v>7.7</v>
      </c>
      <c r="O50" s="44">
        <f>'2.2019'!O50/'2.2019'!$B50*100</f>
        <v>0.71039423021510839</v>
      </c>
      <c r="P50" s="44">
        <f>'2.2019'!P50/'2.2019'!$B50*100</f>
        <v>7.037759429161099</v>
      </c>
      <c r="Q50" s="44">
        <v>0.4</v>
      </c>
      <c r="R50" s="44">
        <v>0.9</v>
      </c>
      <c r="S50" s="44">
        <v>6.5</v>
      </c>
      <c r="T50" s="44">
        <v>5.8</v>
      </c>
      <c r="U50" s="44">
        <v>5.4</v>
      </c>
      <c r="V50" s="44">
        <v>1</v>
      </c>
      <c r="W50" s="44">
        <v>0.8</v>
      </c>
      <c r="X50" s="45">
        <v>0</v>
      </c>
    </row>
    <row r="51" spans="1:24" x14ac:dyDescent="0.25">
      <c r="A51" s="33" t="s">
        <v>163</v>
      </c>
      <c r="B51" s="40">
        <v>100</v>
      </c>
      <c r="C51" s="46">
        <v>10.3</v>
      </c>
      <c r="D51" s="47">
        <v>1.3</v>
      </c>
      <c r="E51" s="47">
        <v>1.9</v>
      </c>
      <c r="F51" s="47">
        <v>1.5</v>
      </c>
      <c r="G51" s="47">
        <v>0.4</v>
      </c>
      <c r="H51" s="47">
        <v>11.799999999999999</v>
      </c>
      <c r="I51" s="47">
        <v>10.199999999999999</v>
      </c>
      <c r="J51" s="47">
        <v>2.8</v>
      </c>
      <c r="K51" s="47">
        <v>0.3</v>
      </c>
      <c r="L51" s="47">
        <v>4.0999999999999996</v>
      </c>
      <c r="M51" s="47">
        <v>1</v>
      </c>
      <c r="N51" s="47">
        <v>7.7</v>
      </c>
      <c r="O51" s="47">
        <f>'2.2019'!O51/'2.2019'!$B51*100</f>
        <v>0.28043754341930044</v>
      </c>
      <c r="P51" s="47">
        <f>'2.2019'!P51/'2.2019'!$B51*100</f>
        <v>7.4028919283559924</v>
      </c>
      <c r="Q51" s="47">
        <v>0.3</v>
      </c>
      <c r="R51" s="47">
        <v>0.5</v>
      </c>
      <c r="S51" s="47">
        <v>25.1</v>
      </c>
      <c r="T51" s="47">
        <v>9.6999999999999993</v>
      </c>
      <c r="U51" s="47">
        <v>7.8</v>
      </c>
      <c r="V51" s="47">
        <v>3.1</v>
      </c>
      <c r="W51" s="47">
        <v>0.2</v>
      </c>
      <c r="X51" s="48">
        <v>0</v>
      </c>
    </row>
    <row r="52" spans="1:24" x14ac:dyDescent="0.25">
      <c r="A52" s="34" t="s">
        <v>92</v>
      </c>
      <c r="B52" s="40">
        <v>99.999999999999986</v>
      </c>
      <c r="C52" s="46">
        <v>17</v>
      </c>
      <c r="D52" s="47">
        <v>0.1</v>
      </c>
      <c r="E52" s="47">
        <v>7.5</v>
      </c>
      <c r="F52" s="47">
        <v>2.7</v>
      </c>
      <c r="G52" s="47">
        <v>0.4</v>
      </c>
      <c r="H52" s="47">
        <v>10.5</v>
      </c>
      <c r="I52" s="47">
        <v>16.2</v>
      </c>
      <c r="J52" s="47">
        <v>2.6</v>
      </c>
      <c r="K52" s="47">
        <v>1.6</v>
      </c>
      <c r="L52" s="47">
        <v>2</v>
      </c>
      <c r="M52" s="47">
        <v>1.6</v>
      </c>
      <c r="N52" s="47">
        <v>8.5</v>
      </c>
      <c r="O52" s="47">
        <f>'2.2019'!O52/'2.2019'!$B52*100</f>
        <v>1.2859811019569172</v>
      </c>
      <c r="P52" s="47">
        <f>'2.2019'!P52/'2.2019'!$B52*100</f>
        <v>7.2286516126859963</v>
      </c>
      <c r="Q52" s="47">
        <v>1.5</v>
      </c>
      <c r="R52" s="47">
        <v>1</v>
      </c>
      <c r="S52" s="47">
        <v>11.9</v>
      </c>
      <c r="T52" s="47">
        <v>6.9</v>
      </c>
      <c r="U52" s="47">
        <v>6.6</v>
      </c>
      <c r="V52" s="47">
        <v>1.1000000000000001</v>
      </c>
      <c r="W52" s="47">
        <v>0.3</v>
      </c>
      <c r="X52" s="48">
        <v>0</v>
      </c>
    </row>
    <row r="53" spans="1:24" x14ac:dyDescent="0.25">
      <c r="A53" s="34" t="s">
        <v>91</v>
      </c>
      <c r="B53" s="40">
        <v>99.999999999999986</v>
      </c>
      <c r="C53" s="46">
        <v>17.7</v>
      </c>
      <c r="D53" s="47">
        <v>1.5</v>
      </c>
      <c r="E53" s="47">
        <v>9.4</v>
      </c>
      <c r="F53" s="47">
        <v>6.4</v>
      </c>
      <c r="G53" s="47">
        <v>0.6</v>
      </c>
      <c r="H53" s="47">
        <v>6.9</v>
      </c>
      <c r="I53" s="47">
        <v>8.6999999999999993</v>
      </c>
      <c r="J53" s="47">
        <v>2.2999999999999998</v>
      </c>
      <c r="K53" s="47">
        <v>0.8</v>
      </c>
      <c r="L53" s="47">
        <v>1.7</v>
      </c>
      <c r="M53" s="47">
        <v>1.4</v>
      </c>
      <c r="N53" s="47">
        <v>8.3000000000000007</v>
      </c>
      <c r="O53" s="47">
        <f>'2.2019'!O53/'2.2019'!$B53*100</f>
        <v>1.4023208617433585</v>
      </c>
      <c r="P53" s="47">
        <f>'2.2019'!P53/'2.2019'!$B53*100</f>
        <v>6.8863994853486741</v>
      </c>
      <c r="Q53" s="47">
        <v>1.8</v>
      </c>
      <c r="R53" s="47">
        <v>1.5</v>
      </c>
      <c r="S53" s="47">
        <v>14.7</v>
      </c>
      <c r="T53" s="47">
        <v>7</v>
      </c>
      <c r="U53" s="47">
        <v>6.9</v>
      </c>
      <c r="V53" s="47">
        <v>1.8</v>
      </c>
      <c r="W53" s="47">
        <v>0.6</v>
      </c>
      <c r="X53" s="48">
        <v>0</v>
      </c>
    </row>
    <row r="54" spans="1:24" x14ac:dyDescent="0.25">
      <c r="A54" s="34" t="s">
        <v>90</v>
      </c>
      <c r="B54" s="40">
        <v>100.00000000000001</v>
      </c>
      <c r="C54" s="46">
        <v>13.1</v>
      </c>
      <c r="D54" s="47">
        <v>0.3</v>
      </c>
      <c r="E54" s="47">
        <v>4.8</v>
      </c>
      <c r="F54" s="47">
        <v>0.7</v>
      </c>
      <c r="G54" s="47">
        <v>0.8</v>
      </c>
      <c r="H54" s="47">
        <v>6.8</v>
      </c>
      <c r="I54" s="47">
        <v>15</v>
      </c>
      <c r="J54" s="47">
        <v>4.0999999999999996</v>
      </c>
      <c r="K54" s="47">
        <v>1.4</v>
      </c>
      <c r="L54" s="47">
        <v>2.6</v>
      </c>
      <c r="M54" s="47">
        <v>1.5</v>
      </c>
      <c r="N54" s="47">
        <v>16.5</v>
      </c>
      <c r="O54" s="47">
        <f>'2.2019'!O54/'2.2019'!$B54*100</f>
        <v>1.0987544963412175</v>
      </c>
      <c r="P54" s="47">
        <f>'2.2019'!P54/'2.2019'!$B54*100</f>
        <v>15.425431052318055</v>
      </c>
      <c r="Q54" s="47">
        <v>0.9</v>
      </c>
      <c r="R54" s="47">
        <v>0.9</v>
      </c>
      <c r="S54" s="47">
        <v>15.5</v>
      </c>
      <c r="T54" s="47">
        <v>6.1</v>
      </c>
      <c r="U54" s="47">
        <v>6.7</v>
      </c>
      <c r="V54" s="47">
        <v>1.5</v>
      </c>
      <c r="W54" s="47">
        <v>0.8</v>
      </c>
      <c r="X54" s="48">
        <v>0</v>
      </c>
    </row>
    <row r="55" spans="1:24" x14ac:dyDescent="0.25">
      <c r="A55" s="34" t="s">
        <v>35</v>
      </c>
      <c r="B55" s="40">
        <v>100.00000000000001</v>
      </c>
      <c r="C55" s="46">
        <v>10.1</v>
      </c>
      <c r="D55" s="47">
        <v>1</v>
      </c>
      <c r="E55" s="47">
        <v>2.1</v>
      </c>
      <c r="F55" s="47">
        <v>2.5</v>
      </c>
      <c r="G55" s="47">
        <v>0.3</v>
      </c>
      <c r="H55" s="47">
        <v>11.100000000000001</v>
      </c>
      <c r="I55" s="47">
        <v>12.4</v>
      </c>
      <c r="J55" s="47">
        <v>3.5</v>
      </c>
      <c r="K55" s="47">
        <v>2.9</v>
      </c>
      <c r="L55" s="47">
        <v>1.7</v>
      </c>
      <c r="M55" s="47">
        <v>1.1000000000000001</v>
      </c>
      <c r="N55" s="47">
        <v>10.8</v>
      </c>
      <c r="O55" s="47">
        <f>'2.2019'!O55/'2.2019'!$B55*100</f>
        <v>1.0681421143061007</v>
      </c>
      <c r="P55" s="47">
        <f>'2.2019'!P55/'2.2019'!$B55*100</f>
        <v>9.7319447795749916</v>
      </c>
      <c r="Q55" s="47">
        <v>0.7</v>
      </c>
      <c r="R55" s="47">
        <v>0.5</v>
      </c>
      <c r="S55" s="47">
        <v>18.600000000000001</v>
      </c>
      <c r="T55" s="47">
        <v>10.6</v>
      </c>
      <c r="U55" s="47">
        <v>8.3000000000000007</v>
      </c>
      <c r="V55" s="47">
        <v>1.5</v>
      </c>
      <c r="W55" s="47">
        <v>0.3</v>
      </c>
      <c r="X55" s="48">
        <v>0</v>
      </c>
    </row>
    <row r="56" spans="1:24" x14ac:dyDescent="0.25">
      <c r="A56" s="33" t="s">
        <v>164</v>
      </c>
      <c r="B56" s="40">
        <v>99.999999999999986</v>
      </c>
      <c r="C56" s="50">
        <v>12.1</v>
      </c>
      <c r="D56" s="51">
        <v>0.5</v>
      </c>
      <c r="E56" s="51">
        <v>11.2</v>
      </c>
      <c r="F56" s="51">
        <v>3.9</v>
      </c>
      <c r="G56" s="51">
        <v>0.9</v>
      </c>
      <c r="H56" s="51">
        <v>7.1</v>
      </c>
      <c r="I56" s="51">
        <v>14.3</v>
      </c>
      <c r="J56" s="51">
        <v>6.6</v>
      </c>
      <c r="K56" s="51">
        <v>2.1</v>
      </c>
      <c r="L56" s="51">
        <v>2.1</v>
      </c>
      <c r="M56" s="51">
        <v>3.1</v>
      </c>
      <c r="N56" s="51">
        <v>10.6</v>
      </c>
      <c r="O56" s="51">
        <f>'2.2019'!O56/'2.2019'!$B56*100</f>
        <v>2.9429935453320559</v>
      </c>
      <c r="P56" s="51">
        <f>'2.2019'!P56/'2.2019'!$B56*100</f>
        <v>7.6807636277688287</v>
      </c>
      <c r="Q56" s="51">
        <v>1.6</v>
      </c>
      <c r="R56" s="51">
        <v>1.5</v>
      </c>
      <c r="S56" s="51">
        <v>9.3000000000000007</v>
      </c>
      <c r="T56" s="51">
        <v>3.8</v>
      </c>
      <c r="U56" s="51">
        <v>8</v>
      </c>
      <c r="V56" s="51">
        <v>0.7</v>
      </c>
      <c r="W56" s="51">
        <v>0.6</v>
      </c>
      <c r="X56" s="52">
        <v>0</v>
      </c>
    </row>
    <row r="57" spans="1:24" s="18" customFormat="1" ht="31.5" x14ac:dyDescent="0.25">
      <c r="A57" s="33" t="s">
        <v>3</v>
      </c>
      <c r="B57" s="40">
        <v>100</v>
      </c>
      <c r="C57" s="40">
        <v>5.6</v>
      </c>
      <c r="D57" s="40">
        <v>15.3</v>
      </c>
      <c r="E57" s="40">
        <v>21.5</v>
      </c>
      <c r="F57" s="40">
        <v>2.8</v>
      </c>
      <c r="G57" s="40">
        <v>0.7</v>
      </c>
      <c r="H57" s="40">
        <v>5.5</v>
      </c>
      <c r="I57" s="40">
        <v>10.6</v>
      </c>
      <c r="J57" s="40">
        <v>5.7</v>
      </c>
      <c r="K57" s="41">
        <v>0.9</v>
      </c>
      <c r="L57" s="41">
        <v>2.2000000000000002</v>
      </c>
      <c r="M57" s="41">
        <v>2.6</v>
      </c>
      <c r="N57" s="41">
        <v>9</v>
      </c>
      <c r="O57" s="41">
        <f>'2.2019'!O57/'2.2019'!$B57*100</f>
        <v>2.9281732802649501</v>
      </c>
      <c r="P57" s="41">
        <f>'2.2019'!P57/'2.2019'!$B57*100</f>
        <v>6.0362527747776538</v>
      </c>
      <c r="Q57" s="41">
        <v>3.1</v>
      </c>
      <c r="R57" s="41">
        <v>1.7</v>
      </c>
      <c r="S57" s="41">
        <v>4.5999999999999996</v>
      </c>
      <c r="T57" s="41">
        <v>3.1</v>
      </c>
      <c r="U57" s="41">
        <v>3.9</v>
      </c>
      <c r="V57" s="41">
        <v>0.8</v>
      </c>
      <c r="W57" s="41">
        <v>0.4</v>
      </c>
      <c r="X57" s="41">
        <v>0</v>
      </c>
    </row>
    <row r="58" spans="1:24" x14ac:dyDescent="0.25">
      <c r="A58" s="33" t="s">
        <v>165</v>
      </c>
      <c r="B58" s="40">
        <v>100</v>
      </c>
      <c r="C58" s="43">
        <v>5.2</v>
      </c>
      <c r="D58" s="44">
        <v>3.4</v>
      </c>
      <c r="E58" s="44">
        <v>30.4</v>
      </c>
      <c r="F58" s="44">
        <v>2.5</v>
      </c>
      <c r="G58" s="44">
        <v>0.5</v>
      </c>
      <c r="H58" s="44">
        <v>6.4</v>
      </c>
      <c r="I58" s="44">
        <v>12.5</v>
      </c>
      <c r="J58" s="44">
        <v>6.2</v>
      </c>
      <c r="K58" s="44">
        <v>1</v>
      </c>
      <c r="L58" s="44">
        <v>2.2999999999999998</v>
      </c>
      <c r="M58" s="44">
        <v>2.2000000000000002</v>
      </c>
      <c r="N58" s="44">
        <v>8.6999999999999993</v>
      </c>
      <c r="O58" s="44">
        <f>'2.2019'!O58/'2.2019'!$B58*100</f>
        <v>3.2055301144702222</v>
      </c>
      <c r="P58" s="44">
        <f>'2.2019'!P58/'2.2019'!$B58*100</f>
        <v>5.4920097268594485</v>
      </c>
      <c r="Q58" s="44">
        <v>3.6</v>
      </c>
      <c r="R58" s="44">
        <v>2.1</v>
      </c>
      <c r="S58" s="44">
        <v>4</v>
      </c>
      <c r="T58" s="44">
        <v>3.7</v>
      </c>
      <c r="U58" s="44">
        <v>4.4000000000000004</v>
      </c>
      <c r="V58" s="44">
        <v>0.5</v>
      </c>
      <c r="W58" s="44">
        <v>0.4</v>
      </c>
      <c r="X58" s="45">
        <v>0</v>
      </c>
    </row>
    <row r="59" spans="1:24" x14ac:dyDescent="0.25">
      <c r="A59" s="34" t="s">
        <v>34</v>
      </c>
      <c r="B59" s="40">
        <v>100</v>
      </c>
      <c r="C59" s="46">
        <v>17.8</v>
      </c>
      <c r="D59" s="47">
        <v>0.1</v>
      </c>
      <c r="E59" s="47">
        <v>25.5</v>
      </c>
      <c r="F59" s="47">
        <v>2.7</v>
      </c>
      <c r="G59" s="47">
        <v>1.3</v>
      </c>
      <c r="H59" s="47">
        <v>3.4</v>
      </c>
      <c r="I59" s="47">
        <v>9.1</v>
      </c>
      <c r="J59" s="47">
        <v>4.7</v>
      </c>
      <c r="K59" s="47">
        <v>1.2</v>
      </c>
      <c r="L59" s="47">
        <v>2.7</v>
      </c>
      <c r="M59" s="47">
        <v>2.2999999999999998</v>
      </c>
      <c r="N59" s="47">
        <v>9.4</v>
      </c>
      <c r="O59" s="47">
        <f>'2.2019'!O59/'2.2019'!$B59*100</f>
        <v>2.5868610062217172</v>
      </c>
      <c r="P59" s="47">
        <f>'2.2019'!P59/'2.2019'!$B59*100</f>
        <v>6.8450478019863796</v>
      </c>
      <c r="Q59" s="47">
        <v>1.5</v>
      </c>
      <c r="R59" s="47">
        <v>1.3</v>
      </c>
      <c r="S59" s="47">
        <v>6.8</v>
      </c>
      <c r="T59" s="47">
        <v>4</v>
      </c>
      <c r="U59" s="47">
        <v>4.5999999999999996</v>
      </c>
      <c r="V59" s="47">
        <v>1.2</v>
      </c>
      <c r="W59" s="47">
        <v>0.4</v>
      </c>
      <c r="X59" s="48">
        <v>0</v>
      </c>
    </row>
    <row r="60" spans="1:24" x14ac:dyDescent="0.25">
      <c r="A60" s="34" t="s">
        <v>33</v>
      </c>
      <c r="B60" s="40">
        <v>100.00000000000001</v>
      </c>
      <c r="C60" s="46">
        <v>14.5</v>
      </c>
      <c r="D60" s="47">
        <v>0</v>
      </c>
      <c r="E60" s="47">
        <v>24</v>
      </c>
      <c r="F60" s="47">
        <v>3.2</v>
      </c>
      <c r="G60" s="47">
        <v>0.5</v>
      </c>
      <c r="H60" s="47">
        <v>6.7</v>
      </c>
      <c r="I60" s="47">
        <v>9.5</v>
      </c>
      <c r="J60" s="47">
        <v>5.3</v>
      </c>
      <c r="K60" s="47">
        <v>1</v>
      </c>
      <c r="L60" s="47">
        <v>2.2999999999999998</v>
      </c>
      <c r="M60" s="47">
        <v>1.8</v>
      </c>
      <c r="N60" s="47">
        <v>10</v>
      </c>
      <c r="O60" s="47">
        <f>'2.2019'!O60/'2.2019'!$B60*100</f>
        <v>3.5010641901903785</v>
      </c>
      <c r="P60" s="47">
        <f>'2.2019'!P60/'2.2019'!$B60*100</f>
        <v>6.4800929497199924</v>
      </c>
      <c r="Q60" s="47">
        <v>2</v>
      </c>
      <c r="R60" s="47">
        <v>1.6</v>
      </c>
      <c r="S60" s="47">
        <v>7.8</v>
      </c>
      <c r="T60" s="47">
        <v>3.7</v>
      </c>
      <c r="U60" s="47">
        <v>4.7</v>
      </c>
      <c r="V60" s="47">
        <v>1</v>
      </c>
      <c r="W60" s="47">
        <v>0.4</v>
      </c>
      <c r="X60" s="48">
        <v>0</v>
      </c>
    </row>
    <row r="61" spans="1:24" x14ac:dyDescent="0.25">
      <c r="A61" s="34" t="s">
        <v>32</v>
      </c>
      <c r="B61" s="40">
        <v>99.999999999999986</v>
      </c>
      <c r="C61" s="46">
        <v>5.4</v>
      </c>
      <c r="D61" s="47">
        <v>28.1</v>
      </c>
      <c r="E61" s="47">
        <v>14.4</v>
      </c>
      <c r="F61" s="47">
        <v>1.9</v>
      </c>
      <c r="G61" s="47">
        <v>0.4</v>
      </c>
      <c r="H61" s="47">
        <v>7.2</v>
      </c>
      <c r="I61" s="47">
        <v>10.1</v>
      </c>
      <c r="J61" s="47">
        <v>5.6</v>
      </c>
      <c r="K61" s="47">
        <v>0.8</v>
      </c>
      <c r="L61" s="47">
        <v>2.1</v>
      </c>
      <c r="M61" s="47">
        <v>2.2999999999999998</v>
      </c>
      <c r="N61" s="47">
        <v>7.8</v>
      </c>
      <c r="O61" s="47">
        <f>'2.2019'!O61/'2.2019'!$B61*100</f>
        <v>2.353033324100041</v>
      </c>
      <c r="P61" s="47">
        <f>'2.2019'!P61/'2.2019'!$B61*100</f>
        <v>5.4065489997710596</v>
      </c>
      <c r="Q61" s="47">
        <v>3.1</v>
      </c>
      <c r="R61" s="47">
        <v>1.4</v>
      </c>
      <c r="S61" s="47">
        <v>3.3</v>
      </c>
      <c r="T61" s="47">
        <v>2.5</v>
      </c>
      <c r="U61" s="47">
        <v>2.2999999999999998</v>
      </c>
      <c r="V61" s="47">
        <v>0.9</v>
      </c>
      <c r="W61" s="47">
        <v>0.4</v>
      </c>
      <c r="X61" s="48">
        <v>0</v>
      </c>
    </row>
    <row r="62" spans="1:24" x14ac:dyDescent="0.25">
      <c r="A62" s="34" t="s">
        <v>31</v>
      </c>
      <c r="B62" s="40">
        <v>99.999999999999986</v>
      </c>
      <c r="C62" s="46">
        <v>5.7</v>
      </c>
      <c r="D62" s="47">
        <v>26.5</v>
      </c>
      <c r="E62" s="47">
        <v>18.600000000000001</v>
      </c>
      <c r="F62" s="47">
        <v>2.2000000000000002</v>
      </c>
      <c r="G62" s="47">
        <v>0.4</v>
      </c>
      <c r="H62" s="47">
        <v>4.5</v>
      </c>
      <c r="I62" s="47">
        <v>7.8</v>
      </c>
      <c r="J62" s="47">
        <v>4.5</v>
      </c>
      <c r="K62" s="47">
        <v>0.8</v>
      </c>
      <c r="L62" s="47">
        <v>1.4</v>
      </c>
      <c r="M62" s="47">
        <v>2.2999999999999998</v>
      </c>
      <c r="N62" s="47">
        <v>8.5</v>
      </c>
      <c r="O62" s="47">
        <f>'2.2019'!O62/'2.2019'!$B62*100</f>
        <v>3.0884881322051978</v>
      </c>
      <c r="P62" s="47">
        <f>'2.2019'!P62/'2.2019'!$B62*100</f>
        <v>5.4553219105668482</v>
      </c>
      <c r="Q62" s="47">
        <v>2.2999999999999998</v>
      </c>
      <c r="R62" s="47">
        <v>1.2</v>
      </c>
      <c r="S62" s="47">
        <v>4.4000000000000004</v>
      </c>
      <c r="T62" s="47">
        <v>3.1</v>
      </c>
      <c r="U62" s="47">
        <v>4.5</v>
      </c>
      <c r="V62" s="47">
        <v>0.8</v>
      </c>
      <c r="W62" s="47">
        <v>0.5</v>
      </c>
      <c r="X62" s="48">
        <v>0</v>
      </c>
    </row>
    <row r="63" spans="1:24" x14ac:dyDescent="0.25">
      <c r="A63" s="34" t="s">
        <v>30</v>
      </c>
      <c r="B63" s="40">
        <v>100</v>
      </c>
      <c r="C63" s="46">
        <v>7.9</v>
      </c>
      <c r="D63" s="47">
        <v>0.1</v>
      </c>
      <c r="E63" s="47">
        <v>25</v>
      </c>
      <c r="F63" s="47">
        <v>3.4</v>
      </c>
      <c r="G63" s="47">
        <v>0.7</v>
      </c>
      <c r="H63" s="47">
        <v>5.6</v>
      </c>
      <c r="I63" s="47">
        <v>12.1</v>
      </c>
      <c r="J63" s="47">
        <v>4.8</v>
      </c>
      <c r="K63" s="47">
        <v>1.4</v>
      </c>
      <c r="L63" s="47">
        <v>2.6</v>
      </c>
      <c r="M63" s="47">
        <v>3.6</v>
      </c>
      <c r="N63" s="47">
        <v>12.1</v>
      </c>
      <c r="O63" s="47">
        <f>'2.2019'!O63/'2.2019'!$B63*100</f>
        <v>3.4958378897355598</v>
      </c>
      <c r="P63" s="47">
        <f>'2.2019'!P63/'2.2019'!$B63*100</f>
        <v>8.5794834592116089</v>
      </c>
      <c r="Q63" s="47">
        <v>2.7</v>
      </c>
      <c r="R63" s="47">
        <v>0.9</v>
      </c>
      <c r="S63" s="47">
        <v>6.1</v>
      </c>
      <c r="T63" s="47">
        <v>4.2</v>
      </c>
      <c r="U63" s="47">
        <v>5.3</v>
      </c>
      <c r="V63" s="47">
        <v>0.9</v>
      </c>
      <c r="W63" s="47">
        <v>0.6</v>
      </c>
      <c r="X63" s="48">
        <v>0</v>
      </c>
    </row>
    <row r="64" spans="1:24" x14ac:dyDescent="0.25">
      <c r="A64" s="34" t="s">
        <v>29</v>
      </c>
      <c r="B64" s="40">
        <v>100.00000000000001</v>
      </c>
      <c r="C64" s="46">
        <v>1.6</v>
      </c>
      <c r="D64" s="47">
        <v>22.2</v>
      </c>
      <c r="E64" s="47">
        <v>28.4</v>
      </c>
      <c r="F64" s="47">
        <v>2.2999999999999998</v>
      </c>
      <c r="G64" s="47">
        <v>0.6</v>
      </c>
      <c r="H64" s="47">
        <v>4.0999999999999996</v>
      </c>
      <c r="I64" s="47">
        <v>9.1999999999999993</v>
      </c>
      <c r="J64" s="47">
        <v>4.5</v>
      </c>
      <c r="K64" s="47">
        <v>0.7</v>
      </c>
      <c r="L64" s="47">
        <v>2.4</v>
      </c>
      <c r="M64" s="47">
        <v>2</v>
      </c>
      <c r="N64" s="47">
        <v>7.2</v>
      </c>
      <c r="O64" s="47">
        <f>'2.2019'!O64/'2.2019'!$B64*100</f>
        <v>3.0636742332575917</v>
      </c>
      <c r="P64" s="47">
        <f>'2.2019'!P64/'2.2019'!$B64*100</f>
        <v>4.1569756915683982</v>
      </c>
      <c r="Q64" s="47">
        <v>2.5</v>
      </c>
      <c r="R64" s="47">
        <v>1.4</v>
      </c>
      <c r="S64" s="47">
        <v>4.2</v>
      </c>
      <c r="T64" s="47">
        <v>2.5</v>
      </c>
      <c r="U64" s="47">
        <v>3.4</v>
      </c>
      <c r="V64" s="47">
        <v>0.5</v>
      </c>
      <c r="W64" s="47">
        <v>0.3</v>
      </c>
      <c r="X64" s="48">
        <v>0</v>
      </c>
    </row>
    <row r="65" spans="1:24" x14ac:dyDescent="0.25">
      <c r="A65" s="33" t="s">
        <v>166</v>
      </c>
      <c r="B65" s="40">
        <v>99.999999999999986</v>
      </c>
      <c r="C65" s="46">
        <v>7</v>
      </c>
      <c r="D65" s="47">
        <v>0.3</v>
      </c>
      <c r="E65" s="47">
        <v>26.099999999999998</v>
      </c>
      <c r="F65" s="47">
        <v>3.3</v>
      </c>
      <c r="G65" s="47">
        <v>0.8</v>
      </c>
      <c r="H65" s="47">
        <v>3.9</v>
      </c>
      <c r="I65" s="47">
        <v>11.6</v>
      </c>
      <c r="J65" s="47">
        <v>6</v>
      </c>
      <c r="K65" s="47">
        <v>1.2</v>
      </c>
      <c r="L65" s="47">
        <v>2</v>
      </c>
      <c r="M65" s="47">
        <v>3.1</v>
      </c>
      <c r="N65" s="47">
        <v>10.6</v>
      </c>
      <c r="O65" s="47">
        <f>'2.2019'!O65/'2.2019'!$B65*100</f>
        <v>3.4523282409881597</v>
      </c>
      <c r="P65" s="47">
        <f>'2.2019'!P65/'2.2019'!$B65*100</f>
        <v>7.1759773881972242</v>
      </c>
      <c r="Q65" s="47">
        <v>2</v>
      </c>
      <c r="R65" s="47">
        <v>1.8</v>
      </c>
      <c r="S65" s="47">
        <v>7.9</v>
      </c>
      <c r="T65" s="47">
        <v>4.3</v>
      </c>
      <c r="U65" s="47">
        <v>6.4</v>
      </c>
      <c r="V65" s="47">
        <v>1</v>
      </c>
      <c r="W65" s="47">
        <v>0.7</v>
      </c>
      <c r="X65" s="48">
        <v>0</v>
      </c>
    </row>
    <row r="66" spans="1:24" x14ac:dyDescent="0.25">
      <c r="A66" s="33" t="s">
        <v>167</v>
      </c>
      <c r="B66" s="40">
        <v>99.999999999999986</v>
      </c>
      <c r="C66" s="46">
        <v>2.7</v>
      </c>
      <c r="D66" s="47">
        <v>0</v>
      </c>
      <c r="E66" s="47">
        <v>27.9</v>
      </c>
      <c r="F66" s="47">
        <v>3</v>
      </c>
      <c r="G66" s="47">
        <v>0.7</v>
      </c>
      <c r="H66" s="47">
        <v>4.3</v>
      </c>
      <c r="I66" s="47">
        <v>15.9</v>
      </c>
      <c r="J66" s="47">
        <v>6.1</v>
      </c>
      <c r="K66" s="47">
        <v>0.9</v>
      </c>
      <c r="L66" s="47">
        <v>3.4</v>
      </c>
      <c r="M66" s="47">
        <v>3.6</v>
      </c>
      <c r="N66" s="47">
        <v>11</v>
      </c>
      <c r="O66" s="47">
        <f>'2.2019'!O66/'2.2019'!$B66*100</f>
        <v>2.9162927764580697</v>
      </c>
      <c r="P66" s="47">
        <f>'2.2019'!P66/'2.2019'!$B66*100</f>
        <v>8.1036028669765674</v>
      </c>
      <c r="Q66" s="47">
        <v>5.3</v>
      </c>
      <c r="R66" s="47">
        <v>2.2999999999999998</v>
      </c>
      <c r="S66" s="47">
        <v>4.5</v>
      </c>
      <c r="T66" s="47">
        <v>3</v>
      </c>
      <c r="U66" s="47">
        <v>3.9</v>
      </c>
      <c r="V66" s="47">
        <v>1</v>
      </c>
      <c r="W66" s="47">
        <v>0.5</v>
      </c>
      <c r="X66" s="48">
        <v>0</v>
      </c>
    </row>
    <row r="67" spans="1:24" x14ac:dyDescent="0.25">
      <c r="A67" s="33" t="s">
        <v>168</v>
      </c>
      <c r="B67" s="40">
        <v>100</v>
      </c>
      <c r="C67" s="46">
        <v>6.5</v>
      </c>
      <c r="D67" s="47">
        <v>40.299999999999997</v>
      </c>
      <c r="E67" s="47">
        <v>11.2</v>
      </c>
      <c r="F67" s="47">
        <v>2.9</v>
      </c>
      <c r="G67" s="47">
        <v>0.7</v>
      </c>
      <c r="H67" s="47">
        <v>5.8</v>
      </c>
      <c r="I67" s="47">
        <v>6.1</v>
      </c>
      <c r="J67" s="47">
        <v>4.5</v>
      </c>
      <c r="K67" s="47">
        <v>0.8</v>
      </c>
      <c r="L67" s="47">
        <v>1.1000000000000001</v>
      </c>
      <c r="M67" s="47">
        <v>1.8</v>
      </c>
      <c r="N67" s="47">
        <v>5.3</v>
      </c>
      <c r="O67" s="47">
        <f>'2.2019'!O67/'2.2019'!$B67*100</f>
        <v>1.4988446019280484</v>
      </c>
      <c r="P67" s="47">
        <f>'2.2019'!P67/'2.2019'!$B67*100</f>
        <v>3.8101186781165688</v>
      </c>
      <c r="Q67" s="47">
        <v>1.2</v>
      </c>
      <c r="R67" s="47">
        <v>0.9</v>
      </c>
      <c r="S67" s="47">
        <v>4.0999999999999996</v>
      </c>
      <c r="T67" s="47">
        <v>2.6</v>
      </c>
      <c r="U67" s="47">
        <v>3.4</v>
      </c>
      <c r="V67" s="47">
        <v>0.5</v>
      </c>
      <c r="W67" s="47">
        <v>0.3</v>
      </c>
      <c r="X67" s="48">
        <v>0</v>
      </c>
    </row>
    <row r="68" spans="1:24" x14ac:dyDescent="0.25">
      <c r="A68" s="34" t="s">
        <v>28</v>
      </c>
      <c r="B68" s="40">
        <v>100.00000000000001</v>
      </c>
      <c r="C68" s="46">
        <v>14.7</v>
      </c>
      <c r="D68" s="47">
        <v>0.2</v>
      </c>
      <c r="E68" s="47">
        <v>16.900000000000002</v>
      </c>
      <c r="F68" s="47">
        <v>1.9</v>
      </c>
      <c r="G68" s="47">
        <v>0.4</v>
      </c>
      <c r="H68" s="47">
        <v>6.4</v>
      </c>
      <c r="I68" s="47">
        <v>14.2</v>
      </c>
      <c r="J68" s="47">
        <v>6.5</v>
      </c>
      <c r="K68" s="47">
        <v>1.2</v>
      </c>
      <c r="L68" s="47">
        <v>2.4</v>
      </c>
      <c r="M68" s="47">
        <v>2.2000000000000002</v>
      </c>
      <c r="N68" s="47">
        <v>11.9</v>
      </c>
      <c r="O68" s="47">
        <f>'2.2019'!O68/'2.2019'!$B68*100</f>
        <v>4.2832734567826467</v>
      </c>
      <c r="P68" s="47">
        <f>'2.2019'!P68/'2.2019'!$B68*100</f>
        <v>7.6016925579122177</v>
      </c>
      <c r="Q68" s="47">
        <v>3.1</v>
      </c>
      <c r="R68" s="47">
        <v>1.6</v>
      </c>
      <c r="S68" s="47">
        <v>5.6</v>
      </c>
      <c r="T68" s="47">
        <v>3.6</v>
      </c>
      <c r="U68" s="47">
        <v>5.8</v>
      </c>
      <c r="V68" s="47">
        <v>1</v>
      </c>
      <c r="W68" s="47">
        <v>0.4</v>
      </c>
      <c r="X68" s="48">
        <v>0</v>
      </c>
    </row>
    <row r="69" spans="1:24" x14ac:dyDescent="0.25">
      <c r="A69" s="34" t="s">
        <v>27</v>
      </c>
      <c r="B69" s="40">
        <v>100</v>
      </c>
      <c r="C69" s="46">
        <v>3.5</v>
      </c>
      <c r="D69" s="47">
        <v>18.100000000000001</v>
      </c>
      <c r="E69" s="47">
        <v>19.3</v>
      </c>
      <c r="F69" s="47">
        <v>2.8</v>
      </c>
      <c r="G69" s="47">
        <v>1.1000000000000001</v>
      </c>
      <c r="H69" s="47">
        <v>4.4000000000000004</v>
      </c>
      <c r="I69" s="47">
        <v>9.9</v>
      </c>
      <c r="J69" s="47">
        <v>6.5</v>
      </c>
      <c r="K69" s="47">
        <v>0.8</v>
      </c>
      <c r="L69" s="47">
        <v>1.9</v>
      </c>
      <c r="M69" s="47">
        <v>3.8</v>
      </c>
      <c r="N69" s="47">
        <v>10.6</v>
      </c>
      <c r="O69" s="47">
        <f>'2.2019'!O69/'2.2019'!$B69*100</f>
        <v>3.6672065782919767</v>
      </c>
      <c r="P69" s="47">
        <f>'2.2019'!P69/'2.2019'!$B69*100</f>
        <v>6.9308874677920169</v>
      </c>
      <c r="Q69" s="47">
        <v>3.9</v>
      </c>
      <c r="R69" s="47">
        <v>2.4</v>
      </c>
      <c r="S69" s="47">
        <v>4</v>
      </c>
      <c r="T69" s="47">
        <v>2.7</v>
      </c>
      <c r="U69" s="47">
        <v>3.3</v>
      </c>
      <c r="V69" s="47">
        <v>0.6</v>
      </c>
      <c r="W69" s="47">
        <v>0.4</v>
      </c>
      <c r="X69" s="48">
        <v>0</v>
      </c>
    </row>
    <row r="70" spans="1:24" x14ac:dyDescent="0.25">
      <c r="A70" s="35" t="s">
        <v>26</v>
      </c>
      <c r="B70" s="40">
        <v>100.00000000000001</v>
      </c>
      <c r="C70" s="46">
        <v>10.3</v>
      </c>
      <c r="D70" s="47">
        <v>3.1</v>
      </c>
      <c r="E70" s="47">
        <v>18</v>
      </c>
      <c r="F70" s="47">
        <v>7.5</v>
      </c>
      <c r="G70" s="47">
        <v>1</v>
      </c>
      <c r="H70" s="47">
        <v>6.4</v>
      </c>
      <c r="I70" s="47">
        <v>8.9</v>
      </c>
      <c r="J70" s="47">
        <v>7.2</v>
      </c>
      <c r="K70" s="47">
        <v>1</v>
      </c>
      <c r="L70" s="47">
        <v>2.1</v>
      </c>
      <c r="M70" s="47">
        <v>2.8</v>
      </c>
      <c r="N70" s="47">
        <v>9.6999999999999993</v>
      </c>
      <c r="O70" s="47">
        <f>'2.2019'!O70/'2.2019'!$B70*100</f>
        <v>2.8961955191529878</v>
      </c>
      <c r="P70" s="47">
        <f>'2.2019'!P70/'2.2019'!$B70*100</f>
        <v>6.7907030496354244</v>
      </c>
      <c r="Q70" s="47">
        <v>2.4</v>
      </c>
      <c r="R70" s="47">
        <v>1.9</v>
      </c>
      <c r="S70" s="47">
        <v>6.7</v>
      </c>
      <c r="T70" s="47">
        <v>3.7</v>
      </c>
      <c r="U70" s="47">
        <v>6</v>
      </c>
      <c r="V70" s="47">
        <v>0.8</v>
      </c>
      <c r="W70" s="47">
        <v>0.5</v>
      </c>
      <c r="X70" s="48">
        <v>0</v>
      </c>
    </row>
    <row r="71" spans="1:24" x14ac:dyDescent="0.25">
      <c r="A71" s="35" t="s">
        <v>25</v>
      </c>
      <c r="B71" s="40">
        <v>100</v>
      </c>
      <c r="C71" s="50">
        <v>6.1</v>
      </c>
      <c r="D71" s="51">
        <v>2.1</v>
      </c>
      <c r="E71" s="51">
        <v>24.4</v>
      </c>
      <c r="F71" s="51">
        <v>2.4</v>
      </c>
      <c r="G71" s="51">
        <v>1</v>
      </c>
      <c r="H71" s="51">
        <v>5.3</v>
      </c>
      <c r="I71" s="51">
        <v>10.8</v>
      </c>
      <c r="J71" s="51">
        <v>5.6</v>
      </c>
      <c r="K71" s="51">
        <v>0.8</v>
      </c>
      <c r="L71" s="51">
        <v>2.6</v>
      </c>
      <c r="M71" s="51">
        <v>3.1</v>
      </c>
      <c r="N71" s="51">
        <v>10.5</v>
      </c>
      <c r="O71" s="51">
        <f>'2.2019'!O71/'2.2019'!$B71*100</f>
        <v>3.092623197070528</v>
      </c>
      <c r="P71" s="51">
        <f>'2.2019'!P71/'2.2019'!$B71*100</f>
        <v>7.443916867613912</v>
      </c>
      <c r="Q71" s="51">
        <v>2.6</v>
      </c>
      <c r="R71" s="51">
        <v>1.8</v>
      </c>
      <c r="S71" s="51">
        <v>9.6999999999999993</v>
      </c>
      <c r="T71" s="51">
        <v>4.2</v>
      </c>
      <c r="U71" s="51">
        <v>5.3</v>
      </c>
      <c r="V71" s="51">
        <v>1.1000000000000001</v>
      </c>
      <c r="W71" s="51">
        <v>0.6</v>
      </c>
      <c r="X71" s="52">
        <v>0</v>
      </c>
    </row>
    <row r="72" spans="1:24" s="18" customFormat="1" ht="31.5" x14ac:dyDescent="0.25">
      <c r="A72" s="33" t="s">
        <v>4</v>
      </c>
      <c r="B72" s="40">
        <v>99.999999999999986</v>
      </c>
      <c r="C72" s="40">
        <v>1.6</v>
      </c>
      <c r="D72" s="40">
        <v>43.6</v>
      </c>
      <c r="E72" s="40">
        <v>13</v>
      </c>
      <c r="F72" s="40">
        <v>2.5</v>
      </c>
      <c r="G72" s="40">
        <v>0.5</v>
      </c>
      <c r="H72" s="40">
        <v>6.2</v>
      </c>
      <c r="I72" s="40">
        <v>5.9</v>
      </c>
      <c r="J72" s="40">
        <v>5.7</v>
      </c>
      <c r="K72" s="41">
        <v>0.6</v>
      </c>
      <c r="L72" s="41">
        <v>1.1000000000000001</v>
      </c>
      <c r="M72" s="41">
        <v>1.7</v>
      </c>
      <c r="N72" s="41">
        <v>5.2</v>
      </c>
      <c r="O72" s="41">
        <f>'2.2019'!O72/'2.2019'!$B72*100</f>
        <v>1.7803571503317277</v>
      </c>
      <c r="P72" s="41">
        <f>'2.2019'!P72/'2.2019'!$B72*100</f>
        <v>3.4428424788770862</v>
      </c>
      <c r="Q72" s="41">
        <v>2.6</v>
      </c>
      <c r="R72" s="41">
        <v>1.7</v>
      </c>
      <c r="S72" s="41">
        <v>3</v>
      </c>
      <c r="T72" s="41">
        <v>1.9</v>
      </c>
      <c r="U72" s="41">
        <v>2.6</v>
      </c>
      <c r="V72" s="41">
        <v>0.4</v>
      </c>
      <c r="W72" s="41">
        <v>0.2</v>
      </c>
      <c r="X72" s="41">
        <v>0</v>
      </c>
    </row>
    <row r="73" spans="1:24" x14ac:dyDescent="0.25">
      <c r="A73" s="36" t="s">
        <v>169</v>
      </c>
      <c r="B73" s="40">
        <v>100</v>
      </c>
      <c r="C73" s="43">
        <v>10.3</v>
      </c>
      <c r="D73" s="44">
        <v>0.9</v>
      </c>
      <c r="E73" s="44">
        <v>20.5</v>
      </c>
      <c r="F73" s="44">
        <v>4.3</v>
      </c>
      <c r="G73" s="44">
        <v>0.9</v>
      </c>
      <c r="H73" s="44">
        <v>4.9000000000000004</v>
      </c>
      <c r="I73" s="44">
        <v>9.1999999999999993</v>
      </c>
      <c r="J73" s="44">
        <v>9.1</v>
      </c>
      <c r="K73" s="44">
        <v>0.8</v>
      </c>
      <c r="L73" s="44">
        <v>2.6</v>
      </c>
      <c r="M73" s="44">
        <v>2.4</v>
      </c>
      <c r="N73" s="44">
        <v>8.5</v>
      </c>
      <c r="O73" s="44">
        <f>'2.2019'!O73/'2.2019'!$B73*100</f>
        <v>2.1965738328556337</v>
      </c>
      <c r="P73" s="44">
        <f>'2.2019'!P73/'2.2019'!$B73*100</f>
        <v>6.3038574939588949</v>
      </c>
      <c r="Q73" s="44">
        <v>1.6</v>
      </c>
      <c r="R73" s="44">
        <v>1.3</v>
      </c>
      <c r="S73" s="44">
        <v>9.1999999999999993</v>
      </c>
      <c r="T73" s="44">
        <v>4.8</v>
      </c>
      <c r="U73" s="44">
        <v>7.2</v>
      </c>
      <c r="V73" s="44">
        <v>1.1000000000000001</v>
      </c>
      <c r="W73" s="44">
        <v>0.4</v>
      </c>
      <c r="X73" s="45">
        <v>0</v>
      </c>
    </row>
    <row r="74" spans="1:24" x14ac:dyDescent="0.25">
      <c r="A74" s="11" t="s">
        <v>24</v>
      </c>
      <c r="B74" s="40">
        <v>100</v>
      </c>
      <c r="C74" s="46">
        <v>2.2999999999999998</v>
      </c>
      <c r="D74" s="47">
        <v>2</v>
      </c>
      <c r="E74" s="47">
        <v>30.5</v>
      </c>
      <c r="F74" s="47">
        <v>3.7</v>
      </c>
      <c r="G74" s="47">
        <v>1</v>
      </c>
      <c r="H74" s="47">
        <v>3.9</v>
      </c>
      <c r="I74" s="47">
        <v>12.5</v>
      </c>
      <c r="J74" s="47">
        <v>7.2</v>
      </c>
      <c r="K74" s="47">
        <v>1</v>
      </c>
      <c r="L74" s="47">
        <v>2.2999999999999998</v>
      </c>
      <c r="M74" s="47">
        <v>3.7</v>
      </c>
      <c r="N74" s="47">
        <v>10.1</v>
      </c>
      <c r="O74" s="47">
        <f>'2.2019'!O74/'2.2019'!$B74*100</f>
        <v>3.6236297601528453</v>
      </c>
      <c r="P74" s="47">
        <f>'2.2019'!P74/'2.2019'!$B74*100</f>
        <v>6.4891281156783815</v>
      </c>
      <c r="Q74" s="47">
        <v>4.0999999999999996</v>
      </c>
      <c r="R74" s="47">
        <v>1.9</v>
      </c>
      <c r="S74" s="47">
        <v>5.5</v>
      </c>
      <c r="T74" s="47">
        <v>3</v>
      </c>
      <c r="U74" s="47">
        <v>4</v>
      </c>
      <c r="V74" s="47">
        <v>0.7</v>
      </c>
      <c r="W74" s="47">
        <v>0.6</v>
      </c>
      <c r="X74" s="48">
        <v>0</v>
      </c>
    </row>
    <row r="75" spans="1:24" x14ac:dyDescent="0.25">
      <c r="A75" s="36" t="s">
        <v>170</v>
      </c>
      <c r="B75" s="40">
        <v>99.999999999999972</v>
      </c>
      <c r="C75" s="46">
        <v>0.6</v>
      </c>
      <c r="D75" s="47">
        <v>63.8</v>
      </c>
      <c r="E75" s="47">
        <v>4.4000000000000004</v>
      </c>
      <c r="F75" s="47">
        <v>1.9</v>
      </c>
      <c r="G75" s="47">
        <v>0.2</v>
      </c>
      <c r="H75" s="47">
        <v>7</v>
      </c>
      <c r="I75" s="47">
        <v>3.1</v>
      </c>
      <c r="J75" s="47">
        <v>5</v>
      </c>
      <c r="K75" s="47">
        <v>0.5</v>
      </c>
      <c r="L75" s="47">
        <v>0.6</v>
      </c>
      <c r="M75" s="47">
        <v>0.9</v>
      </c>
      <c r="N75" s="47">
        <v>3</v>
      </c>
      <c r="O75" s="47">
        <f>'2.2019'!O75/'2.2019'!$B75*100</f>
        <v>0.89068106022831017</v>
      </c>
      <c r="P75" s="47">
        <f>'2.2019'!P75/'2.2019'!$B75*100</f>
        <v>2.0876229085479845</v>
      </c>
      <c r="Q75" s="47">
        <v>2</v>
      </c>
      <c r="R75" s="47">
        <v>1.7</v>
      </c>
      <c r="S75" s="47">
        <v>1.9</v>
      </c>
      <c r="T75" s="47">
        <v>1.3</v>
      </c>
      <c r="U75" s="47">
        <v>1.7</v>
      </c>
      <c r="V75" s="47">
        <v>0.3</v>
      </c>
      <c r="W75" s="47">
        <v>0.1</v>
      </c>
      <c r="X75" s="48">
        <v>0</v>
      </c>
    </row>
    <row r="76" spans="1:24" ht="31.5" x14ac:dyDescent="0.25">
      <c r="A76" s="34" t="s">
        <v>94</v>
      </c>
      <c r="B76" s="40">
        <v>99.999999999999986</v>
      </c>
      <c r="C76" s="46">
        <v>0.2</v>
      </c>
      <c r="D76" s="47">
        <v>72.099999999999994</v>
      </c>
      <c r="E76" s="47">
        <v>1.7</v>
      </c>
      <c r="F76" s="47">
        <v>2.2000000000000002</v>
      </c>
      <c r="G76" s="47">
        <v>0.2</v>
      </c>
      <c r="H76" s="47">
        <v>4.9000000000000004</v>
      </c>
      <c r="I76" s="47">
        <v>2.1</v>
      </c>
      <c r="J76" s="47">
        <v>4.2</v>
      </c>
      <c r="K76" s="47">
        <v>0.4</v>
      </c>
      <c r="L76" s="47">
        <v>0.5</v>
      </c>
      <c r="M76" s="47">
        <v>1</v>
      </c>
      <c r="N76" s="47">
        <v>3</v>
      </c>
      <c r="O76" s="47">
        <f>'2.2019'!O76/'2.2019'!$B76*100</f>
        <v>0.84722476927578827</v>
      </c>
      <c r="P76" s="47">
        <f>'2.2019'!P76/'2.2019'!$B76*100</f>
        <v>2.1453963595118619</v>
      </c>
      <c r="Q76" s="47">
        <v>0.9</v>
      </c>
      <c r="R76" s="47">
        <v>1.5</v>
      </c>
      <c r="S76" s="47">
        <v>1.6</v>
      </c>
      <c r="T76" s="47">
        <v>1.3</v>
      </c>
      <c r="U76" s="47">
        <v>1.8</v>
      </c>
      <c r="V76" s="47">
        <v>0.3</v>
      </c>
      <c r="W76" s="47">
        <v>0.1</v>
      </c>
      <c r="X76" s="48">
        <v>0</v>
      </c>
    </row>
    <row r="77" spans="1:24" ht="31.5" x14ac:dyDescent="0.25">
      <c r="A77" s="34" t="s">
        <v>22</v>
      </c>
      <c r="B77" s="40">
        <v>100</v>
      </c>
      <c r="C77" s="46">
        <v>0.1</v>
      </c>
      <c r="D77" s="47">
        <v>69.8</v>
      </c>
      <c r="E77" s="47">
        <v>4.7</v>
      </c>
      <c r="F77" s="47">
        <v>1.2</v>
      </c>
      <c r="G77" s="47">
        <v>0.2</v>
      </c>
      <c r="H77" s="47">
        <v>10.1</v>
      </c>
      <c r="I77" s="47">
        <v>1.7</v>
      </c>
      <c r="J77" s="47">
        <v>4</v>
      </c>
      <c r="K77" s="47">
        <v>0.3</v>
      </c>
      <c r="L77" s="47">
        <v>0.4</v>
      </c>
      <c r="M77" s="47">
        <v>0.4</v>
      </c>
      <c r="N77" s="47">
        <v>0.9</v>
      </c>
      <c r="O77" s="47">
        <f>'2.2019'!O77/'2.2019'!$B77*100</f>
        <v>0.24632945885598639</v>
      </c>
      <c r="P77" s="47">
        <f>'2.2019'!P77/'2.2019'!$B77*100</f>
        <v>0.6511995654439855</v>
      </c>
      <c r="Q77" s="47">
        <v>0.8</v>
      </c>
      <c r="R77" s="47">
        <v>1.9</v>
      </c>
      <c r="S77" s="47">
        <v>1.3</v>
      </c>
      <c r="T77" s="47">
        <v>0.8</v>
      </c>
      <c r="U77" s="47">
        <v>1.2</v>
      </c>
      <c r="V77" s="47">
        <v>0.2</v>
      </c>
      <c r="W77" s="47">
        <v>0</v>
      </c>
      <c r="X77" s="48">
        <v>0</v>
      </c>
    </row>
    <row r="78" spans="1:24" ht="63" x14ac:dyDescent="0.25">
      <c r="A78" s="34" t="s">
        <v>9</v>
      </c>
      <c r="B78" s="40">
        <v>99.999999999999986</v>
      </c>
      <c r="C78" s="46">
        <v>3.3</v>
      </c>
      <c r="D78" s="47">
        <v>18</v>
      </c>
      <c r="E78" s="47">
        <v>13.2</v>
      </c>
      <c r="F78" s="47">
        <v>2.7</v>
      </c>
      <c r="G78" s="47">
        <v>0.4</v>
      </c>
      <c r="H78" s="47">
        <v>6.9</v>
      </c>
      <c r="I78" s="47">
        <v>10.6</v>
      </c>
      <c r="J78" s="47">
        <v>9.5</v>
      </c>
      <c r="K78" s="47">
        <v>1.2</v>
      </c>
      <c r="L78" s="47">
        <v>1.6</v>
      </c>
      <c r="M78" s="47">
        <v>1.9</v>
      </c>
      <c r="N78" s="47">
        <v>8.1999999999999993</v>
      </c>
      <c r="O78" s="47">
        <f>'2.2019'!O78/'2.2019'!$B78*100</f>
        <v>2.676934408341876</v>
      </c>
      <c r="P78" s="47">
        <f>'2.2019'!P78/'2.2019'!$B78*100</f>
        <v>5.503140873390465</v>
      </c>
      <c r="Q78" s="47">
        <v>9.6</v>
      </c>
      <c r="R78" s="47">
        <v>2.1</v>
      </c>
      <c r="S78" s="47">
        <v>4.0999999999999996</v>
      </c>
      <c r="T78" s="47">
        <v>2.9</v>
      </c>
      <c r="U78" s="47">
        <v>2.9</v>
      </c>
      <c r="V78" s="47">
        <v>0.6</v>
      </c>
      <c r="W78" s="47">
        <v>0.3</v>
      </c>
      <c r="X78" s="48">
        <v>0</v>
      </c>
    </row>
    <row r="79" spans="1:24" x14ac:dyDescent="0.25">
      <c r="A79" s="36" t="s">
        <v>171</v>
      </c>
      <c r="B79" s="40">
        <v>100.00000000000001</v>
      </c>
      <c r="C79" s="50">
        <v>4.8</v>
      </c>
      <c r="D79" s="51">
        <v>2.5</v>
      </c>
      <c r="E79" s="51">
        <v>31.2</v>
      </c>
      <c r="F79" s="51">
        <v>3.4</v>
      </c>
      <c r="G79" s="51">
        <v>1</v>
      </c>
      <c r="H79" s="51">
        <v>5.6</v>
      </c>
      <c r="I79" s="51">
        <v>10.5</v>
      </c>
      <c r="J79" s="51">
        <v>6.6</v>
      </c>
      <c r="K79" s="51">
        <v>0.7</v>
      </c>
      <c r="L79" s="51">
        <v>2.1</v>
      </c>
      <c r="M79" s="51">
        <v>2.8</v>
      </c>
      <c r="N79" s="51">
        <v>9.4</v>
      </c>
      <c r="O79" s="51">
        <f>'2.2019'!O79/'2.2019'!$B79*100</f>
        <v>3.7227589654858657</v>
      </c>
      <c r="P79" s="51">
        <f>'2.2019'!P79/'2.2019'!$B79*100</f>
        <v>5.6676354553453248</v>
      </c>
      <c r="Q79" s="51">
        <v>3.6</v>
      </c>
      <c r="R79" s="51">
        <v>1.7</v>
      </c>
      <c r="S79" s="51">
        <v>4.7</v>
      </c>
      <c r="T79" s="51">
        <v>3.3</v>
      </c>
      <c r="U79" s="51">
        <v>4.9000000000000004</v>
      </c>
      <c r="V79" s="51">
        <v>0.7</v>
      </c>
      <c r="W79" s="51">
        <v>0.5</v>
      </c>
      <c r="X79" s="52">
        <v>0</v>
      </c>
    </row>
    <row r="80" spans="1:24" s="18" customFormat="1" ht="31.5" x14ac:dyDescent="0.25">
      <c r="A80" s="37" t="s">
        <v>5</v>
      </c>
      <c r="B80" s="40">
        <v>100.00000000000003</v>
      </c>
      <c r="C80" s="40">
        <v>4.2</v>
      </c>
      <c r="D80" s="40">
        <v>17.399999999999999</v>
      </c>
      <c r="E80" s="40">
        <v>20.9</v>
      </c>
      <c r="F80" s="40">
        <v>3.6</v>
      </c>
      <c r="G80" s="40">
        <v>0.6</v>
      </c>
      <c r="H80" s="40">
        <v>4.5999999999999996</v>
      </c>
      <c r="I80" s="40">
        <v>9.1</v>
      </c>
      <c r="J80" s="40">
        <v>7.3</v>
      </c>
      <c r="K80" s="41">
        <v>0.8</v>
      </c>
      <c r="L80" s="41">
        <v>1.8</v>
      </c>
      <c r="M80" s="41">
        <v>2.6</v>
      </c>
      <c r="N80" s="41">
        <v>8.1</v>
      </c>
      <c r="O80" s="41">
        <f>'2.2019'!O80/'2.2019'!$B80*100</f>
        <v>3.011592196047336</v>
      </c>
      <c r="P80" s="41">
        <f>'2.2019'!P80/'2.2019'!$B80*100</f>
        <v>5.1094665825344752</v>
      </c>
      <c r="Q80" s="41">
        <v>2.6</v>
      </c>
      <c r="R80" s="41">
        <v>2</v>
      </c>
      <c r="S80" s="41">
        <v>5.5</v>
      </c>
      <c r="T80" s="41">
        <v>3.4</v>
      </c>
      <c r="U80" s="41">
        <v>4.4000000000000004</v>
      </c>
      <c r="V80" s="41">
        <v>0.7</v>
      </c>
      <c r="W80" s="41">
        <v>0.4</v>
      </c>
      <c r="X80" s="41">
        <v>0</v>
      </c>
    </row>
    <row r="81" spans="1:24" x14ac:dyDescent="0.25">
      <c r="A81" s="11" t="s">
        <v>21</v>
      </c>
      <c r="B81" s="40">
        <v>100.00000000000001</v>
      </c>
      <c r="C81" s="43">
        <v>10</v>
      </c>
      <c r="D81" s="44">
        <v>0.8</v>
      </c>
      <c r="E81" s="44">
        <v>2.4</v>
      </c>
      <c r="F81" s="44">
        <v>3.4</v>
      </c>
      <c r="G81" s="44">
        <v>0.8</v>
      </c>
      <c r="H81" s="44">
        <v>9.1</v>
      </c>
      <c r="I81" s="44">
        <v>12.7</v>
      </c>
      <c r="J81" s="44">
        <v>4.8</v>
      </c>
      <c r="K81" s="44">
        <v>1.8</v>
      </c>
      <c r="L81" s="44">
        <v>2.2000000000000002</v>
      </c>
      <c r="M81" s="44">
        <v>2.7</v>
      </c>
      <c r="N81" s="44">
        <v>7.6</v>
      </c>
      <c r="O81" s="44">
        <f>'2.2019'!O81/'2.2019'!$B81*100</f>
        <v>2.0939305018157484</v>
      </c>
      <c r="P81" s="44">
        <f>'2.2019'!P81/'2.2019'!$B81*100</f>
        <v>5.4707319947953161</v>
      </c>
      <c r="Q81" s="44">
        <v>1.5</v>
      </c>
      <c r="R81" s="44">
        <v>3.5</v>
      </c>
      <c r="S81" s="44">
        <v>17.100000000000001</v>
      </c>
      <c r="T81" s="44">
        <v>10</v>
      </c>
      <c r="U81" s="44">
        <v>7.5</v>
      </c>
      <c r="V81" s="44">
        <v>1.8</v>
      </c>
      <c r="W81" s="44">
        <v>0.3</v>
      </c>
      <c r="X81" s="45">
        <v>0</v>
      </c>
    </row>
    <row r="82" spans="1:24" x14ac:dyDescent="0.25">
      <c r="A82" s="11" t="s">
        <v>20</v>
      </c>
      <c r="B82" s="40">
        <v>100.00000000000001</v>
      </c>
      <c r="C82" s="46">
        <v>4.8</v>
      </c>
      <c r="D82" s="47">
        <v>19.5</v>
      </c>
      <c r="E82" s="47">
        <v>0.7</v>
      </c>
      <c r="F82" s="47">
        <v>2.1</v>
      </c>
      <c r="G82" s="47">
        <v>0.2</v>
      </c>
      <c r="H82" s="47">
        <v>5.9</v>
      </c>
      <c r="I82" s="47">
        <v>6.8</v>
      </c>
      <c r="J82" s="47">
        <v>1.8</v>
      </c>
      <c r="K82" s="47">
        <v>0.7</v>
      </c>
      <c r="L82" s="47">
        <v>2</v>
      </c>
      <c r="M82" s="47">
        <v>3</v>
      </c>
      <c r="N82" s="47">
        <v>8.1</v>
      </c>
      <c r="O82" s="47">
        <f>'2.2019'!O82/'2.2019'!$B82*100</f>
        <v>0.75978959452283024</v>
      </c>
      <c r="P82" s="47">
        <f>'2.2019'!P82/'2.2019'!$B82*100</f>
        <v>7.3580422230034426</v>
      </c>
      <c r="Q82" s="47">
        <v>1</v>
      </c>
      <c r="R82" s="47">
        <v>0.7</v>
      </c>
      <c r="S82" s="47">
        <v>17.7</v>
      </c>
      <c r="T82" s="47">
        <v>11.4</v>
      </c>
      <c r="U82" s="47">
        <v>11.6</v>
      </c>
      <c r="V82" s="47">
        <v>1.8</v>
      </c>
      <c r="W82" s="47">
        <v>0.2</v>
      </c>
      <c r="X82" s="48">
        <v>0</v>
      </c>
    </row>
    <row r="83" spans="1:24" x14ac:dyDescent="0.25">
      <c r="A83" s="11" t="s">
        <v>19</v>
      </c>
      <c r="B83" s="40">
        <v>100.00000000000001</v>
      </c>
      <c r="C83" s="46">
        <v>2.6</v>
      </c>
      <c r="D83" s="47">
        <v>14.4</v>
      </c>
      <c r="E83" s="47">
        <v>18.5</v>
      </c>
      <c r="F83" s="47">
        <v>11.6</v>
      </c>
      <c r="G83" s="47">
        <v>0.5</v>
      </c>
      <c r="H83" s="47">
        <v>4.2</v>
      </c>
      <c r="I83" s="47">
        <v>11.3</v>
      </c>
      <c r="J83" s="47">
        <v>6.4</v>
      </c>
      <c r="K83" s="47">
        <v>1</v>
      </c>
      <c r="L83" s="47">
        <v>1.6</v>
      </c>
      <c r="M83" s="47">
        <v>1.8</v>
      </c>
      <c r="N83" s="47">
        <v>6.8</v>
      </c>
      <c r="O83" s="47">
        <f>'2.2019'!O83/'2.2019'!$B83*100</f>
        <v>1.6412968695472314</v>
      </c>
      <c r="P83" s="47">
        <f>'2.2019'!P83/'2.2019'!$B83*100</f>
        <v>5.1805289630557256</v>
      </c>
      <c r="Q83" s="47">
        <v>1.3</v>
      </c>
      <c r="R83" s="47">
        <v>1.3</v>
      </c>
      <c r="S83" s="47">
        <v>7.6</v>
      </c>
      <c r="T83" s="47">
        <v>3.4</v>
      </c>
      <c r="U83" s="47">
        <v>4.8</v>
      </c>
      <c r="V83" s="47">
        <v>0.7</v>
      </c>
      <c r="W83" s="47">
        <v>0.2</v>
      </c>
      <c r="X83" s="48">
        <v>0</v>
      </c>
    </row>
    <row r="84" spans="1:24" x14ac:dyDescent="0.25">
      <c r="A84" s="36" t="s">
        <v>172</v>
      </c>
      <c r="B84" s="40">
        <v>99.999999999999986</v>
      </c>
      <c r="C84" s="46">
        <v>12.200000000000001</v>
      </c>
      <c r="D84" s="47">
        <v>0.5</v>
      </c>
      <c r="E84" s="47">
        <v>17</v>
      </c>
      <c r="F84" s="47">
        <v>2.2000000000000002</v>
      </c>
      <c r="G84" s="47">
        <v>0.6</v>
      </c>
      <c r="H84" s="47">
        <v>5.0999999999999996</v>
      </c>
      <c r="I84" s="47">
        <v>14.2</v>
      </c>
      <c r="J84" s="47">
        <v>4.8</v>
      </c>
      <c r="K84" s="47">
        <v>0.9</v>
      </c>
      <c r="L84" s="47">
        <v>2.9</v>
      </c>
      <c r="M84" s="47">
        <v>3.7</v>
      </c>
      <c r="N84" s="47">
        <v>12.6</v>
      </c>
      <c r="O84" s="47">
        <f>'2.2019'!O84/'2.2019'!$B84*100</f>
        <v>4.3707261172846401</v>
      </c>
      <c r="P84" s="47">
        <f>'2.2019'!P84/'2.2019'!$B84*100</f>
        <v>8.250772597169874</v>
      </c>
      <c r="Q84" s="47">
        <v>2</v>
      </c>
      <c r="R84" s="47">
        <v>2.7</v>
      </c>
      <c r="S84" s="47">
        <v>6.9</v>
      </c>
      <c r="T84" s="47">
        <v>4.5</v>
      </c>
      <c r="U84" s="47">
        <v>5.7</v>
      </c>
      <c r="V84" s="47">
        <v>0.8</v>
      </c>
      <c r="W84" s="47">
        <v>0.7</v>
      </c>
      <c r="X84" s="48">
        <v>0</v>
      </c>
    </row>
    <row r="85" spans="1:24" x14ac:dyDescent="0.25">
      <c r="A85" s="36" t="s">
        <v>173</v>
      </c>
      <c r="B85" s="40">
        <v>100.00000000000001</v>
      </c>
      <c r="C85" s="46">
        <v>2.4</v>
      </c>
      <c r="D85" s="47">
        <v>22.2</v>
      </c>
      <c r="E85" s="47">
        <v>36</v>
      </c>
      <c r="F85" s="47">
        <v>3.2</v>
      </c>
      <c r="G85" s="47">
        <v>0.4</v>
      </c>
      <c r="H85" s="47">
        <v>3.2</v>
      </c>
      <c r="I85" s="47">
        <v>5.2</v>
      </c>
      <c r="J85" s="47">
        <v>5.2</v>
      </c>
      <c r="K85" s="47">
        <v>0.5</v>
      </c>
      <c r="L85" s="47">
        <v>1</v>
      </c>
      <c r="M85" s="47">
        <v>1.4</v>
      </c>
      <c r="N85" s="47">
        <v>5.6</v>
      </c>
      <c r="O85" s="47">
        <f>'2.2019'!O85/'2.2019'!$B85*100</f>
        <v>2.5300579278152604</v>
      </c>
      <c r="P85" s="47">
        <f>'2.2019'!P85/'2.2019'!$B85*100</f>
        <v>3.0976846032502015</v>
      </c>
      <c r="Q85" s="47">
        <v>1.8</v>
      </c>
      <c r="R85" s="47">
        <v>1.5</v>
      </c>
      <c r="S85" s="47">
        <v>3.8</v>
      </c>
      <c r="T85" s="47">
        <v>2.4</v>
      </c>
      <c r="U85" s="47">
        <v>3.1</v>
      </c>
      <c r="V85" s="47">
        <v>0.7</v>
      </c>
      <c r="W85" s="47">
        <v>0.4</v>
      </c>
      <c r="X85" s="48">
        <v>0</v>
      </c>
    </row>
    <row r="86" spans="1:24" x14ac:dyDescent="0.25">
      <c r="A86" s="36" t="s">
        <v>174</v>
      </c>
      <c r="B86" s="40">
        <v>99.999999999999972</v>
      </c>
      <c r="C86" s="46">
        <v>4.4000000000000004</v>
      </c>
      <c r="D86" s="47">
        <v>28.9</v>
      </c>
      <c r="E86" s="47">
        <v>9.6</v>
      </c>
      <c r="F86" s="47">
        <v>4.3</v>
      </c>
      <c r="G86" s="47">
        <v>0.5</v>
      </c>
      <c r="H86" s="47">
        <v>6.5</v>
      </c>
      <c r="I86" s="47">
        <v>8.1999999999999993</v>
      </c>
      <c r="J86" s="47">
        <v>8.6</v>
      </c>
      <c r="K86" s="47">
        <v>0.6</v>
      </c>
      <c r="L86" s="47">
        <v>1.2</v>
      </c>
      <c r="M86" s="47">
        <v>2.1</v>
      </c>
      <c r="N86" s="47">
        <v>5.9</v>
      </c>
      <c r="O86" s="47">
        <f>'2.2019'!O86/'2.2019'!$B86*100</f>
        <v>2.020086012665411</v>
      </c>
      <c r="P86" s="47">
        <f>'2.2019'!P86/'2.2019'!$B86*100</f>
        <v>3.9204625464642207</v>
      </c>
      <c r="Q86" s="47">
        <v>2</v>
      </c>
      <c r="R86" s="47">
        <v>2.2000000000000002</v>
      </c>
      <c r="S86" s="47">
        <v>6.2</v>
      </c>
      <c r="T86" s="47">
        <v>3.3</v>
      </c>
      <c r="U86" s="47">
        <v>4.5</v>
      </c>
      <c r="V86" s="47">
        <v>0.5</v>
      </c>
      <c r="W86" s="47">
        <v>0.5</v>
      </c>
      <c r="X86" s="48">
        <v>0</v>
      </c>
    </row>
    <row r="87" spans="1:24" x14ac:dyDescent="0.25">
      <c r="A87" s="64" t="s">
        <v>183</v>
      </c>
      <c r="B87" s="40">
        <v>100</v>
      </c>
      <c r="C87" s="46">
        <v>2.2000000000000002</v>
      </c>
      <c r="D87" s="47">
        <v>25.599999999999998</v>
      </c>
      <c r="E87" s="47">
        <v>13.6</v>
      </c>
      <c r="F87" s="47">
        <v>4.4000000000000004</v>
      </c>
      <c r="G87" s="47">
        <v>0.8</v>
      </c>
      <c r="H87" s="47">
        <v>5.4</v>
      </c>
      <c r="I87" s="47">
        <v>9.6999999999999993</v>
      </c>
      <c r="J87" s="47">
        <v>6.9</v>
      </c>
      <c r="K87" s="47">
        <v>0.9</v>
      </c>
      <c r="L87" s="47">
        <v>1.4</v>
      </c>
      <c r="M87" s="47">
        <v>2.2999999999999998</v>
      </c>
      <c r="N87" s="47">
        <v>7.4</v>
      </c>
      <c r="O87" s="47">
        <f>'2.2019'!O87/'2.2019'!$B87*100</f>
        <v>2.2274868781800499</v>
      </c>
      <c r="P87" s="47">
        <f>'2.2019'!P87/'2.2019'!$B87*100</f>
        <v>5.2073992198098624</v>
      </c>
      <c r="Q87" s="47">
        <v>2.1</v>
      </c>
      <c r="R87" s="47">
        <v>2</v>
      </c>
      <c r="S87" s="47">
        <v>5.4</v>
      </c>
      <c r="T87" s="47">
        <v>3.6</v>
      </c>
      <c r="U87" s="47">
        <v>5.3</v>
      </c>
      <c r="V87" s="47">
        <v>0.6</v>
      </c>
      <c r="W87" s="47">
        <v>0.4</v>
      </c>
      <c r="X87" s="48">
        <v>0</v>
      </c>
    </row>
    <row r="88" spans="1:24" x14ac:dyDescent="0.25">
      <c r="A88" s="36" t="s">
        <v>175</v>
      </c>
      <c r="B88" s="40">
        <v>100</v>
      </c>
      <c r="C88" s="46">
        <v>3.8</v>
      </c>
      <c r="D88" s="47">
        <v>3.1</v>
      </c>
      <c r="E88" s="47">
        <v>12.9</v>
      </c>
      <c r="F88" s="47">
        <v>2.4</v>
      </c>
      <c r="G88" s="47">
        <v>0.6</v>
      </c>
      <c r="H88" s="47">
        <v>4.4000000000000004</v>
      </c>
      <c r="I88" s="47">
        <v>14.8</v>
      </c>
      <c r="J88" s="47">
        <v>12.4</v>
      </c>
      <c r="K88" s="47">
        <v>1.1000000000000001</v>
      </c>
      <c r="L88" s="47">
        <v>3.9</v>
      </c>
      <c r="M88" s="47">
        <v>5.4</v>
      </c>
      <c r="N88" s="47">
        <v>12.5</v>
      </c>
      <c r="O88" s="47">
        <f>'2.2019'!O88/'2.2019'!$B88*100</f>
        <v>5.0055680165073682</v>
      </c>
      <c r="P88" s="47">
        <f>'2.2019'!P88/'2.2019'!$B88*100</f>
        <v>7.5075381315874861</v>
      </c>
      <c r="Q88" s="47">
        <v>4.8</v>
      </c>
      <c r="R88" s="47">
        <v>2.9</v>
      </c>
      <c r="S88" s="47">
        <v>5.2</v>
      </c>
      <c r="T88" s="47">
        <v>3.9</v>
      </c>
      <c r="U88" s="47">
        <v>4.5999999999999996</v>
      </c>
      <c r="V88" s="47">
        <v>0.8</v>
      </c>
      <c r="W88" s="47">
        <v>0.5</v>
      </c>
      <c r="X88" s="48">
        <v>0</v>
      </c>
    </row>
    <row r="89" spans="1:24" x14ac:dyDescent="0.25">
      <c r="A89" s="11" t="s">
        <v>18</v>
      </c>
      <c r="B89" s="40">
        <v>99.999999999999986</v>
      </c>
      <c r="C89" s="46">
        <v>7.7</v>
      </c>
      <c r="D89" s="47">
        <v>0.3</v>
      </c>
      <c r="E89" s="47">
        <v>32.1</v>
      </c>
      <c r="F89" s="47">
        <v>1.9</v>
      </c>
      <c r="G89" s="47">
        <v>0.6</v>
      </c>
      <c r="H89" s="47">
        <v>4.4000000000000004</v>
      </c>
      <c r="I89" s="47">
        <v>9.9</v>
      </c>
      <c r="J89" s="47">
        <v>6.4</v>
      </c>
      <c r="K89" s="47">
        <v>1</v>
      </c>
      <c r="L89" s="47">
        <v>2</v>
      </c>
      <c r="M89" s="47">
        <v>3.2</v>
      </c>
      <c r="N89" s="47">
        <v>9.9</v>
      </c>
      <c r="O89" s="47">
        <f>'2.2019'!O89/'2.2019'!$B89*100</f>
        <v>3.2222807308043389</v>
      </c>
      <c r="P89" s="47">
        <f>'2.2019'!P89/'2.2019'!$B89*100</f>
        <v>6.708116472908408</v>
      </c>
      <c r="Q89" s="47">
        <v>3.1</v>
      </c>
      <c r="R89" s="47">
        <v>1.6</v>
      </c>
      <c r="S89" s="47">
        <v>5.8</v>
      </c>
      <c r="T89" s="47">
        <v>4</v>
      </c>
      <c r="U89" s="47">
        <v>4.7</v>
      </c>
      <c r="V89" s="47">
        <v>0.8</v>
      </c>
      <c r="W89" s="47">
        <v>0.6</v>
      </c>
      <c r="X89" s="48">
        <v>0</v>
      </c>
    </row>
    <row r="90" spans="1:24" x14ac:dyDescent="0.25">
      <c r="A90" s="11" t="s">
        <v>17</v>
      </c>
      <c r="B90" s="49">
        <v>100.00000000000001</v>
      </c>
      <c r="C90" s="50">
        <v>3.2</v>
      </c>
      <c r="D90" s="51">
        <v>27.200000000000003</v>
      </c>
      <c r="E90" s="51">
        <v>9.8000000000000007</v>
      </c>
      <c r="F90" s="51">
        <v>2.1</v>
      </c>
      <c r="G90" s="51">
        <v>0.6</v>
      </c>
      <c r="H90" s="51">
        <v>4.7</v>
      </c>
      <c r="I90" s="51">
        <v>7.9</v>
      </c>
      <c r="J90" s="51">
        <v>7.8</v>
      </c>
      <c r="K90" s="51">
        <v>0.9</v>
      </c>
      <c r="L90" s="51">
        <v>1.9</v>
      </c>
      <c r="M90" s="51">
        <v>2.2999999999999998</v>
      </c>
      <c r="N90" s="51">
        <v>9.5</v>
      </c>
      <c r="O90" s="51">
        <f>'2.2019'!O90/'2.2019'!$B90*100</f>
        <v>3.8093003327770845</v>
      </c>
      <c r="P90" s="51">
        <f>'2.2019'!P90/'2.2019'!$B90*100</f>
        <v>5.6519903241991161</v>
      </c>
      <c r="Q90" s="51">
        <v>4.3</v>
      </c>
      <c r="R90" s="51">
        <v>2.1</v>
      </c>
      <c r="S90" s="51">
        <v>6.5</v>
      </c>
      <c r="T90" s="51">
        <v>3.8</v>
      </c>
      <c r="U90" s="51">
        <v>4.3</v>
      </c>
      <c r="V90" s="51">
        <v>0.8</v>
      </c>
      <c r="W90" s="51">
        <v>0.3</v>
      </c>
      <c r="X90" s="52">
        <v>0</v>
      </c>
    </row>
    <row r="91" spans="1:24" s="18" customFormat="1" ht="31.5" x14ac:dyDescent="0.25">
      <c r="A91" s="37" t="s">
        <v>6</v>
      </c>
      <c r="B91" s="40">
        <v>100</v>
      </c>
      <c r="C91" s="40">
        <v>5.2</v>
      </c>
      <c r="D91" s="40">
        <v>28.200000000000003</v>
      </c>
      <c r="E91" s="40">
        <v>4.7</v>
      </c>
      <c r="F91" s="40">
        <v>2.9</v>
      </c>
      <c r="G91" s="40">
        <v>0.5</v>
      </c>
      <c r="H91" s="40">
        <v>6.6</v>
      </c>
      <c r="I91" s="40">
        <v>9</v>
      </c>
      <c r="J91" s="40">
        <v>10.4</v>
      </c>
      <c r="K91" s="41">
        <v>1</v>
      </c>
      <c r="L91" s="41">
        <v>1.4</v>
      </c>
      <c r="M91" s="41">
        <v>2.1</v>
      </c>
      <c r="N91" s="41">
        <v>6.4</v>
      </c>
      <c r="O91" s="41">
        <f>'2.2019'!O91/'2.2019'!$B91*100</f>
        <v>1.9698736000353836</v>
      </c>
      <c r="P91" s="41">
        <f>'2.2019'!P91/'2.2019'!$B91*100</f>
        <v>4.3967230947345763</v>
      </c>
      <c r="Q91" s="41">
        <v>1.6</v>
      </c>
      <c r="R91" s="41">
        <v>2.2000000000000002</v>
      </c>
      <c r="S91" s="41">
        <v>8.1999999999999993</v>
      </c>
      <c r="T91" s="41">
        <v>3.7</v>
      </c>
      <c r="U91" s="41">
        <v>4.5999999999999996</v>
      </c>
      <c r="V91" s="41">
        <v>0.9</v>
      </c>
      <c r="W91" s="41">
        <v>0.4</v>
      </c>
      <c r="X91" s="41">
        <v>0</v>
      </c>
    </row>
    <row r="92" spans="1:24" x14ac:dyDescent="0.25">
      <c r="A92" s="36" t="s">
        <v>176</v>
      </c>
      <c r="B92" s="42">
        <v>100</v>
      </c>
      <c r="C92" s="43">
        <v>4.5</v>
      </c>
      <c r="D92" s="44">
        <v>5</v>
      </c>
      <c r="E92" s="44">
        <v>9.1</v>
      </c>
      <c r="F92" s="44">
        <v>3.5</v>
      </c>
      <c r="G92" s="44">
        <v>0.5</v>
      </c>
      <c r="H92" s="44">
        <v>7</v>
      </c>
      <c r="I92" s="44">
        <v>10.199999999999999</v>
      </c>
      <c r="J92" s="44">
        <v>9.5</v>
      </c>
      <c r="K92" s="44">
        <v>1.9</v>
      </c>
      <c r="L92" s="44">
        <v>2.1</v>
      </c>
      <c r="M92" s="44">
        <v>2.8</v>
      </c>
      <c r="N92" s="44">
        <v>8.9</v>
      </c>
      <c r="O92" s="44">
        <f>'2.2019'!O92/'2.2019'!$B92*100</f>
        <v>1.7594832448976492</v>
      </c>
      <c r="P92" s="44">
        <f>'2.2019'!P92/'2.2019'!$B92*100</f>
        <v>7.0956147163424577</v>
      </c>
      <c r="Q92" s="44">
        <v>1.5</v>
      </c>
      <c r="R92" s="44">
        <v>8.6</v>
      </c>
      <c r="S92" s="44">
        <v>10.6</v>
      </c>
      <c r="T92" s="44">
        <v>6.2</v>
      </c>
      <c r="U92" s="44">
        <v>6.1</v>
      </c>
      <c r="V92" s="44">
        <v>1.2</v>
      </c>
      <c r="W92" s="44">
        <v>0.8</v>
      </c>
      <c r="X92" s="45">
        <v>0</v>
      </c>
    </row>
    <row r="93" spans="1:24" x14ac:dyDescent="0.25">
      <c r="A93" s="36" t="s">
        <v>177</v>
      </c>
      <c r="B93" s="40">
        <v>99.999999999999986</v>
      </c>
      <c r="C93" s="46">
        <v>1.4</v>
      </c>
      <c r="D93" s="47">
        <v>49.6</v>
      </c>
      <c r="E93" s="47">
        <v>1.1000000000000001</v>
      </c>
      <c r="F93" s="47">
        <v>3.2</v>
      </c>
      <c r="G93" s="47">
        <v>0.3</v>
      </c>
      <c r="H93" s="47">
        <v>9.4</v>
      </c>
      <c r="I93" s="47">
        <v>5.7</v>
      </c>
      <c r="J93" s="47">
        <v>6.1</v>
      </c>
      <c r="K93" s="47">
        <v>0.9</v>
      </c>
      <c r="L93" s="47">
        <v>1.1000000000000001</v>
      </c>
      <c r="M93" s="47">
        <v>1.6</v>
      </c>
      <c r="N93" s="47">
        <v>3.9</v>
      </c>
      <c r="O93" s="47">
        <f>'2.2019'!O93/'2.2019'!$B93*100</f>
        <v>1.0292999765798496</v>
      </c>
      <c r="P93" s="47">
        <f>'2.2019'!P93/'2.2019'!$B93*100</f>
        <v>2.8326524443083878</v>
      </c>
      <c r="Q93" s="47">
        <v>0.9</v>
      </c>
      <c r="R93" s="47">
        <v>1.1000000000000001</v>
      </c>
      <c r="S93" s="47">
        <v>4.5999999999999996</v>
      </c>
      <c r="T93" s="47">
        <v>3.9</v>
      </c>
      <c r="U93" s="47">
        <v>4</v>
      </c>
      <c r="V93" s="47">
        <v>1</v>
      </c>
      <c r="W93" s="47">
        <v>0.2</v>
      </c>
      <c r="X93" s="48">
        <v>0</v>
      </c>
    </row>
    <row r="94" spans="1:24" x14ac:dyDescent="0.25">
      <c r="A94" s="11" t="s">
        <v>7</v>
      </c>
      <c r="B94" s="40">
        <v>100</v>
      </c>
      <c r="C94" s="46">
        <v>4.4000000000000004</v>
      </c>
      <c r="D94" s="47">
        <v>17.2</v>
      </c>
      <c r="E94" s="47">
        <v>2.9</v>
      </c>
      <c r="F94" s="47">
        <v>3.9</v>
      </c>
      <c r="G94" s="47">
        <v>0.5</v>
      </c>
      <c r="H94" s="47">
        <v>4.5</v>
      </c>
      <c r="I94" s="47">
        <v>8.1999999999999993</v>
      </c>
      <c r="J94" s="47">
        <v>17.399999999999999</v>
      </c>
      <c r="K94" s="47">
        <v>1.2</v>
      </c>
      <c r="L94" s="47">
        <v>2.2999999999999998</v>
      </c>
      <c r="M94" s="47">
        <v>2.2999999999999998</v>
      </c>
      <c r="N94" s="47">
        <v>7.7</v>
      </c>
      <c r="O94" s="47">
        <f>'2.2019'!O94/'2.2019'!$B94*100</f>
        <v>2.0024596356774627</v>
      </c>
      <c r="P94" s="47">
        <f>'2.2019'!P94/'2.2019'!$B94*100</f>
        <v>5.7182005791007899</v>
      </c>
      <c r="Q94" s="47">
        <v>1.8</v>
      </c>
      <c r="R94" s="47">
        <v>1.5</v>
      </c>
      <c r="S94" s="47">
        <v>10.1</v>
      </c>
      <c r="T94" s="47">
        <v>6.1</v>
      </c>
      <c r="U94" s="47">
        <v>6.6</v>
      </c>
      <c r="V94" s="47">
        <v>1</v>
      </c>
      <c r="W94" s="47">
        <v>0.4</v>
      </c>
      <c r="X94" s="48">
        <v>0</v>
      </c>
    </row>
    <row r="95" spans="1:24" x14ac:dyDescent="0.25">
      <c r="A95" s="11" t="s">
        <v>16</v>
      </c>
      <c r="B95" s="40">
        <v>100</v>
      </c>
      <c r="C95" s="46">
        <v>26.8</v>
      </c>
      <c r="D95" s="47">
        <v>4.7</v>
      </c>
      <c r="E95" s="47">
        <v>6.1</v>
      </c>
      <c r="F95" s="47">
        <v>3.5</v>
      </c>
      <c r="G95" s="47">
        <v>0.5</v>
      </c>
      <c r="H95" s="47">
        <v>3.5</v>
      </c>
      <c r="I95" s="47">
        <v>6.5</v>
      </c>
      <c r="J95" s="47">
        <v>4.8</v>
      </c>
      <c r="K95" s="47">
        <v>1.1000000000000001</v>
      </c>
      <c r="L95" s="47">
        <v>1.2</v>
      </c>
      <c r="M95" s="47">
        <v>2.1</v>
      </c>
      <c r="N95" s="47">
        <v>5</v>
      </c>
      <c r="O95" s="47">
        <f>'2.2019'!O95/'2.2019'!$B95*100</f>
        <v>1.4960298660015823</v>
      </c>
      <c r="P95" s="47">
        <f>'2.2019'!P95/'2.2019'!$B95*100</f>
        <v>3.5246159062751969</v>
      </c>
      <c r="Q95" s="47">
        <v>1.7</v>
      </c>
      <c r="R95" s="47">
        <v>3.7</v>
      </c>
      <c r="S95" s="47">
        <v>16.100000000000001</v>
      </c>
      <c r="T95" s="47">
        <v>4.3</v>
      </c>
      <c r="U95" s="47">
        <v>6.3</v>
      </c>
      <c r="V95" s="47">
        <v>1.8</v>
      </c>
      <c r="W95" s="47">
        <v>0.3</v>
      </c>
      <c r="X95" s="48">
        <v>0</v>
      </c>
    </row>
    <row r="96" spans="1:24" x14ac:dyDescent="0.25">
      <c r="A96" s="36" t="s">
        <v>178</v>
      </c>
      <c r="B96" s="40">
        <v>100</v>
      </c>
      <c r="C96" s="46">
        <v>7</v>
      </c>
      <c r="D96" s="47">
        <v>1</v>
      </c>
      <c r="E96" s="47">
        <v>9</v>
      </c>
      <c r="F96" s="47">
        <v>2.1</v>
      </c>
      <c r="G96" s="47">
        <v>0.7</v>
      </c>
      <c r="H96" s="47">
        <v>4.2</v>
      </c>
      <c r="I96" s="47">
        <v>15.5</v>
      </c>
      <c r="J96" s="47">
        <v>17.8</v>
      </c>
      <c r="K96" s="47">
        <v>1.4</v>
      </c>
      <c r="L96" s="47">
        <v>1.9</v>
      </c>
      <c r="M96" s="47">
        <v>2.9</v>
      </c>
      <c r="N96" s="47">
        <v>10.9</v>
      </c>
      <c r="O96" s="47">
        <f>'2.2019'!O96/'2.2019'!$B96*100</f>
        <v>3.3456183312690522</v>
      </c>
      <c r="P96" s="47">
        <f>'2.2019'!P96/'2.2019'!$B96*100</f>
        <v>7.591146333189422</v>
      </c>
      <c r="Q96" s="47">
        <v>2.4</v>
      </c>
      <c r="R96" s="47">
        <v>2</v>
      </c>
      <c r="S96" s="47">
        <v>11.9</v>
      </c>
      <c r="T96" s="47">
        <v>3.1</v>
      </c>
      <c r="U96" s="47">
        <v>4.7</v>
      </c>
      <c r="V96" s="47">
        <v>1</v>
      </c>
      <c r="W96" s="47">
        <v>0.5</v>
      </c>
      <c r="X96" s="48">
        <v>0</v>
      </c>
    </row>
    <row r="97" spans="1:24" x14ac:dyDescent="0.25">
      <c r="A97" s="11" t="s">
        <v>15</v>
      </c>
      <c r="B97" s="40">
        <v>100.00000000000003</v>
      </c>
      <c r="C97" s="46">
        <v>5.6</v>
      </c>
      <c r="D97" s="47">
        <v>5.8</v>
      </c>
      <c r="E97" s="47">
        <v>9.1</v>
      </c>
      <c r="F97" s="47">
        <v>2.6</v>
      </c>
      <c r="G97" s="47">
        <v>0.7</v>
      </c>
      <c r="H97" s="47">
        <v>5.4</v>
      </c>
      <c r="I97" s="47">
        <v>14.4</v>
      </c>
      <c r="J97" s="47">
        <v>16.899999999999999</v>
      </c>
      <c r="K97" s="47">
        <v>1.1000000000000001</v>
      </c>
      <c r="L97" s="47">
        <v>2.2999999999999998</v>
      </c>
      <c r="M97" s="47">
        <v>3.6</v>
      </c>
      <c r="N97" s="47">
        <v>8.4</v>
      </c>
      <c r="O97" s="47">
        <f>'2.2019'!O97/'2.2019'!$B97*100</f>
        <v>2.7624693643622704</v>
      </c>
      <c r="P97" s="47">
        <f>'2.2019'!P97/'2.2019'!$B97*100</f>
        <v>5.6631145541569134</v>
      </c>
      <c r="Q97" s="47">
        <v>1.7</v>
      </c>
      <c r="R97" s="47">
        <v>2.2999999999999998</v>
      </c>
      <c r="S97" s="47">
        <v>9.5</v>
      </c>
      <c r="T97" s="47">
        <v>4</v>
      </c>
      <c r="U97" s="47">
        <v>5.0999999999999996</v>
      </c>
      <c r="V97" s="47">
        <v>0.8</v>
      </c>
      <c r="W97" s="47">
        <v>0.7</v>
      </c>
      <c r="X97" s="48">
        <v>0</v>
      </c>
    </row>
    <row r="98" spans="1:24" x14ac:dyDescent="0.25">
      <c r="A98" s="11" t="s">
        <v>14</v>
      </c>
      <c r="B98" s="40">
        <v>100.00000000000001</v>
      </c>
      <c r="C98" s="46">
        <v>4.2</v>
      </c>
      <c r="D98" s="47">
        <v>11.6</v>
      </c>
      <c r="E98" s="47">
        <v>3.3</v>
      </c>
      <c r="F98" s="47">
        <v>4.7</v>
      </c>
      <c r="G98" s="47">
        <v>0.4</v>
      </c>
      <c r="H98" s="47">
        <v>15.9</v>
      </c>
      <c r="I98" s="47">
        <v>9.6</v>
      </c>
      <c r="J98" s="47">
        <v>11.6</v>
      </c>
      <c r="K98" s="47">
        <v>0.7</v>
      </c>
      <c r="L98" s="47">
        <v>1.5</v>
      </c>
      <c r="M98" s="47">
        <v>2.5</v>
      </c>
      <c r="N98" s="47">
        <v>9.5</v>
      </c>
      <c r="O98" s="47">
        <f>'2.2019'!O98/'2.2019'!$B98*100</f>
        <v>2.4972128444673993</v>
      </c>
      <c r="P98" s="47">
        <f>'2.2019'!P98/'2.2019'!$B98*100</f>
        <v>6.9695344775874233</v>
      </c>
      <c r="Q98" s="47">
        <v>2.8</v>
      </c>
      <c r="R98" s="47">
        <v>3.7</v>
      </c>
      <c r="S98" s="47">
        <v>7.4</v>
      </c>
      <c r="T98" s="47">
        <v>4.2</v>
      </c>
      <c r="U98" s="47">
        <v>5.3</v>
      </c>
      <c r="V98" s="47">
        <v>0.7</v>
      </c>
      <c r="W98" s="47">
        <v>0.4</v>
      </c>
      <c r="X98" s="48">
        <v>0</v>
      </c>
    </row>
    <row r="99" spans="1:24" x14ac:dyDescent="0.25">
      <c r="A99" s="36" t="s">
        <v>179</v>
      </c>
      <c r="B99" s="40">
        <v>99.999999999999986</v>
      </c>
      <c r="C99" s="46">
        <v>5.3</v>
      </c>
      <c r="D99" s="47">
        <v>44.3</v>
      </c>
      <c r="E99" s="47">
        <v>1</v>
      </c>
      <c r="F99" s="47">
        <v>5.5</v>
      </c>
      <c r="G99" s="47">
        <v>0.3</v>
      </c>
      <c r="H99" s="47">
        <v>3.5</v>
      </c>
      <c r="I99" s="47">
        <v>7.3</v>
      </c>
      <c r="J99" s="47">
        <v>5</v>
      </c>
      <c r="K99" s="47">
        <v>0.8</v>
      </c>
      <c r="L99" s="47">
        <v>1</v>
      </c>
      <c r="M99" s="47">
        <v>1.5</v>
      </c>
      <c r="N99" s="47">
        <v>2.2999999999999998</v>
      </c>
      <c r="O99" s="47">
        <f>'2.2019'!O99/'2.2019'!$B99*100</f>
        <v>0.68896362179098769</v>
      </c>
      <c r="P99" s="47">
        <f>'2.2019'!P99/'2.2019'!$B99*100</f>
        <v>1.5639078938402124</v>
      </c>
      <c r="Q99" s="47">
        <v>1.8</v>
      </c>
      <c r="R99" s="47">
        <v>1.5</v>
      </c>
      <c r="S99" s="47">
        <v>8.8000000000000007</v>
      </c>
      <c r="T99" s="47">
        <v>3.2</v>
      </c>
      <c r="U99" s="47">
        <v>5.4</v>
      </c>
      <c r="V99" s="47">
        <v>1.3</v>
      </c>
      <c r="W99" s="47">
        <v>0.2</v>
      </c>
      <c r="X99" s="48">
        <v>0</v>
      </c>
    </row>
    <row r="100" spans="1:24" x14ac:dyDescent="0.25">
      <c r="A100" s="36" t="s">
        <v>180</v>
      </c>
      <c r="B100" s="40">
        <v>100.00000000000001</v>
      </c>
      <c r="C100" s="46">
        <v>3.3</v>
      </c>
      <c r="D100" s="47">
        <v>63.699999999999996</v>
      </c>
      <c r="E100" s="47">
        <v>2.4</v>
      </c>
      <c r="F100" s="47">
        <v>1.2</v>
      </c>
      <c r="G100" s="47">
        <v>0.3</v>
      </c>
      <c r="H100" s="47">
        <v>5.4</v>
      </c>
      <c r="I100" s="47">
        <v>3.7</v>
      </c>
      <c r="J100" s="47">
        <v>3.4</v>
      </c>
      <c r="K100" s="47">
        <v>0.5</v>
      </c>
      <c r="L100" s="47">
        <v>0.3</v>
      </c>
      <c r="M100" s="47">
        <v>0.8</v>
      </c>
      <c r="N100" s="47">
        <v>2.7</v>
      </c>
      <c r="O100" s="47">
        <f>'2.2019'!O100/'2.2019'!$B100*100</f>
        <v>1.4713203731826106</v>
      </c>
      <c r="P100" s="47">
        <f>'2.2019'!P100/'2.2019'!$B100*100</f>
        <v>1.2112315864888057</v>
      </c>
      <c r="Q100" s="47">
        <v>1.2</v>
      </c>
      <c r="R100" s="47">
        <v>1.5</v>
      </c>
      <c r="S100" s="47">
        <v>3.8</v>
      </c>
      <c r="T100" s="47">
        <v>1.9</v>
      </c>
      <c r="U100" s="47">
        <v>3.1</v>
      </c>
      <c r="V100" s="47">
        <v>0.6</v>
      </c>
      <c r="W100" s="47">
        <v>0.2</v>
      </c>
      <c r="X100" s="48">
        <v>0</v>
      </c>
    </row>
    <row r="101" spans="1:24" x14ac:dyDescent="0.25">
      <c r="A101" s="11" t="s">
        <v>93</v>
      </c>
      <c r="B101" s="40">
        <v>100.00000000000001</v>
      </c>
      <c r="C101" s="46">
        <v>3.2</v>
      </c>
      <c r="D101" s="47">
        <v>11.2</v>
      </c>
      <c r="E101" s="47">
        <v>3.4</v>
      </c>
      <c r="F101" s="47">
        <v>3.3</v>
      </c>
      <c r="G101" s="47">
        <v>0.5</v>
      </c>
      <c r="H101" s="47">
        <v>8.6999999999999993</v>
      </c>
      <c r="I101" s="47">
        <v>7.8</v>
      </c>
      <c r="J101" s="47">
        <v>17.2</v>
      </c>
      <c r="K101" s="47">
        <v>0.8</v>
      </c>
      <c r="L101" s="47">
        <v>1.5</v>
      </c>
      <c r="M101" s="47">
        <v>1.8</v>
      </c>
      <c r="N101" s="47">
        <v>6.8</v>
      </c>
      <c r="O101" s="47">
        <f>'2.2019'!O101/'2.2019'!$B101*100</f>
        <v>1.8505385199583075</v>
      </c>
      <c r="P101" s="47">
        <f>'2.2019'!P101/'2.2019'!$B101*100</f>
        <v>4.9072695535641042</v>
      </c>
      <c r="Q101" s="47">
        <v>1.2</v>
      </c>
      <c r="R101" s="47">
        <v>0.8</v>
      </c>
      <c r="S101" s="47">
        <v>15.8</v>
      </c>
      <c r="T101" s="47">
        <v>4.9000000000000004</v>
      </c>
      <c r="U101" s="47">
        <v>9</v>
      </c>
      <c r="V101" s="47">
        <v>1.3</v>
      </c>
      <c r="W101" s="47">
        <v>0.8</v>
      </c>
      <c r="X101" s="48">
        <v>0</v>
      </c>
    </row>
    <row r="102" spans="1:24" x14ac:dyDescent="0.25">
      <c r="A102" s="11" t="s">
        <v>12</v>
      </c>
      <c r="B102" s="40">
        <v>99.999999999999986</v>
      </c>
      <c r="C102" s="53">
        <v>3.4</v>
      </c>
      <c r="D102" s="54">
        <v>39.1</v>
      </c>
      <c r="E102" s="54">
        <v>0.3</v>
      </c>
      <c r="F102" s="54">
        <v>11.3</v>
      </c>
      <c r="G102" s="54">
        <v>0.8</v>
      </c>
      <c r="H102" s="54">
        <v>7.8</v>
      </c>
      <c r="I102" s="54">
        <v>5.9</v>
      </c>
      <c r="J102" s="54">
        <v>4</v>
      </c>
      <c r="K102" s="54">
        <v>0.5</v>
      </c>
      <c r="L102" s="54">
        <v>0.6</v>
      </c>
      <c r="M102" s="54">
        <v>0.9</v>
      </c>
      <c r="N102" s="54">
        <v>1</v>
      </c>
      <c r="O102" s="54">
        <f>'2.2019'!O102/'2.2019'!$B102*100</f>
        <v>0.34233669199384892</v>
      </c>
      <c r="P102" s="54">
        <f>'2.2019'!P102/'2.2019'!$B102*100</f>
        <v>0.70531440668188605</v>
      </c>
      <c r="Q102" s="54">
        <v>0.2</v>
      </c>
      <c r="R102" s="54">
        <v>1.3</v>
      </c>
      <c r="S102" s="54">
        <v>12.7</v>
      </c>
      <c r="T102" s="54">
        <v>4.2</v>
      </c>
      <c r="U102" s="54">
        <v>4.9000000000000004</v>
      </c>
      <c r="V102" s="54">
        <v>0.8</v>
      </c>
      <c r="W102" s="54">
        <v>0.3</v>
      </c>
      <c r="X102" s="55">
        <v>0</v>
      </c>
    </row>
    <row r="103" spans="1:24" ht="15" x14ac:dyDescent="0.2">
      <c r="A103" s="111"/>
      <c r="B103" s="111"/>
      <c r="C103" s="111"/>
      <c r="D103" s="111"/>
      <c r="E103" s="111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</row>
    <row r="104" spans="1:24" s="83" customFormat="1" ht="52.5" customHeight="1" x14ac:dyDescent="0.2">
      <c r="A104" s="103" t="s">
        <v>202</v>
      </c>
      <c r="B104" s="103"/>
      <c r="C104" s="103"/>
      <c r="D104" s="103"/>
      <c r="E104" s="103"/>
    </row>
    <row r="105" spans="1:24" ht="75.75" customHeight="1" x14ac:dyDescent="0.2">
      <c r="A105" s="103" t="s">
        <v>227</v>
      </c>
      <c r="B105" s="103"/>
      <c r="C105" s="103"/>
      <c r="D105" s="103"/>
      <c r="E105" s="103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</row>
    <row r="106" spans="1:24" ht="15" x14ac:dyDescent="0.2">
      <c r="C106" s="15"/>
    </row>
    <row r="107" spans="1:24" ht="15" x14ac:dyDescent="0.2">
      <c r="C107" s="15"/>
    </row>
    <row r="108" spans="1:24" ht="15" x14ac:dyDescent="0.2">
      <c r="C108" s="15"/>
    </row>
    <row r="109" spans="1:24" ht="15" x14ac:dyDescent="0.2">
      <c r="C109" s="15"/>
    </row>
    <row r="110" spans="1:24" ht="15" x14ac:dyDescent="0.2">
      <c r="C110" s="15"/>
    </row>
    <row r="111" spans="1:24" ht="15" x14ac:dyDescent="0.2">
      <c r="C111" s="15"/>
    </row>
    <row r="112" spans="1:24" ht="15" x14ac:dyDescent="0.2">
      <c r="C112" s="15"/>
    </row>
    <row r="113" spans="3:3" ht="15" x14ac:dyDescent="0.2">
      <c r="C113" s="15"/>
    </row>
    <row r="114" spans="3:3" ht="15" x14ac:dyDescent="0.2">
      <c r="C114" s="15"/>
    </row>
    <row r="115" spans="3:3" ht="15" x14ac:dyDescent="0.2">
      <c r="C115" s="15"/>
    </row>
    <row r="116" spans="3:3" ht="15" x14ac:dyDescent="0.2">
      <c r="C116" s="15"/>
    </row>
    <row r="117" spans="3:3" ht="15" x14ac:dyDescent="0.2">
      <c r="C117" s="15"/>
    </row>
    <row r="118" spans="3:3" ht="15" x14ac:dyDescent="0.2">
      <c r="C118" s="15"/>
    </row>
    <row r="119" spans="3:3" ht="15" x14ac:dyDescent="0.2">
      <c r="C119" s="15"/>
    </row>
    <row r="120" spans="3:3" ht="15" x14ac:dyDescent="0.2">
      <c r="C120" s="15"/>
    </row>
    <row r="121" spans="3:3" ht="15" x14ac:dyDescent="0.2">
      <c r="C121" s="15"/>
    </row>
    <row r="122" spans="3:3" ht="15" x14ac:dyDescent="0.2">
      <c r="C122" s="15"/>
    </row>
    <row r="123" spans="3:3" ht="15" x14ac:dyDescent="0.2">
      <c r="C123" s="15"/>
    </row>
    <row r="124" spans="3:3" ht="15" x14ac:dyDescent="0.2">
      <c r="C124" s="15"/>
    </row>
    <row r="125" spans="3:3" ht="15" x14ac:dyDescent="0.2">
      <c r="C125" s="15"/>
    </row>
    <row r="126" spans="3:3" ht="15" x14ac:dyDescent="0.2">
      <c r="C126" s="15"/>
    </row>
    <row r="127" spans="3:3" ht="15" x14ac:dyDescent="0.2">
      <c r="C127" s="15"/>
    </row>
    <row r="128" spans="3:3" ht="15" x14ac:dyDescent="0.2">
      <c r="C128" s="15"/>
    </row>
    <row r="129" spans="3:3" ht="15" x14ac:dyDescent="0.2">
      <c r="C129" s="15"/>
    </row>
    <row r="130" spans="3:3" ht="15" x14ac:dyDescent="0.2">
      <c r="C130" s="15"/>
    </row>
    <row r="131" spans="3:3" ht="15" x14ac:dyDescent="0.2">
      <c r="C131" s="15"/>
    </row>
  </sheetData>
  <mergeCells count="30">
    <mergeCell ref="R4:R5"/>
    <mergeCell ref="X4:X5"/>
    <mergeCell ref="N5:N6"/>
    <mergeCell ref="O5:P5"/>
    <mergeCell ref="S4:S5"/>
    <mergeCell ref="T4:T5"/>
    <mergeCell ref="U4:U5"/>
    <mergeCell ref="V4:V5"/>
    <mergeCell ref="W4:W5"/>
    <mergeCell ref="K4:K5"/>
    <mergeCell ref="L4:L5"/>
    <mergeCell ref="M4:M5"/>
    <mergeCell ref="N4:P4"/>
    <mergeCell ref="Q4:Q5"/>
    <mergeCell ref="A105:E105"/>
    <mergeCell ref="A104:E104"/>
    <mergeCell ref="T3:X3"/>
    <mergeCell ref="A103:E103"/>
    <mergeCell ref="A2:E2"/>
    <mergeCell ref="A3:A6"/>
    <mergeCell ref="B3:B6"/>
    <mergeCell ref="C3:S3"/>
    <mergeCell ref="C4:C5"/>
    <mergeCell ref="D4:D5"/>
    <mergeCell ref="E4:E5"/>
    <mergeCell ref="F4:F5"/>
    <mergeCell ref="G4:G5"/>
    <mergeCell ref="H4:H5"/>
    <mergeCell ref="I4:I5"/>
    <mergeCell ref="J4:J5"/>
  </mergeCells>
  <conditionalFormatting sqref="A8:A102">
    <cfRule type="cellIs" dxfId="16" priority="1" stopIfTrue="1" operator="lessThan">
      <formula>0</formula>
    </cfRule>
  </conditionalFormatting>
  <hyperlinks>
    <hyperlink ref="A1" location="Содержание!A1" display="          К содержанию"/>
  </hyperlink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31"/>
  <sheetViews>
    <sheetView zoomScale="85" zoomScaleNormal="85" workbookViewId="0">
      <pane xSplit="1" ySplit="6" topLeftCell="B7" activePane="bottomRight" state="frozen"/>
      <selection activeCell="B7" sqref="B7"/>
      <selection pane="topRight" activeCell="B7" sqref="B7"/>
      <selection pane="bottomLeft" activeCell="B7" sqref="B7"/>
      <selection pane="bottomRight" activeCell="B7" sqref="B7"/>
    </sheetView>
  </sheetViews>
  <sheetFormatPr defaultColWidth="9.140625" defaultRowHeight="15.75" x14ac:dyDescent="0.25"/>
  <cols>
    <col min="1" max="1" width="34.140625" style="15" customWidth="1"/>
    <col min="2" max="2" width="14.140625" style="15" customWidth="1"/>
    <col min="3" max="3" width="19" style="18" customWidth="1"/>
    <col min="4" max="4" width="14.140625" style="15" customWidth="1"/>
    <col min="5" max="5" width="19.140625" style="15" customWidth="1"/>
    <col min="6" max="6" width="15.42578125" style="15" customWidth="1"/>
    <col min="7" max="7" width="17.28515625" style="15" customWidth="1"/>
    <col min="8" max="8" width="16.28515625" style="15" customWidth="1"/>
    <col min="9" max="9" width="14.140625" style="15" customWidth="1"/>
    <col min="10" max="10" width="18.85546875" style="15" customWidth="1"/>
    <col min="11" max="11" width="17.140625" style="15" customWidth="1"/>
    <col min="12" max="12" width="14.7109375" style="15" customWidth="1"/>
    <col min="13" max="13" width="14.42578125" style="15" customWidth="1"/>
    <col min="14" max="16" width="17" style="15" customWidth="1"/>
    <col min="17" max="17" width="14" style="15" customWidth="1"/>
    <col min="18" max="18" width="21.28515625" style="15" customWidth="1"/>
    <col min="19" max="19" width="17.5703125" style="15" customWidth="1"/>
    <col min="20" max="20" width="14.28515625" style="15" customWidth="1"/>
    <col min="21" max="21" width="19.28515625" style="15" customWidth="1"/>
    <col min="22" max="22" width="15.42578125" style="15" customWidth="1"/>
    <col min="23" max="23" width="17.7109375" style="15" customWidth="1"/>
    <col min="24" max="24" width="24.42578125" style="15" customWidth="1"/>
    <col min="25" max="16384" width="9.140625" style="15"/>
  </cols>
  <sheetData>
    <row r="1" spans="1:24" ht="33" customHeight="1" x14ac:dyDescent="0.2">
      <c r="A1" s="31" t="s">
        <v>126</v>
      </c>
      <c r="C1" s="15"/>
    </row>
    <row r="2" spans="1:24" ht="46.5" customHeight="1" x14ac:dyDescent="0.25">
      <c r="A2" s="131" t="s">
        <v>250</v>
      </c>
      <c r="B2" s="131"/>
      <c r="C2" s="131"/>
      <c r="D2" s="131"/>
      <c r="E2" s="131"/>
      <c r="F2" s="18"/>
    </row>
    <row r="3" spans="1:24" ht="15.75" customHeight="1" x14ac:dyDescent="0.25">
      <c r="A3" s="123"/>
      <c r="B3" s="128" t="s">
        <v>89</v>
      </c>
      <c r="C3" s="119" t="s">
        <v>88</v>
      </c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19"/>
      <c r="U3" s="120"/>
      <c r="V3" s="120"/>
      <c r="W3" s="120"/>
      <c r="X3" s="120"/>
    </row>
    <row r="4" spans="1:24" ht="15.75" customHeight="1" x14ac:dyDescent="0.2">
      <c r="A4" s="124"/>
      <c r="B4" s="128"/>
      <c r="C4" s="109" t="s">
        <v>82</v>
      </c>
      <c r="D4" s="109" t="s">
        <v>81</v>
      </c>
      <c r="E4" s="109" t="s">
        <v>80</v>
      </c>
      <c r="F4" s="109" t="s">
        <v>79</v>
      </c>
      <c r="G4" s="109" t="s">
        <v>78</v>
      </c>
      <c r="H4" s="109" t="s">
        <v>77</v>
      </c>
      <c r="I4" s="109" t="s">
        <v>76</v>
      </c>
      <c r="J4" s="109" t="s">
        <v>75</v>
      </c>
      <c r="K4" s="109" t="s">
        <v>74</v>
      </c>
      <c r="L4" s="109" t="s">
        <v>73</v>
      </c>
      <c r="M4" s="109" t="s">
        <v>72</v>
      </c>
      <c r="N4" s="116" t="s">
        <v>71</v>
      </c>
      <c r="O4" s="117"/>
      <c r="P4" s="118"/>
      <c r="Q4" s="109" t="s">
        <v>70</v>
      </c>
      <c r="R4" s="109" t="s">
        <v>69</v>
      </c>
      <c r="S4" s="109" t="s">
        <v>68</v>
      </c>
      <c r="T4" s="109" t="s">
        <v>84</v>
      </c>
      <c r="U4" s="109" t="s">
        <v>127</v>
      </c>
      <c r="V4" s="109" t="s">
        <v>128</v>
      </c>
      <c r="W4" s="109" t="s">
        <v>129</v>
      </c>
      <c r="X4" s="109" t="s">
        <v>130</v>
      </c>
    </row>
    <row r="5" spans="1:24" ht="26.25" customHeight="1" x14ac:dyDescent="0.25">
      <c r="A5" s="124"/>
      <c r="B5" s="128"/>
      <c r="C5" s="110"/>
      <c r="D5" s="110"/>
      <c r="E5" s="110"/>
      <c r="F5" s="110"/>
      <c r="G5" s="110"/>
      <c r="H5" s="110"/>
      <c r="I5" s="110"/>
      <c r="J5" s="110"/>
      <c r="K5" s="110"/>
      <c r="L5" s="110"/>
      <c r="M5" s="110"/>
      <c r="N5" s="112" t="s">
        <v>139</v>
      </c>
      <c r="O5" s="114" t="s">
        <v>215</v>
      </c>
      <c r="P5" s="115"/>
      <c r="Q5" s="110"/>
      <c r="R5" s="110"/>
      <c r="S5" s="110"/>
      <c r="T5" s="110"/>
      <c r="U5" s="110"/>
      <c r="V5" s="110"/>
      <c r="W5" s="110"/>
      <c r="X5" s="110"/>
    </row>
    <row r="6" spans="1:24" ht="145.5" customHeight="1" x14ac:dyDescent="0.2">
      <c r="A6" s="125"/>
      <c r="B6" s="129"/>
      <c r="C6" s="20" t="s">
        <v>131</v>
      </c>
      <c r="D6" s="20" t="s">
        <v>67</v>
      </c>
      <c r="E6" s="79" t="s">
        <v>66</v>
      </c>
      <c r="F6" s="20" t="s">
        <v>132</v>
      </c>
      <c r="G6" s="20" t="s">
        <v>133</v>
      </c>
      <c r="H6" s="20" t="s">
        <v>65</v>
      </c>
      <c r="I6" s="20" t="s">
        <v>134</v>
      </c>
      <c r="J6" s="20" t="s">
        <v>135</v>
      </c>
      <c r="K6" s="20" t="s">
        <v>136</v>
      </c>
      <c r="L6" s="20" t="s">
        <v>137</v>
      </c>
      <c r="M6" s="20" t="s">
        <v>138</v>
      </c>
      <c r="N6" s="113"/>
      <c r="O6" s="86" t="s">
        <v>210</v>
      </c>
      <c r="P6" s="86" t="s">
        <v>211</v>
      </c>
      <c r="Q6" s="20" t="s">
        <v>140</v>
      </c>
      <c r="R6" s="20" t="s">
        <v>141</v>
      </c>
      <c r="S6" s="20" t="s">
        <v>142</v>
      </c>
      <c r="T6" s="20" t="s">
        <v>64</v>
      </c>
      <c r="U6" s="20" t="s">
        <v>143</v>
      </c>
      <c r="V6" s="20" t="s">
        <v>144</v>
      </c>
      <c r="W6" s="20" t="s">
        <v>145</v>
      </c>
      <c r="X6" s="20" t="s">
        <v>200</v>
      </c>
    </row>
    <row r="7" spans="1:24" s="18" customFormat="1" ht="49.5" customHeight="1" x14ac:dyDescent="0.25">
      <c r="A7" s="38" t="s">
        <v>149</v>
      </c>
      <c r="B7" s="40">
        <v>100</v>
      </c>
      <c r="C7" s="40">
        <v>4.5</v>
      </c>
      <c r="D7" s="40">
        <v>9.9</v>
      </c>
      <c r="E7" s="40">
        <v>16.3</v>
      </c>
      <c r="F7" s="40">
        <v>2.7</v>
      </c>
      <c r="G7" s="40">
        <v>0.6</v>
      </c>
      <c r="H7" s="40">
        <v>5.5</v>
      </c>
      <c r="I7" s="40">
        <v>13</v>
      </c>
      <c r="J7" s="40">
        <v>6.7</v>
      </c>
      <c r="K7" s="41">
        <v>0.8</v>
      </c>
      <c r="L7" s="41">
        <v>3.3</v>
      </c>
      <c r="M7" s="41">
        <v>4.9000000000000004</v>
      </c>
      <c r="N7" s="41">
        <v>10.4</v>
      </c>
      <c r="O7" s="41">
        <f>'2.2020'!O7/'2.2020'!$B7*100</f>
        <v>4.0403983479665504</v>
      </c>
      <c r="P7" s="41">
        <f>'2.2020'!P7/'2.2020'!$B7*100</f>
        <v>6.3965282129538616</v>
      </c>
      <c r="Q7" s="41">
        <v>4.5999999999999996</v>
      </c>
      <c r="R7" s="41">
        <v>2.2999999999999998</v>
      </c>
      <c r="S7" s="41">
        <v>5.7</v>
      </c>
      <c r="T7" s="41">
        <v>3</v>
      </c>
      <c r="U7" s="41">
        <v>4.4000000000000004</v>
      </c>
      <c r="V7" s="41">
        <v>0.8</v>
      </c>
      <c r="W7" s="41">
        <v>0.6</v>
      </c>
      <c r="X7" s="41">
        <v>0</v>
      </c>
    </row>
    <row r="8" spans="1:24" s="18" customFormat="1" ht="31.5" x14ac:dyDescent="0.25">
      <c r="A8" s="33" t="s">
        <v>0</v>
      </c>
      <c r="B8" s="40">
        <v>100.00000000000001</v>
      </c>
      <c r="C8" s="40">
        <v>2.9</v>
      </c>
      <c r="D8" s="40">
        <v>0.8</v>
      </c>
      <c r="E8" s="40">
        <v>15.799999999999999</v>
      </c>
      <c r="F8" s="40">
        <v>2.4</v>
      </c>
      <c r="G8" s="40">
        <v>0.5</v>
      </c>
      <c r="H8" s="40">
        <v>4.5999999999999996</v>
      </c>
      <c r="I8" s="40">
        <v>18.399999999999999</v>
      </c>
      <c r="J8" s="40">
        <v>5.3</v>
      </c>
      <c r="K8" s="41">
        <v>0.7</v>
      </c>
      <c r="L8" s="41">
        <v>5</v>
      </c>
      <c r="M8" s="41">
        <v>8.6999999999999993</v>
      </c>
      <c r="N8" s="41">
        <v>12</v>
      </c>
      <c r="O8" s="41">
        <f>'2.2020'!O8/'2.2020'!$B8*100</f>
        <v>5.4832955674338715</v>
      </c>
      <c r="P8" s="41">
        <f>'2.2020'!P8/'2.2020'!$B8*100</f>
        <v>6.5344825144251812</v>
      </c>
      <c r="Q8" s="41">
        <v>6.9</v>
      </c>
      <c r="R8" s="41">
        <v>2.6</v>
      </c>
      <c r="S8" s="41">
        <v>5.5</v>
      </c>
      <c r="T8" s="41">
        <v>2.5</v>
      </c>
      <c r="U8" s="41">
        <v>3.7</v>
      </c>
      <c r="V8" s="41">
        <v>0.9</v>
      </c>
      <c r="W8" s="41">
        <v>0.8</v>
      </c>
      <c r="X8" s="41">
        <v>0</v>
      </c>
    </row>
    <row r="9" spans="1:24" x14ac:dyDescent="0.25">
      <c r="A9" s="33" t="s">
        <v>151</v>
      </c>
      <c r="B9" s="40">
        <v>100</v>
      </c>
      <c r="C9" s="43">
        <v>16.7</v>
      </c>
      <c r="D9" s="44">
        <v>20.100000000000001</v>
      </c>
      <c r="E9" s="44">
        <v>14.7</v>
      </c>
      <c r="F9" s="44">
        <v>1.4</v>
      </c>
      <c r="G9" s="44">
        <v>0.4</v>
      </c>
      <c r="H9" s="44">
        <v>5</v>
      </c>
      <c r="I9" s="44">
        <v>11.9</v>
      </c>
      <c r="J9" s="44">
        <v>3.7</v>
      </c>
      <c r="K9" s="44">
        <v>0.4</v>
      </c>
      <c r="L9" s="44">
        <v>1.6</v>
      </c>
      <c r="M9" s="44">
        <v>1.3</v>
      </c>
      <c r="N9" s="44">
        <v>9.1</v>
      </c>
      <c r="O9" s="44">
        <f>'2.2020'!O9/'2.2020'!$B9*100</f>
        <v>2.6198725071022819</v>
      </c>
      <c r="P9" s="44">
        <f>'2.2020'!P9/'2.2020'!$B9*100</f>
        <v>6.4431720020127283</v>
      </c>
      <c r="Q9" s="44">
        <v>1.6</v>
      </c>
      <c r="R9" s="44">
        <v>1</v>
      </c>
      <c r="S9" s="44">
        <v>3.8</v>
      </c>
      <c r="T9" s="44">
        <v>2.7</v>
      </c>
      <c r="U9" s="44">
        <v>3.5</v>
      </c>
      <c r="V9" s="44">
        <v>0.6</v>
      </c>
      <c r="W9" s="44">
        <v>0.5</v>
      </c>
      <c r="X9" s="45">
        <v>0</v>
      </c>
    </row>
    <row r="10" spans="1:24" x14ac:dyDescent="0.25">
      <c r="A10" s="34" t="s">
        <v>62</v>
      </c>
      <c r="B10" s="40">
        <v>100.00000000000001</v>
      </c>
      <c r="C10" s="46">
        <v>17.399999999999999</v>
      </c>
      <c r="D10" s="47">
        <v>0</v>
      </c>
      <c r="E10" s="47">
        <v>15.3</v>
      </c>
      <c r="F10" s="47">
        <v>2.9</v>
      </c>
      <c r="G10" s="47">
        <v>0.5</v>
      </c>
      <c r="H10" s="47">
        <v>4.5999999999999996</v>
      </c>
      <c r="I10" s="47">
        <v>14.3</v>
      </c>
      <c r="J10" s="47">
        <v>7.4</v>
      </c>
      <c r="K10" s="47">
        <v>0.8</v>
      </c>
      <c r="L10" s="47">
        <v>2.1</v>
      </c>
      <c r="M10" s="47">
        <v>2.2000000000000002</v>
      </c>
      <c r="N10" s="47">
        <v>11.8</v>
      </c>
      <c r="O10" s="47">
        <f>'2.2020'!O10/'2.2020'!$B10*100</f>
        <v>2.9301218492635557</v>
      </c>
      <c r="P10" s="47">
        <f>'2.2020'!P10/'2.2020'!$B10*100</f>
        <v>8.8531274876556072</v>
      </c>
      <c r="Q10" s="47">
        <v>1.3</v>
      </c>
      <c r="R10" s="47">
        <v>1.4</v>
      </c>
      <c r="S10" s="47">
        <v>6.8</v>
      </c>
      <c r="T10" s="47">
        <v>3.4</v>
      </c>
      <c r="U10" s="47">
        <v>4.8</v>
      </c>
      <c r="V10" s="47">
        <v>2.6</v>
      </c>
      <c r="W10" s="47">
        <v>0.4</v>
      </c>
      <c r="X10" s="48">
        <v>0</v>
      </c>
    </row>
    <row r="11" spans="1:24" x14ac:dyDescent="0.25">
      <c r="A11" s="33" t="s">
        <v>152</v>
      </c>
      <c r="B11" s="40">
        <v>100.00000000000001</v>
      </c>
      <c r="C11" s="46">
        <v>3.4</v>
      </c>
      <c r="D11" s="47">
        <v>0.4</v>
      </c>
      <c r="E11" s="47">
        <v>34.900000000000006</v>
      </c>
      <c r="F11" s="47">
        <v>2.5</v>
      </c>
      <c r="G11" s="47">
        <v>0.8</v>
      </c>
      <c r="H11" s="47">
        <v>4.3</v>
      </c>
      <c r="I11" s="47">
        <v>10.9</v>
      </c>
      <c r="J11" s="47">
        <v>4.5999999999999996</v>
      </c>
      <c r="K11" s="47">
        <v>0.7</v>
      </c>
      <c r="L11" s="47">
        <v>1.8</v>
      </c>
      <c r="M11" s="47">
        <v>2.2000000000000002</v>
      </c>
      <c r="N11" s="47">
        <v>11.8</v>
      </c>
      <c r="O11" s="47">
        <f>'2.2020'!O11/'2.2020'!$B11*100</f>
        <v>3.9200572604925239</v>
      </c>
      <c r="P11" s="47">
        <f>'2.2020'!P11/'2.2020'!$B11*100</f>
        <v>7.9232927039240471</v>
      </c>
      <c r="Q11" s="47">
        <v>2.9</v>
      </c>
      <c r="R11" s="47">
        <v>1.5</v>
      </c>
      <c r="S11" s="47">
        <v>5.8</v>
      </c>
      <c r="T11" s="47">
        <v>2.9</v>
      </c>
      <c r="U11" s="47">
        <v>7.3</v>
      </c>
      <c r="V11" s="47">
        <v>0.8</v>
      </c>
      <c r="W11" s="47">
        <v>0.5</v>
      </c>
      <c r="X11" s="48">
        <v>0</v>
      </c>
    </row>
    <row r="12" spans="1:24" x14ac:dyDescent="0.25">
      <c r="A12" s="34" t="s">
        <v>61</v>
      </c>
      <c r="B12" s="40">
        <v>100</v>
      </c>
      <c r="C12" s="46">
        <v>14.399999999999999</v>
      </c>
      <c r="D12" s="47">
        <v>0.5</v>
      </c>
      <c r="E12" s="47">
        <v>15.3</v>
      </c>
      <c r="F12" s="47">
        <v>3.1</v>
      </c>
      <c r="G12" s="47">
        <v>0.8</v>
      </c>
      <c r="H12" s="47">
        <v>6.3</v>
      </c>
      <c r="I12" s="47">
        <v>17.3</v>
      </c>
      <c r="J12" s="47">
        <v>4.9000000000000004</v>
      </c>
      <c r="K12" s="47">
        <v>0.7</v>
      </c>
      <c r="L12" s="47">
        <v>2.2000000000000002</v>
      </c>
      <c r="M12" s="47">
        <v>4.2</v>
      </c>
      <c r="N12" s="47">
        <v>8.9</v>
      </c>
      <c r="O12" s="47">
        <f>'2.2020'!O12/'2.2020'!$B12*100</f>
        <v>2.8953541724436294</v>
      </c>
      <c r="P12" s="47">
        <f>'2.2020'!P12/'2.2020'!$B12*100</f>
        <v>5.9914762538814461</v>
      </c>
      <c r="Q12" s="47">
        <v>4.7</v>
      </c>
      <c r="R12" s="47">
        <v>1.9</v>
      </c>
      <c r="S12" s="47">
        <v>6</v>
      </c>
      <c r="T12" s="47">
        <v>3.5</v>
      </c>
      <c r="U12" s="47">
        <v>4.4000000000000004</v>
      </c>
      <c r="V12" s="47">
        <v>0.4</v>
      </c>
      <c r="W12" s="47">
        <v>0.5</v>
      </c>
      <c r="X12" s="48">
        <v>0</v>
      </c>
    </row>
    <row r="13" spans="1:24" x14ac:dyDescent="0.25">
      <c r="A13" s="34" t="s">
        <v>60</v>
      </c>
      <c r="B13" s="40">
        <v>99.999999999999986</v>
      </c>
      <c r="C13" s="46">
        <v>3.1</v>
      </c>
      <c r="D13" s="47">
        <v>0.2</v>
      </c>
      <c r="E13" s="47">
        <v>21.2</v>
      </c>
      <c r="F13" s="47">
        <v>4.0999999999999996</v>
      </c>
      <c r="G13" s="47">
        <v>0.9</v>
      </c>
      <c r="H13" s="47">
        <v>4.5</v>
      </c>
      <c r="I13" s="47">
        <v>14</v>
      </c>
      <c r="J13" s="47">
        <v>5</v>
      </c>
      <c r="K13" s="47">
        <v>0.9</v>
      </c>
      <c r="L13" s="47">
        <v>2.4</v>
      </c>
      <c r="M13" s="47">
        <v>2.9</v>
      </c>
      <c r="N13" s="47">
        <v>13.6</v>
      </c>
      <c r="O13" s="47">
        <f>'2.2020'!O13/'2.2020'!$B13*100</f>
        <v>5.5083942055649748</v>
      </c>
      <c r="P13" s="47">
        <f>'2.2020'!P13/'2.2020'!$B13*100</f>
        <v>8.0668271380611696</v>
      </c>
      <c r="Q13" s="47">
        <v>3.3</v>
      </c>
      <c r="R13" s="47">
        <v>2</v>
      </c>
      <c r="S13" s="47">
        <v>9.1</v>
      </c>
      <c r="T13" s="47">
        <v>4.0999999999999996</v>
      </c>
      <c r="U13" s="47">
        <v>7.1</v>
      </c>
      <c r="V13" s="47">
        <v>1</v>
      </c>
      <c r="W13" s="47">
        <v>0.6</v>
      </c>
      <c r="X13" s="48">
        <v>0</v>
      </c>
    </row>
    <row r="14" spans="1:24" x14ac:dyDescent="0.25">
      <c r="A14" s="33" t="s">
        <v>153</v>
      </c>
      <c r="B14" s="40">
        <v>100.00000000000001</v>
      </c>
      <c r="C14" s="46">
        <v>5.5</v>
      </c>
      <c r="D14" s="47">
        <v>0.4</v>
      </c>
      <c r="E14" s="47">
        <v>38.4</v>
      </c>
      <c r="F14" s="47">
        <v>1.6</v>
      </c>
      <c r="G14" s="47">
        <v>0.6</v>
      </c>
      <c r="H14" s="47">
        <v>4.5999999999999996</v>
      </c>
      <c r="I14" s="47">
        <v>8.8000000000000007</v>
      </c>
      <c r="J14" s="47">
        <v>3.1</v>
      </c>
      <c r="K14" s="47">
        <v>0.7</v>
      </c>
      <c r="L14" s="47">
        <v>1.3</v>
      </c>
      <c r="M14" s="47">
        <v>2.2999999999999998</v>
      </c>
      <c r="N14" s="47">
        <v>12.7</v>
      </c>
      <c r="O14" s="47">
        <f>'2.2020'!O14/'2.2020'!$B14*100</f>
        <v>4.3014595130261659</v>
      </c>
      <c r="P14" s="47">
        <f>'2.2020'!P14/'2.2020'!$B14*100</f>
        <v>8.4344388531806</v>
      </c>
      <c r="Q14" s="47">
        <v>4.2</v>
      </c>
      <c r="R14" s="47">
        <v>2</v>
      </c>
      <c r="S14" s="47">
        <v>5.3</v>
      </c>
      <c r="T14" s="47">
        <v>2.8</v>
      </c>
      <c r="U14" s="47">
        <v>4.5</v>
      </c>
      <c r="V14" s="47">
        <v>0.7</v>
      </c>
      <c r="W14" s="47">
        <v>0.5</v>
      </c>
      <c r="X14" s="48">
        <v>0</v>
      </c>
    </row>
    <row r="15" spans="1:24" x14ac:dyDescent="0.25">
      <c r="A15" s="34" t="s">
        <v>59</v>
      </c>
      <c r="B15" s="40">
        <v>99.999999999999986</v>
      </c>
      <c r="C15" s="46">
        <v>7.2</v>
      </c>
      <c r="D15" s="47">
        <v>0.2</v>
      </c>
      <c r="E15" s="47">
        <v>21.599999999999998</v>
      </c>
      <c r="F15" s="47">
        <v>6.7</v>
      </c>
      <c r="G15" s="47">
        <v>1.1000000000000001</v>
      </c>
      <c r="H15" s="47">
        <v>4</v>
      </c>
      <c r="I15" s="47">
        <v>9.6</v>
      </c>
      <c r="J15" s="47">
        <v>5.7</v>
      </c>
      <c r="K15" s="47">
        <v>0.9</v>
      </c>
      <c r="L15" s="47">
        <v>2.4</v>
      </c>
      <c r="M15" s="47">
        <v>6.7</v>
      </c>
      <c r="N15" s="47">
        <v>10.4</v>
      </c>
      <c r="O15" s="47">
        <f>'2.2020'!O15/'2.2020'!$B15*100</f>
        <v>4.2018187273577423</v>
      </c>
      <c r="P15" s="47">
        <f>'2.2020'!P15/'2.2020'!$B15*100</f>
        <v>6.2097535131234611</v>
      </c>
      <c r="Q15" s="47">
        <v>1.7</v>
      </c>
      <c r="R15" s="47">
        <v>1.7</v>
      </c>
      <c r="S15" s="47">
        <v>8.6999999999999993</v>
      </c>
      <c r="T15" s="47">
        <v>4.5</v>
      </c>
      <c r="U15" s="47">
        <v>5.4</v>
      </c>
      <c r="V15" s="47">
        <v>1</v>
      </c>
      <c r="W15" s="47">
        <v>0.5</v>
      </c>
      <c r="X15" s="48">
        <v>0</v>
      </c>
    </row>
    <row r="16" spans="1:24" x14ac:dyDescent="0.25">
      <c r="A16" s="34" t="s">
        <v>58</v>
      </c>
      <c r="B16" s="40">
        <v>100</v>
      </c>
      <c r="C16" s="46">
        <v>19.2</v>
      </c>
      <c r="D16" s="47">
        <v>12.2</v>
      </c>
      <c r="E16" s="47">
        <v>14</v>
      </c>
      <c r="F16" s="47">
        <v>5.0999999999999996</v>
      </c>
      <c r="G16" s="47">
        <v>0.5</v>
      </c>
      <c r="H16" s="47">
        <v>5.0999999999999996</v>
      </c>
      <c r="I16" s="47">
        <v>9.1999999999999993</v>
      </c>
      <c r="J16" s="47">
        <v>3.9</v>
      </c>
      <c r="K16" s="47">
        <v>0.5</v>
      </c>
      <c r="L16" s="47">
        <v>1.2</v>
      </c>
      <c r="M16" s="47">
        <v>1.8</v>
      </c>
      <c r="N16" s="47">
        <v>8.9</v>
      </c>
      <c r="O16" s="47">
        <f>'2.2020'!O16/'2.2020'!$B16*100</f>
        <v>2.3237827465114331</v>
      </c>
      <c r="P16" s="47">
        <f>'2.2020'!P16/'2.2020'!$B16*100</f>
        <v>6.540237377647375</v>
      </c>
      <c r="Q16" s="47">
        <v>2.4</v>
      </c>
      <c r="R16" s="47">
        <v>1</v>
      </c>
      <c r="S16" s="47">
        <v>5.0999999999999996</v>
      </c>
      <c r="T16" s="47">
        <v>3.8</v>
      </c>
      <c r="U16" s="47">
        <v>5</v>
      </c>
      <c r="V16" s="47">
        <v>0.6</v>
      </c>
      <c r="W16" s="47">
        <v>0.5</v>
      </c>
      <c r="X16" s="48">
        <v>0</v>
      </c>
    </row>
    <row r="17" spans="1:24" x14ac:dyDescent="0.25">
      <c r="A17" s="34" t="s">
        <v>57</v>
      </c>
      <c r="B17" s="40">
        <v>100</v>
      </c>
      <c r="C17" s="46">
        <v>12.3</v>
      </c>
      <c r="D17" s="47">
        <v>0.6</v>
      </c>
      <c r="E17" s="47">
        <v>36.1</v>
      </c>
      <c r="F17" s="47">
        <v>1.5</v>
      </c>
      <c r="G17" s="47">
        <v>0.5</v>
      </c>
      <c r="H17" s="47">
        <v>6.9</v>
      </c>
      <c r="I17" s="47">
        <v>9.8000000000000007</v>
      </c>
      <c r="J17" s="47">
        <v>4.2</v>
      </c>
      <c r="K17" s="47">
        <v>0.6</v>
      </c>
      <c r="L17" s="47">
        <v>2</v>
      </c>
      <c r="M17" s="47">
        <v>1.7</v>
      </c>
      <c r="N17" s="47">
        <v>9.6</v>
      </c>
      <c r="O17" s="47">
        <f>'2.2020'!O17/'2.2020'!$B17*100</f>
        <v>2.6308640414796862</v>
      </c>
      <c r="P17" s="47">
        <f>'2.2020'!P17/'2.2020'!$B17*100</f>
        <v>6.9701003035245916</v>
      </c>
      <c r="Q17" s="47">
        <v>1.1000000000000001</v>
      </c>
      <c r="R17" s="47">
        <v>1.2</v>
      </c>
      <c r="S17" s="47">
        <v>4.5999999999999996</v>
      </c>
      <c r="T17" s="47">
        <v>2.7</v>
      </c>
      <c r="U17" s="47">
        <v>3.7</v>
      </c>
      <c r="V17" s="47">
        <v>0.5</v>
      </c>
      <c r="W17" s="47">
        <v>0.4</v>
      </c>
      <c r="X17" s="48">
        <v>0</v>
      </c>
    </row>
    <row r="18" spans="1:24" x14ac:dyDescent="0.25">
      <c r="A18" s="33" t="s">
        <v>154</v>
      </c>
      <c r="B18" s="40">
        <v>99.999999999999986</v>
      </c>
      <c r="C18" s="46">
        <v>1.2</v>
      </c>
      <c r="D18" s="47">
        <v>0.2</v>
      </c>
      <c r="E18" s="47">
        <v>19.600000000000001</v>
      </c>
      <c r="F18" s="47">
        <v>2.4</v>
      </c>
      <c r="G18" s="47">
        <v>0.7</v>
      </c>
      <c r="H18" s="47">
        <v>6.1</v>
      </c>
      <c r="I18" s="47">
        <v>18.900000000000002</v>
      </c>
      <c r="J18" s="47">
        <v>4.7</v>
      </c>
      <c r="K18" s="47">
        <v>0.7</v>
      </c>
      <c r="L18" s="47">
        <v>1.9</v>
      </c>
      <c r="M18" s="47">
        <v>2</v>
      </c>
      <c r="N18" s="47">
        <v>16.3</v>
      </c>
      <c r="O18" s="47">
        <f>'2.2020'!O18/'2.2020'!$B18*100</f>
        <v>5.2989578287776009</v>
      </c>
      <c r="P18" s="47">
        <f>'2.2020'!P18/'2.2020'!$B18*100</f>
        <v>11.037002219715248</v>
      </c>
      <c r="Q18" s="47">
        <v>5.6</v>
      </c>
      <c r="R18" s="47">
        <v>2.7</v>
      </c>
      <c r="S18" s="47">
        <v>7.9</v>
      </c>
      <c r="T18" s="47">
        <v>2.9</v>
      </c>
      <c r="U18" s="47">
        <v>4.5999999999999996</v>
      </c>
      <c r="V18" s="47">
        <v>1</v>
      </c>
      <c r="W18" s="47">
        <v>0.6</v>
      </c>
      <c r="X18" s="48">
        <v>0</v>
      </c>
    </row>
    <row r="19" spans="1:24" x14ac:dyDescent="0.25">
      <c r="A19" s="34" t="s">
        <v>56</v>
      </c>
      <c r="B19" s="40">
        <v>100.00000000000001</v>
      </c>
      <c r="C19" s="46">
        <v>24.3</v>
      </c>
      <c r="D19" s="47">
        <v>0.2</v>
      </c>
      <c r="E19" s="47">
        <v>14.6</v>
      </c>
      <c r="F19" s="47">
        <v>2.4</v>
      </c>
      <c r="G19" s="47">
        <v>0.6</v>
      </c>
      <c r="H19" s="47">
        <v>4.2</v>
      </c>
      <c r="I19" s="47">
        <v>11.8</v>
      </c>
      <c r="J19" s="47">
        <v>6.4</v>
      </c>
      <c r="K19" s="47">
        <v>0.5</v>
      </c>
      <c r="L19" s="47">
        <v>1.8</v>
      </c>
      <c r="M19" s="47">
        <v>2.5</v>
      </c>
      <c r="N19" s="47">
        <v>9.4</v>
      </c>
      <c r="O19" s="47">
        <f>'2.2020'!O19/'2.2020'!$B19*100</f>
        <v>2.6434954979419443</v>
      </c>
      <c r="P19" s="47">
        <f>'2.2020'!P19/'2.2020'!$B19*100</f>
        <v>6.7241632446017334</v>
      </c>
      <c r="Q19" s="47">
        <v>1.4</v>
      </c>
      <c r="R19" s="47">
        <v>1.3</v>
      </c>
      <c r="S19" s="47">
        <v>6.5</v>
      </c>
      <c r="T19" s="47">
        <v>5.8</v>
      </c>
      <c r="U19" s="47">
        <v>5.0999999999999996</v>
      </c>
      <c r="V19" s="47">
        <v>0.8</v>
      </c>
      <c r="W19" s="47">
        <v>0.4</v>
      </c>
      <c r="X19" s="48">
        <v>0</v>
      </c>
    </row>
    <row r="20" spans="1:24" x14ac:dyDescent="0.25">
      <c r="A20" s="34" t="s">
        <v>55</v>
      </c>
      <c r="B20" s="40">
        <v>100</v>
      </c>
      <c r="C20" s="46">
        <v>10.3</v>
      </c>
      <c r="D20" s="47">
        <v>0.1</v>
      </c>
      <c r="E20" s="47">
        <v>23.2</v>
      </c>
      <c r="F20" s="47">
        <v>3.1</v>
      </c>
      <c r="G20" s="47">
        <v>1.3</v>
      </c>
      <c r="H20" s="47">
        <v>3.6</v>
      </c>
      <c r="I20" s="47">
        <v>12.9</v>
      </c>
      <c r="J20" s="47">
        <v>4.7</v>
      </c>
      <c r="K20" s="47">
        <v>0.7</v>
      </c>
      <c r="L20" s="47">
        <v>2.2999999999999998</v>
      </c>
      <c r="M20" s="47">
        <v>3.3</v>
      </c>
      <c r="N20" s="47">
        <v>13.7</v>
      </c>
      <c r="O20" s="47">
        <f>'2.2020'!O20/'2.2020'!$B20*100</f>
        <v>4.9135835512075845</v>
      </c>
      <c r="P20" s="47">
        <f>'2.2020'!P20/'2.2020'!$B20*100</f>
        <v>8.7673954387033532</v>
      </c>
      <c r="Q20" s="47">
        <v>2.4</v>
      </c>
      <c r="R20" s="47">
        <v>1.7</v>
      </c>
      <c r="S20" s="47">
        <v>6.5</v>
      </c>
      <c r="T20" s="47">
        <v>4.0999999999999996</v>
      </c>
      <c r="U20" s="47">
        <v>5.0999999999999996</v>
      </c>
      <c r="V20" s="47">
        <v>0.5</v>
      </c>
      <c r="W20" s="47">
        <v>0.5</v>
      </c>
      <c r="X20" s="48">
        <v>0</v>
      </c>
    </row>
    <row r="21" spans="1:24" x14ac:dyDescent="0.25">
      <c r="A21" s="34" t="s">
        <v>54</v>
      </c>
      <c r="B21" s="40">
        <v>100</v>
      </c>
      <c r="C21" s="46">
        <v>4</v>
      </c>
      <c r="D21" s="47">
        <v>0.3</v>
      </c>
      <c r="E21" s="47">
        <v>18.899999999999999</v>
      </c>
      <c r="F21" s="47">
        <v>10.700000000000001</v>
      </c>
      <c r="G21" s="47">
        <v>0.9</v>
      </c>
      <c r="H21" s="47">
        <v>2.8</v>
      </c>
      <c r="I21" s="47">
        <v>16.3</v>
      </c>
      <c r="J21" s="47">
        <v>10</v>
      </c>
      <c r="K21" s="47">
        <v>0.7</v>
      </c>
      <c r="L21" s="47">
        <v>1.7</v>
      </c>
      <c r="M21" s="47">
        <v>2.4</v>
      </c>
      <c r="N21" s="47">
        <v>9.5</v>
      </c>
      <c r="O21" s="47">
        <f>'2.2020'!O21/'2.2020'!$B21*100</f>
        <v>2.7872278123132319</v>
      </c>
      <c r="P21" s="47">
        <f>'2.2020'!P21/'2.2020'!$B21*100</f>
        <v>6.6689552382713488</v>
      </c>
      <c r="Q21" s="47">
        <v>2.2000000000000002</v>
      </c>
      <c r="R21" s="47">
        <v>1.9</v>
      </c>
      <c r="S21" s="47">
        <v>6.9</v>
      </c>
      <c r="T21" s="47">
        <v>3.8</v>
      </c>
      <c r="U21" s="47">
        <v>5.7</v>
      </c>
      <c r="V21" s="47">
        <v>0.8</v>
      </c>
      <c r="W21" s="47">
        <v>0.5</v>
      </c>
      <c r="X21" s="48">
        <v>0</v>
      </c>
    </row>
    <row r="22" spans="1:24" x14ac:dyDescent="0.25">
      <c r="A22" s="34" t="s">
        <v>53</v>
      </c>
      <c r="B22" s="40">
        <v>100.00000000000001</v>
      </c>
      <c r="C22" s="46">
        <v>32.1</v>
      </c>
      <c r="D22" s="47">
        <v>0.1</v>
      </c>
      <c r="E22" s="47">
        <v>12.5</v>
      </c>
      <c r="F22" s="47">
        <v>1.7</v>
      </c>
      <c r="G22" s="47">
        <v>0.4</v>
      </c>
      <c r="H22" s="47">
        <v>3.8</v>
      </c>
      <c r="I22" s="47">
        <v>11.9</v>
      </c>
      <c r="J22" s="47">
        <v>5</v>
      </c>
      <c r="K22" s="47">
        <v>0.7</v>
      </c>
      <c r="L22" s="47">
        <v>2.2000000000000002</v>
      </c>
      <c r="M22" s="47">
        <v>1.9</v>
      </c>
      <c r="N22" s="47">
        <v>8.1</v>
      </c>
      <c r="O22" s="47">
        <f>'2.2020'!O22/'2.2020'!$B22*100</f>
        <v>1.4462822759873764</v>
      </c>
      <c r="P22" s="47">
        <f>'2.2020'!P22/'2.2020'!$B22*100</f>
        <v>6.6379561766854387</v>
      </c>
      <c r="Q22" s="47">
        <v>2.8</v>
      </c>
      <c r="R22" s="47">
        <v>0.9</v>
      </c>
      <c r="S22" s="47">
        <v>6.6</v>
      </c>
      <c r="T22" s="47">
        <v>3.7</v>
      </c>
      <c r="U22" s="47">
        <v>4.3</v>
      </c>
      <c r="V22" s="47">
        <v>0.8</v>
      </c>
      <c r="W22" s="47">
        <v>0.5</v>
      </c>
      <c r="X22" s="48">
        <v>0</v>
      </c>
    </row>
    <row r="23" spans="1:24" x14ac:dyDescent="0.25">
      <c r="A23" s="33" t="s">
        <v>155</v>
      </c>
      <c r="B23" s="40">
        <v>99.999999999999972</v>
      </c>
      <c r="C23" s="46">
        <v>5.0999999999999996</v>
      </c>
      <c r="D23" s="47">
        <v>0.1</v>
      </c>
      <c r="E23" s="47">
        <v>20.100000000000001</v>
      </c>
      <c r="F23" s="47">
        <v>6.6</v>
      </c>
      <c r="G23" s="47">
        <v>0.9</v>
      </c>
      <c r="H23" s="47">
        <v>3.9</v>
      </c>
      <c r="I23" s="47">
        <v>14.1</v>
      </c>
      <c r="J23" s="47">
        <v>7.6</v>
      </c>
      <c r="K23" s="47">
        <v>1.1000000000000001</v>
      </c>
      <c r="L23" s="47">
        <v>2.4</v>
      </c>
      <c r="M23" s="47">
        <v>2.5</v>
      </c>
      <c r="N23" s="47">
        <v>12.7</v>
      </c>
      <c r="O23" s="47">
        <f>'2.2020'!O23/'2.2020'!$B23*100</f>
        <v>3.0493559512467625</v>
      </c>
      <c r="P23" s="47">
        <f>'2.2020'!P23/'2.2020'!$B23*100</f>
        <v>9.607851570308739</v>
      </c>
      <c r="Q23" s="47">
        <v>2.7</v>
      </c>
      <c r="R23" s="47">
        <v>2.7</v>
      </c>
      <c r="S23" s="47">
        <v>7.4</v>
      </c>
      <c r="T23" s="47">
        <v>3.5</v>
      </c>
      <c r="U23" s="47">
        <v>5.5</v>
      </c>
      <c r="V23" s="47">
        <v>0.7</v>
      </c>
      <c r="W23" s="47">
        <v>0.4</v>
      </c>
      <c r="X23" s="48">
        <v>0</v>
      </c>
    </row>
    <row r="24" spans="1:24" x14ac:dyDescent="0.25">
      <c r="A24" s="33" t="s">
        <v>156</v>
      </c>
      <c r="B24" s="40">
        <v>100.00000000000001</v>
      </c>
      <c r="C24" s="46">
        <v>7.8</v>
      </c>
      <c r="D24" s="47">
        <v>0.5</v>
      </c>
      <c r="E24" s="47">
        <v>38.599999999999994</v>
      </c>
      <c r="F24" s="47">
        <v>3.3</v>
      </c>
      <c r="G24" s="47">
        <v>0.6</v>
      </c>
      <c r="H24" s="47">
        <v>4</v>
      </c>
      <c r="I24" s="47">
        <v>8</v>
      </c>
      <c r="J24" s="47">
        <v>3.8</v>
      </c>
      <c r="K24" s="47">
        <v>0.6</v>
      </c>
      <c r="L24" s="47">
        <v>2.6</v>
      </c>
      <c r="M24" s="47">
        <v>3.1</v>
      </c>
      <c r="N24" s="47">
        <v>10.4</v>
      </c>
      <c r="O24" s="47">
        <f>'2.2020'!O24/'2.2020'!$B24*100</f>
        <v>2.8495051237877487</v>
      </c>
      <c r="P24" s="47">
        <f>'2.2020'!P24/'2.2020'!$B24*100</f>
        <v>7.5423792169324404</v>
      </c>
      <c r="Q24" s="47">
        <v>2.1</v>
      </c>
      <c r="R24" s="47">
        <v>1.8</v>
      </c>
      <c r="S24" s="47">
        <v>4.0999999999999996</v>
      </c>
      <c r="T24" s="47">
        <v>2.8</v>
      </c>
      <c r="U24" s="47">
        <v>4.5</v>
      </c>
      <c r="V24" s="47">
        <v>1</v>
      </c>
      <c r="W24" s="47">
        <v>0.4</v>
      </c>
      <c r="X24" s="48">
        <v>0</v>
      </c>
    </row>
    <row r="25" spans="1:24" x14ac:dyDescent="0.25">
      <c r="A25" s="34" t="s">
        <v>52</v>
      </c>
      <c r="B25" s="40">
        <v>99.999999999999986</v>
      </c>
      <c r="C25" s="46">
        <v>3.2</v>
      </c>
      <c r="D25" s="47">
        <v>0.1</v>
      </c>
      <c r="E25" s="47">
        <v>27.6</v>
      </c>
      <c r="F25" s="47">
        <v>2.9</v>
      </c>
      <c r="G25" s="47">
        <v>0.8</v>
      </c>
      <c r="H25" s="47">
        <v>4.0999999999999996</v>
      </c>
      <c r="I25" s="47">
        <v>13.6</v>
      </c>
      <c r="J25" s="47">
        <v>11.2</v>
      </c>
      <c r="K25" s="47">
        <v>0.8</v>
      </c>
      <c r="L25" s="47">
        <v>2.2000000000000002</v>
      </c>
      <c r="M25" s="47">
        <v>3.5</v>
      </c>
      <c r="N25" s="47">
        <v>10</v>
      </c>
      <c r="O25" s="47">
        <f>'2.2020'!O25/'2.2020'!$B25*100</f>
        <v>2.991826777704977</v>
      </c>
      <c r="P25" s="47">
        <f>'2.2020'!P25/'2.2020'!$B25*100</f>
        <v>7.0282992838947971</v>
      </c>
      <c r="Q25" s="47">
        <v>2.5</v>
      </c>
      <c r="R25" s="47">
        <v>2.8</v>
      </c>
      <c r="S25" s="47">
        <v>5</v>
      </c>
      <c r="T25" s="47">
        <v>3.4</v>
      </c>
      <c r="U25" s="47">
        <v>4.9000000000000004</v>
      </c>
      <c r="V25" s="47">
        <v>0.9</v>
      </c>
      <c r="W25" s="47">
        <v>0.5</v>
      </c>
      <c r="X25" s="48">
        <v>0</v>
      </c>
    </row>
    <row r="26" spans="1:24" x14ac:dyDescent="0.25">
      <c r="A26" s="34" t="s">
        <v>51</v>
      </c>
      <c r="B26" s="40">
        <v>100</v>
      </c>
      <c r="C26" s="50">
        <v>0</v>
      </c>
      <c r="D26" s="51">
        <v>0</v>
      </c>
      <c r="E26" s="51">
        <v>11.9</v>
      </c>
      <c r="F26" s="51">
        <v>2.1</v>
      </c>
      <c r="G26" s="51">
        <v>0.5</v>
      </c>
      <c r="H26" s="51">
        <v>4.3</v>
      </c>
      <c r="I26" s="51">
        <v>20.7</v>
      </c>
      <c r="J26" s="51">
        <v>5.4</v>
      </c>
      <c r="K26" s="51">
        <v>0.6</v>
      </c>
      <c r="L26" s="51">
        <v>6.8</v>
      </c>
      <c r="M26" s="51">
        <v>12.4</v>
      </c>
      <c r="N26" s="51">
        <v>11.6</v>
      </c>
      <c r="O26" s="51">
        <f>'2.2020'!O26/'2.2020'!$B26*100</f>
        <v>6.4250945454606105</v>
      </c>
      <c r="P26" s="51">
        <f>'2.2020'!P26/'2.2020'!$B26*100</f>
        <v>5.1642638149424736</v>
      </c>
      <c r="Q26" s="51">
        <v>8.9</v>
      </c>
      <c r="R26" s="51">
        <v>3</v>
      </c>
      <c r="S26" s="51">
        <v>4.9000000000000004</v>
      </c>
      <c r="T26" s="51">
        <v>2</v>
      </c>
      <c r="U26" s="51">
        <v>3.1</v>
      </c>
      <c r="V26" s="51">
        <v>0.9</v>
      </c>
      <c r="W26" s="51">
        <v>0.9</v>
      </c>
      <c r="X26" s="52">
        <v>0</v>
      </c>
    </row>
    <row r="27" spans="1:24" s="18" customFormat="1" ht="31.5" x14ac:dyDescent="0.25">
      <c r="A27" s="33" t="s">
        <v>1</v>
      </c>
      <c r="B27" s="40">
        <v>100</v>
      </c>
      <c r="C27" s="40">
        <v>3</v>
      </c>
      <c r="D27" s="40">
        <v>5</v>
      </c>
      <c r="E27" s="40">
        <v>18.5</v>
      </c>
      <c r="F27" s="40">
        <v>2.8</v>
      </c>
      <c r="G27" s="40">
        <v>0.8</v>
      </c>
      <c r="H27" s="40">
        <v>4.8</v>
      </c>
      <c r="I27" s="40">
        <v>11.2</v>
      </c>
      <c r="J27" s="40">
        <v>9.5</v>
      </c>
      <c r="K27" s="41">
        <v>0.7</v>
      </c>
      <c r="L27" s="41">
        <v>3.5</v>
      </c>
      <c r="M27" s="41">
        <v>3</v>
      </c>
      <c r="N27" s="41">
        <v>13</v>
      </c>
      <c r="O27" s="41">
        <f>'2.2020'!O27/'2.2020'!$B27*100</f>
        <v>4.9961825087565863</v>
      </c>
      <c r="P27" s="41">
        <f>'2.2020'!P27/'2.2020'!$B27*100</f>
        <v>7.9762262003501307</v>
      </c>
      <c r="Q27" s="41">
        <v>5.3</v>
      </c>
      <c r="R27" s="41">
        <v>2.7</v>
      </c>
      <c r="S27" s="41">
        <v>6</v>
      </c>
      <c r="T27" s="41">
        <v>3.3</v>
      </c>
      <c r="U27" s="41">
        <v>5.6</v>
      </c>
      <c r="V27" s="41">
        <v>0.9</v>
      </c>
      <c r="W27" s="41">
        <v>0.4</v>
      </c>
      <c r="X27" s="41">
        <v>0</v>
      </c>
    </row>
    <row r="28" spans="1:24" x14ac:dyDescent="0.25">
      <c r="A28" s="33" t="s">
        <v>157</v>
      </c>
      <c r="B28" s="40">
        <v>100</v>
      </c>
      <c r="C28" s="43">
        <v>6.5</v>
      </c>
      <c r="D28" s="44">
        <v>16.3</v>
      </c>
      <c r="E28" s="44">
        <v>15.5</v>
      </c>
      <c r="F28" s="44">
        <v>2.7</v>
      </c>
      <c r="G28" s="44">
        <v>0.8</v>
      </c>
      <c r="H28" s="44">
        <v>4.0999999999999996</v>
      </c>
      <c r="I28" s="44">
        <v>6</v>
      </c>
      <c r="J28" s="44">
        <v>8.6999999999999993</v>
      </c>
      <c r="K28" s="44">
        <v>1</v>
      </c>
      <c r="L28" s="44">
        <v>2</v>
      </c>
      <c r="M28" s="44">
        <v>2.2999999999999998</v>
      </c>
      <c r="N28" s="44">
        <v>8.5</v>
      </c>
      <c r="O28" s="44">
        <f>'2.2020'!O28/'2.2020'!$B28*100</f>
        <v>3.1127505208952253</v>
      </c>
      <c r="P28" s="44">
        <f>'2.2020'!P28/'2.2020'!$B28*100</f>
        <v>5.4227042240597001</v>
      </c>
      <c r="Q28" s="44">
        <v>2</v>
      </c>
      <c r="R28" s="44">
        <v>1.9</v>
      </c>
      <c r="S28" s="44">
        <v>9.6999999999999993</v>
      </c>
      <c r="T28" s="44">
        <v>3.8</v>
      </c>
      <c r="U28" s="44">
        <v>7.1</v>
      </c>
      <c r="V28" s="44">
        <v>0.8</v>
      </c>
      <c r="W28" s="44">
        <v>0.3</v>
      </c>
      <c r="X28" s="45">
        <v>0</v>
      </c>
    </row>
    <row r="29" spans="1:24" x14ac:dyDescent="0.25">
      <c r="A29" s="34" t="s">
        <v>50</v>
      </c>
      <c r="B29" s="40">
        <v>100</v>
      </c>
      <c r="C29" s="46">
        <v>2</v>
      </c>
      <c r="D29" s="47">
        <v>32.199999999999996</v>
      </c>
      <c r="E29" s="47">
        <v>11</v>
      </c>
      <c r="F29" s="47">
        <v>2.5</v>
      </c>
      <c r="G29" s="47">
        <v>0.8</v>
      </c>
      <c r="H29" s="47">
        <v>6.3</v>
      </c>
      <c r="I29" s="47">
        <v>4.8</v>
      </c>
      <c r="J29" s="47">
        <v>6.6</v>
      </c>
      <c r="K29" s="47">
        <v>0.9</v>
      </c>
      <c r="L29" s="47">
        <v>1.3</v>
      </c>
      <c r="M29" s="47">
        <v>1.8</v>
      </c>
      <c r="N29" s="47">
        <v>6</v>
      </c>
      <c r="O29" s="47">
        <f>'2.2020'!O29/'2.2020'!$B29*100</f>
        <v>1.8719011993053931</v>
      </c>
      <c r="P29" s="47">
        <f>'2.2020'!P29/'2.2020'!$B29*100</f>
        <v>4.1083507926816978</v>
      </c>
      <c r="Q29" s="47">
        <v>1.7</v>
      </c>
      <c r="R29" s="47">
        <v>4</v>
      </c>
      <c r="S29" s="47">
        <v>7.7</v>
      </c>
      <c r="T29" s="47">
        <v>3.5</v>
      </c>
      <c r="U29" s="47">
        <v>5.8</v>
      </c>
      <c r="V29" s="47">
        <v>0.7</v>
      </c>
      <c r="W29" s="47">
        <v>0.4</v>
      </c>
      <c r="X29" s="48">
        <v>0</v>
      </c>
    </row>
    <row r="30" spans="1:24" x14ac:dyDescent="0.25">
      <c r="A30" s="34" t="s">
        <v>49</v>
      </c>
      <c r="B30" s="40">
        <v>99.999999999999972</v>
      </c>
      <c r="C30" s="46">
        <v>4</v>
      </c>
      <c r="D30" s="47">
        <v>25</v>
      </c>
      <c r="E30" s="47">
        <v>17.8</v>
      </c>
      <c r="F30" s="47">
        <v>2.6</v>
      </c>
      <c r="G30" s="47">
        <v>0.5</v>
      </c>
      <c r="H30" s="47">
        <v>4.4000000000000004</v>
      </c>
      <c r="I30" s="47">
        <v>6.4</v>
      </c>
      <c r="J30" s="47">
        <v>8.5</v>
      </c>
      <c r="K30" s="47">
        <v>0.8</v>
      </c>
      <c r="L30" s="47">
        <v>1.1000000000000001</v>
      </c>
      <c r="M30" s="47">
        <v>1.7</v>
      </c>
      <c r="N30" s="47">
        <v>6.8</v>
      </c>
      <c r="O30" s="47">
        <f>'2.2020'!O30/'2.2020'!$B30*100</f>
        <v>1.937173184273052</v>
      </c>
      <c r="P30" s="47">
        <f>'2.2020'!P30/'2.2020'!$B30*100</f>
        <v>4.8142464328085293</v>
      </c>
      <c r="Q30" s="47">
        <v>1.3</v>
      </c>
      <c r="R30" s="47">
        <v>1.1000000000000001</v>
      </c>
      <c r="S30" s="47">
        <v>8.4</v>
      </c>
      <c r="T30" s="47">
        <v>3.1</v>
      </c>
      <c r="U30" s="47">
        <v>5.5</v>
      </c>
      <c r="V30" s="47">
        <v>0.7</v>
      </c>
      <c r="W30" s="47">
        <v>0.3</v>
      </c>
      <c r="X30" s="48">
        <v>0</v>
      </c>
    </row>
    <row r="31" spans="1:24" ht="31.5" x14ac:dyDescent="0.25">
      <c r="A31" s="34" t="s">
        <v>48</v>
      </c>
      <c r="B31" s="40">
        <v>100</v>
      </c>
      <c r="C31" s="46">
        <v>0.4</v>
      </c>
      <c r="D31" s="47">
        <v>77.100000000000009</v>
      </c>
      <c r="E31" s="47">
        <v>0.2</v>
      </c>
      <c r="F31" s="47">
        <v>1.5</v>
      </c>
      <c r="G31" s="47">
        <v>0.1</v>
      </c>
      <c r="H31" s="47">
        <v>5.6</v>
      </c>
      <c r="I31" s="47">
        <v>0.8</v>
      </c>
      <c r="J31" s="47">
        <v>3.6</v>
      </c>
      <c r="K31" s="47">
        <v>0.4</v>
      </c>
      <c r="L31" s="47">
        <v>0.3</v>
      </c>
      <c r="M31" s="47">
        <v>0.1</v>
      </c>
      <c r="N31" s="47">
        <v>1.1000000000000001</v>
      </c>
      <c r="O31" s="47">
        <f>'2.2020'!O31/'2.2020'!$B31*100</f>
        <v>0.32775765550117519</v>
      </c>
      <c r="P31" s="47">
        <f>'2.2020'!P31/'2.2020'!$B31*100</f>
        <v>0.7306095310331977</v>
      </c>
      <c r="Q31" s="47">
        <v>0.7</v>
      </c>
      <c r="R31" s="47">
        <v>0.5</v>
      </c>
      <c r="S31" s="47">
        <v>4.9000000000000004</v>
      </c>
      <c r="T31" s="47">
        <v>0.9</v>
      </c>
      <c r="U31" s="47">
        <v>1.5</v>
      </c>
      <c r="V31" s="47">
        <v>0.2</v>
      </c>
      <c r="W31" s="47">
        <v>0.1</v>
      </c>
      <c r="X31" s="48">
        <v>0</v>
      </c>
    </row>
    <row r="32" spans="1:24" ht="31.5" x14ac:dyDescent="0.25">
      <c r="A32" s="34" t="s">
        <v>86</v>
      </c>
      <c r="B32" s="40">
        <v>100</v>
      </c>
      <c r="C32" s="46">
        <v>5.5</v>
      </c>
      <c r="D32" s="47">
        <v>3.6</v>
      </c>
      <c r="E32" s="47">
        <v>25</v>
      </c>
      <c r="F32" s="47">
        <v>3.1</v>
      </c>
      <c r="G32" s="47">
        <v>0.7</v>
      </c>
      <c r="H32" s="47">
        <v>3.9</v>
      </c>
      <c r="I32" s="47">
        <v>8.6999999999999993</v>
      </c>
      <c r="J32" s="47">
        <v>10.4</v>
      </c>
      <c r="K32" s="47">
        <v>1</v>
      </c>
      <c r="L32" s="47">
        <v>1.4</v>
      </c>
      <c r="M32" s="47">
        <v>2.4</v>
      </c>
      <c r="N32" s="47">
        <v>9.1</v>
      </c>
      <c r="O32" s="47">
        <f>'2.2020'!O32/'2.2020'!$B32*100</f>
        <v>2.5973093319450125</v>
      </c>
      <c r="P32" s="47">
        <f>'2.2020'!P32/'2.2020'!$B32*100</f>
        <v>6.489237312812107</v>
      </c>
      <c r="Q32" s="47">
        <v>1.6</v>
      </c>
      <c r="R32" s="47">
        <v>1.4</v>
      </c>
      <c r="S32" s="47">
        <v>9.9</v>
      </c>
      <c r="T32" s="47">
        <v>4</v>
      </c>
      <c r="U32" s="47">
        <v>7.1</v>
      </c>
      <c r="V32" s="47">
        <v>0.8</v>
      </c>
      <c r="W32" s="47">
        <v>0.4</v>
      </c>
      <c r="X32" s="48">
        <v>0</v>
      </c>
    </row>
    <row r="33" spans="1:24" x14ac:dyDescent="0.25">
      <c r="A33" s="33" t="s">
        <v>158</v>
      </c>
      <c r="B33" s="40">
        <v>100.00000000000001</v>
      </c>
      <c r="C33" s="46">
        <v>4.7</v>
      </c>
      <c r="D33" s="47">
        <v>0</v>
      </c>
      <c r="E33" s="47">
        <v>33.9</v>
      </c>
      <c r="F33" s="47">
        <v>2.4</v>
      </c>
      <c r="G33" s="47">
        <v>1</v>
      </c>
      <c r="H33" s="47">
        <v>7.9</v>
      </c>
      <c r="I33" s="47">
        <v>9.8000000000000007</v>
      </c>
      <c r="J33" s="47">
        <v>10.5</v>
      </c>
      <c r="K33" s="47">
        <v>0.5</v>
      </c>
      <c r="L33" s="47">
        <v>1.9</v>
      </c>
      <c r="M33" s="47">
        <v>2.5</v>
      </c>
      <c r="N33" s="47">
        <v>7.8</v>
      </c>
      <c r="O33" s="47">
        <f>'2.2020'!O33/'2.2020'!$B33*100</f>
        <v>2.5298420531834163</v>
      </c>
      <c r="P33" s="47">
        <f>'2.2020'!P33/'2.2020'!$B33*100</f>
        <v>5.3161647905583402</v>
      </c>
      <c r="Q33" s="47">
        <v>2</v>
      </c>
      <c r="R33" s="47">
        <v>1.5</v>
      </c>
      <c r="S33" s="47">
        <v>5.5</v>
      </c>
      <c r="T33" s="47">
        <v>2.6</v>
      </c>
      <c r="U33" s="47">
        <v>4.3</v>
      </c>
      <c r="V33" s="47">
        <v>0.8</v>
      </c>
      <c r="W33" s="47">
        <v>0.4</v>
      </c>
      <c r="X33" s="48">
        <v>0</v>
      </c>
    </row>
    <row r="34" spans="1:24" x14ac:dyDescent="0.25">
      <c r="A34" s="34" t="s">
        <v>47</v>
      </c>
      <c r="B34" s="40">
        <v>100</v>
      </c>
      <c r="C34" s="46">
        <v>6.7</v>
      </c>
      <c r="D34" s="47">
        <v>2</v>
      </c>
      <c r="E34" s="47">
        <v>18.100000000000001</v>
      </c>
      <c r="F34" s="47">
        <v>4.3</v>
      </c>
      <c r="G34" s="47">
        <v>0.7</v>
      </c>
      <c r="H34" s="47">
        <v>5.6</v>
      </c>
      <c r="I34" s="47">
        <v>11.3</v>
      </c>
      <c r="J34" s="47">
        <v>8.1</v>
      </c>
      <c r="K34" s="47">
        <v>0.9</v>
      </c>
      <c r="L34" s="47">
        <v>2.9</v>
      </c>
      <c r="M34" s="47">
        <v>2.8</v>
      </c>
      <c r="N34" s="47">
        <v>15.5</v>
      </c>
      <c r="O34" s="47">
        <f>'2.2020'!O34/'2.2020'!$B34*100</f>
        <v>7.8919312498557455</v>
      </c>
      <c r="P34" s="47">
        <f>'2.2020'!P34/'2.2020'!$B34*100</f>
        <v>7.7503037759653726</v>
      </c>
      <c r="Q34" s="47">
        <v>3.1</v>
      </c>
      <c r="R34" s="47">
        <v>2.7</v>
      </c>
      <c r="S34" s="47">
        <v>6.5</v>
      </c>
      <c r="T34" s="47">
        <v>2.8</v>
      </c>
      <c r="U34" s="47">
        <v>4.4000000000000004</v>
      </c>
      <c r="V34" s="47">
        <v>1</v>
      </c>
      <c r="W34" s="47">
        <v>0.6</v>
      </c>
      <c r="X34" s="48">
        <v>0</v>
      </c>
    </row>
    <row r="35" spans="1:24" x14ac:dyDescent="0.25">
      <c r="A35" s="33" t="s">
        <v>159</v>
      </c>
      <c r="B35" s="40">
        <v>100</v>
      </c>
      <c r="C35" s="46">
        <v>5.2</v>
      </c>
      <c r="D35" s="47">
        <v>0.7</v>
      </c>
      <c r="E35" s="47">
        <v>27</v>
      </c>
      <c r="F35" s="47">
        <v>6.9</v>
      </c>
      <c r="G35" s="47">
        <v>0.8</v>
      </c>
      <c r="H35" s="47">
        <v>8.1</v>
      </c>
      <c r="I35" s="47">
        <v>9.1999999999999993</v>
      </c>
      <c r="J35" s="47">
        <v>13.4</v>
      </c>
      <c r="K35" s="47">
        <v>0.7</v>
      </c>
      <c r="L35" s="47">
        <v>0.8</v>
      </c>
      <c r="M35" s="47">
        <v>0.9</v>
      </c>
      <c r="N35" s="47">
        <v>10</v>
      </c>
      <c r="O35" s="47">
        <f>'2.2020'!O35/'2.2020'!$B35*100</f>
        <v>3.8205862920693474</v>
      </c>
      <c r="P35" s="47">
        <f>'2.2020'!P35/'2.2020'!$B35*100</f>
        <v>6.1821476272616591</v>
      </c>
      <c r="Q35" s="47">
        <v>2.7</v>
      </c>
      <c r="R35" s="47">
        <v>1.6</v>
      </c>
      <c r="S35" s="47">
        <v>4.5999999999999996</v>
      </c>
      <c r="T35" s="47">
        <v>2.2000000000000002</v>
      </c>
      <c r="U35" s="47">
        <v>4.0999999999999996</v>
      </c>
      <c r="V35" s="47">
        <v>0.8</v>
      </c>
      <c r="W35" s="47">
        <v>0.3</v>
      </c>
      <c r="X35" s="48">
        <v>0</v>
      </c>
    </row>
    <row r="36" spans="1:24" x14ac:dyDescent="0.25">
      <c r="A36" s="34" t="s">
        <v>46</v>
      </c>
      <c r="B36" s="40">
        <v>100</v>
      </c>
      <c r="C36" s="46">
        <v>9.9</v>
      </c>
      <c r="D36" s="47">
        <v>8.5</v>
      </c>
      <c r="E36" s="47">
        <v>32</v>
      </c>
      <c r="F36" s="47">
        <v>2.2000000000000002</v>
      </c>
      <c r="G36" s="47">
        <v>0.6</v>
      </c>
      <c r="H36" s="47">
        <v>6.5</v>
      </c>
      <c r="I36" s="47">
        <v>4.9000000000000004</v>
      </c>
      <c r="J36" s="47">
        <v>6.8</v>
      </c>
      <c r="K36" s="47">
        <v>1.1000000000000001</v>
      </c>
      <c r="L36" s="47">
        <v>0.9</v>
      </c>
      <c r="M36" s="47">
        <v>1.4</v>
      </c>
      <c r="N36" s="47">
        <v>4.5</v>
      </c>
      <c r="O36" s="47">
        <f>'2.2020'!O36/'2.2020'!$B36*100</f>
        <v>1.9278998231810205</v>
      </c>
      <c r="P36" s="47">
        <f>'2.2020'!P36/'2.2020'!$B36*100</f>
        <v>2.5398390935420476</v>
      </c>
      <c r="Q36" s="47">
        <v>1.8</v>
      </c>
      <c r="R36" s="47">
        <v>1.3</v>
      </c>
      <c r="S36" s="47">
        <v>8.6</v>
      </c>
      <c r="T36" s="47">
        <v>2.5</v>
      </c>
      <c r="U36" s="47">
        <v>5.0999999999999996</v>
      </c>
      <c r="V36" s="47">
        <v>0.9</v>
      </c>
      <c r="W36" s="47">
        <v>0.5</v>
      </c>
      <c r="X36" s="48">
        <v>0</v>
      </c>
    </row>
    <row r="37" spans="1:24" x14ac:dyDescent="0.25">
      <c r="A37" s="34" t="s">
        <v>45</v>
      </c>
      <c r="B37" s="40">
        <v>100.00000000000003</v>
      </c>
      <c r="C37" s="46">
        <v>6.2</v>
      </c>
      <c r="D37" s="47">
        <v>0.2</v>
      </c>
      <c r="E37" s="47">
        <v>36.5</v>
      </c>
      <c r="F37" s="47">
        <v>3.3</v>
      </c>
      <c r="G37" s="47">
        <v>0.7</v>
      </c>
      <c r="H37" s="47">
        <v>4.9000000000000004</v>
      </c>
      <c r="I37" s="47">
        <v>10.6</v>
      </c>
      <c r="J37" s="47">
        <v>7.3</v>
      </c>
      <c r="K37" s="47">
        <v>0.9</v>
      </c>
      <c r="L37" s="47">
        <v>1.4</v>
      </c>
      <c r="M37" s="47">
        <v>1.9</v>
      </c>
      <c r="N37" s="47">
        <v>8.1</v>
      </c>
      <c r="O37" s="47">
        <f>'2.2020'!O37/'2.2020'!$B37*100</f>
        <v>2.1817781232855933</v>
      </c>
      <c r="P37" s="47">
        <f>'2.2020'!P37/'2.2020'!$B37*100</f>
        <v>5.9342229466858978</v>
      </c>
      <c r="Q37" s="47">
        <v>1.4</v>
      </c>
      <c r="R37" s="47">
        <v>1</v>
      </c>
      <c r="S37" s="47">
        <v>5.9</v>
      </c>
      <c r="T37" s="47">
        <v>3</v>
      </c>
      <c r="U37" s="47">
        <v>5.2</v>
      </c>
      <c r="V37" s="47">
        <v>1.1000000000000001</v>
      </c>
      <c r="W37" s="47">
        <v>0.4</v>
      </c>
      <c r="X37" s="48">
        <v>0</v>
      </c>
    </row>
    <row r="38" spans="1:24" x14ac:dyDescent="0.25">
      <c r="A38" s="33" t="s">
        <v>160</v>
      </c>
      <c r="B38" s="40">
        <v>100</v>
      </c>
      <c r="C38" s="46">
        <v>13</v>
      </c>
      <c r="D38" s="47">
        <v>0.4</v>
      </c>
      <c r="E38" s="47">
        <v>15.1</v>
      </c>
      <c r="F38" s="47">
        <v>3.1</v>
      </c>
      <c r="G38" s="47">
        <v>1.4</v>
      </c>
      <c r="H38" s="47">
        <v>4.3</v>
      </c>
      <c r="I38" s="47">
        <v>13</v>
      </c>
      <c r="J38" s="47">
        <v>7.8</v>
      </c>
      <c r="K38" s="47">
        <v>1.4</v>
      </c>
      <c r="L38" s="47">
        <v>2.1</v>
      </c>
      <c r="M38" s="47">
        <v>2.2999999999999998</v>
      </c>
      <c r="N38" s="47">
        <v>10.199999999999999</v>
      </c>
      <c r="O38" s="47">
        <f>'2.2020'!O38/'2.2020'!$B38*100</f>
        <v>3.1636314982013483</v>
      </c>
      <c r="P38" s="47">
        <f>'2.2020'!P38/'2.2020'!$B38*100</f>
        <v>6.9965244917437568</v>
      </c>
      <c r="Q38" s="47">
        <v>1.4</v>
      </c>
      <c r="R38" s="47">
        <v>1.4</v>
      </c>
      <c r="S38" s="47">
        <v>10.7</v>
      </c>
      <c r="T38" s="47">
        <v>3.8</v>
      </c>
      <c r="U38" s="47">
        <v>6.9</v>
      </c>
      <c r="V38" s="47">
        <v>1</v>
      </c>
      <c r="W38" s="47">
        <v>0.7</v>
      </c>
      <c r="X38" s="48">
        <v>0</v>
      </c>
    </row>
    <row r="39" spans="1:24" x14ac:dyDescent="0.25">
      <c r="A39" s="34" t="s">
        <v>44</v>
      </c>
      <c r="B39" s="40">
        <v>100</v>
      </c>
      <c r="C39" s="50">
        <v>0.1</v>
      </c>
      <c r="D39" s="51">
        <v>0.2</v>
      </c>
      <c r="E39" s="51">
        <v>13.399999999999999</v>
      </c>
      <c r="F39" s="51">
        <v>1.9</v>
      </c>
      <c r="G39" s="51">
        <v>0.9</v>
      </c>
      <c r="H39" s="51">
        <v>3.2</v>
      </c>
      <c r="I39" s="51">
        <v>14.3</v>
      </c>
      <c r="J39" s="51">
        <v>9.8000000000000007</v>
      </c>
      <c r="K39" s="51">
        <v>0.6</v>
      </c>
      <c r="L39" s="51">
        <v>5.6</v>
      </c>
      <c r="M39" s="51">
        <v>4.2</v>
      </c>
      <c r="N39" s="51">
        <v>17.5</v>
      </c>
      <c r="O39" s="51">
        <f>'2.2020'!O39/'2.2020'!$B39*100</f>
        <v>6.8145056143052036</v>
      </c>
      <c r="P39" s="51">
        <f>'2.2020'!P39/'2.2020'!$B39*100</f>
        <v>10.687058385133936</v>
      </c>
      <c r="Q39" s="51">
        <v>8.6</v>
      </c>
      <c r="R39" s="51">
        <v>3.5</v>
      </c>
      <c r="S39" s="51">
        <v>4.9000000000000004</v>
      </c>
      <c r="T39" s="51">
        <v>3.7</v>
      </c>
      <c r="U39" s="51">
        <v>6.1</v>
      </c>
      <c r="V39" s="51">
        <v>1</v>
      </c>
      <c r="W39" s="51">
        <v>0.5</v>
      </c>
      <c r="X39" s="52">
        <v>0</v>
      </c>
    </row>
    <row r="40" spans="1:24" s="18" customFormat="1" x14ac:dyDescent="0.25">
      <c r="A40" s="33" t="s">
        <v>2</v>
      </c>
      <c r="B40" s="40">
        <v>99.999999999999986</v>
      </c>
      <c r="C40" s="40">
        <v>10.5</v>
      </c>
      <c r="D40" s="40">
        <v>3.8</v>
      </c>
      <c r="E40" s="40">
        <v>12.8</v>
      </c>
      <c r="F40" s="40">
        <v>2.8</v>
      </c>
      <c r="G40" s="40">
        <v>0.7</v>
      </c>
      <c r="H40" s="40">
        <v>6.1</v>
      </c>
      <c r="I40" s="40">
        <v>13.1</v>
      </c>
      <c r="J40" s="40">
        <v>9.6999999999999993</v>
      </c>
      <c r="K40" s="41">
        <v>1.7</v>
      </c>
      <c r="L40" s="41">
        <v>2.2000000000000002</v>
      </c>
      <c r="M40" s="41">
        <v>2.5</v>
      </c>
      <c r="N40" s="41">
        <v>12.1</v>
      </c>
      <c r="O40" s="41">
        <f>'2.2020'!O40/'2.2020'!$B40*100</f>
        <v>3.8141967797991465</v>
      </c>
      <c r="P40" s="41">
        <f>'2.2020'!P40/'2.2020'!$B40*100</f>
        <v>8.3134005462055356</v>
      </c>
      <c r="Q40" s="41">
        <v>2.9</v>
      </c>
      <c r="R40" s="41">
        <v>2</v>
      </c>
      <c r="S40" s="41">
        <v>6.8</v>
      </c>
      <c r="T40" s="41">
        <v>3.4</v>
      </c>
      <c r="U40" s="41">
        <v>5.2</v>
      </c>
      <c r="V40" s="41">
        <v>1.1000000000000001</v>
      </c>
      <c r="W40" s="41">
        <v>0.6</v>
      </c>
      <c r="X40" s="41">
        <v>0</v>
      </c>
    </row>
    <row r="41" spans="1:24" x14ac:dyDescent="0.25">
      <c r="A41" s="34" t="s">
        <v>43</v>
      </c>
      <c r="B41" s="40">
        <v>100</v>
      </c>
      <c r="C41" s="43">
        <v>14.3</v>
      </c>
      <c r="D41" s="44">
        <v>1</v>
      </c>
      <c r="E41" s="44">
        <v>12.8</v>
      </c>
      <c r="F41" s="44">
        <v>1.9</v>
      </c>
      <c r="G41" s="44">
        <v>0.4</v>
      </c>
      <c r="H41" s="44">
        <v>6.4</v>
      </c>
      <c r="I41" s="44">
        <v>12.3</v>
      </c>
      <c r="J41" s="44">
        <v>3.7</v>
      </c>
      <c r="K41" s="44">
        <v>0.9</v>
      </c>
      <c r="L41" s="44">
        <v>1.7</v>
      </c>
      <c r="M41" s="44">
        <v>1.6</v>
      </c>
      <c r="N41" s="44">
        <v>16.399999999999999</v>
      </c>
      <c r="O41" s="44">
        <f>'2.2020'!O41/'2.2020'!$B41*100</f>
        <v>4.9331687140064151</v>
      </c>
      <c r="P41" s="44">
        <f>'2.2020'!P41/'2.2020'!$B41*100</f>
        <v>11.450148648481436</v>
      </c>
      <c r="Q41" s="44">
        <v>3.7</v>
      </c>
      <c r="R41" s="44">
        <v>2.7</v>
      </c>
      <c r="S41" s="44">
        <v>7.8</v>
      </c>
      <c r="T41" s="44">
        <v>4.9000000000000004</v>
      </c>
      <c r="U41" s="44">
        <v>6.1</v>
      </c>
      <c r="V41" s="44">
        <v>1.1000000000000001</v>
      </c>
      <c r="W41" s="44">
        <v>0.3</v>
      </c>
      <c r="X41" s="45">
        <v>0</v>
      </c>
    </row>
    <row r="42" spans="1:24" x14ac:dyDescent="0.25">
      <c r="A42" s="34" t="s">
        <v>42</v>
      </c>
      <c r="B42" s="40">
        <v>100.00000000000001</v>
      </c>
      <c r="C42" s="46">
        <v>20.7</v>
      </c>
      <c r="D42" s="47">
        <v>0.8</v>
      </c>
      <c r="E42" s="47">
        <v>0.8</v>
      </c>
      <c r="F42" s="47">
        <v>1.8</v>
      </c>
      <c r="G42" s="47">
        <v>0.4</v>
      </c>
      <c r="H42" s="47">
        <v>5.9</v>
      </c>
      <c r="I42" s="47">
        <v>4.5999999999999996</v>
      </c>
      <c r="J42" s="47">
        <v>23.4</v>
      </c>
      <c r="K42" s="47">
        <v>0.2</v>
      </c>
      <c r="L42" s="47">
        <v>1.9</v>
      </c>
      <c r="M42" s="47">
        <v>1.3</v>
      </c>
      <c r="N42" s="47">
        <v>6.1</v>
      </c>
      <c r="O42" s="47">
        <f>'2.2020'!O42/'2.2020'!$B42*100</f>
        <v>0.73846024684535261</v>
      </c>
      <c r="P42" s="47">
        <f>'2.2020'!P42/'2.2020'!$B42*100</f>
        <v>5.3455336227537389</v>
      </c>
      <c r="Q42" s="47">
        <v>1</v>
      </c>
      <c r="R42" s="47">
        <v>2.2999999999999998</v>
      </c>
      <c r="S42" s="47">
        <v>15.4</v>
      </c>
      <c r="T42" s="47">
        <v>5</v>
      </c>
      <c r="U42" s="47">
        <v>7.3</v>
      </c>
      <c r="V42" s="47">
        <v>0.9</v>
      </c>
      <c r="W42" s="47">
        <v>0.2</v>
      </c>
      <c r="X42" s="48">
        <v>0</v>
      </c>
    </row>
    <row r="43" spans="1:24" x14ac:dyDescent="0.25">
      <c r="A43" s="34" t="s">
        <v>10</v>
      </c>
      <c r="B43" s="40">
        <v>99.999999999999972</v>
      </c>
      <c r="C43" s="46">
        <v>5.7</v>
      </c>
      <c r="D43" s="47">
        <v>0.8</v>
      </c>
      <c r="E43" s="47">
        <v>8.6</v>
      </c>
      <c r="F43" s="47">
        <v>4.9000000000000004</v>
      </c>
      <c r="G43" s="47">
        <v>0.9</v>
      </c>
      <c r="H43" s="47">
        <v>14.2</v>
      </c>
      <c r="I43" s="47">
        <v>11.6</v>
      </c>
      <c r="J43" s="47">
        <v>4</v>
      </c>
      <c r="K43" s="47">
        <v>2.9</v>
      </c>
      <c r="L43" s="47">
        <v>2.2000000000000002</v>
      </c>
      <c r="M43" s="47">
        <v>3.1</v>
      </c>
      <c r="N43" s="47">
        <v>14.6</v>
      </c>
      <c r="O43" s="47">
        <f>'2.2020'!O43/'2.2020'!$B43*100</f>
        <v>5.7281058970777554</v>
      </c>
      <c r="P43" s="47">
        <f>'2.2020'!P43/'2.2020'!$B43*100</f>
        <v>8.8984190518991078</v>
      </c>
      <c r="Q43" s="47">
        <v>2.2000000000000002</v>
      </c>
      <c r="R43" s="47">
        <v>1.8</v>
      </c>
      <c r="S43" s="47">
        <v>8.6999999999999993</v>
      </c>
      <c r="T43" s="47">
        <v>3.8</v>
      </c>
      <c r="U43" s="47">
        <v>7.6</v>
      </c>
      <c r="V43" s="47">
        <v>1.3</v>
      </c>
      <c r="W43" s="47">
        <v>1.1000000000000001</v>
      </c>
      <c r="X43" s="48">
        <v>0</v>
      </c>
    </row>
    <row r="44" spans="1:24" x14ac:dyDescent="0.25">
      <c r="A44" s="34" t="s">
        <v>41</v>
      </c>
      <c r="B44" s="40">
        <v>100.00000000000001</v>
      </c>
      <c r="C44" s="46">
        <v>10.299999999999999</v>
      </c>
      <c r="D44" s="47">
        <v>0.4</v>
      </c>
      <c r="E44" s="47">
        <v>9.5</v>
      </c>
      <c r="F44" s="47">
        <v>1.8</v>
      </c>
      <c r="G44" s="47">
        <v>0.8</v>
      </c>
      <c r="H44" s="47">
        <v>5.5</v>
      </c>
      <c r="I44" s="47">
        <v>14.6</v>
      </c>
      <c r="J44" s="47">
        <v>14.9</v>
      </c>
      <c r="K44" s="47">
        <v>2.5</v>
      </c>
      <c r="L44" s="47">
        <v>2.5</v>
      </c>
      <c r="M44" s="47">
        <v>2.2999999999999998</v>
      </c>
      <c r="N44" s="47">
        <v>12.6</v>
      </c>
      <c r="O44" s="47">
        <f>'2.2020'!O44/'2.2020'!$B44*100</f>
        <v>4.2616615484076146</v>
      </c>
      <c r="P44" s="47">
        <f>'2.2020'!P44/'2.2020'!$B44*100</f>
        <v>8.354324947487223</v>
      </c>
      <c r="Q44" s="47">
        <v>3.5</v>
      </c>
      <c r="R44" s="47">
        <v>2.5</v>
      </c>
      <c r="S44" s="47">
        <v>5.8</v>
      </c>
      <c r="T44" s="47">
        <v>3.4</v>
      </c>
      <c r="U44" s="47">
        <v>5.0999999999999996</v>
      </c>
      <c r="V44" s="47">
        <v>1.4</v>
      </c>
      <c r="W44" s="47">
        <v>0.6</v>
      </c>
      <c r="X44" s="48">
        <v>0</v>
      </c>
    </row>
    <row r="45" spans="1:24" x14ac:dyDescent="0.25">
      <c r="A45" s="33" t="s">
        <v>161</v>
      </c>
      <c r="B45" s="40">
        <v>100.00000000000001</v>
      </c>
      <c r="C45" s="46">
        <v>6.6</v>
      </c>
      <c r="D45" s="47">
        <v>37.5</v>
      </c>
      <c r="E45" s="47">
        <v>4.8</v>
      </c>
      <c r="F45" s="47">
        <v>2.6</v>
      </c>
      <c r="G45" s="47">
        <v>0.5</v>
      </c>
      <c r="H45" s="47">
        <v>5.9</v>
      </c>
      <c r="I45" s="47">
        <v>6.8</v>
      </c>
      <c r="J45" s="47">
        <v>8.1</v>
      </c>
      <c r="K45" s="47">
        <v>0.8</v>
      </c>
      <c r="L45" s="47">
        <v>1.2</v>
      </c>
      <c r="M45" s="47">
        <v>1.5</v>
      </c>
      <c r="N45" s="47">
        <v>6</v>
      </c>
      <c r="O45" s="47">
        <f>'2.2020'!O45/'2.2020'!$B45*100</f>
        <v>1.6027933495608164</v>
      </c>
      <c r="P45" s="47">
        <f>'2.2020'!P45/'2.2020'!$B45*100</f>
        <v>4.4430495185542895</v>
      </c>
      <c r="Q45" s="47">
        <v>1.1000000000000001</v>
      </c>
      <c r="R45" s="47">
        <v>1.9</v>
      </c>
      <c r="S45" s="47">
        <v>7.3</v>
      </c>
      <c r="T45" s="47">
        <v>2.6</v>
      </c>
      <c r="U45" s="47">
        <v>4.0999999999999996</v>
      </c>
      <c r="V45" s="47">
        <v>0.4</v>
      </c>
      <c r="W45" s="47">
        <v>0.3</v>
      </c>
      <c r="X45" s="48">
        <v>0</v>
      </c>
    </row>
    <row r="46" spans="1:24" x14ac:dyDescent="0.25">
      <c r="A46" s="34" t="s">
        <v>40</v>
      </c>
      <c r="B46" s="40">
        <v>99.999999999999986</v>
      </c>
      <c r="C46" s="46">
        <v>13.3</v>
      </c>
      <c r="D46" s="47">
        <v>2.6</v>
      </c>
      <c r="E46" s="47">
        <v>24.099999999999998</v>
      </c>
      <c r="F46" s="47">
        <v>2.2000000000000002</v>
      </c>
      <c r="G46" s="47">
        <v>0.8</v>
      </c>
      <c r="H46" s="47">
        <v>4.8</v>
      </c>
      <c r="I46" s="47">
        <v>10.4</v>
      </c>
      <c r="J46" s="47">
        <v>5</v>
      </c>
      <c r="K46" s="47">
        <v>0.5</v>
      </c>
      <c r="L46" s="47">
        <v>2</v>
      </c>
      <c r="M46" s="47">
        <v>2.4</v>
      </c>
      <c r="N46" s="47">
        <v>11</v>
      </c>
      <c r="O46" s="47">
        <f>'2.2020'!O46/'2.2020'!$B46*100</f>
        <v>2.3646594409662804</v>
      </c>
      <c r="P46" s="47">
        <f>'2.2020'!P46/'2.2020'!$B46*100</f>
        <v>8.5925596344379205</v>
      </c>
      <c r="Q46" s="47">
        <v>2.5</v>
      </c>
      <c r="R46" s="47">
        <v>1.5</v>
      </c>
      <c r="S46" s="47">
        <v>7.2</v>
      </c>
      <c r="T46" s="47">
        <v>3.4</v>
      </c>
      <c r="U46" s="47">
        <v>5.0999999999999996</v>
      </c>
      <c r="V46" s="47">
        <v>0.6</v>
      </c>
      <c r="W46" s="47">
        <v>0.6</v>
      </c>
      <c r="X46" s="48">
        <v>0</v>
      </c>
    </row>
    <row r="47" spans="1:24" x14ac:dyDescent="0.25">
      <c r="A47" s="33" t="s">
        <v>162</v>
      </c>
      <c r="B47" s="40">
        <v>99.999999999999986</v>
      </c>
      <c r="C47" s="46">
        <v>11.8</v>
      </c>
      <c r="D47" s="47">
        <v>1</v>
      </c>
      <c r="E47" s="47">
        <v>16.600000000000001</v>
      </c>
      <c r="F47" s="47">
        <v>3.9</v>
      </c>
      <c r="G47" s="47">
        <v>0.7</v>
      </c>
      <c r="H47" s="47">
        <v>5.6</v>
      </c>
      <c r="I47" s="47">
        <v>15.5</v>
      </c>
      <c r="J47" s="47">
        <v>6.8</v>
      </c>
      <c r="K47" s="47">
        <v>1</v>
      </c>
      <c r="L47" s="47">
        <v>2.2000000000000002</v>
      </c>
      <c r="M47" s="47">
        <v>3</v>
      </c>
      <c r="N47" s="47">
        <v>11.7</v>
      </c>
      <c r="O47" s="47">
        <f>'2.2020'!O47/'2.2020'!$B47*100</f>
        <v>3.8488620760629395</v>
      </c>
      <c r="P47" s="47">
        <f>'2.2020'!P47/'2.2020'!$B47*100</f>
        <v>7.8637481157703508</v>
      </c>
      <c r="Q47" s="47">
        <v>2.8</v>
      </c>
      <c r="R47" s="47">
        <v>1.7</v>
      </c>
      <c r="S47" s="47">
        <v>6.2</v>
      </c>
      <c r="T47" s="47">
        <v>3.4</v>
      </c>
      <c r="U47" s="47">
        <v>4.8</v>
      </c>
      <c r="V47" s="47">
        <v>0.8</v>
      </c>
      <c r="W47" s="47">
        <v>0.5</v>
      </c>
      <c r="X47" s="48">
        <v>0</v>
      </c>
    </row>
    <row r="48" spans="1:24" x14ac:dyDescent="0.25">
      <c r="A48" s="34" t="s">
        <v>11</v>
      </c>
      <c r="B48" s="40">
        <v>100.00000000000001</v>
      </c>
      <c r="C48" s="50">
        <v>2.6</v>
      </c>
      <c r="D48" s="51">
        <v>0.3</v>
      </c>
      <c r="E48" s="51">
        <v>5.4</v>
      </c>
      <c r="F48" s="51">
        <v>4.4000000000000004</v>
      </c>
      <c r="G48" s="51">
        <v>1.2</v>
      </c>
      <c r="H48" s="51">
        <v>4.9000000000000004</v>
      </c>
      <c r="I48" s="51">
        <v>9.6999999999999993</v>
      </c>
      <c r="J48" s="51">
        <v>2.4</v>
      </c>
      <c r="K48" s="51">
        <v>2.1</v>
      </c>
      <c r="L48" s="51">
        <v>1.8</v>
      </c>
      <c r="M48" s="51">
        <v>1.3</v>
      </c>
      <c r="N48" s="51">
        <v>29</v>
      </c>
      <c r="O48" s="51">
        <f>'2.2020'!O48/'2.2020'!$B48*100</f>
        <v>6.9948635296486001</v>
      </c>
      <c r="P48" s="51">
        <f>'2.2020'!P48/'2.2020'!$B48*100</f>
        <v>22.018207694315532</v>
      </c>
      <c r="Q48" s="51">
        <v>4.2</v>
      </c>
      <c r="R48" s="51">
        <v>2.2999999999999998</v>
      </c>
      <c r="S48" s="51">
        <v>16.8</v>
      </c>
      <c r="T48" s="51">
        <v>2.7</v>
      </c>
      <c r="U48" s="51">
        <v>6.2</v>
      </c>
      <c r="V48" s="51">
        <v>1.4</v>
      </c>
      <c r="W48" s="51">
        <v>1.3</v>
      </c>
      <c r="X48" s="52">
        <v>0</v>
      </c>
    </row>
    <row r="49" spans="1:24" s="18" customFormat="1" ht="31.5" x14ac:dyDescent="0.25">
      <c r="A49" s="33" t="s">
        <v>8</v>
      </c>
      <c r="B49" s="40">
        <v>100</v>
      </c>
      <c r="C49" s="40">
        <v>14</v>
      </c>
      <c r="D49" s="40">
        <v>0.5</v>
      </c>
      <c r="E49" s="40">
        <v>7.3</v>
      </c>
      <c r="F49" s="40">
        <v>2.7</v>
      </c>
      <c r="G49" s="40">
        <v>0.6</v>
      </c>
      <c r="H49" s="40">
        <v>11.4</v>
      </c>
      <c r="I49" s="40">
        <v>14.4</v>
      </c>
      <c r="J49" s="40">
        <v>4.7</v>
      </c>
      <c r="K49" s="41">
        <v>2.1</v>
      </c>
      <c r="L49" s="41">
        <v>2.1</v>
      </c>
      <c r="M49" s="41">
        <v>1.8</v>
      </c>
      <c r="N49" s="41">
        <v>9.8000000000000007</v>
      </c>
      <c r="O49" s="41">
        <f>'2.2020'!O49/'2.2020'!$B49*100</f>
        <v>1.588883158952386</v>
      </c>
      <c r="P49" s="41">
        <f>'2.2020'!P49/'2.2020'!$B49*100</f>
        <v>8.2594027430850687</v>
      </c>
      <c r="Q49" s="41">
        <v>1.3</v>
      </c>
      <c r="R49" s="41">
        <v>1</v>
      </c>
      <c r="S49" s="41">
        <v>11.3</v>
      </c>
      <c r="T49" s="41">
        <v>6.1</v>
      </c>
      <c r="U49" s="41">
        <v>7.4</v>
      </c>
      <c r="V49" s="41">
        <v>0.9</v>
      </c>
      <c r="W49" s="41">
        <v>0.6</v>
      </c>
      <c r="X49" s="41">
        <v>0</v>
      </c>
    </row>
    <row r="50" spans="1:24" x14ac:dyDescent="0.25">
      <c r="A50" s="34" t="s">
        <v>39</v>
      </c>
      <c r="B50" s="40">
        <v>100</v>
      </c>
      <c r="C50" s="43">
        <v>18.7</v>
      </c>
      <c r="D50" s="44">
        <v>0.3</v>
      </c>
      <c r="E50" s="44">
        <v>3.4</v>
      </c>
      <c r="F50" s="44">
        <v>1.3</v>
      </c>
      <c r="G50" s="44">
        <v>0.1</v>
      </c>
      <c r="H50" s="44">
        <v>17.399999999999999</v>
      </c>
      <c r="I50" s="44">
        <v>18.2</v>
      </c>
      <c r="J50" s="44">
        <v>5.5</v>
      </c>
      <c r="K50" s="44">
        <v>3.3</v>
      </c>
      <c r="L50" s="44">
        <v>2</v>
      </c>
      <c r="M50" s="44">
        <v>0.6</v>
      </c>
      <c r="N50" s="44">
        <v>7.7</v>
      </c>
      <c r="O50" s="44">
        <f>'2.2020'!O50/'2.2020'!$B50*100</f>
        <v>0.55549995216866155</v>
      </c>
      <c r="P50" s="44">
        <f>'2.2020'!P50/'2.2020'!$B50*100</f>
        <v>7.1037895763823782</v>
      </c>
      <c r="Q50" s="44">
        <v>0.4</v>
      </c>
      <c r="R50" s="44">
        <v>0.5</v>
      </c>
      <c r="S50" s="44">
        <v>7</v>
      </c>
      <c r="T50" s="44">
        <v>6.1</v>
      </c>
      <c r="U50" s="44">
        <v>6</v>
      </c>
      <c r="V50" s="44">
        <v>0.8</v>
      </c>
      <c r="W50" s="44">
        <v>0.7</v>
      </c>
      <c r="X50" s="45">
        <v>0</v>
      </c>
    </row>
    <row r="51" spans="1:24" x14ac:dyDescent="0.25">
      <c r="A51" s="33" t="s">
        <v>163</v>
      </c>
      <c r="B51" s="40">
        <v>100</v>
      </c>
      <c r="C51" s="46">
        <v>10.9</v>
      </c>
      <c r="D51" s="47">
        <v>1</v>
      </c>
      <c r="E51" s="47">
        <v>2</v>
      </c>
      <c r="F51" s="47">
        <v>1.2</v>
      </c>
      <c r="G51" s="47">
        <v>0.7</v>
      </c>
      <c r="H51" s="47">
        <v>8.1</v>
      </c>
      <c r="I51" s="47">
        <v>7.2</v>
      </c>
      <c r="J51" s="47">
        <v>2.2000000000000002</v>
      </c>
      <c r="K51" s="47">
        <v>0.3</v>
      </c>
      <c r="L51" s="47">
        <v>2.1</v>
      </c>
      <c r="M51" s="47">
        <v>1.1000000000000001</v>
      </c>
      <c r="N51" s="47">
        <v>9.5</v>
      </c>
      <c r="O51" s="47">
        <f>'2.2020'!O51/'2.2020'!$B51*100</f>
        <v>0.77533181550647479</v>
      </c>
      <c r="P51" s="47">
        <f>'2.2020'!P51/'2.2020'!$B51*100</f>
        <v>8.7463725151081455</v>
      </c>
      <c r="Q51" s="47">
        <v>0.4</v>
      </c>
      <c r="R51" s="47">
        <v>0.4</v>
      </c>
      <c r="S51" s="47">
        <v>29.400000000000002</v>
      </c>
      <c r="T51" s="47">
        <v>11.3</v>
      </c>
      <c r="U51" s="47">
        <v>9.9</v>
      </c>
      <c r="V51" s="47">
        <v>2</v>
      </c>
      <c r="W51" s="47">
        <v>0.3</v>
      </c>
      <c r="X51" s="48">
        <v>0</v>
      </c>
    </row>
    <row r="52" spans="1:24" x14ac:dyDescent="0.25">
      <c r="A52" s="34" t="s">
        <v>92</v>
      </c>
      <c r="B52" s="40">
        <v>100.00000000000001</v>
      </c>
      <c r="C52" s="46">
        <v>16.600000000000001</v>
      </c>
      <c r="D52" s="47">
        <v>0</v>
      </c>
      <c r="E52" s="47">
        <v>8.8000000000000007</v>
      </c>
      <c r="F52" s="47">
        <v>2.7</v>
      </c>
      <c r="G52" s="47">
        <v>0.4</v>
      </c>
      <c r="H52" s="47">
        <v>11.6</v>
      </c>
      <c r="I52" s="47">
        <v>13.6</v>
      </c>
      <c r="J52" s="47">
        <v>2.5</v>
      </c>
      <c r="K52" s="47">
        <v>1.2</v>
      </c>
      <c r="L52" s="47">
        <v>1.9</v>
      </c>
      <c r="M52" s="47">
        <v>1.6</v>
      </c>
      <c r="N52" s="47">
        <v>9.1999999999999993</v>
      </c>
      <c r="O52" s="47">
        <f>'2.2020'!O52/'2.2020'!$B52*100</f>
        <v>1.2510226955322323</v>
      </c>
      <c r="P52" s="47">
        <f>'2.2020'!P52/'2.2020'!$B52*100</f>
        <v>7.9150484291474008</v>
      </c>
      <c r="Q52" s="47">
        <v>1.5</v>
      </c>
      <c r="R52" s="47">
        <v>0.7</v>
      </c>
      <c r="S52" s="47">
        <v>11.8</v>
      </c>
      <c r="T52" s="47">
        <v>6.9</v>
      </c>
      <c r="U52" s="47">
        <v>7.6</v>
      </c>
      <c r="V52" s="47">
        <v>1</v>
      </c>
      <c r="W52" s="47">
        <v>0.4</v>
      </c>
      <c r="X52" s="48">
        <v>0</v>
      </c>
    </row>
    <row r="53" spans="1:24" x14ac:dyDescent="0.25">
      <c r="A53" s="34" t="s">
        <v>91</v>
      </c>
      <c r="B53" s="40">
        <v>100.00000000000001</v>
      </c>
      <c r="C53" s="46">
        <v>16.799999999999997</v>
      </c>
      <c r="D53" s="47">
        <v>1.4</v>
      </c>
      <c r="E53" s="47">
        <v>9.6</v>
      </c>
      <c r="F53" s="47">
        <v>7.4</v>
      </c>
      <c r="G53" s="47">
        <v>0.8</v>
      </c>
      <c r="H53" s="47">
        <v>6.9</v>
      </c>
      <c r="I53" s="47">
        <v>7</v>
      </c>
      <c r="J53" s="47">
        <v>2.5</v>
      </c>
      <c r="K53" s="47">
        <v>0.7</v>
      </c>
      <c r="L53" s="47">
        <v>1.6</v>
      </c>
      <c r="M53" s="47">
        <v>1.3</v>
      </c>
      <c r="N53" s="47">
        <v>8.5</v>
      </c>
      <c r="O53" s="47">
        <f>'2.2020'!O53/'2.2020'!$B53*100</f>
        <v>1.2399101020714665</v>
      </c>
      <c r="P53" s="47">
        <f>'2.2020'!P53/'2.2020'!$B53*100</f>
        <v>7.2930405073855047</v>
      </c>
      <c r="Q53" s="47">
        <v>1.4</v>
      </c>
      <c r="R53" s="47">
        <v>1.2</v>
      </c>
      <c r="S53" s="47">
        <v>15.2</v>
      </c>
      <c r="T53" s="47">
        <v>7.3</v>
      </c>
      <c r="U53" s="47">
        <v>8.3000000000000007</v>
      </c>
      <c r="V53" s="47">
        <v>1.6</v>
      </c>
      <c r="W53" s="47">
        <v>0.5</v>
      </c>
      <c r="X53" s="48">
        <v>0</v>
      </c>
    </row>
    <row r="54" spans="1:24" x14ac:dyDescent="0.25">
      <c r="A54" s="34" t="s">
        <v>90</v>
      </c>
      <c r="B54" s="40">
        <v>100</v>
      </c>
      <c r="C54" s="46">
        <v>13.8</v>
      </c>
      <c r="D54" s="47">
        <v>0.3</v>
      </c>
      <c r="E54" s="47">
        <v>5.4</v>
      </c>
      <c r="F54" s="47">
        <v>1.7</v>
      </c>
      <c r="G54" s="47">
        <v>0.4</v>
      </c>
      <c r="H54" s="47">
        <v>5.3</v>
      </c>
      <c r="I54" s="47">
        <v>12.1</v>
      </c>
      <c r="J54" s="47">
        <v>3</v>
      </c>
      <c r="K54" s="47">
        <v>1.5</v>
      </c>
      <c r="L54" s="47">
        <v>2.4</v>
      </c>
      <c r="M54" s="47">
        <v>1.6</v>
      </c>
      <c r="N54" s="47">
        <v>18.600000000000001</v>
      </c>
      <c r="O54" s="47">
        <f>'2.2020'!O54/'2.2020'!$B54*100</f>
        <v>1.3004187735283692</v>
      </c>
      <c r="P54" s="47">
        <f>'2.2020'!P54/'2.2020'!$B54*100</f>
        <v>17.262630547434625</v>
      </c>
      <c r="Q54" s="47">
        <v>1</v>
      </c>
      <c r="R54" s="47">
        <v>1</v>
      </c>
      <c r="S54" s="47">
        <v>16.2</v>
      </c>
      <c r="T54" s="47">
        <v>6.1</v>
      </c>
      <c r="U54" s="47">
        <v>7.8</v>
      </c>
      <c r="V54" s="47">
        <v>1.2</v>
      </c>
      <c r="W54" s="47">
        <v>0.6</v>
      </c>
      <c r="X54" s="48">
        <v>0</v>
      </c>
    </row>
    <row r="55" spans="1:24" x14ac:dyDescent="0.25">
      <c r="A55" s="34" t="s">
        <v>35</v>
      </c>
      <c r="B55" s="40">
        <v>100.00000000000001</v>
      </c>
      <c r="C55" s="46">
        <v>12.2</v>
      </c>
      <c r="D55" s="47">
        <v>0.9</v>
      </c>
      <c r="E55" s="47">
        <v>2.8</v>
      </c>
      <c r="F55" s="47">
        <v>2.5</v>
      </c>
      <c r="G55" s="47">
        <v>0.4</v>
      </c>
      <c r="H55" s="47">
        <v>8.6</v>
      </c>
      <c r="I55" s="47">
        <v>11.3</v>
      </c>
      <c r="J55" s="47">
        <v>2.8</v>
      </c>
      <c r="K55" s="47">
        <v>2.1</v>
      </c>
      <c r="L55" s="47">
        <v>1.6</v>
      </c>
      <c r="M55" s="47">
        <v>1.1000000000000001</v>
      </c>
      <c r="N55" s="47">
        <v>10.6</v>
      </c>
      <c r="O55" s="47">
        <f>'2.2020'!O55/'2.2020'!$B55*100</f>
        <v>1.1708055403076567</v>
      </c>
      <c r="P55" s="47">
        <f>'2.2020'!P55/'2.2020'!$B55*100</f>
        <v>9.4700810998048119</v>
      </c>
      <c r="Q55" s="47">
        <v>0.9</v>
      </c>
      <c r="R55" s="47">
        <v>0.5</v>
      </c>
      <c r="S55" s="47">
        <v>19.600000000000001</v>
      </c>
      <c r="T55" s="47">
        <v>11.2</v>
      </c>
      <c r="U55" s="47">
        <v>9.3000000000000007</v>
      </c>
      <c r="V55" s="47">
        <v>1.2</v>
      </c>
      <c r="W55" s="47">
        <v>0.4</v>
      </c>
      <c r="X55" s="48">
        <v>0</v>
      </c>
    </row>
    <row r="56" spans="1:24" x14ac:dyDescent="0.25">
      <c r="A56" s="33" t="s">
        <v>164</v>
      </c>
      <c r="B56" s="40">
        <v>99.999999999999986</v>
      </c>
      <c r="C56" s="50">
        <v>10.1</v>
      </c>
      <c r="D56" s="51">
        <v>0.5</v>
      </c>
      <c r="E56" s="51">
        <v>12.1</v>
      </c>
      <c r="F56" s="51">
        <v>3.9</v>
      </c>
      <c r="G56" s="51">
        <v>1.1000000000000001</v>
      </c>
      <c r="H56" s="51">
        <v>9</v>
      </c>
      <c r="I56" s="51">
        <v>14.4</v>
      </c>
      <c r="J56" s="51">
        <v>5.7</v>
      </c>
      <c r="K56" s="51">
        <v>1.6</v>
      </c>
      <c r="L56" s="51">
        <v>2.5</v>
      </c>
      <c r="M56" s="51">
        <v>3.2</v>
      </c>
      <c r="N56" s="51">
        <v>10</v>
      </c>
      <c r="O56" s="51">
        <f>'2.2020'!O56/'2.2020'!$B56*100</f>
        <v>2.8308939328555378</v>
      </c>
      <c r="P56" s="51">
        <f>'2.2020'!P56/'2.2020'!$B56*100</f>
        <v>7.1530659854420362</v>
      </c>
      <c r="Q56" s="51">
        <v>2.1</v>
      </c>
      <c r="R56" s="51">
        <v>1.7</v>
      </c>
      <c r="S56" s="51">
        <v>9.5</v>
      </c>
      <c r="T56" s="51">
        <v>3.9</v>
      </c>
      <c r="U56" s="51">
        <v>7.5</v>
      </c>
      <c r="V56" s="51">
        <v>0.6</v>
      </c>
      <c r="W56" s="51">
        <v>0.6</v>
      </c>
      <c r="X56" s="52">
        <v>0</v>
      </c>
    </row>
    <row r="57" spans="1:24" s="18" customFormat="1" ht="31.5" x14ac:dyDescent="0.25">
      <c r="A57" s="33" t="s">
        <v>3</v>
      </c>
      <c r="B57" s="40">
        <v>100</v>
      </c>
      <c r="C57" s="40">
        <v>6.8</v>
      </c>
      <c r="D57" s="40">
        <v>11.6</v>
      </c>
      <c r="E57" s="40">
        <v>21.4</v>
      </c>
      <c r="F57" s="40">
        <v>2.7</v>
      </c>
      <c r="G57" s="40">
        <v>0.7</v>
      </c>
      <c r="H57" s="40">
        <v>5.4</v>
      </c>
      <c r="I57" s="40">
        <v>10.199999999999999</v>
      </c>
      <c r="J57" s="40">
        <v>5.7</v>
      </c>
      <c r="K57" s="41">
        <v>0.7</v>
      </c>
      <c r="L57" s="41">
        <v>2.5</v>
      </c>
      <c r="M57" s="41">
        <v>3</v>
      </c>
      <c r="N57" s="41">
        <v>9.9</v>
      </c>
      <c r="O57" s="41">
        <f>'2.2020'!O57/'2.2020'!$B57*100</f>
        <v>3.1907225124449412</v>
      </c>
      <c r="P57" s="41">
        <f>'2.2020'!P57/'2.2020'!$B57*100</f>
        <v>6.7123587419834401</v>
      </c>
      <c r="Q57" s="41">
        <v>3.4</v>
      </c>
      <c r="R57" s="41">
        <v>2</v>
      </c>
      <c r="S57" s="41">
        <v>5.0999999999999996</v>
      </c>
      <c r="T57" s="41">
        <v>3.2</v>
      </c>
      <c r="U57" s="41">
        <v>4.5</v>
      </c>
      <c r="V57" s="41">
        <v>0.7</v>
      </c>
      <c r="W57" s="41">
        <v>0.5</v>
      </c>
      <c r="X57" s="41">
        <v>0</v>
      </c>
    </row>
    <row r="58" spans="1:24" x14ac:dyDescent="0.25">
      <c r="A58" s="33" t="s">
        <v>165</v>
      </c>
      <c r="B58" s="40">
        <v>100.00000000000001</v>
      </c>
      <c r="C58" s="43">
        <v>6.6</v>
      </c>
      <c r="D58" s="44">
        <v>3.7</v>
      </c>
      <c r="E58" s="44">
        <v>24.3</v>
      </c>
      <c r="F58" s="44">
        <v>2.7</v>
      </c>
      <c r="G58" s="44">
        <v>0.7</v>
      </c>
      <c r="H58" s="44">
        <v>7.5</v>
      </c>
      <c r="I58" s="44">
        <v>11.6</v>
      </c>
      <c r="J58" s="44">
        <v>5.9</v>
      </c>
      <c r="K58" s="44">
        <v>0.8</v>
      </c>
      <c r="L58" s="44">
        <v>2.4</v>
      </c>
      <c r="M58" s="44">
        <v>2.6</v>
      </c>
      <c r="N58" s="44">
        <v>9.6999999999999993</v>
      </c>
      <c r="O58" s="44">
        <f>'2.2020'!O58/'2.2020'!$B58*100</f>
        <v>3.4384743759152583</v>
      </c>
      <c r="P58" s="44">
        <f>'2.2020'!P58/'2.2020'!$B58*100</f>
        <v>6.2137882576858416</v>
      </c>
      <c r="Q58" s="44">
        <v>4.2</v>
      </c>
      <c r="R58" s="44">
        <v>2.6</v>
      </c>
      <c r="S58" s="44">
        <v>4.4000000000000004</v>
      </c>
      <c r="T58" s="44">
        <v>4</v>
      </c>
      <c r="U58" s="44">
        <v>5.0999999999999996</v>
      </c>
      <c r="V58" s="44">
        <v>0.7</v>
      </c>
      <c r="W58" s="44">
        <v>0.5</v>
      </c>
      <c r="X58" s="45">
        <v>0</v>
      </c>
    </row>
    <row r="59" spans="1:24" x14ac:dyDescent="0.25">
      <c r="A59" s="34" t="s">
        <v>34</v>
      </c>
      <c r="B59" s="40">
        <v>99.999999999999986</v>
      </c>
      <c r="C59" s="46">
        <v>14.1</v>
      </c>
      <c r="D59" s="47">
        <v>0.2</v>
      </c>
      <c r="E59" s="47">
        <v>24.8</v>
      </c>
      <c r="F59" s="47">
        <v>2.7</v>
      </c>
      <c r="G59" s="47">
        <v>1.3</v>
      </c>
      <c r="H59" s="47">
        <v>4.4000000000000004</v>
      </c>
      <c r="I59" s="47">
        <v>8.4</v>
      </c>
      <c r="J59" s="47">
        <v>4.7</v>
      </c>
      <c r="K59" s="47">
        <v>0.9</v>
      </c>
      <c r="L59" s="47">
        <v>3</v>
      </c>
      <c r="M59" s="47">
        <v>2.7</v>
      </c>
      <c r="N59" s="47">
        <v>10.5</v>
      </c>
      <c r="O59" s="47">
        <f>'2.2020'!O59/'2.2020'!$B59*100</f>
        <v>3.0150202891887492</v>
      </c>
      <c r="P59" s="47">
        <f>'2.2020'!P59/'2.2020'!$B59*100</f>
        <v>7.4493121016941473</v>
      </c>
      <c r="Q59" s="47">
        <v>2</v>
      </c>
      <c r="R59" s="47">
        <v>1.4</v>
      </c>
      <c r="S59" s="47">
        <v>7.5</v>
      </c>
      <c r="T59" s="47">
        <v>4.3</v>
      </c>
      <c r="U59" s="47">
        <v>5.5</v>
      </c>
      <c r="V59" s="47">
        <v>1.1000000000000001</v>
      </c>
      <c r="W59" s="47">
        <v>0.5</v>
      </c>
      <c r="X59" s="48">
        <v>0</v>
      </c>
    </row>
    <row r="60" spans="1:24" x14ac:dyDescent="0.25">
      <c r="A60" s="34" t="s">
        <v>33</v>
      </c>
      <c r="B60" s="40">
        <v>99.999999999999986</v>
      </c>
      <c r="C60" s="46">
        <v>15.6</v>
      </c>
      <c r="D60" s="47">
        <v>0</v>
      </c>
      <c r="E60" s="47">
        <v>26.6</v>
      </c>
      <c r="F60" s="47">
        <v>2.8</v>
      </c>
      <c r="G60" s="47">
        <v>0.4</v>
      </c>
      <c r="H60" s="47">
        <v>5</v>
      </c>
      <c r="I60" s="47">
        <v>8.6999999999999993</v>
      </c>
      <c r="J60" s="47">
        <v>4.5</v>
      </c>
      <c r="K60" s="47">
        <v>0.6</v>
      </c>
      <c r="L60" s="47">
        <v>2.2000000000000002</v>
      </c>
      <c r="M60" s="47">
        <v>1.9</v>
      </c>
      <c r="N60" s="47">
        <v>9.6</v>
      </c>
      <c r="O60" s="47">
        <f>'2.2020'!O60/'2.2020'!$B60*100</f>
        <v>2.9326911794370232</v>
      </c>
      <c r="P60" s="47">
        <f>'2.2020'!P60/'2.2020'!$B60*100</f>
        <v>6.6574804842115309</v>
      </c>
      <c r="Q60" s="47">
        <v>1.8</v>
      </c>
      <c r="R60" s="47">
        <v>1.3</v>
      </c>
      <c r="S60" s="47">
        <v>8.1</v>
      </c>
      <c r="T60" s="47">
        <v>3.8</v>
      </c>
      <c r="U60" s="47">
        <v>5.9</v>
      </c>
      <c r="V60" s="47">
        <v>0.8</v>
      </c>
      <c r="W60" s="47">
        <v>0.4</v>
      </c>
      <c r="X60" s="48">
        <v>0</v>
      </c>
    </row>
    <row r="61" spans="1:24" x14ac:dyDescent="0.25">
      <c r="A61" s="34" t="s">
        <v>32</v>
      </c>
      <c r="B61" s="40">
        <v>100</v>
      </c>
      <c r="C61" s="46">
        <v>6.2</v>
      </c>
      <c r="D61" s="47">
        <v>20.599999999999998</v>
      </c>
      <c r="E61" s="47">
        <v>16.7</v>
      </c>
      <c r="F61" s="47">
        <v>1.8</v>
      </c>
      <c r="G61" s="47">
        <v>0.4</v>
      </c>
      <c r="H61" s="47">
        <v>6.5</v>
      </c>
      <c r="I61" s="47">
        <v>10.8</v>
      </c>
      <c r="J61" s="47">
        <v>5.4</v>
      </c>
      <c r="K61" s="47">
        <v>0.7</v>
      </c>
      <c r="L61" s="47">
        <v>2.6</v>
      </c>
      <c r="M61" s="47">
        <v>2.8</v>
      </c>
      <c r="N61" s="47">
        <v>9.6</v>
      </c>
      <c r="O61" s="47">
        <f>'2.2020'!O61/'2.2020'!$B61*100</f>
        <v>3.1303058226392739</v>
      </c>
      <c r="P61" s="47">
        <f>'2.2020'!P61/'2.2020'!$B61*100</f>
        <v>6.4320701589146099</v>
      </c>
      <c r="Q61" s="47">
        <v>3.2</v>
      </c>
      <c r="R61" s="47">
        <v>1.8</v>
      </c>
      <c r="S61" s="47">
        <v>3.9</v>
      </c>
      <c r="T61" s="47">
        <v>2.7</v>
      </c>
      <c r="U61" s="47">
        <v>2.8</v>
      </c>
      <c r="V61" s="47">
        <v>1</v>
      </c>
      <c r="W61" s="47">
        <v>0.5</v>
      </c>
      <c r="X61" s="48">
        <v>0</v>
      </c>
    </row>
    <row r="62" spans="1:24" x14ac:dyDescent="0.25">
      <c r="A62" s="34" t="s">
        <v>31</v>
      </c>
      <c r="B62" s="40">
        <v>100</v>
      </c>
      <c r="C62" s="46">
        <v>6.4</v>
      </c>
      <c r="D62" s="47">
        <v>20.100000000000001</v>
      </c>
      <c r="E62" s="47">
        <v>18.5</v>
      </c>
      <c r="F62" s="47">
        <v>2.1</v>
      </c>
      <c r="G62" s="47">
        <v>0.6</v>
      </c>
      <c r="H62" s="47">
        <v>4.5999999999999996</v>
      </c>
      <c r="I62" s="47">
        <v>7.9</v>
      </c>
      <c r="J62" s="47">
        <v>5</v>
      </c>
      <c r="K62" s="47">
        <v>0.6</v>
      </c>
      <c r="L62" s="47">
        <v>2</v>
      </c>
      <c r="M62" s="47">
        <v>2.5</v>
      </c>
      <c r="N62" s="47">
        <v>10</v>
      </c>
      <c r="O62" s="47">
        <f>'2.2020'!O62/'2.2020'!$B62*100</f>
        <v>3.7882996707596037</v>
      </c>
      <c r="P62" s="47">
        <f>'2.2020'!P62/'2.2020'!$B62*100</f>
        <v>6.2358823110071109</v>
      </c>
      <c r="Q62" s="47">
        <v>3.1</v>
      </c>
      <c r="R62" s="47">
        <v>1.7</v>
      </c>
      <c r="S62" s="47">
        <v>4.8</v>
      </c>
      <c r="T62" s="47">
        <v>3.5</v>
      </c>
      <c r="U62" s="47">
        <v>5.3</v>
      </c>
      <c r="V62" s="47">
        <v>0.8</v>
      </c>
      <c r="W62" s="47">
        <v>0.5</v>
      </c>
      <c r="X62" s="48">
        <v>0</v>
      </c>
    </row>
    <row r="63" spans="1:24" x14ac:dyDescent="0.25">
      <c r="A63" s="34" t="s">
        <v>30</v>
      </c>
      <c r="B63" s="40">
        <v>100.00000000000001</v>
      </c>
      <c r="C63" s="46">
        <v>7.6</v>
      </c>
      <c r="D63" s="47">
        <v>0.1</v>
      </c>
      <c r="E63" s="47">
        <v>25</v>
      </c>
      <c r="F63" s="47">
        <v>3.2</v>
      </c>
      <c r="G63" s="47">
        <v>0.5</v>
      </c>
      <c r="H63" s="47">
        <v>4.9000000000000004</v>
      </c>
      <c r="I63" s="47">
        <v>11</v>
      </c>
      <c r="J63" s="47">
        <v>4.5</v>
      </c>
      <c r="K63" s="47">
        <v>1</v>
      </c>
      <c r="L63" s="47">
        <v>2.6</v>
      </c>
      <c r="M63" s="47">
        <v>4.2</v>
      </c>
      <c r="N63" s="47">
        <v>13.3</v>
      </c>
      <c r="O63" s="47">
        <f>'2.2020'!O63/'2.2020'!$B63*100</f>
        <v>3.0691680624084277</v>
      </c>
      <c r="P63" s="47">
        <f>'2.2020'!P63/'2.2020'!$B63*100</f>
        <v>10.244889611754889</v>
      </c>
      <c r="Q63" s="47">
        <v>3.1</v>
      </c>
      <c r="R63" s="47">
        <v>0.9</v>
      </c>
      <c r="S63" s="47">
        <v>6.4</v>
      </c>
      <c r="T63" s="47">
        <v>4.2</v>
      </c>
      <c r="U63" s="47">
        <v>6.2</v>
      </c>
      <c r="V63" s="47">
        <v>0.7</v>
      </c>
      <c r="W63" s="47">
        <v>0.6</v>
      </c>
      <c r="X63" s="48">
        <v>0</v>
      </c>
    </row>
    <row r="64" spans="1:24" x14ac:dyDescent="0.25">
      <c r="A64" s="34" t="s">
        <v>29</v>
      </c>
      <c r="B64" s="40">
        <v>100</v>
      </c>
      <c r="C64" s="46">
        <v>2.1</v>
      </c>
      <c r="D64" s="47">
        <v>17.2</v>
      </c>
      <c r="E64" s="47">
        <v>29.8</v>
      </c>
      <c r="F64" s="47">
        <v>2.2999999999999998</v>
      </c>
      <c r="G64" s="47">
        <v>0.7</v>
      </c>
      <c r="H64" s="47">
        <v>4.4000000000000004</v>
      </c>
      <c r="I64" s="47">
        <v>7.9</v>
      </c>
      <c r="J64" s="47">
        <v>4.7</v>
      </c>
      <c r="K64" s="47">
        <v>0.5</v>
      </c>
      <c r="L64" s="47">
        <v>2.9</v>
      </c>
      <c r="M64" s="47">
        <v>2.2999999999999998</v>
      </c>
      <c r="N64" s="47">
        <v>8.3000000000000007</v>
      </c>
      <c r="O64" s="47">
        <f>'2.2020'!O64/'2.2020'!$B64*100</f>
        <v>3.2139151705666751</v>
      </c>
      <c r="P64" s="47">
        <f>'2.2020'!P64/'2.2020'!$B64*100</f>
        <v>5.1015379054287093</v>
      </c>
      <c r="Q64" s="47">
        <v>2.9</v>
      </c>
      <c r="R64" s="47">
        <v>1.8</v>
      </c>
      <c r="S64" s="47">
        <v>4.7</v>
      </c>
      <c r="T64" s="47">
        <v>2.7</v>
      </c>
      <c r="U64" s="47">
        <v>4</v>
      </c>
      <c r="V64" s="47">
        <v>0.5</v>
      </c>
      <c r="W64" s="47">
        <v>0.3</v>
      </c>
      <c r="X64" s="48">
        <v>0</v>
      </c>
    </row>
    <row r="65" spans="1:24" x14ac:dyDescent="0.25">
      <c r="A65" s="33" t="s">
        <v>166</v>
      </c>
      <c r="B65" s="40">
        <v>99.999999999999986</v>
      </c>
      <c r="C65" s="46">
        <v>7.7</v>
      </c>
      <c r="D65" s="47">
        <v>0.2</v>
      </c>
      <c r="E65" s="47">
        <v>27.6</v>
      </c>
      <c r="F65" s="47">
        <v>3.3</v>
      </c>
      <c r="G65" s="47">
        <v>0.9</v>
      </c>
      <c r="H65" s="47">
        <v>3.4</v>
      </c>
      <c r="I65" s="47">
        <v>10.4</v>
      </c>
      <c r="J65" s="47">
        <v>5.8</v>
      </c>
      <c r="K65" s="47">
        <v>0.9</v>
      </c>
      <c r="L65" s="47">
        <v>2</v>
      </c>
      <c r="M65" s="47">
        <v>3.2</v>
      </c>
      <c r="N65" s="47">
        <v>10.6</v>
      </c>
      <c r="O65" s="47">
        <f>'2.2020'!O65/'2.2020'!$B65*100</f>
        <v>3.2823775797640411</v>
      </c>
      <c r="P65" s="47">
        <f>'2.2020'!P65/'2.2020'!$B65*100</f>
        <v>7.2994374353745739</v>
      </c>
      <c r="Q65" s="47">
        <v>2</v>
      </c>
      <c r="R65" s="47">
        <v>1.4</v>
      </c>
      <c r="S65" s="47">
        <v>7.9</v>
      </c>
      <c r="T65" s="47">
        <v>4.3</v>
      </c>
      <c r="U65" s="47">
        <v>6.9</v>
      </c>
      <c r="V65" s="47">
        <v>0.9</v>
      </c>
      <c r="W65" s="47">
        <v>0.6</v>
      </c>
      <c r="X65" s="48">
        <v>0</v>
      </c>
    </row>
    <row r="66" spans="1:24" x14ac:dyDescent="0.25">
      <c r="A66" s="33" t="s">
        <v>167</v>
      </c>
      <c r="B66" s="40">
        <v>100</v>
      </c>
      <c r="C66" s="46">
        <v>2.9</v>
      </c>
      <c r="D66" s="47">
        <v>0</v>
      </c>
      <c r="E66" s="47">
        <v>27</v>
      </c>
      <c r="F66" s="47">
        <v>3</v>
      </c>
      <c r="G66" s="47">
        <v>0.8</v>
      </c>
      <c r="H66" s="47">
        <v>4.3</v>
      </c>
      <c r="I66" s="47">
        <v>14.1</v>
      </c>
      <c r="J66" s="47">
        <v>6.2</v>
      </c>
      <c r="K66" s="47">
        <v>0.5</v>
      </c>
      <c r="L66" s="47">
        <v>3.8</v>
      </c>
      <c r="M66" s="47">
        <v>4.0999999999999996</v>
      </c>
      <c r="N66" s="47">
        <v>11.4</v>
      </c>
      <c r="O66" s="47">
        <f>'2.2020'!O66/'2.2020'!$B66*100</f>
        <v>2.8738377710622021</v>
      </c>
      <c r="P66" s="47">
        <f>'2.2020'!P66/'2.2020'!$B66*100</f>
        <v>8.6280471434218189</v>
      </c>
      <c r="Q66" s="47">
        <v>5.7</v>
      </c>
      <c r="R66" s="47">
        <v>2.4</v>
      </c>
      <c r="S66" s="47">
        <v>4.9000000000000004</v>
      </c>
      <c r="T66" s="47">
        <v>3.1</v>
      </c>
      <c r="U66" s="47">
        <v>4.3</v>
      </c>
      <c r="V66" s="47">
        <v>0.9</v>
      </c>
      <c r="W66" s="47">
        <v>0.6</v>
      </c>
      <c r="X66" s="48">
        <v>0</v>
      </c>
    </row>
    <row r="67" spans="1:24" x14ac:dyDescent="0.25">
      <c r="A67" s="33" t="s">
        <v>168</v>
      </c>
      <c r="B67" s="40">
        <v>100</v>
      </c>
      <c r="C67" s="46">
        <v>8.6</v>
      </c>
      <c r="D67" s="47">
        <v>35.1</v>
      </c>
      <c r="E67" s="47">
        <v>11.600000000000001</v>
      </c>
      <c r="F67" s="47">
        <v>3.1</v>
      </c>
      <c r="G67" s="47">
        <v>0.8</v>
      </c>
      <c r="H67" s="47">
        <v>5.2</v>
      </c>
      <c r="I67" s="47">
        <v>6.6</v>
      </c>
      <c r="J67" s="47">
        <v>4.5</v>
      </c>
      <c r="K67" s="47">
        <v>0.6</v>
      </c>
      <c r="L67" s="47">
        <v>1.3</v>
      </c>
      <c r="M67" s="47">
        <v>2</v>
      </c>
      <c r="N67" s="47">
        <v>6.1</v>
      </c>
      <c r="O67" s="47">
        <f>'2.2020'!O67/'2.2020'!$B67*100</f>
        <v>1.8375520219227146</v>
      </c>
      <c r="P67" s="47">
        <f>'2.2020'!P67/'2.2020'!$B67*100</f>
        <v>4.2728751567261822</v>
      </c>
      <c r="Q67" s="47">
        <v>1.4</v>
      </c>
      <c r="R67" s="47">
        <v>1.1000000000000001</v>
      </c>
      <c r="S67" s="47">
        <v>4.5</v>
      </c>
      <c r="T67" s="47">
        <v>2.9</v>
      </c>
      <c r="U67" s="47">
        <v>3.8</v>
      </c>
      <c r="V67" s="47">
        <v>0.5</v>
      </c>
      <c r="W67" s="47">
        <v>0.3</v>
      </c>
      <c r="X67" s="48">
        <v>0</v>
      </c>
    </row>
    <row r="68" spans="1:24" x14ac:dyDescent="0.25">
      <c r="A68" s="34" t="s">
        <v>28</v>
      </c>
      <c r="B68" s="40">
        <v>99.999999999999986</v>
      </c>
      <c r="C68" s="46">
        <v>18.7</v>
      </c>
      <c r="D68" s="47">
        <v>0.2</v>
      </c>
      <c r="E68" s="47">
        <v>18.3</v>
      </c>
      <c r="F68" s="47">
        <v>1.8</v>
      </c>
      <c r="G68" s="47">
        <v>0.4</v>
      </c>
      <c r="H68" s="47">
        <v>5.8</v>
      </c>
      <c r="I68" s="47">
        <v>12.2</v>
      </c>
      <c r="J68" s="47">
        <v>4.9000000000000004</v>
      </c>
      <c r="K68" s="47">
        <v>0.8</v>
      </c>
      <c r="L68" s="47">
        <v>2.1</v>
      </c>
      <c r="M68" s="47">
        <v>2.2000000000000002</v>
      </c>
      <c r="N68" s="47">
        <v>10.8</v>
      </c>
      <c r="O68" s="47">
        <f>'2.2020'!O68/'2.2020'!$B68*100</f>
        <v>3.4653961355430885</v>
      </c>
      <c r="P68" s="47">
        <f>'2.2020'!P68/'2.2020'!$B68*100</f>
        <v>7.3565491379539356</v>
      </c>
      <c r="Q68" s="47">
        <v>3.1</v>
      </c>
      <c r="R68" s="47">
        <v>1.5</v>
      </c>
      <c r="S68" s="47">
        <v>5.6</v>
      </c>
      <c r="T68" s="47">
        <v>3.5</v>
      </c>
      <c r="U68" s="47">
        <v>6.5</v>
      </c>
      <c r="V68" s="47">
        <v>1.2</v>
      </c>
      <c r="W68" s="47">
        <v>0.4</v>
      </c>
      <c r="X68" s="48">
        <v>0</v>
      </c>
    </row>
    <row r="69" spans="1:24" x14ac:dyDescent="0.25">
      <c r="A69" s="34" t="s">
        <v>27</v>
      </c>
      <c r="B69" s="40">
        <v>100</v>
      </c>
      <c r="C69" s="46">
        <v>4.5999999999999996</v>
      </c>
      <c r="D69" s="47">
        <v>12.6</v>
      </c>
      <c r="E69" s="47">
        <v>20.2</v>
      </c>
      <c r="F69" s="47">
        <v>3.1</v>
      </c>
      <c r="G69" s="47">
        <v>0.9</v>
      </c>
      <c r="H69" s="47">
        <v>4.7</v>
      </c>
      <c r="I69" s="47">
        <v>9.6999999999999993</v>
      </c>
      <c r="J69" s="47">
        <v>7.1</v>
      </c>
      <c r="K69" s="47">
        <v>0.6</v>
      </c>
      <c r="L69" s="47">
        <v>2.1</v>
      </c>
      <c r="M69" s="47">
        <v>4.4000000000000004</v>
      </c>
      <c r="N69" s="47">
        <v>11.2</v>
      </c>
      <c r="O69" s="47">
        <f>'2.2020'!O69/'2.2020'!$B69*100</f>
        <v>3.7279459296180431</v>
      </c>
      <c r="P69" s="47">
        <f>'2.2020'!P69/'2.2020'!$B69*100</f>
        <v>7.4305611319113698</v>
      </c>
      <c r="Q69" s="47">
        <v>4.0999999999999996</v>
      </c>
      <c r="R69" s="47">
        <v>2.8</v>
      </c>
      <c r="S69" s="47">
        <v>4.5</v>
      </c>
      <c r="T69" s="47">
        <v>2.7</v>
      </c>
      <c r="U69" s="47">
        <v>3.9</v>
      </c>
      <c r="V69" s="47">
        <v>0.4</v>
      </c>
      <c r="W69" s="47">
        <v>0.4</v>
      </c>
      <c r="X69" s="48">
        <v>0</v>
      </c>
    </row>
    <row r="70" spans="1:24" x14ac:dyDescent="0.25">
      <c r="A70" s="35" t="s">
        <v>26</v>
      </c>
      <c r="B70" s="40">
        <v>99.999999999999986</v>
      </c>
      <c r="C70" s="46">
        <v>14.1</v>
      </c>
      <c r="D70" s="47">
        <v>3</v>
      </c>
      <c r="E70" s="47">
        <v>17.3</v>
      </c>
      <c r="F70" s="47">
        <v>5</v>
      </c>
      <c r="G70" s="47">
        <v>0.5</v>
      </c>
      <c r="H70" s="47">
        <v>5.0999999999999996</v>
      </c>
      <c r="I70" s="47">
        <v>8.8000000000000007</v>
      </c>
      <c r="J70" s="47">
        <v>7</v>
      </c>
      <c r="K70" s="47">
        <v>0.8</v>
      </c>
      <c r="L70" s="47">
        <v>2</v>
      </c>
      <c r="M70" s="47">
        <v>3.1</v>
      </c>
      <c r="N70" s="47">
        <v>10.3</v>
      </c>
      <c r="O70" s="47">
        <f>'2.2020'!O70/'2.2020'!$B70*100</f>
        <v>3.4399684826295829</v>
      </c>
      <c r="P70" s="47">
        <f>'2.2020'!P70/'2.2020'!$B70*100</f>
        <v>6.8683186726779377</v>
      </c>
      <c r="Q70" s="47">
        <v>2.7</v>
      </c>
      <c r="R70" s="47">
        <v>1.7</v>
      </c>
      <c r="S70" s="47">
        <v>6.9</v>
      </c>
      <c r="T70" s="47">
        <v>3.6</v>
      </c>
      <c r="U70" s="47">
        <v>7</v>
      </c>
      <c r="V70" s="47">
        <v>0.6</v>
      </c>
      <c r="W70" s="47">
        <v>0.5</v>
      </c>
      <c r="X70" s="48">
        <v>0</v>
      </c>
    </row>
    <row r="71" spans="1:24" x14ac:dyDescent="0.25">
      <c r="A71" s="35" t="s">
        <v>25</v>
      </c>
      <c r="B71" s="40">
        <v>99.999999999999986</v>
      </c>
      <c r="C71" s="50">
        <v>7.8</v>
      </c>
      <c r="D71" s="51">
        <v>2.2999999999999998</v>
      </c>
      <c r="E71" s="51">
        <v>23.3</v>
      </c>
      <c r="F71" s="51">
        <v>2.1</v>
      </c>
      <c r="G71" s="51">
        <v>1.2</v>
      </c>
      <c r="H71" s="51">
        <v>4.3</v>
      </c>
      <c r="I71" s="51">
        <v>9.8000000000000007</v>
      </c>
      <c r="J71" s="51">
        <v>6.5</v>
      </c>
      <c r="K71" s="51">
        <v>0.6</v>
      </c>
      <c r="L71" s="51">
        <v>2.7</v>
      </c>
      <c r="M71" s="51">
        <v>3.3</v>
      </c>
      <c r="N71" s="51">
        <v>10.8</v>
      </c>
      <c r="O71" s="51">
        <f>'2.2020'!O71/'2.2020'!$B71*100</f>
        <v>3.4091028569495925</v>
      </c>
      <c r="P71" s="51">
        <f>'2.2020'!P71/'2.2020'!$B71*100</f>
        <v>7.4310414576106476</v>
      </c>
      <c r="Q71" s="51">
        <v>2</v>
      </c>
      <c r="R71" s="51">
        <v>2.2000000000000002</v>
      </c>
      <c r="S71" s="51">
        <v>9.6999999999999993</v>
      </c>
      <c r="T71" s="51">
        <v>4</v>
      </c>
      <c r="U71" s="51">
        <v>6</v>
      </c>
      <c r="V71" s="51">
        <v>0.8</v>
      </c>
      <c r="W71" s="51">
        <v>0.6</v>
      </c>
      <c r="X71" s="52">
        <v>0</v>
      </c>
    </row>
    <row r="72" spans="1:24" s="18" customFormat="1" ht="31.5" x14ac:dyDescent="0.25">
      <c r="A72" s="33" t="s">
        <v>4</v>
      </c>
      <c r="B72" s="40">
        <v>100</v>
      </c>
      <c r="C72" s="40">
        <v>1.8</v>
      </c>
      <c r="D72" s="40">
        <v>35.5</v>
      </c>
      <c r="E72" s="40">
        <v>14.6</v>
      </c>
      <c r="F72" s="40">
        <v>2.5</v>
      </c>
      <c r="G72" s="40">
        <v>0.6</v>
      </c>
      <c r="H72" s="40">
        <v>7.5</v>
      </c>
      <c r="I72" s="40">
        <v>6.4</v>
      </c>
      <c r="J72" s="40">
        <v>6.1</v>
      </c>
      <c r="K72" s="41">
        <v>0.6</v>
      </c>
      <c r="L72" s="41">
        <v>1.4</v>
      </c>
      <c r="M72" s="41">
        <v>2.1</v>
      </c>
      <c r="N72" s="41">
        <v>6.2</v>
      </c>
      <c r="O72" s="41">
        <f>'2.2020'!O72/'2.2020'!$B72*100</f>
        <v>1.9987350148668419</v>
      </c>
      <c r="P72" s="41">
        <f>'2.2020'!P72/'2.2020'!$B72*100</f>
        <v>4.1631866033697733</v>
      </c>
      <c r="Q72" s="41">
        <v>2.6</v>
      </c>
      <c r="R72" s="41">
        <v>2</v>
      </c>
      <c r="S72" s="41">
        <v>3.7</v>
      </c>
      <c r="T72" s="41">
        <v>2.2999999999999998</v>
      </c>
      <c r="U72" s="41">
        <v>3.3</v>
      </c>
      <c r="V72" s="41">
        <v>0.5</v>
      </c>
      <c r="W72" s="41">
        <v>0.3</v>
      </c>
      <c r="X72" s="41">
        <v>0</v>
      </c>
    </row>
    <row r="73" spans="1:24" x14ac:dyDescent="0.25">
      <c r="A73" s="36" t="s">
        <v>169</v>
      </c>
      <c r="B73" s="40">
        <v>99.999999999999986</v>
      </c>
      <c r="C73" s="43">
        <v>9.5</v>
      </c>
      <c r="D73" s="44">
        <v>0.9</v>
      </c>
      <c r="E73" s="44">
        <v>21.1</v>
      </c>
      <c r="F73" s="44">
        <v>3.6</v>
      </c>
      <c r="G73" s="44">
        <v>0.9</v>
      </c>
      <c r="H73" s="44">
        <v>4.2</v>
      </c>
      <c r="I73" s="44">
        <v>7.9</v>
      </c>
      <c r="J73" s="44">
        <v>9.6999999999999993</v>
      </c>
      <c r="K73" s="44">
        <v>0.6</v>
      </c>
      <c r="L73" s="44">
        <v>2.9</v>
      </c>
      <c r="M73" s="44">
        <v>2.2999999999999998</v>
      </c>
      <c r="N73" s="44">
        <v>9.3000000000000007</v>
      </c>
      <c r="O73" s="44">
        <f>'2.2020'!O73/'2.2020'!$B73*100</f>
        <v>2.1942259003353497</v>
      </c>
      <c r="P73" s="44">
        <f>'2.2020'!P73/'2.2020'!$B73*100</f>
        <v>7.0587832564341824</v>
      </c>
      <c r="Q73" s="44">
        <v>1.8</v>
      </c>
      <c r="R73" s="44">
        <v>1.4</v>
      </c>
      <c r="S73" s="44">
        <v>9.8000000000000007</v>
      </c>
      <c r="T73" s="44">
        <v>5</v>
      </c>
      <c r="U73" s="44">
        <v>7.6</v>
      </c>
      <c r="V73" s="44">
        <v>1.1000000000000001</v>
      </c>
      <c r="W73" s="44">
        <v>0.4</v>
      </c>
      <c r="X73" s="45">
        <v>0</v>
      </c>
    </row>
    <row r="74" spans="1:24" x14ac:dyDescent="0.25">
      <c r="A74" s="11" t="s">
        <v>24</v>
      </c>
      <c r="B74" s="40">
        <v>100</v>
      </c>
      <c r="C74" s="46">
        <v>2.4</v>
      </c>
      <c r="D74" s="47">
        <v>2.2000000000000002</v>
      </c>
      <c r="E74" s="47">
        <v>30.9</v>
      </c>
      <c r="F74" s="47">
        <v>3.3</v>
      </c>
      <c r="G74" s="47">
        <v>1</v>
      </c>
      <c r="H74" s="47">
        <v>4.4000000000000004</v>
      </c>
      <c r="I74" s="47">
        <v>12.7</v>
      </c>
      <c r="J74" s="47">
        <v>5.7</v>
      </c>
      <c r="K74" s="47">
        <v>0.6</v>
      </c>
      <c r="L74" s="47">
        <v>2.5</v>
      </c>
      <c r="M74" s="47">
        <v>3.9</v>
      </c>
      <c r="N74" s="47">
        <v>10</v>
      </c>
      <c r="O74" s="47">
        <f>'2.2020'!O74/'2.2020'!$B74*100</f>
        <v>3.3347026888930849</v>
      </c>
      <c r="P74" s="47">
        <f>'2.2020'!P74/'2.2020'!$B74*100</f>
        <v>6.7137241420881049</v>
      </c>
      <c r="Q74" s="47">
        <v>3.9</v>
      </c>
      <c r="R74" s="47">
        <v>1.9</v>
      </c>
      <c r="S74" s="47">
        <v>5.9</v>
      </c>
      <c r="T74" s="47">
        <v>3.2</v>
      </c>
      <c r="U74" s="47">
        <v>4.2</v>
      </c>
      <c r="V74" s="47">
        <v>0.8</v>
      </c>
      <c r="W74" s="47">
        <v>0.5</v>
      </c>
      <c r="X74" s="48">
        <v>0</v>
      </c>
    </row>
    <row r="75" spans="1:24" x14ac:dyDescent="0.25">
      <c r="A75" s="36" t="s">
        <v>170</v>
      </c>
      <c r="B75" s="40">
        <v>99.999999999999986</v>
      </c>
      <c r="C75" s="46">
        <v>0.8</v>
      </c>
      <c r="D75" s="47">
        <v>55.300000000000004</v>
      </c>
      <c r="E75" s="47">
        <v>5.2</v>
      </c>
      <c r="F75" s="47">
        <v>2.1</v>
      </c>
      <c r="G75" s="47">
        <v>0.3</v>
      </c>
      <c r="H75" s="47">
        <v>9.1</v>
      </c>
      <c r="I75" s="47">
        <v>3.4</v>
      </c>
      <c r="J75" s="47">
        <v>6</v>
      </c>
      <c r="K75" s="47">
        <v>0.5</v>
      </c>
      <c r="L75" s="47">
        <v>0.8</v>
      </c>
      <c r="M75" s="47">
        <v>1.2</v>
      </c>
      <c r="N75" s="47">
        <v>4.0999999999999996</v>
      </c>
      <c r="O75" s="47">
        <f>'2.2020'!O75/'2.2020'!$B75*100</f>
        <v>1.2105371438542227</v>
      </c>
      <c r="P75" s="47">
        <f>'2.2020'!P75/'2.2020'!$B75*100</f>
        <v>2.8620171486112915</v>
      </c>
      <c r="Q75" s="47">
        <v>2</v>
      </c>
      <c r="R75" s="47">
        <v>2.1</v>
      </c>
      <c r="S75" s="47">
        <v>2.5</v>
      </c>
      <c r="T75" s="47">
        <v>1.7</v>
      </c>
      <c r="U75" s="47">
        <v>2.4</v>
      </c>
      <c r="V75" s="47">
        <v>0.3</v>
      </c>
      <c r="W75" s="47">
        <v>0.2</v>
      </c>
      <c r="X75" s="48">
        <v>0</v>
      </c>
    </row>
    <row r="76" spans="1:24" ht="31.5" x14ac:dyDescent="0.25">
      <c r="A76" s="34" t="s">
        <v>94</v>
      </c>
      <c r="B76" s="40">
        <v>100</v>
      </c>
      <c r="C76" s="46">
        <v>0.3</v>
      </c>
      <c r="D76" s="47">
        <v>60.8</v>
      </c>
      <c r="E76" s="47">
        <v>2.2000000000000002</v>
      </c>
      <c r="F76" s="47">
        <v>2.4</v>
      </c>
      <c r="G76" s="47">
        <v>0.3</v>
      </c>
      <c r="H76" s="47">
        <v>7.3</v>
      </c>
      <c r="I76" s="47">
        <v>2.7</v>
      </c>
      <c r="J76" s="47">
        <v>6.3</v>
      </c>
      <c r="K76" s="47">
        <v>0.4</v>
      </c>
      <c r="L76" s="47">
        <v>0.6</v>
      </c>
      <c r="M76" s="47">
        <v>1.4</v>
      </c>
      <c r="N76" s="47">
        <v>4.5999999999999996</v>
      </c>
      <c r="O76" s="47">
        <f>'2.2020'!O76/'2.2020'!$B76*100</f>
        <v>1.2220556443545572</v>
      </c>
      <c r="P76" s="47">
        <f>'2.2020'!P76/'2.2020'!$B76*100</f>
        <v>3.3321785748449995</v>
      </c>
      <c r="Q76" s="47">
        <v>1.2</v>
      </c>
      <c r="R76" s="47">
        <v>2.2000000000000002</v>
      </c>
      <c r="S76" s="47">
        <v>2.2999999999999998</v>
      </c>
      <c r="T76" s="47">
        <v>1.8</v>
      </c>
      <c r="U76" s="47">
        <v>2.6</v>
      </c>
      <c r="V76" s="47">
        <v>0.4</v>
      </c>
      <c r="W76" s="47">
        <v>0.2</v>
      </c>
      <c r="X76" s="48">
        <v>0</v>
      </c>
    </row>
    <row r="77" spans="1:24" ht="31.5" x14ac:dyDescent="0.25">
      <c r="A77" s="34" t="s">
        <v>22</v>
      </c>
      <c r="B77" s="40">
        <v>100.00000000000001</v>
      </c>
      <c r="C77" s="46">
        <v>0.1</v>
      </c>
      <c r="D77" s="47">
        <v>66.2</v>
      </c>
      <c r="E77" s="47">
        <v>4.5</v>
      </c>
      <c r="F77" s="47">
        <v>1.4</v>
      </c>
      <c r="G77" s="47">
        <v>0.2</v>
      </c>
      <c r="H77" s="47">
        <v>12</v>
      </c>
      <c r="I77" s="47">
        <v>1.4</v>
      </c>
      <c r="J77" s="47">
        <v>4.0999999999999996</v>
      </c>
      <c r="K77" s="47">
        <v>0.4</v>
      </c>
      <c r="L77" s="47">
        <v>0.5</v>
      </c>
      <c r="M77" s="47">
        <v>0.7</v>
      </c>
      <c r="N77" s="47">
        <v>1.2</v>
      </c>
      <c r="O77" s="47">
        <f>'2.2020'!O77/'2.2020'!$B77*100</f>
        <v>0.3224072637672864</v>
      </c>
      <c r="P77" s="47">
        <f>'2.2020'!P77/'2.2020'!$B77*100</f>
        <v>0.85282292900767254</v>
      </c>
      <c r="Q77" s="47">
        <v>0.6</v>
      </c>
      <c r="R77" s="47">
        <v>2</v>
      </c>
      <c r="S77" s="47">
        <v>1.7</v>
      </c>
      <c r="T77" s="47">
        <v>0.9</v>
      </c>
      <c r="U77" s="47">
        <v>1.8</v>
      </c>
      <c r="V77" s="47">
        <v>0.2</v>
      </c>
      <c r="W77" s="47">
        <v>0.1</v>
      </c>
      <c r="X77" s="48">
        <v>0</v>
      </c>
    </row>
    <row r="78" spans="1:24" ht="63" x14ac:dyDescent="0.25">
      <c r="A78" s="34" t="s">
        <v>9</v>
      </c>
      <c r="B78" s="40">
        <v>100</v>
      </c>
      <c r="C78" s="46">
        <v>3.8</v>
      </c>
      <c r="D78" s="47">
        <v>13.6</v>
      </c>
      <c r="E78" s="47">
        <v>15.5</v>
      </c>
      <c r="F78" s="47">
        <v>2.9</v>
      </c>
      <c r="G78" s="47">
        <v>0.7</v>
      </c>
      <c r="H78" s="47">
        <v>7.6</v>
      </c>
      <c r="I78" s="47">
        <v>10.199999999999999</v>
      </c>
      <c r="J78" s="47">
        <v>9.6999999999999993</v>
      </c>
      <c r="K78" s="47">
        <v>1.1000000000000001</v>
      </c>
      <c r="L78" s="47">
        <v>1.9</v>
      </c>
      <c r="M78" s="47">
        <v>2</v>
      </c>
      <c r="N78" s="47">
        <v>9.5</v>
      </c>
      <c r="O78" s="47">
        <f>'2.2020'!O78/'2.2020'!$B78*100</f>
        <v>3.2493576638178223</v>
      </c>
      <c r="P78" s="47">
        <f>'2.2020'!P78/'2.2020'!$B78*100</f>
        <v>6.212720340712961</v>
      </c>
      <c r="Q78" s="47">
        <v>7.5</v>
      </c>
      <c r="R78" s="47">
        <v>1.7</v>
      </c>
      <c r="S78" s="47">
        <v>4.9000000000000004</v>
      </c>
      <c r="T78" s="47">
        <v>3.2</v>
      </c>
      <c r="U78" s="47">
        <v>3.3</v>
      </c>
      <c r="V78" s="47">
        <v>0.6</v>
      </c>
      <c r="W78" s="47">
        <v>0.3</v>
      </c>
      <c r="X78" s="48">
        <v>0</v>
      </c>
    </row>
    <row r="79" spans="1:24" x14ac:dyDescent="0.25">
      <c r="A79" s="36" t="s">
        <v>171</v>
      </c>
      <c r="B79" s="40">
        <v>99.999999999999972</v>
      </c>
      <c r="C79" s="50">
        <v>4</v>
      </c>
      <c r="D79" s="51">
        <v>4.9000000000000004</v>
      </c>
      <c r="E79" s="51">
        <v>30.2</v>
      </c>
      <c r="F79" s="51">
        <v>2.8</v>
      </c>
      <c r="G79" s="51">
        <v>1</v>
      </c>
      <c r="H79" s="51">
        <v>5.9</v>
      </c>
      <c r="I79" s="51">
        <v>9.6</v>
      </c>
      <c r="J79" s="51">
        <v>6.6</v>
      </c>
      <c r="K79" s="51">
        <v>0.6</v>
      </c>
      <c r="L79" s="51">
        <v>2</v>
      </c>
      <c r="M79" s="51">
        <v>2.8</v>
      </c>
      <c r="N79" s="51">
        <v>8.9</v>
      </c>
      <c r="O79" s="51">
        <f>'2.2020'!O79/'2.2020'!$B79*100</f>
        <v>3.3777751766529587</v>
      </c>
      <c r="P79" s="51">
        <f>'2.2020'!P79/'2.2020'!$B79*100</f>
        <v>5.5087001584534026</v>
      </c>
      <c r="Q79" s="51">
        <v>3.7</v>
      </c>
      <c r="R79" s="51">
        <v>2.2000000000000002</v>
      </c>
      <c r="S79" s="51">
        <v>4.9000000000000004</v>
      </c>
      <c r="T79" s="51">
        <v>3.3</v>
      </c>
      <c r="U79" s="51">
        <v>5.4</v>
      </c>
      <c r="V79" s="51">
        <v>0.7</v>
      </c>
      <c r="W79" s="51">
        <v>0.5</v>
      </c>
      <c r="X79" s="52">
        <v>0</v>
      </c>
    </row>
    <row r="80" spans="1:24" s="18" customFormat="1" ht="31.5" x14ac:dyDescent="0.25">
      <c r="A80" s="37" t="s">
        <v>5</v>
      </c>
      <c r="B80" s="40">
        <v>100</v>
      </c>
      <c r="C80" s="40">
        <v>4.9000000000000004</v>
      </c>
      <c r="D80" s="40">
        <v>13</v>
      </c>
      <c r="E80" s="40">
        <v>22.7</v>
      </c>
      <c r="F80" s="40">
        <v>3.6</v>
      </c>
      <c r="G80" s="40">
        <v>0.6</v>
      </c>
      <c r="H80" s="40">
        <v>4.7</v>
      </c>
      <c r="I80" s="40">
        <v>8.8000000000000007</v>
      </c>
      <c r="J80" s="40">
        <v>7.1</v>
      </c>
      <c r="K80" s="41">
        <v>0.6</v>
      </c>
      <c r="L80" s="41">
        <v>2</v>
      </c>
      <c r="M80" s="41">
        <v>2.9</v>
      </c>
      <c r="N80" s="41">
        <v>8.6</v>
      </c>
      <c r="O80" s="41">
        <f>'2.2020'!O80/'2.2020'!$B80*100</f>
        <v>3.1070963729377112</v>
      </c>
      <c r="P80" s="41">
        <f>'2.2020'!P80/'2.2020'!$B80*100</f>
        <v>5.4691487943844681</v>
      </c>
      <c r="Q80" s="41">
        <v>2.9</v>
      </c>
      <c r="R80" s="41">
        <v>2.1</v>
      </c>
      <c r="S80" s="41">
        <v>5.8</v>
      </c>
      <c r="T80" s="41">
        <v>3.7</v>
      </c>
      <c r="U80" s="41">
        <v>4.9000000000000004</v>
      </c>
      <c r="V80" s="41">
        <v>0.7</v>
      </c>
      <c r="W80" s="41">
        <v>0.4</v>
      </c>
      <c r="X80" s="41">
        <v>0</v>
      </c>
    </row>
    <row r="81" spans="1:24" x14ac:dyDescent="0.25">
      <c r="A81" s="11" t="s">
        <v>21</v>
      </c>
      <c r="B81" s="40">
        <v>99.999999999999986</v>
      </c>
      <c r="C81" s="43">
        <v>10.399999999999999</v>
      </c>
      <c r="D81" s="44">
        <v>0.8</v>
      </c>
      <c r="E81" s="44">
        <v>2.1</v>
      </c>
      <c r="F81" s="44">
        <v>3</v>
      </c>
      <c r="G81" s="44">
        <v>0.8</v>
      </c>
      <c r="H81" s="44">
        <v>7.9</v>
      </c>
      <c r="I81" s="44">
        <v>13</v>
      </c>
      <c r="J81" s="44">
        <v>3.6</v>
      </c>
      <c r="K81" s="44">
        <v>1.8</v>
      </c>
      <c r="L81" s="44">
        <v>2.1</v>
      </c>
      <c r="M81" s="44">
        <v>2.8</v>
      </c>
      <c r="N81" s="44">
        <v>8.1</v>
      </c>
      <c r="O81" s="44">
        <f>'2.2020'!O81/'2.2020'!$B81*100</f>
        <v>2.2085025230283777</v>
      </c>
      <c r="P81" s="44">
        <f>'2.2020'!P81/'2.2020'!$B81*100</f>
        <v>5.8683935377329624</v>
      </c>
      <c r="Q81" s="44">
        <v>1.4</v>
      </c>
      <c r="R81" s="44">
        <v>5.4</v>
      </c>
      <c r="S81" s="44">
        <v>16.5</v>
      </c>
      <c r="T81" s="44">
        <v>9.8000000000000007</v>
      </c>
      <c r="U81" s="44">
        <v>8.4</v>
      </c>
      <c r="V81" s="44">
        <v>1.8</v>
      </c>
      <c r="W81" s="44">
        <v>0.3</v>
      </c>
      <c r="X81" s="45">
        <v>0</v>
      </c>
    </row>
    <row r="82" spans="1:24" x14ac:dyDescent="0.25">
      <c r="A82" s="11" t="s">
        <v>20</v>
      </c>
      <c r="B82" s="40">
        <v>100</v>
      </c>
      <c r="C82" s="46">
        <v>6</v>
      </c>
      <c r="D82" s="47">
        <v>11.4</v>
      </c>
      <c r="E82" s="47">
        <v>0.7</v>
      </c>
      <c r="F82" s="47">
        <v>2.4</v>
      </c>
      <c r="G82" s="47">
        <v>0.2</v>
      </c>
      <c r="H82" s="47">
        <v>8.4</v>
      </c>
      <c r="I82" s="47">
        <v>5.5</v>
      </c>
      <c r="J82" s="47">
        <v>1.7</v>
      </c>
      <c r="K82" s="47">
        <v>0.6</v>
      </c>
      <c r="L82" s="47">
        <v>2.2000000000000002</v>
      </c>
      <c r="M82" s="47">
        <v>3.1</v>
      </c>
      <c r="N82" s="47">
        <v>8.9</v>
      </c>
      <c r="O82" s="47">
        <f>'2.2020'!O82/'2.2020'!$B82*100</f>
        <v>1.1019301116698494</v>
      </c>
      <c r="P82" s="47">
        <f>'2.2020'!P82/'2.2020'!$B82*100</f>
        <v>7.7613532187913403</v>
      </c>
      <c r="Q82" s="47">
        <v>1.1000000000000001</v>
      </c>
      <c r="R82" s="47">
        <v>0.9</v>
      </c>
      <c r="S82" s="47">
        <v>18</v>
      </c>
      <c r="T82" s="47">
        <v>12</v>
      </c>
      <c r="U82" s="47">
        <v>14.9</v>
      </c>
      <c r="V82" s="47">
        <v>1.8</v>
      </c>
      <c r="W82" s="47">
        <v>0.2</v>
      </c>
      <c r="X82" s="48">
        <v>0</v>
      </c>
    </row>
    <row r="83" spans="1:24" x14ac:dyDescent="0.25">
      <c r="A83" s="11" t="s">
        <v>19</v>
      </c>
      <c r="B83" s="40">
        <v>99.999999999999957</v>
      </c>
      <c r="C83" s="46">
        <v>2.8</v>
      </c>
      <c r="D83" s="47">
        <v>14.200000000000001</v>
      </c>
      <c r="E83" s="47">
        <v>19.600000000000001</v>
      </c>
      <c r="F83" s="47">
        <v>12.5</v>
      </c>
      <c r="G83" s="47">
        <v>0.5</v>
      </c>
      <c r="H83" s="47">
        <v>4.0999999999999996</v>
      </c>
      <c r="I83" s="47">
        <v>8.6999999999999993</v>
      </c>
      <c r="J83" s="47">
        <v>5</v>
      </c>
      <c r="K83" s="47">
        <v>0.8</v>
      </c>
      <c r="L83" s="47">
        <v>1.7</v>
      </c>
      <c r="M83" s="47">
        <v>1.8</v>
      </c>
      <c r="N83" s="47">
        <v>7.4</v>
      </c>
      <c r="O83" s="47">
        <f>'2.2020'!O83/'2.2020'!$B83*100</f>
        <v>1.8725889478065776</v>
      </c>
      <c r="P83" s="47">
        <f>'2.2020'!P83/'2.2020'!$B83*100</f>
        <v>5.5451991028565777</v>
      </c>
      <c r="Q83" s="47">
        <v>1.3</v>
      </c>
      <c r="R83" s="47">
        <v>1.8</v>
      </c>
      <c r="S83" s="47">
        <v>7.9</v>
      </c>
      <c r="T83" s="47">
        <v>3.6</v>
      </c>
      <c r="U83" s="47">
        <v>5.4</v>
      </c>
      <c r="V83" s="47">
        <v>0.6</v>
      </c>
      <c r="W83" s="47">
        <v>0.3</v>
      </c>
      <c r="X83" s="48">
        <v>0</v>
      </c>
    </row>
    <row r="84" spans="1:24" x14ac:dyDescent="0.25">
      <c r="A84" s="36" t="s">
        <v>172</v>
      </c>
      <c r="B84" s="40">
        <v>99.999999999999986</v>
      </c>
      <c r="C84" s="46">
        <v>13.6</v>
      </c>
      <c r="D84" s="47">
        <v>0.6</v>
      </c>
      <c r="E84" s="47">
        <v>18.8</v>
      </c>
      <c r="F84" s="47">
        <v>2.2999999999999998</v>
      </c>
      <c r="G84" s="47">
        <v>0.6</v>
      </c>
      <c r="H84" s="47">
        <v>4.2</v>
      </c>
      <c r="I84" s="47">
        <v>12.2</v>
      </c>
      <c r="J84" s="47">
        <v>5.2</v>
      </c>
      <c r="K84" s="47">
        <v>0.6</v>
      </c>
      <c r="L84" s="47">
        <v>2.9</v>
      </c>
      <c r="M84" s="47">
        <v>3.7</v>
      </c>
      <c r="N84" s="47">
        <v>12</v>
      </c>
      <c r="O84" s="47">
        <f>'2.2020'!O84/'2.2020'!$B84*100</f>
        <v>3.8367854215083832</v>
      </c>
      <c r="P84" s="47">
        <f>'2.2020'!P84/'2.2020'!$B84*100</f>
        <v>8.1796472789463746</v>
      </c>
      <c r="Q84" s="47">
        <v>2.2000000000000002</v>
      </c>
      <c r="R84" s="47">
        <v>2.8</v>
      </c>
      <c r="S84" s="47">
        <v>6.8</v>
      </c>
      <c r="T84" s="47">
        <v>4.7</v>
      </c>
      <c r="U84" s="47">
        <v>5.6</v>
      </c>
      <c r="V84" s="47">
        <v>0.6</v>
      </c>
      <c r="W84" s="47">
        <v>0.6</v>
      </c>
      <c r="X84" s="48">
        <v>0</v>
      </c>
    </row>
    <row r="85" spans="1:24" x14ac:dyDescent="0.25">
      <c r="A85" s="36" t="s">
        <v>173</v>
      </c>
      <c r="B85" s="40">
        <v>99.999999999999986</v>
      </c>
      <c r="C85" s="46">
        <v>3.1</v>
      </c>
      <c r="D85" s="47">
        <v>15.9</v>
      </c>
      <c r="E85" s="47">
        <v>40.200000000000003</v>
      </c>
      <c r="F85" s="47">
        <v>3.2</v>
      </c>
      <c r="G85" s="47">
        <v>0.5</v>
      </c>
      <c r="H85" s="47">
        <v>3.5</v>
      </c>
      <c r="I85" s="47">
        <v>5</v>
      </c>
      <c r="J85" s="47">
        <v>5</v>
      </c>
      <c r="K85" s="47">
        <v>0.5</v>
      </c>
      <c r="L85" s="47">
        <v>1</v>
      </c>
      <c r="M85" s="47">
        <v>1.5</v>
      </c>
      <c r="N85" s="47">
        <v>5.8</v>
      </c>
      <c r="O85" s="47">
        <f>'2.2020'!O85/'2.2020'!$B85*100</f>
        <v>2.5036844453687013</v>
      </c>
      <c r="P85" s="47">
        <f>'2.2020'!P85/'2.2020'!$B85*100</f>
        <v>3.3053974603196359</v>
      </c>
      <c r="Q85" s="47">
        <v>2.4</v>
      </c>
      <c r="R85" s="47">
        <v>1.4</v>
      </c>
      <c r="S85" s="47">
        <v>4</v>
      </c>
      <c r="T85" s="47">
        <v>2.5</v>
      </c>
      <c r="U85" s="47">
        <v>3.6</v>
      </c>
      <c r="V85" s="47">
        <v>0.6</v>
      </c>
      <c r="W85" s="47">
        <v>0.3</v>
      </c>
      <c r="X85" s="48">
        <v>0</v>
      </c>
    </row>
    <row r="86" spans="1:24" x14ac:dyDescent="0.25">
      <c r="A86" s="36" t="s">
        <v>174</v>
      </c>
      <c r="B86" s="40">
        <v>100.00000000000003</v>
      </c>
      <c r="C86" s="46">
        <v>4.7</v>
      </c>
      <c r="D86" s="47">
        <v>25.1</v>
      </c>
      <c r="E86" s="47">
        <v>10.7</v>
      </c>
      <c r="F86" s="47">
        <v>4.5999999999999996</v>
      </c>
      <c r="G86" s="47">
        <v>0.5</v>
      </c>
      <c r="H86" s="47">
        <v>6.7</v>
      </c>
      <c r="I86" s="47">
        <v>7.4</v>
      </c>
      <c r="J86" s="47">
        <v>8.8000000000000007</v>
      </c>
      <c r="K86" s="47">
        <v>0.6</v>
      </c>
      <c r="L86" s="47">
        <v>1.4</v>
      </c>
      <c r="M86" s="47">
        <v>2.2999999999999998</v>
      </c>
      <c r="N86" s="47">
        <v>6.5</v>
      </c>
      <c r="O86" s="47">
        <f>'2.2020'!O86/'2.2020'!$B86*100</f>
        <v>2.0148226595836531</v>
      </c>
      <c r="P86" s="47">
        <f>'2.2020'!P86/'2.2020'!$B86*100</f>
        <v>4.5105358346511037</v>
      </c>
      <c r="Q86" s="47">
        <v>2.2000000000000002</v>
      </c>
      <c r="R86" s="47">
        <v>2.2999999999999998</v>
      </c>
      <c r="S86" s="47">
        <v>6.6</v>
      </c>
      <c r="T86" s="47">
        <v>3.6</v>
      </c>
      <c r="U86" s="47">
        <v>5.0999999999999996</v>
      </c>
      <c r="V86" s="47">
        <v>0.5</v>
      </c>
      <c r="W86" s="47">
        <v>0.4</v>
      </c>
      <c r="X86" s="48">
        <v>0</v>
      </c>
    </row>
    <row r="87" spans="1:24" x14ac:dyDescent="0.25">
      <c r="A87" s="64" t="s">
        <v>183</v>
      </c>
      <c r="B87" s="40">
        <v>100</v>
      </c>
      <c r="C87" s="46">
        <v>3.2</v>
      </c>
      <c r="D87" s="47">
        <v>18.5</v>
      </c>
      <c r="E87" s="47">
        <v>14.5</v>
      </c>
      <c r="F87" s="47">
        <v>5.3</v>
      </c>
      <c r="G87" s="47">
        <v>1.4</v>
      </c>
      <c r="H87" s="47">
        <v>5.8</v>
      </c>
      <c r="I87" s="47">
        <v>9.6999999999999993</v>
      </c>
      <c r="J87" s="47">
        <v>6.8</v>
      </c>
      <c r="K87" s="47">
        <v>0.6</v>
      </c>
      <c r="L87" s="47">
        <v>1.5</v>
      </c>
      <c r="M87" s="47">
        <v>2.6</v>
      </c>
      <c r="N87" s="47">
        <v>7.9</v>
      </c>
      <c r="O87" s="47">
        <f>'2.2020'!O87/'2.2020'!$B87*100</f>
        <v>2.2597927032121183</v>
      </c>
      <c r="P87" s="47">
        <f>'2.2020'!P87/'2.2020'!$B87*100</f>
        <v>5.6452836935615025</v>
      </c>
      <c r="Q87" s="47">
        <v>2.2000000000000002</v>
      </c>
      <c r="R87" s="47">
        <v>2.6</v>
      </c>
      <c r="S87" s="47">
        <v>6.1</v>
      </c>
      <c r="T87" s="47">
        <v>4</v>
      </c>
      <c r="U87" s="47">
        <v>6.3</v>
      </c>
      <c r="V87" s="47">
        <v>0.6</v>
      </c>
      <c r="W87" s="47">
        <v>0.4</v>
      </c>
      <c r="X87" s="48">
        <v>0</v>
      </c>
    </row>
    <row r="88" spans="1:24" x14ac:dyDescent="0.25">
      <c r="A88" s="36" t="s">
        <v>175</v>
      </c>
      <c r="B88" s="40">
        <v>99.999999999999972</v>
      </c>
      <c r="C88" s="46">
        <v>4.3</v>
      </c>
      <c r="D88" s="47">
        <v>2.2999999999999998</v>
      </c>
      <c r="E88" s="47">
        <v>13.299999999999999</v>
      </c>
      <c r="F88" s="47">
        <v>2.2999999999999998</v>
      </c>
      <c r="G88" s="47">
        <v>0.4</v>
      </c>
      <c r="H88" s="47">
        <v>4.4000000000000004</v>
      </c>
      <c r="I88" s="47">
        <v>14.8</v>
      </c>
      <c r="J88" s="47">
        <v>11.4</v>
      </c>
      <c r="K88" s="47">
        <v>0.8</v>
      </c>
      <c r="L88" s="47">
        <v>3.9</v>
      </c>
      <c r="M88" s="47">
        <v>5.8</v>
      </c>
      <c r="N88" s="47">
        <v>12.8</v>
      </c>
      <c r="O88" s="47">
        <f>'2.2020'!O88/'2.2020'!$B88*100</f>
        <v>5.1191391658392362</v>
      </c>
      <c r="P88" s="47">
        <f>'2.2020'!P88/'2.2020'!$B88*100</f>
        <v>7.7064068289637939</v>
      </c>
      <c r="Q88" s="47">
        <v>5.3</v>
      </c>
      <c r="R88" s="47">
        <v>2.8</v>
      </c>
      <c r="S88" s="47">
        <v>5.2</v>
      </c>
      <c r="T88" s="47">
        <v>4.0999999999999996</v>
      </c>
      <c r="U88" s="47">
        <v>4.8</v>
      </c>
      <c r="V88" s="47">
        <v>0.7</v>
      </c>
      <c r="W88" s="47">
        <v>0.6</v>
      </c>
      <c r="X88" s="48">
        <v>0</v>
      </c>
    </row>
    <row r="89" spans="1:24" x14ac:dyDescent="0.25">
      <c r="A89" s="11" t="s">
        <v>18</v>
      </c>
      <c r="B89" s="40">
        <v>100.00000000000003</v>
      </c>
      <c r="C89" s="46">
        <v>8</v>
      </c>
      <c r="D89" s="47">
        <v>0.2</v>
      </c>
      <c r="E89" s="47">
        <v>29.5</v>
      </c>
      <c r="F89" s="47">
        <v>2.1</v>
      </c>
      <c r="G89" s="47">
        <v>0.7</v>
      </c>
      <c r="H89" s="47">
        <v>4.5999999999999996</v>
      </c>
      <c r="I89" s="47">
        <v>9.5</v>
      </c>
      <c r="J89" s="47">
        <v>6.7</v>
      </c>
      <c r="K89" s="47">
        <v>0.8</v>
      </c>
      <c r="L89" s="47">
        <v>2.1</v>
      </c>
      <c r="M89" s="47">
        <v>3.5</v>
      </c>
      <c r="N89" s="47">
        <v>10.7</v>
      </c>
      <c r="O89" s="47">
        <f>'2.2020'!O89/'2.2020'!$B89*100</f>
        <v>3.5245971957781959</v>
      </c>
      <c r="P89" s="47">
        <f>'2.2020'!P89/'2.2020'!$B89*100</f>
        <v>7.1485538726203863</v>
      </c>
      <c r="Q89" s="47">
        <v>2.8</v>
      </c>
      <c r="R89" s="47">
        <v>1.5</v>
      </c>
      <c r="S89" s="47">
        <v>6</v>
      </c>
      <c r="T89" s="47">
        <v>4.0999999999999996</v>
      </c>
      <c r="U89" s="47">
        <v>5.3</v>
      </c>
      <c r="V89" s="47">
        <v>1.3</v>
      </c>
      <c r="W89" s="47">
        <v>0.6</v>
      </c>
      <c r="X89" s="48">
        <v>0</v>
      </c>
    </row>
    <row r="90" spans="1:24" x14ac:dyDescent="0.25">
      <c r="A90" s="72" t="s">
        <v>17</v>
      </c>
      <c r="B90" s="40">
        <v>100</v>
      </c>
      <c r="C90" s="50">
        <v>4.2</v>
      </c>
      <c r="D90" s="51">
        <v>17.600000000000001</v>
      </c>
      <c r="E90" s="51">
        <v>11</v>
      </c>
      <c r="F90" s="51">
        <v>2</v>
      </c>
      <c r="G90" s="51">
        <v>0.6</v>
      </c>
      <c r="H90" s="51">
        <v>4.9000000000000004</v>
      </c>
      <c r="I90" s="51">
        <v>8.3000000000000007</v>
      </c>
      <c r="J90" s="51">
        <v>7.5</v>
      </c>
      <c r="K90" s="51">
        <v>0.8</v>
      </c>
      <c r="L90" s="51">
        <v>2.9</v>
      </c>
      <c r="M90" s="51">
        <v>2.7</v>
      </c>
      <c r="N90" s="51">
        <v>11.5</v>
      </c>
      <c r="O90" s="51">
        <f>'2.2020'!O90/'2.2020'!$B90*100</f>
        <v>5.0050458193280134</v>
      </c>
      <c r="P90" s="51">
        <f>'2.2020'!P90/'2.2020'!$B90*100</f>
        <v>6.5172412162764024</v>
      </c>
      <c r="Q90" s="51">
        <v>4.5</v>
      </c>
      <c r="R90" s="51">
        <v>2.4</v>
      </c>
      <c r="S90" s="51">
        <v>7.5</v>
      </c>
      <c r="T90" s="51">
        <v>4.7</v>
      </c>
      <c r="U90" s="51">
        <v>5.6</v>
      </c>
      <c r="V90" s="51">
        <v>0.8</v>
      </c>
      <c r="W90" s="51">
        <v>0.5</v>
      </c>
      <c r="X90" s="52">
        <v>0</v>
      </c>
    </row>
    <row r="91" spans="1:24" s="18" customFormat="1" ht="31.5" x14ac:dyDescent="0.25">
      <c r="A91" s="37" t="s">
        <v>6</v>
      </c>
      <c r="B91" s="40">
        <v>100.00000000000001</v>
      </c>
      <c r="C91" s="40">
        <v>5.5</v>
      </c>
      <c r="D91" s="40">
        <v>26.700000000000003</v>
      </c>
      <c r="E91" s="40">
        <v>5</v>
      </c>
      <c r="F91" s="40">
        <v>3.1</v>
      </c>
      <c r="G91" s="40">
        <v>0.4</v>
      </c>
      <c r="H91" s="40">
        <v>6.4</v>
      </c>
      <c r="I91" s="40">
        <v>8.6999999999999993</v>
      </c>
      <c r="J91" s="40">
        <v>10.199999999999999</v>
      </c>
      <c r="K91" s="41">
        <v>0.8</v>
      </c>
      <c r="L91" s="41">
        <v>1.4</v>
      </c>
      <c r="M91" s="41">
        <v>2.2000000000000002</v>
      </c>
      <c r="N91" s="41">
        <v>7</v>
      </c>
      <c r="O91" s="41">
        <f>'2.2020'!O91/'2.2020'!$B91*100</f>
        <v>2.1389652108262456</v>
      </c>
      <c r="P91" s="41">
        <f>'2.2020'!P91/'2.2020'!$B91*100</f>
        <v>4.8267979293287038</v>
      </c>
      <c r="Q91" s="41">
        <v>1.7</v>
      </c>
      <c r="R91" s="41">
        <v>2.1</v>
      </c>
      <c r="S91" s="41">
        <v>8.5</v>
      </c>
      <c r="T91" s="41">
        <v>3.7</v>
      </c>
      <c r="U91" s="41">
        <v>5.3</v>
      </c>
      <c r="V91" s="41">
        <v>0.9</v>
      </c>
      <c r="W91" s="41">
        <v>0.4</v>
      </c>
      <c r="X91" s="41">
        <v>0</v>
      </c>
    </row>
    <row r="92" spans="1:24" x14ac:dyDescent="0.25">
      <c r="A92" s="69" t="s">
        <v>176</v>
      </c>
      <c r="B92" s="40">
        <v>99.999999999999986</v>
      </c>
      <c r="C92" s="43">
        <v>4.0999999999999996</v>
      </c>
      <c r="D92" s="44">
        <v>6.1</v>
      </c>
      <c r="E92" s="44">
        <v>11.9</v>
      </c>
      <c r="F92" s="44">
        <v>3.3</v>
      </c>
      <c r="G92" s="44">
        <v>0.5</v>
      </c>
      <c r="H92" s="44">
        <v>6.2</v>
      </c>
      <c r="I92" s="44">
        <v>10.3</v>
      </c>
      <c r="J92" s="44">
        <v>9</v>
      </c>
      <c r="K92" s="44">
        <v>1.5</v>
      </c>
      <c r="L92" s="44">
        <v>2</v>
      </c>
      <c r="M92" s="44">
        <v>2.9</v>
      </c>
      <c r="N92" s="44">
        <v>9.5</v>
      </c>
      <c r="O92" s="44">
        <f>'2.2020'!O92/'2.2020'!$B92*100</f>
        <v>2.0803810403177385</v>
      </c>
      <c r="P92" s="44">
        <f>'2.2020'!P92/'2.2020'!$B92*100</f>
        <v>7.4463386981258903</v>
      </c>
      <c r="Q92" s="44">
        <v>1.6</v>
      </c>
      <c r="R92" s="44">
        <v>5.0999999999999996</v>
      </c>
      <c r="S92" s="44">
        <v>10.9</v>
      </c>
      <c r="T92" s="44">
        <v>6.5</v>
      </c>
      <c r="U92" s="44">
        <v>6.9</v>
      </c>
      <c r="V92" s="44">
        <v>1.1000000000000001</v>
      </c>
      <c r="W92" s="44">
        <v>0.6</v>
      </c>
      <c r="X92" s="45">
        <v>0</v>
      </c>
    </row>
    <row r="93" spans="1:24" x14ac:dyDescent="0.25">
      <c r="A93" s="36" t="s">
        <v>177</v>
      </c>
      <c r="B93" s="40">
        <v>100.00000000000003</v>
      </c>
      <c r="C93" s="46">
        <v>1.4</v>
      </c>
      <c r="D93" s="47">
        <v>48.8</v>
      </c>
      <c r="E93" s="47">
        <v>1.2</v>
      </c>
      <c r="F93" s="47">
        <v>3.7</v>
      </c>
      <c r="G93" s="47">
        <v>0.3</v>
      </c>
      <c r="H93" s="47">
        <v>6</v>
      </c>
      <c r="I93" s="47">
        <v>5.5</v>
      </c>
      <c r="J93" s="47">
        <v>6.4</v>
      </c>
      <c r="K93" s="47">
        <v>0.9</v>
      </c>
      <c r="L93" s="47">
        <v>1.2</v>
      </c>
      <c r="M93" s="47">
        <v>1.9</v>
      </c>
      <c r="N93" s="47">
        <v>4.5999999999999996</v>
      </c>
      <c r="O93" s="47">
        <f>'2.2020'!O93/'2.2020'!$B93*100</f>
        <v>1.4763232620811422</v>
      </c>
      <c r="P93" s="47">
        <f>'2.2020'!P93/'2.2020'!$B93*100</f>
        <v>3.167731516672661</v>
      </c>
      <c r="Q93" s="47">
        <v>1.1000000000000001</v>
      </c>
      <c r="R93" s="47">
        <v>1</v>
      </c>
      <c r="S93" s="47">
        <v>5.4</v>
      </c>
      <c r="T93" s="47">
        <v>4.3</v>
      </c>
      <c r="U93" s="47">
        <v>5</v>
      </c>
      <c r="V93" s="47">
        <v>1</v>
      </c>
      <c r="W93" s="47">
        <v>0.3</v>
      </c>
      <c r="X93" s="48">
        <v>0</v>
      </c>
    </row>
    <row r="94" spans="1:24" x14ac:dyDescent="0.25">
      <c r="A94" s="11" t="s">
        <v>7</v>
      </c>
      <c r="B94" s="40">
        <v>100.00000000000001</v>
      </c>
      <c r="C94" s="46">
        <v>3.7</v>
      </c>
      <c r="D94" s="47">
        <v>25.6</v>
      </c>
      <c r="E94" s="47">
        <v>2.2999999999999998</v>
      </c>
      <c r="F94" s="47">
        <v>3.1</v>
      </c>
      <c r="G94" s="47">
        <v>0.3</v>
      </c>
      <c r="H94" s="47">
        <v>6</v>
      </c>
      <c r="I94" s="47">
        <v>7.5</v>
      </c>
      <c r="J94" s="47">
        <v>13.5</v>
      </c>
      <c r="K94" s="47">
        <v>0.8</v>
      </c>
      <c r="L94" s="47">
        <v>2</v>
      </c>
      <c r="M94" s="47">
        <v>2.2000000000000002</v>
      </c>
      <c r="N94" s="47">
        <v>7.4</v>
      </c>
      <c r="O94" s="47">
        <f>'2.2020'!O94/'2.2020'!$B94*100</f>
        <v>1.6648314984804049</v>
      </c>
      <c r="P94" s="47">
        <f>'2.2020'!P94/'2.2020'!$B94*100</f>
        <v>5.7542360757970217</v>
      </c>
      <c r="Q94" s="47">
        <v>1.4</v>
      </c>
      <c r="R94" s="47">
        <v>1.8</v>
      </c>
      <c r="S94" s="47">
        <v>9.4</v>
      </c>
      <c r="T94" s="47">
        <v>5.6</v>
      </c>
      <c r="U94" s="47">
        <v>6.4</v>
      </c>
      <c r="V94" s="47">
        <v>0.6</v>
      </c>
      <c r="W94" s="47">
        <v>0.4</v>
      </c>
      <c r="X94" s="48">
        <v>0</v>
      </c>
    </row>
    <row r="95" spans="1:24" x14ac:dyDescent="0.25">
      <c r="A95" s="11" t="s">
        <v>16</v>
      </c>
      <c r="B95" s="40">
        <v>100.00000000000003</v>
      </c>
      <c r="C95" s="46">
        <v>22.2</v>
      </c>
      <c r="D95" s="47">
        <v>7.2</v>
      </c>
      <c r="E95" s="47">
        <v>7.2</v>
      </c>
      <c r="F95" s="47">
        <v>3.5</v>
      </c>
      <c r="G95" s="47">
        <v>0.5</v>
      </c>
      <c r="H95" s="47">
        <v>4</v>
      </c>
      <c r="I95" s="47">
        <v>6.3</v>
      </c>
      <c r="J95" s="47">
        <v>4.5</v>
      </c>
      <c r="K95" s="47">
        <v>0.9</v>
      </c>
      <c r="L95" s="47">
        <v>1.2</v>
      </c>
      <c r="M95" s="47">
        <v>2.1</v>
      </c>
      <c r="N95" s="47">
        <v>5.5</v>
      </c>
      <c r="O95" s="47">
        <f>'2.2020'!O95/'2.2020'!$B95*100</f>
        <v>1.9519784445932233</v>
      </c>
      <c r="P95" s="47">
        <f>'2.2020'!P95/'2.2020'!$B95*100</f>
        <v>3.5570525699081728</v>
      </c>
      <c r="Q95" s="47">
        <v>1.7</v>
      </c>
      <c r="R95" s="47">
        <v>3.8</v>
      </c>
      <c r="S95" s="47">
        <v>16.8</v>
      </c>
      <c r="T95" s="47">
        <v>4.3</v>
      </c>
      <c r="U95" s="47">
        <v>6.8</v>
      </c>
      <c r="V95" s="47">
        <v>1.1000000000000001</v>
      </c>
      <c r="W95" s="47">
        <v>0.4</v>
      </c>
      <c r="X95" s="48">
        <v>0</v>
      </c>
    </row>
    <row r="96" spans="1:24" x14ac:dyDescent="0.25">
      <c r="A96" s="36" t="s">
        <v>178</v>
      </c>
      <c r="B96" s="40">
        <v>100.00000000000001</v>
      </c>
      <c r="C96" s="46">
        <v>8.6999999999999993</v>
      </c>
      <c r="D96" s="47">
        <v>0.9</v>
      </c>
      <c r="E96" s="47">
        <v>7.2</v>
      </c>
      <c r="F96" s="47">
        <v>2.1</v>
      </c>
      <c r="G96" s="47">
        <v>0.5</v>
      </c>
      <c r="H96" s="47">
        <v>4</v>
      </c>
      <c r="I96" s="47">
        <v>14.9</v>
      </c>
      <c r="J96" s="47">
        <v>18.7</v>
      </c>
      <c r="K96" s="47">
        <v>0.7</v>
      </c>
      <c r="L96" s="47">
        <v>1.8</v>
      </c>
      <c r="M96" s="47">
        <v>2.9</v>
      </c>
      <c r="N96" s="47">
        <v>11.5</v>
      </c>
      <c r="O96" s="47">
        <f>'2.2020'!O96/'2.2020'!$B96*100</f>
        <v>3.5174992946564343</v>
      </c>
      <c r="P96" s="47">
        <f>'2.2020'!P96/'2.2020'!$B96*100</f>
        <v>7.97521515231512</v>
      </c>
      <c r="Q96" s="47">
        <v>2.4</v>
      </c>
      <c r="R96" s="47">
        <v>2.2000000000000002</v>
      </c>
      <c r="S96" s="47">
        <v>11.6</v>
      </c>
      <c r="T96" s="47">
        <v>2.9</v>
      </c>
      <c r="U96" s="47">
        <v>5.3</v>
      </c>
      <c r="V96" s="47">
        <v>1.2</v>
      </c>
      <c r="W96" s="47">
        <v>0.5</v>
      </c>
      <c r="X96" s="48">
        <v>0</v>
      </c>
    </row>
    <row r="97" spans="1:24" x14ac:dyDescent="0.25">
      <c r="A97" s="11" t="s">
        <v>15</v>
      </c>
      <c r="B97" s="40">
        <v>100</v>
      </c>
      <c r="C97" s="46">
        <v>6.9</v>
      </c>
      <c r="D97" s="47">
        <v>7.4</v>
      </c>
      <c r="E97" s="47">
        <v>9.8000000000000007</v>
      </c>
      <c r="F97" s="47">
        <v>2.4</v>
      </c>
      <c r="G97" s="47">
        <v>0.5</v>
      </c>
      <c r="H97" s="47">
        <v>6.2</v>
      </c>
      <c r="I97" s="47">
        <v>13</v>
      </c>
      <c r="J97" s="47">
        <v>15.299999999999999</v>
      </c>
      <c r="K97" s="47">
        <v>0.9</v>
      </c>
      <c r="L97" s="47">
        <v>2.4</v>
      </c>
      <c r="M97" s="47">
        <v>3.4</v>
      </c>
      <c r="N97" s="47">
        <v>8.6</v>
      </c>
      <c r="O97" s="47">
        <f>'2.2020'!O97/'2.2020'!$B97*100</f>
        <v>2.7329209572040254</v>
      </c>
      <c r="P97" s="47">
        <f>'2.2020'!P97/'2.2020'!$B97*100</f>
        <v>5.8631635737750276</v>
      </c>
      <c r="Q97" s="47">
        <v>1.5</v>
      </c>
      <c r="R97" s="47">
        <v>2</v>
      </c>
      <c r="S97" s="47">
        <v>9.1999999999999993</v>
      </c>
      <c r="T97" s="47">
        <v>3.8</v>
      </c>
      <c r="U97" s="47">
        <v>5.5</v>
      </c>
      <c r="V97" s="47">
        <v>0.6</v>
      </c>
      <c r="W97" s="47">
        <v>0.6</v>
      </c>
      <c r="X97" s="48">
        <v>0</v>
      </c>
    </row>
    <row r="98" spans="1:24" x14ac:dyDescent="0.25">
      <c r="A98" s="11" t="s">
        <v>14</v>
      </c>
      <c r="B98" s="40">
        <v>100.00000000000004</v>
      </c>
      <c r="C98" s="46">
        <v>4.8</v>
      </c>
      <c r="D98" s="47">
        <v>14.9</v>
      </c>
      <c r="E98" s="47">
        <v>3.1</v>
      </c>
      <c r="F98" s="47">
        <v>4.8</v>
      </c>
      <c r="G98" s="47">
        <v>0.5</v>
      </c>
      <c r="H98" s="47">
        <v>15.4</v>
      </c>
      <c r="I98" s="47">
        <v>8.3000000000000007</v>
      </c>
      <c r="J98" s="47">
        <v>9.9</v>
      </c>
      <c r="K98" s="47">
        <v>1</v>
      </c>
      <c r="L98" s="47">
        <v>1.4</v>
      </c>
      <c r="M98" s="47">
        <v>2.6</v>
      </c>
      <c r="N98" s="47">
        <v>10.3</v>
      </c>
      <c r="O98" s="47">
        <f>'2.2020'!O98/'2.2020'!$B98*100</f>
        <v>2.5278845826406307</v>
      </c>
      <c r="P98" s="47">
        <f>'2.2020'!P98/'2.2020'!$B98*100</f>
        <v>7.7637397915839612</v>
      </c>
      <c r="Q98" s="47">
        <v>2.9</v>
      </c>
      <c r="R98" s="47">
        <v>2.6</v>
      </c>
      <c r="S98" s="47">
        <v>7</v>
      </c>
      <c r="T98" s="47">
        <v>3.8</v>
      </c>
      <c r="U98" s="47">
        <v>5.7</v>
      </c>
      <c r="V98" s="47">
        <v>0.6</v>
      </c>
      <c r="W98" s="47">
        <v>0.4</v>
      </c>
      <c r="X98" s="48">
        <v>0</v>
      </c>
    </row>
    <row r="99" spans="1:24" x14ac:dyDescent="0.25">
      <c r="A99" s="36" t="s">
        <v>179</v>
      </c>
      <c r="B99" s="40">
        <v>99.999999999999986</v>
      </c>
      <c r="C99" s="46">
        <v>4.4000000000000004</v>
      </c>
      <c r="D99" s="47">
        <v>55.6</v>
      </c>
      <c r="E99" s="47">
        <v>0.9</v>
      </c>
      <c r="F99" s="47">
        <v>4.5999999999999996</v>
      </c>
      <c r="G99" s="47">
        <v>0.2</v>
      </c>
      <c r="H99" s="47">
        <v>2.5</v>
      </c>
      <c r="I99" s="47">
        <v>5.6</v>
      </c>
      <c r="J99" s="47">
        <v>3.7</v>
      </c>
      <c r="K99" s="47">
        <v>0.6</v>
      </c>
      <c r="L99" s="47">
        <v>0.7</v>
      </c>
      <c r="M99" s="47">
        <v>1.2</v>
      </c>
      <c r="N99" s="47">
        <v>2</v>
      </c>
      <c r="O99" s="47">
        <f>'2.2020'!O99/'2.2020'!$B99*100</f>
        <v>0.59933638174231685</v>
      </c>
      <c r="P99" s="47">
        <f>'2.2020'!P99/'2.2020'!$B99*100</f>
        <v>1.4267763202468375</v>
      </c>
      <c r="Q99" s="47">
        <v>1.7</v>
      </c>
      <c r="R99" s="47">
        <v>1.3</v>
      </c>
      <c r="S99" s="47">
        <v>6.9</v>
      </c>
      <c r="T99" s="47">
        <v>2.6</v>
      </c>
      <c r="U99" s="47">
        <v>4.4000000000000004</v>
      </c>
      <c r="V99" s="47">
        <v>0.9</v>
      </c>
      <c r="W99" s="47">
        <v>0.2</v>
      </c>
      <c r="X99" s="48">
        <v>0</v>
      </c>
    </row>
    <row r="100" spans="1:24" x14ac:dyDescent="0.25">
      <c r="A100" s="36" t="s">
        <v>180</v>
      </c>
      <c r="B100" s="40">
        <v>100.00000000000003</v>
      </c>
      <c r="C100" s="46">
        <v>3</v>
      </c>
      <c r="D100" s="47">
        <v>55.2</v>
      </c>
      <c r="E100" s="47">
        <v>4.0999999999999996</v>
      </c>
      <c r="F100" s="47">
        <v>1.6</v>
      </c>
      <c r="G100" s="47">
        <v>0.4</v>
      </c>
      <c r="H100" s="47">
        <v>7.4</v>
      </c>
      <c r="I100" s="47">
        <v>4</v>
      </c>
      <c r="J100" s="47">
        <v>3.9</v>
      </c>
      <c r="K100" s="47">
        <v>0.5</v>
      </c>
      <c r="L100" s="47">
        <v>0.4</v>
      </c>
      <c r="M100" s="47">
        <v>1</v>
      </c>
      <c r="N100" s="47">
        <v>3.1</v>
      </c>
      <c r="O100" s="47">
        <f>'2.2020'!O100/'2.2020'!$B100*100</f>
        <v>1.5564999424313617</v>
      </c>
      <c r="P100" s="47">
        <f>'2.2020'!P100/'2.2020'!$B100*100</f>
        <v>1.589328949796839</v>
      </c>
      <c r="Q100" s="47">
        <v>1.3</v>
      </c>
      <c r="R100" s="47">
        <v>2</v>
      </c>
      <c r="S100" s="47">
        <v>4.7</v>
      </c>
      <c r="T100" s="47">
        <v>2.2999999999999998</v>
      </c>
      <c r="U100" s="47">
        <v>4.2</v>
      </c>
      <c r="V100" s="47">
        <v>0.7</v>
      </c>
      <c r="W100" s="47">
        <v>0.2</v>
      </c>
      <c r="X100" s="48">
        <v>0</v>
      </c>
    </row>
    <row r="101" spans="1:24" x14ac:dyDescent="0.25">
      <c r="A101" s="11" t="s">
        <v>93</v>
      </c>
      <c r="B101" s="40">
        <v>100</v>
      </c>
      <c r="C101" s="46">
        <v>3.3</v>
      </c>
      <c r="D101" s="47">
        <v>13.6</v>
      </c>
      <c r="E101" s="47">
        <v>3.8</v>
      </c>
      <c r="F101" s="47">
        <v>3.3</v>
      </c>
      <c r="G101" s="47">
        <v>0.4</v>
      </c>
      <c r="H101" s="47">
        <v>8.4</v>
      </c>
      <c r="I101" s="47">
        <v>5.8</v>
      </c>
      <c r="J101" s="47">
        <v>17.5</v>
      </c>
      <c r="K101" s="47">
        <v>0.5</v>
      </c>
      <c r="L101" s="47">
        <v>1.5</v>
      </c>
      <c r="M101" s="47">
        <v>1.6</v>
      </c>
      <c r="N101" s="47">
        <v>6.8</v>
      </c>
      <c r="O101" s="47">
        <f>'2.2020'!O101/'2.2020'!$B101*100</f>
        <v>1.9528862745754116</v>
      </c>
      <c r="P101" s="47">
        <f>'2.2020'!P101/'2.2020'!$B101*100</f>
        <v>4.8316116314494026</v>
      </c>
      <c r="Q101" s="47">
        <v>1</v>
      </c>
      <c r="R101" s="47">
        <v>0.9</v>
      </c>
      <c r="S101" s="47">
        <v>15.2</v>
      </c>
      <c r="T101" s="47">
        <v>4.5</v>
      </c>
      <c r="U101" s="47">
        <v>9.8000000000000007</v>
      </c>
      <c r="V101" s="47">
        <v>1.4</v>
      </c>
      <c r="W101" s="47">
        <v>0.7</v>
      </c>
      <c r="X101" s="48">
        <v>0</v>
      </c>
    </row>
    <row r="102" spans="1:24" x14ac:dyDescent="0.25">
      <c r="A102" s="11" t="s">
        <v>12</v>
      </c>
      <c r="B102" s="40">
        <v>100.00000000000001</v>
      </c>
      <c r="C102" s="53">
        <v>2.1</v>
      </c>
      <c r="D102" s="54">
        <v>45.4</v>
      </c>
      <c r="E102" s="54">
        <v>0.2</v>
      </c>
      <c r="F102" s="54">
        <v>12.8</v>
      </c>
      <c r="G102" s="54">
        <v>0.6</v>
      </c>
      <c r="H102" s="54">
        <v>7.4</v>
      </c>
      <c r="I102" s="54">
        <v>4.8</v>
      </c>
      <c r="J102" s="54">
        <v>3.5</v>
      </c>
      <c r="K102" s="54">
        <v>0.4</v>
      </c>
      <c r="L102" s="54">
        <v>0.5</v>
      </c>
      <c r="M102" s="54">
        <v>0.6</v>
      </c>
      <c r="N102" s="54">
        <v>1.2</v>
      </c>
      <c r="O102" s="54">
        <f>'2.2020'!O102/'2.2020'!$B102*100</f>
        <v>0.61769307619299563</v>
      </c>
      <c r="P102" s="54">
        <f>'2.2020'!P102/'2.2020'!$B102*100</f>
        <v>0.5925797931204182</v>
      </c>
      <c r="Q102" s="54">
        <v>0.2</v>
      </c>
      <c r="R102" s="54">
        <v>0.4</v>
      </c>
      <c r="S102" s="54">
        <v>10.7</v>
      </c>
      <c r="T102" s="54">
        <v>3.5</v>
      </c>
      <c r="U102" s="54">
        <v>4.5999999999999996</v>
      </c>
      <c r="V102" s="54">
        <v>0.6</v>
      </c>
      <c r="W102" s="54">
        <v>0.5</v>
      </c>
      <c r="X102" s="55">
        <v>0</v>
      </c>
    </row>
    <row r="103" spans="1:24" ht="15" x14ac:dyDescent="0.2">
      <c r="A103" s="111"/>
      <c r="B103" s="121"/>
      <c r="C103" s="121"/>
      <c r="D103" s="121"/>
      <c r="E103" s="121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</row>
    <row r="104" spans="1:24" s="83" customFormat="1" ht="52.5" customHeight="1" x14ac:dyDescent="0.2">
      <c r="A104" s="103" t="s">
        <v>202</v>
      </c>
      <c r="B104" s="103"/>
      <c r="C104" s="103"/>
      <c r="D104" s="103"/>
      <c r="E104" s="103"/>
    </row>
    <row r="105" spans="1:24" ht="66.75" customHeight="1" x14ac:dyDescent="0.2">
      <c r="A105" s="103" t="s">
        <v>227</v>
      </c>
      <c r="B105" s="103"/>
      <c r="C105" s="103"/>
      <c r="D105" s="103"/>
      <c r="E105" s="103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</row>
    <row r="106" spans="1:24" ht="15" x14ac:dyDescent="0.2">
      <c r="C106" s="15"/>
    </row>
    <row r="107" spans="1:24" ht="15" x14ac:dyDescent="0.2">
      <c r="C107" s="15"/>
    </row>
    <row r="108" spans="1:24" ht="15" x14ac:dyDescent="0.2">
      <c r="C108" s="15"/>
    </row>
    <row r="109" spans="1:24" ht="15" x14ac:dyDescent="0.2">
      <c r="C109" s="15"/>
    </row>
    <row r="110" spans="1:24" ht="15" x14ac:dyDescent="0.2">
      <c r="C110" s="15"/>
    </row>
    <row r="111" spans="1:24" ht="15" x14ac:dyDescent="0.2">
      <c r="C111" s="15"/>
    </row>
    <row r="112" spans="1:24" ht="15" x14ac:dyDescent="0.2">
      <c r="C112" s="15"/>
    </row>
    <row r="113" spans="3:3" ht="15" x14ac:dyDescent="0.2">
      <c r="C113" s="15"/>
    </row>
    <row r="114" spans="3:3" ht="15" x14ac:dyDescent="0.2">
      <c r="C114" s="15"/>
    </row>
    <row r="115" spans="3:3" ht="15" x14ac:dyDescent="0.2">
      <c r="C115" s="15"/>
    </row>
    <row r="116" spans="3:3" ht="15" x14ac:dyDescent="0.2">
      <c r="C116" s="15"/>
    </row>
    <row r="117" spans="3:3" ht="15" x14ac:dyDescent="0.2">
      <c r="C117" s="15"/>
    </row>
    <row r="118" spans="3:3" ht="15" x14ac:dyDescent="0.2">
      <c r="C118" s="15"/>
    </row>
    <row r="119" spans="3:3" ht="15" x14ac:dyDescent="0.2">
      <c r="C119" s="15"/>
    </row>
    <row r="120" spans="3:3" ht="15" x14ac:dyDescent="0.2">
      <c r="C120" s="15"/>
    </row>
    <row r="121" spans="3:3" ht="15" x14ac:dyDescent="0.2">
      <c r="C121" s="15"/>
    </row>
    <row r="122" spans="3:3" ht="15" x14ac:dyDescent="0.2">
      <c r="C122" s="15"/>
    </row>
    <row r="123" spans="3:3" ht="15" x14ac:dyDescent="0.2">
      <c r="C123" s="15"/>
    </row>
    <row r="124" spans="3:3" ht="15" x14ac:dyDescent="0.2">
      <c r="C124" s="15"/>
    </row>
    <row r="125" spans="3:3" ht="15" x14ac:dyDescent="0.2">
      <c r="C125" s="15"/>
    </row>
    <row r="126" spans="3:3" ht="15" x14ac:dyDescent="0.2">
      <c r="C126" s="15"/>
    </row>
    <row r="127" spans="3:3" ht="15" x14ac:dyDescent="0.2">
      <c r="C127" s="15"/>
    </row>
    <row r="128" spans="3:3" ht="15" x14ac:dyDescent="0.2">
      <c r="C128" s="15"/>
    </row>
    <row r="129" spans="3:3" ht="15" x14ac:dyDescent="0.2">
      <c r="C129" s="15"/>
    </row>
    <row r="130" spans="3:3" ht="15" x14ac:dyDescent="0.2">
      <c r="C130" s="15"/>
    </row>
    <row r="131" spans="3:3" ht="15" x14ac:dyDescent="0.2">
      <c r="C131" s="15"/>
    </row>
  </sheetData>
  <mergeCells count="30">
    <mergeCell ref="R4:R5"/>
    <mergeCell ref="X4:X5"/>
    <mergeCell ref="N5:N6"/>
    <mergeCell ref="O5:P5"/>
    <mergeCell ref="S4:S5"/>
    <mergeCell ref="T4:T5"/>
    <mergeCell ref="U4:U5"/>
    <mergeCell ref="V4:V5"/>
    <mergeCell ref="W4:W5"/>
    <mergeCell ref="K4:K5"/>
    <mergeCell ref="L4:L5"/>
    <mergeCell ref="M4:M5"/>
    <mergeCell ref="N4:P4"/>
    <mergeCell ref="Q4:Q5"/>
    <mergeCell ref="A105:E105"/>
    <mergeCell ref="A104:E104"/>
    <mergeCell ref="T3:X3"/>
    <mergeCell ref="A103:E103"/>
    <mergeCell ref="A2:E2"/>
    <mergeCell ref="A3:A6"/>
    <mergeCell ref="B3:B6"/>
    <mergeCell ref="C3:S3"/>
    <mergeCell ref="C4:C5"/>
    <mergeCell ref="D4:D5"/>
    <mergeCell ref="E4:E5"/>
    <mergeCell ref="F4:F5"/>
    <mergeCell ref="G4:G5"/>
    <mergeCell ref="H4:H5"/>
    <mergeCell ref="I4:I5"/>
    <mergeCell ref="J4:J5"/>
  </mergeCells>
  <conditionalFormatting sqref="A8:A102">
    <cfRule type="cellIs" dxfId="15" priority="1" stopIfTrue="1" operator="lessThan">
      <formula>0</formula>
    </cfRule>
  </conditionalFormatting>
  <hyperlinks>
    <hyperlink ref="A1" location="Содержание!A1" display="          К содержанию"/>
  </hyperlink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31"/>
  <sheetViews>
    <sheetView zoomScale="85" zoomScaleNormal="85" workbookViewId="0">
      <pane xSplit="1" ySplit="6" topLeftCell="B7" activePane="bottomRight" state="frozen"/>
      <selection activeCell="B7" sqref="B7"/>
      <selection pane="topRight" activeCell="B7" sqref="B7"/>
      <selection pane="bottomLeft" activeCell="B7" sqref="B7"/>
      <selection pane="bottomRight" activeCell="P13" sqref="P13"/>
    </sheetView>
  </sheetViews>
  <sheetFormatPr defaultColWidth="9.140625" defaultRowHeight="15.75" x14ac:dyDescent="0.25"/>
  <cols>
    <col min="1" max="1" width="34.140625" style="15" customWidth="1"/>
    <col min="2" max="2" width="14.140625" style="15" customWidth="1"/>
    <col min="3" max="3" width="19" style="18" customWidth="1"/>
    <col min="4" max="4" width="14.140625" style="15" customWidth="1"/>
    <col min="5" max="5" width="19.140625" style="15" customWidth="1"/>
    <col min="6" max="6" width="15.42578125" style="15" customWidth="1"/>
    <col min="7" max="7" width="17.28515625" style="15" customWidth="1"/>
    <col min="8" max="8" width="16.28515625" style="15" customWidth="1"/>
    <col min="9" max="9" width="14.140625" style="15" customWidth="1"/>
    <col min="10" max="10" width="18.85546875" style="15" customWidth="1"/>
    <col min="11" max="11" width="17.140625" style="15" customWidth="1"/>
    <col min="12" max="12" width="14.7109375" style="15" customWidth="1"/>
    <col min="13" max="13" width="14.42578125" style="15" customWidth="1"/>
    <col min="14" max="16" width="17" style="15" customWidth="1"/>
    <col min="17" max="17" width="14" style="15" customWidth="1"/>
    <col min="18" max="18" width="21.28515625" style="15" customWidth="1"/>
    <col min="19" max="19" width="17.5703125" style="15" customWidth="1"/>
    <col min="20" max="20" width="14.28515625" style="15" customWidth="1"/>
    <col min="21" max="21" width="19.28515625" style="15" customWidth="1"/>
    <col min="22" max="22" width="15.42578125" style="15" customWidth="1"/>
    <col min="23" max="23" width="17.7109375" style="15" customWidth="1"/>
    <col min="24" max="24" width="24.42578125" style="15" customWidth="1"/>
    <col min="25" max="16384" width="9.140625" style="15"/>
  </cols>
  <sheetData>
    <row r="1" spans="1:24" ht="33" customHeight="1" x14ac:dyDescent="0.2">
      <c r="A1" s="31" t="s">
        <v>126</v>
      </c>
      <c r="C1" s="15"/>
    </row>
    <row r="2" spans="1:24" ht="46.5" customHeight="1" x14ac:dyDescent="0.25">
      <c r="A2" s="131" t="s">
        <v>251</v>
      </c>
      <c r="B2" s="131"/>
      <c r="C2" s="131"/>
      <c r="D2" s="131"/>
      <c r="E2" s="131"/>
      <c r="F2" s="18"/>
    </row>
    <row r="3" spans="1:24" ht="15.75" customHeight="1" x14ac:dyDescent="0.25">
      <c r="A3" s="123"/>
      <c r="B3" s="128" t="s">
        <v>89</v>
      </c>
      <c r="C3" s="119" t="s">
        <v>88</v>
      </c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19"/>
      <c r="U3" s="120"/>
      <c r="V3" s="120"/>
      <c r="W3" s="120"/>
      <c r="X3" s="120"/>
    </row>
    <row r="4" spans="1:24" ht="15.75" customHeight="1" x14ac:dyDescent="0.2">
      <c r="A4" s="124"/>
      <c r="B4" s="128"/>
      <c r="C4" s="109" t="s">
        <v>82</v>
      </c>
      <c r="D4" s="109" t="s">
        <v>81</v>
      </c>
      <c r="E4" s="109" t="s">
        <v>80</v>
      </c>
      <c r="F4" s="109" t="s">
        <v>79</v>
      </c>
      <c r="G4" s="109" t="s">
        <v>78</v>
      </c>
      <c r="H4" s="109" t="s">
        <v>77</v>
      </c>
      <c r="I4" s="109" t="s">
        <v>76</v>
      </c>
      <c r="J4" s="109" t="s">
        <v>75</v>
      </c>
      <c r="K4" s="109" t="s">
        <v>74</v>
      </c>
      <c r="L4" s="109" t="s">
        <v>73</v>
      </c>
      <c r="M4" s="109" t="s">
        <v>72</v>
      </c>
      <c r="N4" s="116" t="s">
        <v>71</v>
      </c>
      <c r="O4" s="117"/>
      <c r="P4" s="118"/>
      <c r="Q4" s="109" t="s">
        <v>70</v>
      </c>
      <c r="R4" s="109" t="s">
        <v>69</v>
      </c>
      <c r="S4" s="109" t="s">
        <v>68</v>
      </c>
      <c r="T4" s="109" t="s">
        <v>84</v>
      </c>
      <c r="U4" s="109" t="s">
        <v>127</v>
      </c>
      <c r="V4" s="109" t="s">
        <v>128</v>
      </c>
      <c r="W4" s="109" t="s">
        <v>129</v>
      </c>
      <c r="X4" s="109" t="s">
        <v>130</v>
      </c>
    </row>
    <row r="5" spans="1:24" ht="26.25" customHeight="1" x14ac:dyDescent="0.25">
      <c r="A5" s="124"/>
      <c r="B5" s="128"/>
      <c r="C5" s="110"/>
      <c r="D5" s="110"/>
      <c r="E5" s="110"/>
      <c r="F5" s="110"/>
      <c r="G5" s="110"/>
      <c r="H5" s="110"/>
      <c r="I5" s="110"/>
      <c r="J5" s="110"/>
      <c r="K5" s="110"/>
      <c r="L5" s="110"/>
      <c r="M5" s="110"/>
      <c r="N5" s="112" t="s">
        <v>139</v>
      </c>
      <c r="O5" s="114" t="s">
        <v>215</v>
      </c>
      <c r="P5" s="115"/>
      <c r="Q5" s="110"/>
      <c r="R5" s="110"/>
      <c r="S5" s="110"/>
      <c r="T5" s="110"/>
      <c r="U5" s="110"/>
      <c r="V5" s="110"/>
      <c r="W5" s="110"/>
      <c r="X5" s="110"/>
    </row>
    <row r="6" spans="1:24" ht="145.5" customHeight="1" x14ac:dyDescent="0.2">
      <c r="A6" s="125"/>
      <c r="B6" s="129"/>
      <c r="C6" s="20" t="s">
        <v>131</v>
      </c>
      <c r="D6" s="20" t="s">
        <v>67</v>
      </c>
      <c r="E6" s="79" t="s">
        <v>66</v>
      </c>
      <c r="F6" s="20" t="s">
        <v>132</v>
      </c>
      <c r="G6" s="20" t="s">
        <v>133</v>
      </c>
      <c r="H6" s="20" t="s">
        <v>65</v>
      </c>
      <c r="I6" s="20" t="s">
        <v>134</v>
      </c>
      <c r="J6" s="20" t="s">
        <v>135</v>
      </c>
      <c r="K6" s="20" t="s">
        <v>136</v>
      </c>
      <c r="L6" s="20" t="s">
        <v>137</v>
      </c>
      <c r="M6" s="20" t="s">
        <v>138</v>
      </c>
      <c r="N6" s="113"/>
      <c r="O6" s="86" t="s">
        <v>210</v>
      </c>
      <c r="P6" s="86" t="s">
        <v>211</v>
      </c>
      <c r="Q6" s="20" t="s">
        <v>140</v>
      </c>
      <c r="R6" s="20" t="s">
        <v>141</v>
      </c>
      <c r="S6" s="20" t="s">
        <v>142</v>
      </c>
      <c r="T6" s="20" t="s">
        <v>64</v>
      </c>
      <c r="U6" s="20" t="s">
        <v>143</v>
      </c>
      <c r="V6" s="20" t="s">
        <v>144</v>
      </c>
      <c r="W6" s="20" t="s">
        <v>145</v>
      </c>
      <c r="X6" s="20" t="s">
        <v>200</v>
      </c>
    </row>
    <row r="7" spans="1:24" s="18" customFormat="1" ht="49.5" customHeight="1" x14ac:dyDescent="0.25">
      <c r="A7" s="38" t="s">
        <v>149</v>
      </c>
      <c r="B7" s="40">
        <v>100.00000000000001</v>
      </c>
      <c r="C7" s="40">
        <v>4.3</v>
      </c>
      <c r="D7" s="40">
        <v>13.8</v>
      </c>
      <c r="E7" s="40">
        <v>16.399999999999999</v>
      </c>
      <c r="F7" s="40">
        <v>2.4</v>
      </c>
      <c r="G7" s="40">
        <v>0.6</v>
      </c>
      <c r="H7" s="40">
        <v>4.9000000000000004</v>
      </c>
      <c r="I7" s="40">
        <v>14</v>
      </c>
      <c r="J7" s="40">
        <v>6.5</v>
      </c>
      <c r="K7" s="41">
        <v>0.8</v>
      </c>
      <c r="L7" s="41">
        <v>3.2</v>
      </c>
      <c r="M7" s="41">
        <v>4.3</v>
      </c>
      <c r="N7" s="41">
        <v>9.9</v>
      </c>
      <c r="O7" s="41">
        <f>'2.2021'!O7/'2.2021'!$B7*100</f>
        <v>3.41937217695114</v>
      </c>
      <c r="P7" s="41">
        <f>'2.2021'!P7/'2.2021'!$B7*100</f>
        <v>6.4735614466145908</v>
      </c>
      <c r="Q7" s="41">
        <v>4.3</v>
      </c>
      <c r="R7" s="41">
        <v>2.2000000000000002</v>
      </c>
      <c r="S7" s="41">
        <v>4.8</v>
      </c>
      <c r="T7" s="41">
        <v>3.1</v>
      </c>
      <c r="U7" s="41">
        <v>3.1</v>
      </c>
      <c r="V7" s="41">
        <v>0.9</v>
      </c>
      <c r="W7" s="41">
        <v>0.5</v>
      </c>
      <c r="X7" s="41">
        <v>0</v>
      </c>
    </row>
    <row r="8" spans="1:24" s="18" customFormat="1" ht="31.5" x14ac:dyDescent="0.25">
      <c r="A8" s="33" t="s">
        <v>0</v>
      </c>
      <c r="B8" s="40">
        <v>100.00000000000001</v>
      </c>
      <c r="C8" s="40">
        <v>3</v>
      </c>
      <c r="D8" s="40">
        <v>1.3</v>
      </c>
      <c r="E8" s="40">
        <v>17.5</v>
      </c>
      <c r="F8" s="40">
        <v>2.2999999999999998</v>
      </c>
      <c r="G8" s="40">
        <v>0.5</v>
      </c>
      <c r="H8" s="40">
        <v>4.5999999999999996</v>
      </c>
      <c r="I8" s="40">
        <v>16.3</v>
      </c>
      <c r="J8" s="40">
        <v>6.1</v>
      </c>
      <c r="K8" s="41">
        <v>0.9</v>
      </c>
      <c r="L8" s="41">
        <v>5.5</v>
      </c>
      <c r="M8" s="41">
        <v>8.5</v>
      </c>
      <c r="N8" s="41">
        <v>12.4</v>
      </c>
      <c r="O8" s="41">
        <f>'2.2021'!O8/'2.2021'!$B8*100</f>
        <v>4.7480347518871362</v>
      </c>
      <c r="P8" s="41">
        <f>'2.2021'!P8/'2.2021'!$B8*100</f>
        <v>7.6900938740098974</v>
      </c>
      <c r="Q8" s="41">
        <v>6.6</v>
      </c>
      <c r="R8" s="41">
        <v>2.8</v>
      </c>
      <c r="S8" s="41">
        <v>4.2</v>
      </c>
      <c r="T8" s="41">
        <v>2.8</v>
      </c>
      <c r="U8" s="41">
        <v>2.9</v>
      </c>
      <c r="V8" s="41">
        <v>1.1000000000000001</v>
      </c>
      <c r="W8" s="41">
        <v>0.7</v>
      </c>
      <c r="X8" s="41">
        <v>0</v>
      </c>
    </row>
    <row r="9" spans="1:24" x14ac:dyDescent="0.25">
      <c r="A9" s="33" t="s">
        <v>151</v>
      </c>
      <c r="B9" s="40">
        <v>100</v>
      </c>
      <c r="C9" s="43">
        <v>15.3</v>
      </c>
      <c r="D9" s="44">
        <v>31.4</v>
      </c>
      <c r="E9" s="44">
        <v>13.9</v>
      </c>
      <c r="F9" s="44">
        <v>1.1000000000000001</v>
      </c>
      <c r="G9" s="44">
        <v>0.4</v>
      </c>
      <c r="H9" s="44">
        <v>3.8</v>
      </c>
      <c r="I9" s="44">
        <v>9.4</v>
      </c>
      <c r="J9" s="44">
        <v>3.3</v>
      </c>
      <c r="K9" s="44">
        <v>0.3</v>
      </c>
      <c r="L9" s="44">
        <v>1.3</v>
      </c>
      <c r="M9" s="44">
        <v>1</v>
      </c>
      <c r="N9" s="44">
        <v>7.4</v>
      </c>
      <c r="O9" s="44">
        <f>'2.2021'!O9/'2.2021'!$B9*100</f>
        <v>1.6296783995790494</v>
      </c>
      <c r="P9" s="44">
        <f>'2.2021'!P9/'2.2021'!$B9*100</f>
        <v>5.7764126708731238</v>
      </c>
      <c r="Q9" s="44">
        <v>1.4</v>
      </c>
      <c r="R9" s="44">
        <v>0.9</v>
      </c>
      <c r="S9" s="44">
        <v>3.1</v>
      </c>
      <c r="T9" s="44">
        <v>2.9</v>
      </c>
      <c r="U9" s="44">
        <v>2.2000000000000002</v>
      </c>
      <c r="V9" s="44">
        <v>0.5</v>
      </c>
      <c r="W9" s="44">
        <v>0.4</v>
      </c>
      <c r="X9" s="45">
        <v>0</v>
      </c>
    </row>
    <row r="10" spans="1:24" x14ac:dyDescent="0.25">
      <c r="A10" s="34" t="s">
        <v>62</v>
      </c>
      <c r="B10" s="40">
        <v>100.00000000000003</v>
      </c>
      <c r="C10" s="46">
        <v>19.5</v>
      </c>
      <c r="D10" s="47">
        <v>0</v>
      </c>
      <c r="E10" s="47">
        <v>15.6</v>
      </c>
      <c r="F10" s="47">
        <v>3</v>
      </c>
      <c r="G10" s="47">
        <v>0.7</v>
      </c>
      <c r="H10" s="47">
        <v>3.4</v>
      </c>
      <c r="I10" s="47">
        <v>13.7</v>
      </c>
      <c r="J10" s="47">
        <v>7.2</v>
      </c>
      <c r="K10" s="47">
        <v>0.9</v>
      </c>
      <c r="L10" s="47">
        <v>1.9</v>
      </c>
      <c r="M10" s="47">
        <v>2</v>
      </c>
      <c r="N10" s="47">
        <v>10.7</v>
      </c>
      <c r="O10" s="47">
        <f>'2.2021'!O10/'2.2021'!$B10*100</f>
        <v>2.7974067055884122</v>
      </c>
      <c r="P10" s="47">
        <f>'2.2021'!P10/'2.2021'!$B10*100</f>
        <v>7.8841372576963904</v>
      </c>
      <c r="Q10" s="47">
        <v>1.6</v>
      </c>
      <c r="R10" s="47">
        <v>1.1000000000000001</v>
      </c>
      <c r="S10" s="47">
        <v>7.1</v>
      </c>
      <c r="T10" s="47">
        <v>3.8</v>
      </c>
      <c r="U10" s="47">
        <v>4</v>
      </c>
      <c r="V10" s="47">
        <v>3.4</v>
      </c>
      <c r="W10" s="47">
        <v>0.4</v>
      </c>
      <c r="X10" s="48">
        <v>0</v>
      </c>
    </row>
    <row r="11" spans="1:24" x14ac:dyDescent="0.25">
      <c r="A11" s="33" t="s">
        <v>152</v>
      </c>
      <c r="B11" s="40">
        <v>99.999999999999986</v>
      </c>
      <c r="C11" s="46">
        <v>3</v>
      </c>
      <c r="D11" s="47">
        <v>0.4</v>
      </c>
      <c r="E11" s="47">
        <v>43.300000000000004</v>
      </c>
      <c r="F11" s="47">
        <v>2.2999999999999998</v>
      </c>
      <c r="G11" s="47">
        <v>0.7</v>
      </c>
      <c r="H11" s="47">
        <v>3.6</v>
      </c>
      <c r="I11" s="47">
        <v>11</v>
      </c>
      <c r="J11" s="47">
        <v>4</v>
      </c>
      <c r="K11" s="47">
        <v>0.8</v>
      </c>
      <c r="L11" s="47">
        <v>1.6</v>
      </c>
      <c r="M11" s="47">
        <v>1.7</v>
      </c>
      <c r="N11" s="47">
        <v>11.1</v>
      </c>
      <c r="O11" s="47">
        <f>'2.2021'!O11/'2.2021'!$B11*100</f>
        <v>2.7163321181067337</v>
      </c>
      <c r="P11" s="47">
        <f>'2.2021'!P11/'2.2021'!$B11*100</f>
        <v>8.4091263862746572</v>
      </c>
      <c r="Q11" s="47">
        <v>2.4</v>
      </c>
      <c r="R11" s="47">
        <v>1.5</v>
      </c>
      <c r="S11" s="47">
        <v>5.3</v>
      </c>
      <c r="T11" s="47">
        <v>3</v>
      </c>
      <c r="U11" s="47">
        <v>3.1</v>
      </c>
      <c r="V11" s="47">
        <v>0.8</v>
      </c>
      <c r="W11" s="47">
        <v>0.4</v>
      </c>
      <c r="X11" s="48">
        <v>0</v>
      </c>
    </row>
    <row r="12" spans="1:24" x14ac:dyDescent="0.25">
      <c r="A12" s="34" t="s">
        <v>61</v>
      </c>
      <c r="B12" s="40">
        <v>99.999999999999986</v>
      </c>
      <c r="C12" s="46">
        <v>15.6</v>
      </c>
      <c r="D12" s="47">
        <v>0.4</v>
      </c>
      <c r="E12" s="47">
        <v>16.8</v>
      </c>
      <c r="F12" s="47">
        <v>2.6</v>
      </c>
      <c r="G12" s="47">
        <v>0.7</v>
      </c>
      <c r="H12" s="47">
        <v>5.5</v>
      </c>
      <c r="I12" s="47">
        <v>17.5</v>
      </c>
      <c r="J12" s="47">
        <v>4.7</v>
      </c>
      <c r="K12" s="47">
        <v>0.7</v>
      </c>
      <c r="L12" s="47">
        <v>2.1</v>
      </c>
      <c r="M12" s="47">
        <v>3.8</v>
      </c>
      <c r="N12" s="47">
        <v>9.5</v>
      </c>
      <c r="O12" s="47">
        <f>'2.2021'!O12/'2.2021'!$B12*100</f>
        <v>2.5379645187469095</v>
      </c>
      <c r="P12" s="47">
        <f>'2.2021'!P12/'2.2021'!$B12*100</f>
        <v>6.968581324089004</v>
      </c>
      <c r="Q12" s="47">
        <v>4.5999999999999996</v>
      </c>
      <c r="R12" s="47">
        <v>2.1</v>
      </c>
      <c r="S12" s="47">
        <v>5.4</v>
      </c>
      <c r="T12" s="47">
        <v>3.4</v>
      </c>
      <c r="U12" s="47">
        <v>3.6</v>
      </c>
      <c r="V12" s="47">
        <v>0.5</v>
      </c>
      <c r="W12" s="47">
        <v>0.5</v>
      </c>
      <c r="X12" s="48">
        <v>0</v>
      </c>
    </row>
    <row r="13" spans="1:24" x14ac:dyDescent="0.25">
      <c r="A13" s="34" t="s">
        <v>60</v>
      </c>
      <c r="B13" s="40">
        <v>100</v>
      </c>
      <c r="C13" s="46">
        <v>2.8</v>
      </c>
      <c r="D13" s="47">
        <v>0.2</v>
      </c>
      <c r="E13" s="47">
        <v>21.5</v>
      </c>
      <c r="F13" s="47">
        <v>4.4000000000000004</v>
      </c>
      <c r="G13" s="47">
        <v>0.7</v>
      </c>
      <c r="H13" s="47">
        <v>4.2</v>
      </c>
      <c r="I13" s="47">
        <v>15.4</v>
      </c>
      <c r="J13" s="47">
        <v>5.0999999999999996</v>
      </c>
      <c r="K13" s="47">
        <v>0.9</v>
      </c>
      <c r="L13" s="47">
        <v>2.4</v>
      </c>
      <c r="M13" s="47">
        <v>2.5</v>
      </c>
      <c r="N13" s="47">
        <v>12.4</v>
      </c>
      <c r="O13" s="47">
        <f>'2.2021'!O13/'2.2021'!$B13*100</f>
        <v>4.3172979422631617</v>
      </c>
      <c r="P13" s="47">
        <f>'2.2021'!P13/'2.2021'!$B13*100</f>
        <v>8.0762963798348171</v>
      </c>
      <c r="Q13" s="47">
        <v>3.8</v>
      </c>
      <c r="R13" s="47">
        <v>2.4</v>
      </c>
      <c r="S13" s="47">
        <v>9.8000000000000007</v>
      </c>
      <c r="T13" s="47">
        <v>4.8</v>
      </c>
      <c r="U13" s="47">
        <v>5.0999999999999996</v>
      </c>
      <c r="V13" s="47">
        <v>1.1000000000000001</v>
      </c>
      <c r="W13" s="47">
        <v>0.5</v>
      </c>
      <c r="X13" s="48">
        <v>0</v>
      </c>
    </row>
    <row r="14" spans="1:24" x14ac:dyDescent="0.25">
      <c r="A14" s="33" t="s">
        <v>153</v>
      </c>
      <c r="B14" s="40">
        <v>100</v>
      </c>
      <c r="C14" s="46">
        <v>5.3</v>
      </c>
      <c r="D14" s="47">
        <v>0.3</v>
      </c>
      <c r="E14" s="47">
        <v>41.6</v>
      </c>
      <c r="F14" s="47">
        <v>1.5</v>
      </c>
      <c r="G14" s="47">
        <v>0.5</v>
      </c>
      <c r="H14" s="47">
        <v>4.9000000000000004</v>
      </c>
      <c r="I14" s="47">
        <v>9</v>
      </c>
      <c r="J14" s="47">
        <v>3.5</v>
      </c>
      <c r="K14" s="47">
        <v>0.9</v>
      </c>
      <c r="L14" s="47">
        <v>1.3</v>
      </c>
      <c r="M14" s="47">
        <v>1.9</v>
      </c>
      <c r="N14" s="47">
        <v>12</v>
      </c>
      <c r="O14" s="47">
        <f>'2.2021'!O14/'2.2021'!$B14*100</f>
        <v>3.8250770391846101</v>
      </c>
      <c r="P14" s="47">
        <f>'2.2021'!P14/'2.2021'!$B14*100</f>
        <v>8.149556849687956</v>
      </c>
      <c r="Q14" s="47">
        <v>3.1</v>
      </c>
      <c r="R14" s="47">
        <v>1.8</v>
      </c>
      <c r="S14" s="47">
        <v>5.0999999999999996</v>
      </c>
      <c r="T14" s="47">
        <v>3</v>
      </c>
      <c r="U14" s="47">
        <v>3.2</v>
      </c>
      <c r="V14" s="47">
        <v>0.7</v>
      </c>
      <c r="W14" s="47">
        <v>0.4</v>
      </c>
      <c r="X14" s="48">
        <v>0</v>
      </c>
    </row>
    <row r="15" spans="1:24" x14ac:dyDescent="0.25">
      <c r="A15" s="34" t="s">
        <v>59</v>
      </c>
      <c r="B15" s="40">
        <v>99.999999999999986</v>
      </c>
      <c r="C15" s="46">
        <v>6.9</v>
      </c>
      <c r="D15" s="47">
        <v>0.2</v>
      </c>
      <c r="E15" s="47">
        <v>23.799999999999997</v>
      </c>
      <c r="F15" s="47">
        <v>6.8</v>
      </c>
      <c r="G15" s="47">
        <v>0.9</v>
      </c>
      <c r="H15" s="47">
        <v>4.5</v>
      </c>
      <c r="I15" s="47">
        <v>10.1</v>
      </c>
      <c r="J15" s="47">
        <v>5.9</v>
      </c>
      <c r="K15" s="47">
        <v>0.9</v>
      </c>
      <c r="L15" s="47">
        <v>2.4</v>
      </c>
      <c r="M15" s="47">
        <v>6.1</v>
      </c>
      <c r="N15" s="47">
        <v>9.9</v>
      </c>
      <c r="O15" s="47">
        <f>'2.2021'!O15/'2.2021'!$B15*100</f>
        <v>3.5549566576440443</v>
      </c>
      <c r="P15" s="47">
        <f>'2.2021'!P15/'2.2021'!$B15*100</f>
        <v>6.3200972652600091</v>
      </c>
      <c r="Q15" s="47">
        <v>1.6</v>
      </c>
      <c r="R15" s="47">
        <v>1.7</v>
      </c>
      <c r="S15" s="47">
        <v>8.4</v>
      </c>
      <c r="T15" s="47">
        <v>4.3</v>
      </c>
      <c r="U15" s="47">
        <v>4.0999999999999996</v>
      </c>
      <c r="V15" s="47">
        <v>1.1000000000000001</v>
      </c>
      <c r="W15" s="47">
        <v>0.4</v>
      </c>
      <c r="X15" s="48">
        <v>0</v>
      </c>
    </row>
    <row r="16" spans="1:24" x14ac:dyDescent="0.25">
      <c r="A16" s="34" t="s">
        <v>58</v>
      </c>
      <c r="B16" s="40">
        <v>100.00000000000001</v>
      </c>
      <c r="C16" s="46">
        <v>16.899999999999999</v>
      </c>
      <c r="D16" s="47">
        <v>19.3</v>
      </c>
      <c r="E16" s="47">
        <v>11.5</v>
      </c>
      <c r="F16" s="47">
        <v>4.0999999999999996</v>
      </c>
      <c r="G16" s="47">
        <v>0.5</v>
      </c>
      <c r="H16" s="47">
        <v>6.7</v>
      </c>
      <c r="I16" s="47">
        <v>8.6999999999999993</v>
      </c>
      <c r="J16" s="47">
        <v>3.4</v>
      </c>
      <c r="K16" s="47">
        <v>0.4</v>
      </c>
      <c r="L16" s="47">
        <v>1</v>
      </c>
      <c r="M16" s="47">
        <v>1.5</v>
      </c>
      <c r="N16" s="47">
        <v>8.1</v>
      </c>
      <c r="O16" s="47">
        <f>'2.2021'!O16/'2.2021'!$B16*100</f>
        <v>1.7718155773833966</v>
      </c>
      <c r="P16" s="47">
        <f>'2.2021'!P16/'2.2021'!$B16*100</f>
        <v>6.3459100385390323</v>
      </c>
      <c r="Q16" s="47">
        <v>3.9</v>
      </c>
      <c r="R16" s="47">
        <v>0.9</v>
      </c>
      <c r="S16" s="47">
        <v>4.8</v>
      </c>
      <c r="T16" s="47">
        <v>3.7</v>
      </c>
      <c r="U16" s="47">
        <v>3.6</v>
      </c>
      <c r="V16" s="47">
        <v>0.6</v>
      </c>
      <c r="W16" s="47">
        <v>0.4</v>
      </c>
      <c r="X16" s="48">
        <v>0</v>
      </c>
    </row>
    <row r="17" spans="1:24" x14ac:dyDescent="0.25">
      <c r="A17" s="34" t="s">
        <v>57</v>
      </c>
      <c r="B17" s="40">
        <v>100.00000000000001</v>
      </c>
      <c r="C17" s="46">
        <v>8.5</v>
      </c>
      <c r="D17" s="47">
        <v>0.4</v>
      </c>
      <c r="E17" s="47">
        <v>47.800000000000004</v>
      </c>
      <c r="F17" s="47">
        <v>1</v>
      </c>
      <c r="G17" s="47">
        <v>0.5</v>
      </c>
      <c r="H17" s="47">
        <v>5.8</v>
      </c>
      <c r="I17" s="47">
        <v>8.6999999999999993</v>
      </c>
      <c r="J17" s="47">
        <v>3.7</v>
      </c>
      <c r="K17" s="47">
        <v>0.5</v>
      </c>
      <c r="L17" s="47">
        <v>1.5</v>
      </c>
      <c r="M17" s="47">
        <v>1.3</v>
      </c>
      <c r="N17" s="47">
        <v>8.4</v>
      </c>
      <c r="O17" s="47">
        <f>'2.2021'!O17/'2.2021'!$B17*100</f>
        <v>1.8945683940489837</v>
      </c>
      <c r="P17" s="47">
        <f>'2.2021'!P17/'2.2021'!$B17*100</f>
        <v>6.4811584822465633</v>
      </c>
      <c r="Q17" s="47">
        <v>1.1000000000000001</v>
      </c>
      <c r="R17" s="47">
        <v>1.2</v>
      </c>
      <c r="S17" s="47">
        <v>3.8</v>
      </c>
      <c r="T17" s="47">
        <v>2.4</v>
      </c>
      <c r="U17" s="47">
        <v>2.5</v>
      </c>
      <c r="V17" s="47">
        <v>0.6</v>
      </c>
      <c r="W17" s="47">
        <v>0.3</v>
      </c>
      <c r="X17" s="48">
        <v>0</v>
      </c>
    </row>
    <row r="18" spans="1:24" x14ac:dyDescent="0.25">
      <c r="A18" s="33" t="s">
        <v>154</v>
      </c>
      <c r="B18" s="40">
        <v>99.999999999999986</v>
      </c>
      <c r="C18" s="46">
        <v>1.4</v>
      </c>
      <c r="D18" s="47">
        <v>0.2</v>
      </c>
      <c r="E18" s="47">
        <v>19.5</v>
      </c>
      <c r="F18" s="47">
        <v>2.2000000000000002</v>
      </c>
      <c r="G18" s="47">
        <v>0.7</v>
      </c>
      <c r="H18" s="47">
        <v>5.2</v>
      </c>
      <c r="I18" s="47">
        <v>21.7</v>
      </c>
      <c r="J18" s="47">
        <v>5.8</v>
      </c>
      <c r="K18" s="47">
        <v>0.9</v>
      </c>
      <c r="L18" s="47">
        <v>1.8</v>
      </c>
      <c r="M18" s="47">
        <v>1.7</v>
      </c>
      <c r="N18" s="47">
        <v>16.7</v>
      </c>
      <c r="O18" s="47">
        <f>'2.2021'!O18/'2.2021'!$B18*100</f>
        <v>5.2572842069842016</v>
      </c>
      <c r="P18" s="47">
        <f>'2.2021'!P18/'2.2021'!$B18*100</f>
        <v>11.395134244600458</v>
      </c>
      <c r="Q18" s="47">
        <v>5.0999999999999996</v>
      </c>
      <c r="R18" s="47">
        <v>2.6</v>
      </c>
      <c r="S18" s="47">
        <v>6.6</v>
      </c>
      <c r="T18" s="47">
        <v>3</v>
      </c>
      <c r="U18" s="47">
        <v>3.4</v>
      </c>
      <c r="V18" s="47">
        <v>0.9</v>
      </c>
      <c r="W18" s="47">
        <v>0.6</v>
      </c>
      <c r="X18" s="48">
        <v>0</v>
      </c>
    </row>
    <row r="19" spans="1:24" x14ac:dyDescent="0.25">
      <c r="A19" s="34" t="s">
        <v>56</v>
      </c>
      <c r="B19" s="40">
        <v>100</v>
      </c>
      <c r="C19" s="46">
        <v>27.099999999999998</v>
      </c>
      <c r="D19" s="47">
        <v>0.1</v>
      </c>
      <c r="E19" s="47">
        <v>14.7</v>
      </c>
      <c r="F19" s="47">
        <v>2.2000000000000002</v>
      </c>
      <c r="G19" s="47">
        <v>0.6</v>
      </c>
      <c r="H19" s="47">
        <v>3.8</v>
      </c>
      <c r="I19" s="47">
        <v>12</v>
      </c>
      <c r="J19" s="47">
        <v>5.7</v>
      </c>
      <c r="K19" s="47">
        <v>0.5</v>
      </c>
      <c r="L19" s="47">
        <v>1.7</v>
      </c>
      <c r="M19" s="47">
        <v>2.2000000000000002</v>
      </c>
      <c r="N19" s="47">
        <v>10.3</v>
      </c>
      <c r="O19" s="47">
        <f>'2.2021'!O19/'2.2021'!$B19*100</f>
        <v>2.1363979270888804</v>
      </c>
      <c r="P19" s="47">
        <f>'2.2021'!P19/'2.2021'!$B19*100</f>
        <v>8.1273935535213031</v>
      </c>
      <c r="Q19" s="47">
        <v>1.4</v>
      </c>
      <c r="R19" s="47">
        <v>1.1000000000000001</v>
      </c>
      <c r="S19" s="47">
        <v>6.3</v>
      </c>
      <c r="T19" s="47">
        <v>4.9000000000000004</v>
      </c>
      <c r="U19" s="47">
        <v>4.0999999999999996</v>
      </c>
      <c r="V19" s="47">
        <v>0.8</v>
      </c>
      <c r="W19" s="47">
        <v>0.5</v>
      </c>
      <c r="X19" s="48">
        <v>0</v>
      </c>
    </row>
    <row r="20" spans="1:24" x14ac:dyDescent="0.25">
      <c r="A20" s="34" t="s">
        <v>55</v>
      </c>
      <c r="B20" s="40">
        <v>99.999999999999986</v>
      </c>
      <c r="C20" s="46">
        <v>10.4</v>
      </c>
      <c r="D20" s="47">
        <v>0.1</v>
      </c>
      <c r="E20" s="47">
        <v>23.8</v>
      </c>
      <c r="F20" s="47">
        <v>3</v>
      </c>
      <c r="G20" s="47">
        <v>1.3</v>
      </c>
      <c r="H20" s="47">
        <v>4</v>
      </c>
      <c r="I20" s="47">
        <v>12.9</v>
      </c>
      <c r="J20" s="47">
        <v>4.3</v>
      </c>
      <c r="K20" s="47">
        <v>0.8</v>
      </c>
      <c r="L20" s="47">
        <v>2.2999999999999998</v>
      </c>
      <c r="M20" s="47">
        <v>2.9</v>
      </c>
      <c r="N20" s="47">
        <v>13.7</v>
      </c>
      <c r="O20" s="47">
        <f>'2.2021'!O20/'2.2021'!$B20*100</f>
        <v>4.5999988714629891</v>
      </c>
      <c r="P20" s="47">
        <f>'2.2021'!P20/'2.2021'!$B20*100</f>
        <v>9.0820865866321547</v>
      </c>
      <c r="Q20" s="47">
        <v>2.1</v>
      </c>
      <c r="R20" s="47">
        <v>1.7</v>
      </c>
      <c r="S20" s="47">
        <v>6.4</v>
      </c>
      <c r="T20" s="47">
        <v>4.3</v>
      </c>
      <c r="U20" s="47">
        <v>4.8</v>
      </c>
      <c r="V20" s="47">
        <v>0.8</v>
      </c>
      <c r="W20" s="47">
        <v>0.4</v>
      </c>
      <c r="X20" s="48">
        <v>0</v>
      </c>
    </row>
    <row r="21" spans="1:24" x14ac:dyDescent="0.25">
      <c r="A21" s="34" t="s">
        <v>54</v>
      </c>
      <c r="B21" s="40">
        <v>100</v>
      </c>
      <c r="C21" s="46">
        <v>4.2</v>
      </c>
      <c r="D21" s="47">
        <v>0.2</v>
      </c>
      <c r="E21" s="47">
        <v>21.6</v>
      </c>
      <c r="F21" s="47">
        <v>10.1</v>
      </c>
      <c r="G21" s="47">
        <v>0.8</v>
      </c>
      <c r="H21" s="47">
        <v>2.8</v>
      </c>
      <c r="I21" s="47">
        <v>16.399999999999999</v>
      </c>
      <c r="J21" s="47">
        <v>9.6999999999999993</v>
      </c>
      <c r="K21" s="47">
        <v>0.7</v>
      </c>
      <c r="L21" s="47">
        <v>1.7</v>
      </c>
      <c r="M21" s="47">
        <v>2.2000000000000002</v>
      </c>
      <c r="N21" s="47">
        <v>8.6999999999999993</v>
      </c>
      <c r="O21" s="47">
        <f>'2.2021'!O21/'2.2021'!$B21*100</f>
        <v>2.2037993645681651</v>
      </c>
      <c r="P21" s="47">
        <f>'2.2021'!P21/'2.2021'!$B21*100</f>
        <v>6.5306669648952891</v>
      </c>
      <c r="Q21" s="47">
        <v>2.6</v>
      </c>
      <c r="R21" s="47">
        <v>2.1</v>
      </c>
      <c r="S21" s="47">
        <v>7</v>
      </c>
      <c r="T21" s="47">
        <v>3.7</v>
      </c>
      <c r="U21" s="47">
        <v>4.3</v>
      </c>
      <c r="V21" s="47">
        <v>0.8</v>
      </c>
      <c r="W21" s="47">
        <v>0.4</v>
      </c>
      <c r="X21" s="48">
        <v>0</v>
      </c>
    </row>
    <row r="22" spans="1:24" x14ac:dyDescent="0.25">
      <c r="A22" s="34" t="s">
        <v>53</v>
      </c>
      <c r="B22" s="40">
        <v>100.00000000000001</v>
      </c>
      <c r="C22" s="46">
        <v>33.799999999999997</v>
      </c>
      <c r="D22" s="47">
        <v>0</v>
      </c>
      <c r="E22" s="47">
        <v>12.4</v>
      </c>
      <c r="F22" s="47">
        <v>1.9</v>
      </c>
      <c r="G22" s="47">
        <v>0.4</v>
      </c>
      <c r="H22" s="47">
        <v>4</v>
      </c>
      <c r="I22" s="47">
        <v>11.5</v>
      </c>
      <c r="J22" s="47">
        <v>4.8</v>
      </c>
      <c r="K22" s="47">
        <v>0.7</v>
      </c>
      <c r="L22" s="47">
        <v>2.1</v>
      </c>
      <c r="M22" s="47">
        <v>1.6</v>
      </c>
      <c r="N22" s="47">
        <v>8.1</v>
      </c>
      <c r="O22" s="47">
        <f>'2.2021'!O22/'2.2021'!$B22*100</f>
        <v>1.3371992297555138</v>
      </c>
      <c r="P22" s="47">
        <f>'2.2021'!P22/'2.2021'!$B22*100</f>
        <v>6.7433815324962243</v>
      </c>
      <c r="Q22" s="47">
        <v>2.2999999999999998</v>
      </c>
      <c r="R22" s="47">
        <v>1.2</v>
      </c>
      <c r="S22" s="47">
        <v>6.9</v>
      </c>
      <c r="T22" s="47">
        <v>3.8</v>
      </c>
      <c r="U22" s="47">
        <v>3.3</v>
      </c>
      <c r="V22" s="47">
        <v>0.8</v>
      </c>
      <c r="W22" s="47">
        <v>0.4</v>
      </c>
      <c r="X22" s="48">
        <v>0</v>
      </c>
    </row>
    <row r="23" spans="1:24" x14ac:dyDescent="0.25">
      <c r="A23" s="33" t="s">
        <v>155</v>
      </c>
      <c r="B23" s="40">
        <v>99.999999999999986</v>
      </c>
      <c r="C23" s="46">
        <v>5.3</v>
      </c>
      <c r="D23" s="47">
        <v>0.1</v>
      </c>
      <c r="E23" s="47">
        <v>19.7</v>
      </c>
      <c r="F23" s="47">
        <v>7.7</v>
      </c>
      <c r="G23" s="47">
        <v>0.8</v>
      </c>
      <c r="H23" s="47">
        <v>3.4</v>
      </c>
      <c r="I23" s="47">
        <v>13.5</v>
      </c>
      <c r="J23" s="47">
        <v>7.6</v>
      </c>
      <c r="K23" s="47">
        <v>1.3</v>
      </c>
      <c r="L23" s="47">
        <v>2.2999999999999998</v>
      </c>
      <c r="M23" s="47">
        <v>2.2000000000000002</v>
      </c>
      <c r="N23" s="47">
        <v>13.6</v>
      </c>
      <c r="O23" s="47">
        <f>'2.2021'!O23/'2.2021'!$B23*100</f>
        <v>3.0884150116656275</v>
      </c>
      <c r="P23" s="47">
        <f>'2.2021'!P23/'2.2021'!$B23*100</f>
        <v>10.542191208613703</v>
      </c>
      <c r="Q23" s="47">
        <v>2.7</v>
      </c>
      <c r="R23" s="47">
        <v>3</v>
      </c>
      <c r="S23" s="47">
        <v>7.4</v>
      </c>
      <c r="T23" s="47">
        <v>3.9</v>
      </c>
      <c r="U23" s="47">
        <v>4.0999999999999996</v>
      </c>
      <c r="V23" s="47">
        <v>1</v>
      </c>
      <c r="W23" s="47">
        <v>0.4</v>
      </c>
      <c r="X23" s="48">
        <v>0</v>
      </c>
    </row>
    <row r="24" spans="1:24" x14ac:dyDescent="0.25">
      <c r="A24" s="33" t="s">
        <v>156</v>
      </c>
      <c r="B24" s="40">
        <v>100.00000000000001</v>
      </c>
      <c r="C24" s="46">
        <v>7.2</v>
      </c>
      <c r="D24" s="47">
        <v>0.5</v>
      </c>
      <c r="E24" s="47">
        <v>41</v>
      </c>
      <c r="F24" s="47">
        <v>2.9</v>
      </c>
      <c r="G24" s="47">
        <v>0.7</v>
      </c>
      <c r="H24" s="47">
        <v>5.5</v>
      </c>
      <c r="I24" s="47">
        <v>7.5</v>
      </c>
      <c r="J24" s="47">
        <v>3.7</v>
      </c>
      <c r="K24" s="47">
        <v>0.7</v>
      </c>
      <c r="L24" s="47">
        <v>2</v>
      </c>
      <c r="M24" s="47">
        <v>2.4</v>
      </c>
      <c r="N24" s="47">
        <v>10.1</v>
      </c>
      <c r="O24" s="47">
        <f>'2.2021'!O24/'2.2021'!$B24*100</f>
        <v>2.3960357025490446</v>
      </c>
      <c r="P24" s="47">
        <f>'2.2021'!P24/'2.2021'!$B24*100</f>
        <v>7.7526480465705845</v>
      </c>
      <c r="Q24" s="47">
        <v>2.2000000000000002</v>
      </c>
      <c r="R24" s="47">
        <v>1.9</v>
      </c>
      <c r="S24" s="47">
        <v>3.9</v>
      </c>
      <c r="T24" s="47">
        <v>3.2</v>
      </c>
      <c r="U24" s="47">
        <v>3.3</v>
      </c>
      <c r="V24" s="47">
        <v>1</v>
      </c>
      <c r="W24" s="47">
        <v>0.3</v>
      </c>
      <c r="X24" s="48">
        <v>0</v>
      </c>
    </row>
    <row r="25" spans="1:24" x14ac:dyDescent="0.25">
      <c r="A25" s="34" t="s">
        <v>52</v>
      </c>
      <c r="B25" s="40">
        <v>100</v>
      </c>
      <c r="C25" s="46">
        <v>3.9</v>
      </c>
      <c r="D25" s="47">
        <v>0.2</v>
      </c>
      <c r="E25" s="47">
        <v>26.7</v>
      </c>
      <c r="F25" s="47">
        <v>2.8</v>
      </c>
      <c r="G25" s="47">
        <v>0.8</v>
      </c>
      <c r="H25" s="47">
        <v>4.5999999999999996</v>
      </c>
      <c r="I25" s="47">
        <v>14.2</v>
      </c>
      <c r="J25" s="47">
        <v>10.1</v>
      </c>
      <c r="K25" s="47">
        <v>1</v>
      </c>
      <c r="L25" s="47">
        <v>2.2999999999999998</v>
      </c>
      <c r="M25" s="47">
        <v>3.2</v>
      </c>
      <c r="N25" s="47">
        <v>10.1</v>
      </c>
      <c r="O25" s="47">
        <f>'2.2021'!O25/'2.2021'!$B25*100</f>
        <v>2.8274754016561805</v>
      </c>
      <c r="P25" s="47">
        <f>'2.2021'!P25/'2.2021'!$B25*100</f>
        <v>7.2441021680898903</v>
      </c>
      <c r="Q25" s="47">
        <v>2.6</v>
      </c>
      <c r="R25" s="47">
        <v>2.5</v>
      </c>
      <c r="S25" s="47">
        <v>4.9000000000000004</v>
      </c>
      <c r="T25" s="47">
        <v>3.9</v>
      </c>
      <c r="U25" s="47">
        <v>4.0999999999999996</v>
      </c>
      <c r="V25" s="47">
        <v>1.2</v>
      </c>
      <c r="W25" s="47">
        <v>0.9</v>
      </c>
      <c r="X25" s="48">
        <v>0</v>
      </c>
    </row>
    <row r="26" spans="1:24" x14ac:dyDescent="0.25">
      <c r="A26" s="34" t="s">
        <v>51</v>
      </c>
      <c r="B26" s="40">
        <v>100.00000000000001</v>
      </c>
      <c r="C26" s="50">
        <v>0</v>
      </c>
      <c r="D26" s="51">
        <v>0</v>
      </c>
      <c r="E26" s="51">
        <v>14</v>
      </c>
      <c r="F26" s="51">
        <v>2</v>
      </c>
      <c r="G26" s="51">
        <v>0.5</v>
      </c>
      <c r="H26" s="51">
        <v>4.4000000000000004</v>
      </c>
      <c r="I26" s="51">
        <v>16.7</v>
      </c>
      <c r="J26" s="51">
        <v>6.6</v>
      </c>
      <c r="K26" s="51">
        <v>0.9</v>
      </c>
      <c r="L26" s="51">
        <v>7.8</v>
      </c>
      <c r="M26" s="51">
        <v>12.6</v>
      </c>
      <c r="N26" s="51">
        <v>12.4</v>
      </c>
      <c r="O26" s="51">
        <f>'2.2021'!O26/'2.2021'!$B26*100</f>
        <v>5.4756124603813943</v>
      </c>
      <c r="P26" s="51">
        <f>'2.2021'!P26/'2.2021'!$B26*100</f>
        <v>6.8818118293233903</v>
      </c>
      <c r="Q26" s="51">
        <v>8.5</v>
      </c>
      <c r="R26" s="51">
        <v>3.3</v>
      </c>
      <c r="S26" s="51">
        <v>3.1</v>
      </c>
      <c r="T26" s="51">
        <v>2.5</v>
      </c>
      <c r="U26" s="51">
        <v>2.6</v>
      </c>
      <c r="V26" s="51">
        <v>1.3</v>
      </c>
      <c r="W26" s="51">
        <v>0.8</v>
      </c>
      <c r="X26" s="52">
        <v>0</v>
      </c>
    </row>
    <row r="27" spans="1:24" s="18" customFormat="1" ht="31.5" x14ac:dyDescent="0.25">
      <c r="A27" s="33" t="s">
        <v>1</v>
      </c>
      <c r="B27" s="40">
        <v>100.00000000000001</v>
      </c>
      <c r="C27" s="40">
        <v>2.5</v>
      </c>
      <c r="D27" s="40">
        <v>6.5</v>
      </c>
      <c r="E27" s="40">
        <v>17.400000000000002</v>
      </c>
      <c r="F27" s="40">
        <v>2.1</v>
      </c>
      <c r="G27" s="40">
        <v>0.6</v>
      </c>
      <c r="H27" s="40">
        <v>3.5</v>
      </c>
      <c r="I27" s="40">
        <v>25.2</v>
      </c>
      <c r="J27" s="40">
        <v>7.5</v>
      </c>
      <c r="K27" s="41">
        <v>0.8</v>
      </c>
      <c r="L27" s="41">
        <v>2.6</v>
      </c>
      <c r="M27" s="41">
        <v>2.2000000000000002</v>
      </c>
      <c r="N27" s="41">
        <v>11</v>
      </c>
      <c r="O27" s="41">
        <f>'2.2021'!O27/'2.2021'!$B27*100</f>
        <v>4.2274182461592238</v>
      </c>
      <c r="P27" s="41">
        <f>'2.2021'!P27/'2.2021'!$B27*100</f>
        <v>6.7483776899796508</v>
      </c>
      <c r="Q27" s="41">
        <v>4.3</v>
      </c>
      <c r="R27" s="41">
        <v>2.2000000000000002</v>
      </c>
      <c r="S27" s="41">
        <v>4.5</v>
      </c>
      <c r="T27" s="41">
        <v>3</v>
      </c>
      <c r="U27" s="41">
        <v>2.8</v>
      </c>
      <c r="V27" s="41">
        <v>0.9</v>
      </c>
      <c r="W27" s="41">
        <v>0.4</v>
      </c>
      <c r="X27" s="41">
        <v>0</v>
      </c>
    </row>
    <row r="28" spans="1:24" x14ac:dyDescent="0.25">
      <c r="A28" s="33" t="s">
        <v>157</v>
      </c>
      <c r="B28" s="40">
        <v>100.00000000000001</v>
      </c>
      <c r="C28" s="43">
        <v>5.6</v>
      </c>
      <c r="D28" s="44">
        <v>30.2</v>
      </c>
      <c r="E28" s="44">
        <v>15</v>
      </c>
      <c r="F28" s="44">
        <v>1.9</v>
      </c>
      <c r="G28" s="44">
        <v>0.5</v>
      </c>
      <c r="H28" s="44">
        <v>3.7</v>
      </c>
      <c r="I28" s="44">
        <v>4.5</v>
      </c>
      <c r="J28" s="44">
        <v>7</v>
      </c>
      <c r="K28" s="44">
        <v>1</v>
      </c>
      <c r="L28" s="44">
        <v>1.6</v>
      </c>
      <c r="M28" s="44">
        <v>1.7</v>
      </c>
      <c r="N28" s="44">
        <v>7.6</v>
      </c>
      <c r="O28" s="44">
        <f>'2.2021'!O28/'2.2021'!$B28*100</f>
        <v>2.143591688162104</v>
      </c>
      <c r="P28" s="44">
        <f>'2.2021'!P28/'2.2021'!$B28*100</f>
        <v>5.4152481957426977</v>
      </c>
      <c r="Q28" s="44">
        <v>2</v>
      </c>
      <c r="R28" s="44">
        <v>1.1000000000000001</v>
      </c>
      <c r="S28" s="44">
        <v>7.8</v>
      </c>
      <c r="T28" s="44">
        <v>3.7</v>
      </c>
      <c r="U28" s="44">
        <v>3.8</v>
      </c>
      <c r="V28" s="44">
        <v>0.9</v>
      </c>
      <c r="W28" s="44">
        <v>0.4</v>
      </c>
      <c r="X28" s="45">
        <v>0</v>
      </c>
    </row>
    <row r="29" spans="1:24" x14ac:dyDescent="0.25">
      <c r="A29" s="34" t="s">
        <v>50</v>
      </c>
      <c r="B29" s="40">
        <v>100</v>
      </c>
      <c r="C29" s="46">
        <v>1.6</v>
      </c>
      <c r="D29" s="47">
        <v>46.8</v>
      </c>
      <c r="E29" s="47">
        <v>9.5</v>
      </c>
      <c r="F29" s="47">
        <v>1.8</v>
      </c>
      <c r="G29" s="47">
        <v>0.7</v>
      </c>
      <c r="H29" s="47">
        <v>4.4000000000000004</v>
      </c>
      <c r="I29" s="47">
        <v>4.0999999999999996</v>
      </c>
      <c r="J29" s="47">
        <v>5.0999999999999996</v>
      </c>
      <c r="K29" s="47">
        <v>0.7</v>
      </c>
      <c r="L29" s="47">
        <v>1</v>
      </c>
      <c r="M29" s="47">
        <v>1.2</v>
      </c>
      <c r="N29" s="47">
        <v>4.7</v>
      </c>
      <c r="O29" s="47">
        <f>'2.2021'!O29/'2.2021'!$B29*100</f>
        <v>1.5731899308162631</v>
      </c>
      <c r="P29" s="47">
        <f>'2.2021'!P29/'2.2021'!$B29*100</f>
        <v>3.1279682843548406</v>
      </c>
      <c r="Q29" s="47">
        <v>1.4</v>
      </c>
      <c r="R29" s="47">
        <v>3</v>
      </c>
      <c r="S29" s="47">
        <v>6.3</v>
      </c>
      <c r="T29" s="47">
        <v>3.3</v>
      </c>
      <c r="U29" s="47">
        <v>3.5</v>
      </c>
      <c r="V29" s="47">
        <v>0.6</v>
      </c>
      <c r="W29" s="47">
        <v>0.3</v>
      </c>
      <c r="X29" s="48">
        <v>0</v>
      </c>
    </row>
    <row r="30" spans="1:24" x14ac:dyDescent="0.25">
      <c r="A30" s="34" t="s">
        <v>49</v>
      </c>
      <c r="B30" s="40">
        <v>100</v>
      </c>
      <c r="C30" s="46">
        <v>3.7</v>
      </c>
      <c r="D30" s="47">
        <v>35</v>
      </c>
      <c r="E30" s="47">
        <v>16.2</v>
      </c>
      <c r="F30" s="47">
        <v>2.2000000000000002</v>
      </c>
      <c r="G30" s="47">
        <v>0.4</v>
      </c>
      <c r="H30" s="47">
        <v>3.7</v>
      </c>
      <c r="I30" s="47">
        <v>5.0999999999999996</v>
      </c>
      <c r="J30" s="47">
        <v>6.8</v>
      </c>
      <c r="K30" s="47">
        <v>0.7</v>
      </c>
      <c r="L30" s="47">
        <v>1.1000000000000001</v>
      </c>
      <c r="M30" s="47">
        <v>1.2</v>
      </c>
      <c r="N30" s="47">
        <v>5.8</v>
      </c>
      <c r="O30" s="47">
        <f>'2.2021'!O30/'2.2021'!$B30*100</f>
        <v>1.5427094599388207</v>
      </c>
      <c r="P30" s="47">
        <f>'2.2021'!P30/'2.2021'!$B30*100</f>
        <v>4.2984493094396132</v>
      </c>
      <c r="Q30" s="47">
        <v>1.5</v>
      </c>
      <c r="R30" s="47">
        <v>1.1000000000000001</v>
      </c>
      <c r="S30" s="47">
        <v>7.5</v>
      </c>
      <c r="T30" s="47">
        <v>3.4</v>
      </c>
      <c r="U30" s="47">
        <v>3.5</v>
      </c>
      <c r="V30" s="47">
        <v>0.8</v>
      </c>
      <c r="W30" s="47">
        <v>0.3</v>
      </c>
      <c r="X30" s="48">
        <v>0</v>
      </c>
    </row>
    <row r="31" spans="1:24" ht="31.5" x14ac:dyDescent="0.25">
      <c r="A31" s="34" t="s">
        <v>48</v>
      </c>
      <c r="B31" s="40">
        <v>100</v>
      </c>
      <c r="C31" s="46">
        <v>0.3</v>
      </c>
      <c r="D31" s="47">
        <v>85.4</v>
      </c>
      <c r="E31" s="47">
        <v>0.1</v>
      </c>
      <c r="F31" s="47">
        <v>0.9</v>
      </c>
      <c r="G31" s="47">
        <v>0.1</v>
      </c>
      <c r="H31" s="47">
        <v>3.6</v>
      </c>
      <c r="I31" s="47">
        <v>0.4</v>
      </c>
      <c r="J31" s="47">
        <v>1.9</v>
      </c>
      <c r="K31" s="47">
        <v>0.2</v>
      </c>
      <c r="L31" s="47">
        <v>0.2</v>
      </c>
      <c r="M31" s="47">
        <v>0.1</v>
      </c>
      <c r="N31" s="47">
        <v>0.8</v>
      </c>
      <c r="O31" s="47">
        <f>'2.2021'!O31/'2.2021'!$B31*100</f>
        <v>0.20319743642441151</v>
      </c>
      <c r="P31" s="47">
        <f>'2.2021'!P31/'2.2021'!$B31*100</f>
        <v>0.56384216389741137</v>
      </c>
      <c r="Q31" s="47">
        <v>0.6</v>
      </c>
      <c r="R31" s="47">
        <v>0.5</v>
      </c>
      <c r="S31" s="47">
        <v>3.2</v>
      </c>
      <c r="T31" s="47">
        <v>0.8</v>
      </c>
      <c r="U31" s="47">
        <v>0.7</v>
      </c>
      <c r="V31" s="47">
        <v>0.2</v>
      </c>
      <c r="W31" s="47">
        <v>0</v>
      </c>
      <c r="X31" s="48">
        <v>0</v>
      </c>
    </row>
    <row r="32" spans="1:24" ht="31.5" x14ac:dyDescent="0.25">
      <c r="A32" s="34" t="s">
        <v>86</v>
      </c>
      <c r="B32" s="40">
        <v>100</v>
      </c>
      <c r="C32" s="46">
        <v>5.8</v>
      </c>
      <c r="D32" s="47">
        <v>4.5</v>
      </c>
      <c r="E32" s="47">
        <v>25.799999999999997</v>
      </c>
      <c r="F32" s="47">
        <v>3</v>
      </c>
      <c r="G32" s="47">
        <v>0.7</v>
      </c>
      <c r="H32" s="47">
        <v>3.7</v>
      </c>
      <c r="I32" s="47">
        <v>7.9</v>
      </c>
      <c r="J32" s="47">
        <v>9.8000000000000007</v>
      </c>
      <c r="K32" s="47">
        <v>1.1000000000000001</v>
      </c>
      <c r="L32" s="47">
        <v>1.6</v>
      </c>
      <c r="M32" s="47">
        <v>1.8</v>
      </c>
      <c r="N32" s="47">
        <v>8.9</v>
      </c>
      <c r="O32" s="47">
        <f>'2.2021'!O32/'2.2021'!$B32*100</f>
        <v>2.3485804628122424</v>
      </c>
      <c r="P32" s="47">
        <f>'2.2021'!P32/'2.2021'!$B32*100</f>
        <v>6.5452463167708181</v>
      </c>
      <c r="Q32" s="47">
        <v>2.1</v>
      </c>
      <c r="R32" s="47">
        <v>1.5</v>
      </c>
      <c r="S32" s="47">
        <v>10.1</v>
      </c>
      <c r="T32" s="47">
        <v>4.9000000000000004</v>
      </c>
      <c r="U32" s="47">
        <v>5.2</v>
      </c>
      <c r="V32" s="47">
        <v>1.1000000000000001</v>
      </c>
      <c r="W32" s="47">
        <v>0.5</v>
      </c>
      <c r="X32" s="48">
        <v>0</v>
      </c>
    </row>
    <row r="33" spans="1:24" x14ac:dyDescent="0.25">
      <c r="A33" s="33" t="s">
        <v>158</v>
      </c>
      <c r="B33" s="40">
        <v>100</v>
      </c>
      <c r="C33" s="46">
        <v>4.0999999999999996</v>
      </c>
      <c r="D33" s="47">
        <v>0</v>
      </c>
      <c r="E33" s="47">
        <v>53</v>
      </c>
      <c r="F33" s="47">
        <v>1.4</v>
      </c>
      <c r="G33" s="47">
        <v>0.6</v>
      </c>
      <c r="H33" s="47">
        <v>5.0999999999999996</v>
      </c>
      <c r="I33" s="47">
        <v>6.7</v>
      </c>
      <c r="J33" s="47">
        <v>7.7</v>
      </c>
      <c r="K33" s="47">
        <v>0.5</v>
      </c>
      <c r="L33" s="47">
        <v>1.4</v>
      </c>
      <c r="M33" s="47">
        <v>1.5</v>
      </c>
      <c r="N33" s="47">
        <v>5.2</v>
      </c>
      <c r="O33" s="47">
        <f>'2.2021'!O33/'2.2021'!$B33*100</f>
        <v>1.4136506417584349</v>
      </c>
      <c r="P33" s="47">
        <f>'2.2021'!P33/'2.2021'!$B33*100</f>
        <v>3.7848589832840269</v>
      </c>
      <c r="Q33" s="47">
        <v>1.8</v>
      </c>
      <c r="R33" s="47">
        <v>0.9</v>
      </c>
      <c r="S33" s="47">
        <v>4</v>
      </c>
      <c r="T33" s="47">
        <v>2.4</v>
      </c>
      <c r="U33" s="47">
        <v>2.6</v>
      </c>
      <c r="V33" s="47">
        <v>0.8</v>
      </c>
      <c r="W33" s="47">
        <v>0.3</v>
      </c>
      <c r="X33" s="48">
        <v>0</v>
      </c>
    </row>
    <row r="34" spans="1:24" x14ac:dyDescent="0.25">
      <c r="A34" s="34" t="s">
        <v>47</v>
      </c>
      <c r="B34" s="40">
        <v>100.00000000000001</v>
      </c>
      <c r="C34" s="46">
        <v>6.5</v>
      </c>
      <c r="D34" s="47">
        <v>2.5</v>
      </c>
      <c r="E34" s="47">
        <v>15.9</v>
      </c>
      <c r="F34" s="47">
        <v>4.4000000000000004</v>
      </c>
      <c r="G34" s="47">
        <v>0.8</v>
      </c>
      <c r="H34" s="47">
        <v>5.0999999999999996</v>
      </c>
      <c r="I34" s="47">
        <v>11.1</v>
      </c>
      <c r="J34" s="47">
        <v>8.4</v>
      </c>
      <c r="K34" s="47">
        <v>1.1000000000000001</v>
      </c>
      <c r="L34" s="47">
        <v>2.7</v>
      </c>
      <c r="M34" s="47">
        <v>2.6</v>
      </c>
      <c r="N34" s="47">
        <v>16.3</v>
      </c>
      <c r="O34" s="47">
        <f>'2.2021'!O34/'2.2021'!$B34*100</f>
        <v>7.2646488307015797</v>
      </c>
      <c r="P34" s="47">
        <f>'2.2021'!P34/'2.2021'!$B34*100</f>
        <v>9.0848958184563973</v>
      </c>
      <c r="Q34" s="47">
        <v>3.2</v>
      </c>
      <c r="R34" s="47">
        <v>4.5999999999999996</v>
      </c>
      <c r="S34" s="47">
        <v>6.7</v>
      </c>
      <c r="T34" s="47">
        <v>2.9</v>
      </c>
      <c r="U34" s="47">
        <v>3.5</v>
      </c>
      <c r="V34" s="47">
        <v>1.2</v>
      </c>
      <c r="W34" s="47">
        <v>0.5</v>
      </c>
      <c r="X34" s="48">
        <v>0</v>
      </c>
    </row>
    <row r="35" spans="1:24" x14ac:dyDescent="0.25">
      <c r="A35" s="33" t="s">
        <v>159</v>
      </c>
      <c r="B35" s="40">
        <v>100</v>
      </c>
      <c r="C35" s="46">
        <v>5</v>
      </c>
      <c r="D35" s="47">
        <v>0.6</v>
      </c>
      <c r="E35" s="47">
        <v>30.8</v>
      </c>
      <c r="F35" s="47">
        <v>6.8</v>
      </c>
      <c r="G35" s="47">
        <v>0.8</v>
      </c>
      <c r="H35" s="47">
        <v>7.2</v>
      </c>
      <c r="I35" s="47">
        <v>10.4</v>
      </c>
      <c r="J35" s="47">
        <v>12.7</v>
      </c>
      <c r="K35" s="47">
        <v>0.7</v>
      </c>
      <c r="L35" s="47">
        <v>0.8</v>
      </c>
      <c r="M35" s="47">
        <v>0.7</v>
      </c>
      <c r="N35" s="47">
        <v>9.1999999999999993</v>
      </c>
      <c r="O35" s="47">
        <f>'2.2021'!O35/'2.2021'!$B35*100</f>
        <v>3.3513634165940518</v>
      </c>
      <c r="P35" s="47">
        <f>'2.2021'!P35/'2.2021'!$B35*100</f>
        <v>5.8249320724189939</v>
      </c>
      <c r="Q35" s="47">
        <v>2.4</v>
      </c>
      <c r="R35" s="47">
        <v>1.7</v>
      </c>
      <c r="S35" s="47">
        <v>4</v>
      </c>
      <c r="T35" s="47">
        <v>2.6</v>
      </c>
      <c r="U35" s="47">
        <v>2.5</v>
      </c>
      <c r="V35" s="47">
        <v>0.8</v>
      </c>
      <c r="W35" s="47">
        <v>0.3</v>
      </c>
      <c r="X35" s="48">
        <v>0</v>
      </c>
    </row>
    <row r="36" spans="1:24" x14ac:dyDescent="0.25">
      <c r="A36" s="34" t="s">
        <v>46</v>
      </c>
      <c r="B36" s="40">
        <v>99.999999999999986</v>
      </c>
      <c r="C36" s="46">
        <v>11.2</v>
      </c>
      <c r="D36" s="47">
        <v>11.6</v>
      </c>
      <c r="E36" s="47">
        <v>32.400000000000006</v>
      </c>
      <c r="F36" s="47">
        <v>1.6</v>
      </c>
      <c r="G36" s="47">
        <v>0.5</v>
      </c>
      <c r="H36" s="47">
        <v>6.7</v>
      </c>
      <c r="I36" s="47">
        <v>4.2</v>
      </c>
      <c r="J36" s="47">
        <v>5.6</v>
      </c>
      <c r="K36" s="47">
        <v>1.3</v>
      </c>
      <c r="L36" s="47">
        <v>0.8</v>
      </c>
      <c r="M36" s="47">
        <v>1</v>
      </c>
      <c r="N36" s="47">
        <v>4.7</v>
      </c>
      <c r="O36" s="47">
        <f>'2.2021'!O36/'2.2021'!$B36*100</f>
        <v>2.2513486903492677</v>
      </c>
      <c r="P36" s="47">
        <f>'2.2021'!P36/'2.2021'!$B36*100</f>
        <v>2.4815758317273886</v>
      </c>
      <c r="Q36" s="47">
        <v>2</v>
      </c>
      <c r="R36" s="47">
        <v>1.2</v>
      </c>
      <c r="S36" s="47">
        <v>8.6999999999999993</v>
      </c>
      <c r="T36" s="47">
        <v>2.7</v>
      </c>
      <c r="U36" s="47">
        <v>2.9</v>
      </c>
      <c r="V36" s="47">
        <v>0.6</v>
      </c>
      <c r="W36" s="47">
        <v>0.3</v>
      </c>
      <c r="X36" s="48">
        <v>0</v>
      </c>
    </row>
    <row r="37" spans="1:24" x14ac:dyDescent="0.25">
      <c r="A37" s="34" t="s">
        <v>45</v>
      </c>
      <c r="B37" s="40">
        <v>100.00000000000003</v>
      </c>
      <c r="C37" s="46">
        <v>6.4</v>
      </c>
      <c r="D37" s="47">
        <v>0.3</v>
      </c>
      <c r="E37" s="47">
        <v>40.299999999999997</v>
      </c>
      <c r="F37" s="47">
        <v>3.1</v>
      </c>
      <c r="G37" s="47">
        <v>0.7</v>
      </c>
      <c r="H37" s="47">
        <v>4.4000000000000004</v>
      </c>
      <c r="I37" s="47">
        <v>10.8</v>
      </c>
      <c r="J37" s="47">
        <v>7.5</v>
      </c>
      <c r="K37" s="47">
        <v>0.8</v>
      </c>
      <c r="L37" s="47">
        <v>1.3</v>
      </c>
      <c r="M37" s="47">
        <v>1.5</v>
      </c>
      <c r="N37" s="47">
        <v>7.8</v>
      </c>
      <c r="O37" s="47">
        <f>'2.2021'!O37/'2.2021'!$B37*100</f>
        <v>1.8776268603824524</v>
      </c>
      <c r="P37" s="47">
        <f>'2.2021'!P37/'2.2021'!$B37*100</f>
        <v>5.9560830096503992</v>
      </c>
      <c r="Q37" s="47">
        <v>1.4</v>
      </c>
      <c r="R37" s="47">
        <v>0.8</v>
      </c>
      <c r="S37" s="47">
        <v>5.4</v>
      </c>
      <c r="T37" s="47">
        <v>2.7</v>
      </c>
      <c r="U37" s="47">
        <v>3.4</v>
      </c>
      <c r="V37" s="47">
        <v>1</v>
      </c>
      <c r="W37" s="47">
        <v>0.4</v>
      </c>
      <c r="X37" s="48">
        <v>0</v>
      </c>
    </row>
    <row r="38" spans="1:24" x14ac:dyDescent="0.25">
      <c r="A38" s="33" t="s">
        <v>160</v>
      </c>
      <c r="B38" s="40">
        <v>100</v>
      </c>
      <c r="C38" s="46">
        <v>10.7</v>
      </c>
      <c r="D38" s="47">
        <v>0.5</v>
      </c>
      <c r="E38" s="47">
        <v>15.299999999999999</v>
      </c>
      <c r="F38" s="47">
        <v>3.2</v>
      </c>
      <c r="G38" s="47">
        <v>1.3</v>
      </c>
      <c r="H38" s="47">
        <v>4.5999999999999996</v>
      </c>
      <c r="I38" s="47">
        <v>13.4</v>
      </c>
      <c r="J38" s="47">
        <v>8.4</v>
      </c>
      <c r="K38" s="47">
        <v>1.5</v>
      </c>
      <c r="L38" s="47">
        <v>2.2999999999999998</v>
      </c>
      <c r="M38" s="47">
        <v>2.1</v>
      </c>
      <c r="N38" s="47">
        <v>10.4</v>
      </c>
      <c r="O38" s="47">
        <f>'2.2021'!O38/'2.2021'!$B38*100</f>
        <v>2.4716785702754001</v>
      </c>
      <c r="P38" s="47">
        <f>'2.2021'!P38/'2.2021'!$B38*100</f>
        <v>7.8904482314577624</v>
      </c>
      <c r="Q38" s="47">
        <v>1.6</v>
      </c>
      <c r="R38" s="47">
        <v>1.6</v>
      </c>
      <c r="S38" s="47">
        <v>11.7</v>
      </c>
      <c r="T38" s="47">
        <v>4.3</v>
      </c>
      <c r="U38" s="47">
        <v>5.3</v>
      </c>
      <c r="V38" s="47">
        <v>1.1000000000000001</v>
      </c>
      <c r="W38" s="47">
        <v>0.7</v>
      </c>
      <c r="X38" s="48">
        <v>0</v>
      </c>
    </row>
    <row r="39" spans="1:24" x14ac:dyDescent="0.25">
      <c r="A39" s="34" t="s">
        <v>44</v>
      </c>
      <c r="B39" s="40">
        <v>100.00000000000001</v>
      </c>
      <c r="C39" s="50">
        <v>0.1</v>
      </c>
      <c r="D39" s="51">
        <v>0.2</v>
      </c>
      <c r="E39" s="51">
        <v>10.3</v>
      </c>
      <c r="F39" s="51">
        <v>1.4</v>
      </c>
      <c r="G39" s="51">
        <v>0.5</v>
      </c>
      <c r="H39" s="51">
        <v>2.1</v>
      </c>
      <c r="I39" s="51">
        <v>38.9</v>
      </c>
      <c r="J39" s="51">
        <v>7.1</v>
      </c>
      <c r="K39" s="51">
        <v>0.7</v>
      </c>
      <c r="L39" s="51">
        <v>3.7</v>
      </c>
      <c r="M39" s="51">
        <v>2.9</v>
      </c>
      <c r="N39" s="51">
        <v>13.6</v>
      </c>
      <c r="O39" s="51">
        <f>'2.2021'!O39/'2.2021'!$B39*100</f>
        <v>5.4445277033529367</v>
      </c>
      <c r="P39" s="51">
        <f>'2.2021'!P39/'2.2021'!$B39*100</f>
        <v>8.2046536213194141</v>
      </c>
      <c r="Q39" s="51">
        <v>6</v>
      </c>
      <c r="R39" s="51">
        <v>2.5</v>
      </c>
      <c r="S39" s="51">
        <v>3.1</v>
      </c>
      <c r="T39" s="51">
        <v>3</v>
      </c>
      <c r="U39" s="51">
        <v>2.6</v>
      </c>
      <c r="V39" s="51">
        <v>0.9</v>
      </c>
      <c r="W39" s="51">
        <v>0.4</v>
      </c>
      <c r="X39" s="52">
        <v>0</v>
      </c>
    </row>
    <row r="40" spans="1:24" s="18" customFormat="1" x14ac:dyDescent="0.25">
      <c r="A40" s="33" t="s">
        <v>2</v>
      </c>
      <c r="B40" s="40">
        <v>100</v>
      </c>
      <c r="C40" s="40">
        <v>11.6</v>
      </c>
      <c r="D40" s="40">
        <v>5.0999999999999996</v>
      </c>
      <c r="E40" s="40">
        <v>11.3</v>
      </c>
      <c r="F40" s="40">
        <v>2.7</v>
      </c>
      <c r="G40" s="40">
        <v>0.7</v>
      </c>
      <c r="H40" s="40">
        <v>5.4</v>
      </c>
      <c r="I40" s="40">
        <v>14.1</v>
      </c>
      <c r="J40" s="40">
        <v>9.8000000000000007</v>
      </c>
      <c r="K40" s="41">
        <v>1.8</v>
      </c>
      <c r="L40" s="41">
        <v>2.1</v>
      </c>
      <c r="M40" s="41">
        <v>2.2000000000000002</v>
      </c>
      <c r="N40" s="41">
        <v>11.9</v>
      </c>
      <c r="O40" s="41">
        <f>'2.2021'!O40/'2.2021'!$B40*100</f>
        <v>3.5128976262537575</v>
      </c>
      <c r="P40" s="41">
        <f>'2.2021'!P40/'2.2021'!$B40*100</f>
        <v>8.4237375835494213</v>
      </c>
      <c r="Q40" s="41">
        <v>2.9</v>
      </c>
      <c r="R40" s="41">
        <v>2</v>
      </c>
      <c r="S40" s="41">
        <v>6.3</v>
      </c>
      <c r="T40" s="41">
        <v>3.9</v>
      </c>
      <c r="U40" s="41">
        <v>4.4000000000000004</v>
      </c>
      <c r="V40" s="41">
        <v>1.3</v>
      </c>
      <c r="W40" s="41">
        <v>0.5</v>
      </c>
      <c r="X40" s="41">
        <v>0</v>
      </c>
    </row>
    <row r="41" spans="1:24" x14ac:dyDescent="0.25">
      <c r="A41" s="34" t="s">
        <v>43</v>
      </c>
      <c r="B41" s="40">
        <v>100</v>
      </c>
      <c r="C41" s="43">
        <v>13</v>
      </c>
      <c r="D41" s="44">
        <v>1.2</v>
      </c>
      <c r="E41" s="44">
        <v>11.9</v>
      </c>
      <c r="F41" s="44">
        <v>2</v>
      </c>
      <c r="G41" s="44">
        <v>0.5</v>
      </c>
      <c r="H41" s="44">
        <v>5.0999999999999996</v>
      </c>
      <c r="I41" s="44">
        <v>15.4</v>
      </c>
      <c r="J41" s="44">
        <v>3.5</v>
      </c>
      <c r="K41" s="44">
        <v>0.9</v>
      </c>
      <c r="L41" s="44">
        <v>1.5</v>
      </c>
      <c r="M41" s="44">
        <v>1.3</v>
      </c>
      <c r="N41" s="44">
        <v>21.2</v>
      </c>
      <c r="O41" s="44">
        <f>'2.2021'!O41/'2.2021'!$B41*100</f>
        <v>3.5456214299869711</v>
      </c>
      <c r="P41" s="44">
        <f>'2.2021'!P41/'2.2021'!$B41*100</f>
        <v>17.697234061991821</v>
      </c>
      <c r="Q41" s="44">
        <v>2</v>
      </c>
      <c r="R41" s="44">
        <v>2.6</v>
      </c>
      <c r="S41" s="44">
        <v>7.9</v>
      </c>
      <c r="T41" s="44">
        <v>4.5999999999999996</v>
      </c>
      <c r="U41" s="44">
        <v>3.8</v>
      </c>
      <c r="V41" s="44">
        <v>1.3</v>
      </c>
      <c r="W41" s="44">
        <v>0.3</v>
      </c>
      <c r="X41" s="45">
        <v>0</v>
      </c>
    </row>
    <row r="42" spans="1:24" x14ac:dyDescent="0.25">
      <c r="A42" s="34" t="s">
        <v>42</v>
      </c>
      <c r="B42" s="40">
        <v>99.999999999999986</v>
      </c>
      <c r="C42" s="46">
        <v>18.8</v>
      </c>
      <c r="D42" s="47">
        <v>0.4</v>
      </c>
      <c r="E42" s="47">
        <v>1.1000000000000001</v>
      </c>
      <c r="F42" s="47">
        <v>3.1</v>
      </c>
      <c r="G42" s="47">
        <v>0.4</v>
      </c>
      <c r="H42" s="47">
        <v>2.6</v>
      </c>
      <c r="I42" s="47">
        <v>5.5</v>
      </c>
      <c r="J42" s="47">
        <v>23</v>
      </c>
      <c r="K42" s="47">
        <v>0.3</v>
      </c>
      <c r="L42" s="47">
        <v>2</v>
      </c>
      <c r="M42" s="47">
        <v>1.2</v>
      </c>
      <c r="N42" s="47">
        <v>8.5</v>
      </c>
      <c r="O42" s="47">
        <f>'2.2021'!O42/'2.2021'!$B42*100</f>
        <v>2.5613720787931866</v>
      </c>
      <c r="P42" s="47">
        <f>'2.2021'!P42/'2.2021'!$B42*100</f>
        <v>5.9554244713387128</v>
      </c>
      <c r="Q42" s="47">
        <v>1.4</v>
      </c>
      <c r="R42" s="47">
        <v>3.9</v>
      </c>
      <c r="S42" s="47">
        <v>16</v>
      </c>
      <c r="T42" s="47">
        <v>5.8</v>
      </c>
      <c r="U42" s="47">
        <v>4.5999999999999996</v>
      </c>
      <c r="V42" s="47">
        <v>1.1000000000000001</v>
      </c>
      <c r="W42" s="47">
        <v>0.3</v>
      </c>
      <c r="X42" s="48">
        <v>0</v>
      </c>
    </row>
    <row r="43" spans="1:24" x14ac:dyDescent="0.25">
      <c r="A43" s="34" t="s">
        <v>10</v>
      </c>
      <c r="B43" s="40">
        <v>100</v>
      </c>
      <c r="C43" s="46">
        <v>7.2</v>
      </c>
      <c r="D43" s="47">
        <v>2.2000000000000002</v>
      </c>
      <c r="E43" s="47">
        <v>8.1</v>
      </c>
      <c r="F43" s="47">
        <v>4.9000000000000004</v>
      </c>
      <c r="G43" s="47">
        <v>0.7</v>
      </c>
      <c r="H43" s="47">
        <v>8.6</v>
      </c>
      <c r="I43" s="47">
        <v>12.8</v>
      </c>
      <c r="J43" s="47">
        <v>4.9000000000000004</v>
      </c>
      <c r="K43" s="47">
        <v>4</v>
      </c>
      <c r="L43" s="47">
        <v>2.1</v>
      </c>
      <c r="M43" s="47">
        <v>2.9</v>
      </c>
      <c r="N43" s="47">
        <v>14</v>
      </c>
      <c r="O43" s="47">
        <f>'2.2021'!O43/'2.2021'!$B43*100</f>
        <v>5.378447280611347</v>
      </c>
      <c r="P43" s="47">
        <f>'2.2021'!P43/'2.2021'!$B43*100</f>
        <v>8.9076106606287944</v>
      </c>
      <c r="Q43" s="47">
        <v>2.6</v>
      </c>
      <c r="R43" s="47">
        <v>1.9</v>
      </c>
      <c r="S43" s="47">
        <v>7.3</v>
      </c>
      <c r="T43" s="47">
        <v>5.4</v>
      </c>
      <c r="U43" s="47">
        <v>7.7</v>
      </c>
      <c r="V43" s="47">
        <v>1.6</v>
      </c>
      <c r="W43" s="47">
        <v>1.1000000000000001</v>
      </c>
      <c r="X43" s="48">
        <v>0</v>
      </c>
    </row>
    <row r="44" spans="1:24" x14ac:dyDescent="0.25">
      <c r="A44" s="34" t="s">
        <v>41</v>
      </c>
      <c r="B44" s="40">
        <v>99.999999999999986</v>
      </c>
      <c r="C44" s="46">
        <v>11.7</v>
      </c>
      <c r="D44" s="47">
        <v>0.4</v>
      </c>
      <c r="E44" s="47">
        <v>9.5</v>
      </c>
      <c r="F44" s="47">
        <v>1.7</v>
      </c>
      <c r="G44" s="47">
        <v>0.7</v>
      </c>
      <c r="H44" s="47">
        <v>5.2</v>
      </c>
      <c r="I44" s="47">
        <v>14.5</v>
      </c>
      <c r="J44" s="47">
        <v>15</v>
      </c>
      <c r="K44" s="47">
        <v>2.5</v>
      </c>
      <c r="L44" s="47">
        <v>2.2000000000000002</v>
      </c>
      <c r="M44" s="47">
        <v>2.1</v>
      </c>
      <c r="N44" s="47">
        <v>12.8</v>
      </c>
      <c r="O44" s="47">
        <f>'2.2021'!O44/'2.2021'!$B44*100</f>
        <v>4.0215561720378812</v>
      </c>
      <c r="P44" s="47">
        <f>'2.2021'!P44/'2.2021'!$B44*100</f>
        <v>8.8007693284362247</v>
      </c>
      <c r="Q44" s="47">
        <v>3.6</v>
      </c>
      <c r="R44" s="47">
        <v>2.2999999999999998</v>
      </c>
      <c r="S44" s="47">
        <v>5.2</v>
      </c>
      <c r="T44" s="47">
        <v>3.8</v>
      </c>
      <c r="U44" s="47">
        <v>4.5</v>
      </c>
      <c r="V44" s="47">
        <v>1.7</v>
      </c>
      <c r="W44" s="47">
        <v>0.6</v>
      </c>
      <c r="X44" s="48">
        <v>0</v>
      </c>
    </row>
    <row r="45" spans="1:24" x14ac:dyDescent="0.25">
      <c r="A45" s="33" t="s">
        <v>161</v>
      </c>
      <c r="B45" s="40">
        <v>100</v>
      </c>
      <c r="C45" s="46">
        <v>6</v>
      </c>
      <c r="D45" s="47">
        <v>48</v>
      </c>
      <c r="E45" s="47">
        <v>3.5</v>
      </c>
      <c r="F45" s="47">
        <v>2.2000000000000002</v>
      </c>
      <c r="G45" s="47">
        <v>0.5</v>
      </c>
      <c r="H45" s="47">
        <v>3.4</v>
      </c>
      <c r="I45" s="47">
        <v>6.2</v>
      </c>
      <c r="J45" s="47">
        <v>6.6</v>
      </c>
      <c r="K45" s="47">
        <v>0.8</v>
      </c>
      <c r="L45" s="47">
        <v>1.1000000000000001</v>
      </c>
      <c r="M45" s="47">
        <v>1.2</v>
      </c>
      <c r="N45" s="47">
        <v>5.2</v>
      </c>
      <c r="O45" s="47">
        <f>'2.2021'!O45/'2.2021'!$B45*100</f>
        <v>1.074682072373468</v>
      </c>
      <c r="P45" s="47">
        <f>'2.2021'!P45/'2.2021'!$B45*100</f>
        <v>4.1399615953634088</v>
      </c>
      <c r="Q45" s="47">
        <v>1</v>
      </c>
      <c r="R45" s="47">
        <v>2.1</v>
      </c>
      <c r="S45" s="47">
        <v>5.7</v>
      </c>
      <c r="T45" s="47">
        <v>2.8</v>
      </c>
      <c r="U45" s="47">
        <v>2.9</v>
      </c>
      <c r="V45" s="47">
        <v>0.6</v>
      </c>
      <c r="W45" s="47">
        <v>0.2</v>
      </c>
      <c r="X45" s="48">
        <v>0</v>
      </c>
    </row>
    <row r="46" spans="1:24" x14ac:dyDescent="0.25">
      <c r="A46" s="34" t="s">
        <v>40</v>
      </c>
      <c r="B46" s="40">
        <v>99.999999999999986</v>
      </c>
      <c r="C46" s="46">
        <v>15.4</v>
      </c>
      <c r="D46" s="47">
        <v>3.8</v>
      </c>
      <c r="E46" s="47">
        <v>17.8</v>
      </c>
      <c r="F46" s="47">
        <v>2.6</v>
      </c>
      <c r="G46" s="47">
        <v>0.8</v>
      </c>
      <c r="H46" s="47">
        <v>4.5</v>
      </c>
      <c r="I46" s="47">
        <v>12.9</v>
      </c>
      <c r="J46" s="47">
        <v>5.4</v>
      </c>
      <c r="K46" s="47">
        <v>0.8</v>
      </c>
      <c r="L46" s="47">
        <v>2</v>
      </c>
      <c r="M46" s="47">
        <v>2.2999999999999998</v>
      </c>
      <c r="N46" s="47">
        <v>11</v>
      </c>
      <c r="O46" s="47">
        <f>'2.2021'!O46/'2.2021'!$B46*100</f>
        <v>2.2353110428297893</v>
      </c>
      <c r="P46" s="47">
        <f>'2.2021'!P46/'2.2021'!$B46*100</f>
        <v>8.7761496056316375</v>
      </c>
      <c r="Q46" s="47">
        <v>2.9</v>
      </c>
      <c r="R46" s="47">
        <v>1.6</v>
      </c>
      <c r="S46" s="47">
        <v>6.9</v>
      </c>
      <c r="T46" s="47">
        <v>3.7</v>
      </c>
      <c r="U46" s="47">
        <v>4.2</v>
      </c>
      <c r="V46" s="47">
        <v>0.9</v>
      </c>
      <c r="W46" s="47">
        <v>0.5</v>
      </c>
      <c r="X46" s="48">
        <v>0</v>
      </c>
    </row>
    <row r="47" spans="1:24" x14ac:dyDescent="0.25">
      <c r="A47" s="33" t="s">
        <v>162</v>
      </c>
      <c r="B47" s="40">
        <v>100.00000000000003</v>
      </c>
      <c r="C47" s="46">
        <v>12.7</v>
      </c>
      <c r="D47" s="47">
        <v>1.3</v>
      </c>
      <c r="E47" s="47">
        <v>16.100000000000001</v>
      </c>
      <c r="F47" s="47">
        <v>3.7</v>
      </c>
      <c r="G47" s="47">
        <v>0.7</v>
      </c>
      <c r="H47" s="47">
        <v>5.9</v>
      </c>
      <c r="I47" s="47">
        <v>17.3</v>
      </c>
      <c r="J47" s="47">
        <v>6.8</v>
      </c>
      <c r="K47" s="47">
        <v>0.9</v>
      </c>
      <c r="L47" s="47">
        <v>2.2999999999999998</v>
      </c>
      <c r="M47" s="47">
        <v>2.7</v>
      </c>
      <c r="N47" s="47">
        <v>10.6</v>
      </c>
      <c r="O47" s="47">
        <f>'2.2021'!O47/'2.2021'!$B47*100</f>
        <v>3.4443342001158985</v>
      </c>
      <c r="P47" s="47">
        <f>'2.2021'!P47/'2.2021'!$B47*100</f>
        <v>7.2032568679129163</v>
      </c>
      <c r="Q47" s="47">
        <v>2.6</v>
      </c>
      <c r="R47" s="47">
        <v>1.4</v>
      </c>
      <c r="S47" s="47">
        <v>6.1</v>
      </c>
      <c r="T47" s="47">
        <v>3.9</v>
      </c>
      <c r="U47" s="47">
        <v>3.7</v>
      </c>
      <c r="V47" s="47">
        <v>0.9</v>
      </c>
      <c r="W47" s="47">
        <v>0.4</v>
      </c>
      <c r="X47" s="48">
        <v>0</v>
      </c>
    </row>
    <row r="48" spans="1:24" x14ac:dyDescent="0.25">
      <c r="A48" s="34" t="s">
        <v>11</v>
      </c>
      <c r="B48" s="40">
        <v>100.00000000000001</v>
      </c>
      <c r="C48" s="50">
        <v>3.7</v>
      </c>
      <c r="D48" s="51">
        <v>0.5</v>
      </c>
      <c r="E48" s="51">
        <v>4.5999999999999996</v>
      </c>
      <c r="F48" s="51">
        <v>5.7</v>
      </c>
      <c r="G48" s="51">
        <v>0.9</v>
      </c>
      <c r="H48" s="51">
        <v>5.3</v>
      </c>
      <c r="I48" s="51">
        <v>11.4</v>
      </c>
      <c r="J48" s="51">
        <v>1.9</v>
      </c>
      <c r="K48" s="51">
        <v>2.2000000000000002</v>
      </c>
      <c r="L48" s="51">
        <v>2.7</v>
      </c>
      <c r="M48" s="51">
        <v>1.2</v>
      </c>
      <c r="N48" s="51">
        <v>25.2</v>
      </c>
      <c r="O48" s="51">
        <f>'2.2021'!O48/'2.2021'!$B48*100</f>
        <v>5.5511658759754283</v>
      </c>
      <c r="P48" s="51">
        <f>'2.2021'!P48/'2.2021'!$B48*100</f>
        <v>19.623507883832222</v>
      </c>
      <c r="Q48" s="51">
        <v>4.0999999999999996</v>
      </c>
      <c r="R48" s="51">
        <v>2.1</v>
      </c>
      <c r="S48" s="51">
        <v>15.3</v>
      </c>
      <c r="T48" s="51">
        <v>5.0999999999999996</v>
      </c>
      <c r="U48" s="51">
        <v>5.2</v>
      </c>
      <c r="V48" s="51">
        <v>1.7</v>
      </c>
      <c r="W48" s="51">
        <v>1.2</v>
      </c>
      <c r="X48" s="52">
        <v>0</v>
      </c>
    </row>
    <row r="49" spans="1:24" s="18" customFormat="1" ht="31.5" x14ac:dyDescent="0.25">
      <c r="A49" s="33" t="s">
        <v>8</v>
      </c>
      <c r="B49" s="40">
        <v>100</v>
      </c>
      <c r="C49" s="40">
        <v>15.5</v>
      </c>
      <c r="D49" s="40">
        <v>1.1000000000000001</v>
      </c>
      <c r="E49" s="40">
        <v>7.5</v>
      </c>
      <c r="F49" s="40">
        <v>2.9</v>
      </c>
      <c r="G49" s="40">
        <v>0.6</v>
      </c>
      <c r="H49" s="40">
        <v>10.7</v>
      </c>
      <c r="I49" s="40">
        <v>14.9</v>
      </c>
      <c r="J49" s="40">
        <v>4.7</v>
      </c>
      <c r="K49" s="41">
        <v>2.1</v>
      </c>
      <c r="L49" s="41">
        <v>2</v>
      </c>
      <c r="M49" s="41">
        <v>1.7</v>
      </c>
      <c r="N49" s="41">
        <v>10.1</v>
      </c>
      <c r="O49" s="41">
        <f>'2.2021'!O49/'2.2021'!$B49*100</f>
        <v>1.4204076539242019</v>
      </c>
      <c r="P49" s="41">
        <f>'2.2021'!P49/'2.2021'!$B49*100</f>
        <v>8.7218403036644556</v>
      </c>
      <c r="Q49" s="41">
        <v>1.5</v>
      </c>
      <c r="R49" s="41">
        <v>1.1000000000000001</v>
      </c>
      <c r="S49" s="41">
        <v>10.3</v>
      </c>
      <c r="T49" s="41">
        <v>6.1</v>
      </c>
      <c r="U49" s="41">
        <v>5.7</v>
      </c>
      <c r="V49" s="41">
        <v>1</v>
      </c>
      <c r="W49" s="41">
        <v>0.5</v>
      </c>
      <c r="X49" s="41">
        <v>0</v>
      </c>
    </row>
    <row r="50" spans="1:24" x14ac:dyDescent="0.25">
      <c r="A50" s="34" t="s">
        <v>39</v>
      </c>
      <c r="B50" s="40">
        <v>100.00000000000001</v>
      </c>
      <c r="C50" s="43">
        <v>18.399999999999999</v>
      </c>
      <c r="D50" s="44">
        <v>0.5</v>
      </c>
      <c r="E50" s="44">
        <v>3</v>
      </c>
      <c r="F50" s="44">
        <v>1.1000000000000001</v>
      </c>
      <c r="G50" s="44">
        <v>0.2</v>
      </c>
      <c r="H50" s="44">
        <v>16.799999999999997</v>
      </c>
      <c r="I50" s="44">
        <v>18.3</v>
      </c>
      <c r="J50" s="44">
        <v>5.6</v>
      </c>
      <c r="K50" s="44">
        <v>3.4</v>
      </c>
      <c r="L50" s="44">
        <v>2</v>
      </c>
      <c r="M50" s="44">
        <v>0.5</v>
      </c>
      <c r="N50" s="44">
        <v>8.6999999999999993</v>
      </c>
      <c r="O50" s="44">
        <f>'2.2021'!O50/'2.2021'!$B50*100</f>
        <v>0.32636924760302838</v>
      </c>
      <c r="P50" s="44">
        <f>'2.2021'!P50/'2.2021'!$B50*100</f>
        <v>8.3241433498570583</v>
      </c>
      <c r="Q50" s="44">
        <v>0.9</v>
      </c>
      <c r="R50" s="44">
        <v>0.7</v>
      </c>
      <c r="S50" s="44">
        <v>6.8</v>
      </c>
      <c r="T50" s="44">
        <v>6.4</v>
      </c>
      <c r="U50" s="44">
        <v>5.3</v>
      </c>
      <c r="V50" s="44">
        <v>0.8</v>
      </c>
      <c r="W50" s="44">
        <v>0.6</v>
      </c>
      <c r="X50" s="45">
        <v>0</v>
      </c>
    </row>
    <row r="51" spans="1:24" x14ac:dyDescent="0.25">
      <c r="A51" s="33" t="s">
        <v>163</v>
      </c>
      <c r="B51" s="40">
        <v>100.00000000000001</v>
      </c>
      <c r="C51" s="46">
        <v>11.700000000000001</v>
      </c>
      <c r="D51" s="47">
        <v>1.6</v>
      </c>
      <c r="E51" s="47">
        <v>2.2999999999999998</v>
      </c>
      <c r="F51" s="47">
        <v>1</v>
      </c>
      <c r="G51" s="47">
        <v>0.3</v>
      </c>
      <c r="H51" s="47">
        <v>10.6</v>
      </c>
      <c r="I51" s="47">
        <v>9.3000000000000007</v>
      </c>
      <c r="J51" s="47">
        <v>2.5</v>
      </c>
      <c r="K51" s="47">
        <v>0.4</v>
      </c>
      <c r="L51" s="47">
        <v>2</v>
      </c>
      <c r="M51" s="47">
        <v>1</v>
      </c>
      <c r="N51" s="47">
        <v>12.7</v>
      </c>
      <c r="O51" s="47">
        <f>'2.2021'!O51/'2.2021'!$B51*100</f>
        <v>0.91435364065175739</v>
      </c>
      <c r="P51" s="47">
        <f>'2.2021'!P51/'2.2021'!$B51*100</f>
        <v>11.784028500254333</v>
      </c>
      <c r="Q51" s="47">
        <v>0.8</v>
      </c>
      <c r="R51" s="47">
        <v>0.9</v>
      </c>
      <c r="S51" s="47">
        <v>22.1</v>
      </c>
      <c r="T51" s="47">
        <v>11.6</v>
      </c>
      <c r="U51" s="47">
        <v>6.7</v>
      </c>
      <c r="V51" s="47">
        <v>1.8</v>
      </c>
      <c r="W51" s="47">
        <v>0.7</v>
      </c>
      <c r="X51" s="48">
        <v>0</v>
      </c>
    </row>
    <row r="52" spans="1:24" x14ac:dyDescent="0.25">
      <c r="A52" s="34" t="s">
        <v>92</v>
      </c>
      <c r="B52" s="40">
        <v>99.999999999999986</v>
      </c>
      <c r="C52" s="46">
        <v>17.799999999999997</v>
      </c>
      <c r="D52" s="47">
        <v>0.1</v>
      </c>
      <c r="E52" s="47">
        <v>7.7</v>
      </c>
      <c r="F52" s="47">
        <v>2</v>
      </c>
      <c r="G52" s="47">
        <v>0.4</v>
      </c>
      <c r="H52" s="47">
        <v>10.6</v>
      </c>
      <c r="I52" s="47">
        <v>16.8</v>
      </c>
      <c r="J52" s="47">
        <v>2.8</v>
      </c>
      <c r="K52" s="47">
        <v>1.4</v>
      </c>
      <c r="L52" s="47">
        <v>1.8</v>
      </c>
      <c r="M52" s="47">
        <v>1.4</v>
      </c>
      <c r="N52" s="47">
        <v>9.9</v>
      </c>
      <c r="O52" s="47">
        <f>'2.2021'!O52/'2.2021'!$B52*100</f>
        <v>1.1083567627961315</v>
      </c>
      <c r="P52" s="47">
        <f>'2.2021'!P52/'2.2021'!$B52*100</f>
        <v>8.8337780592953923</v>
      </c>
      <c r="Q52" s="47">
        <v>1.1000000000000001</v>
      </c>
      <c r="R52" s="47">
        <v>0.8</v>
      </c>
      <c r="S52" s="47">
        <v>12.3</v>
      </c>
      <c r="T52" s="47">
        <v>6.1</v>
      </c>
      <c r="U52" s="47">
        <v>5.3</v>
      </c>
      <c r="V52" s="47">
        <v>1.1000000000000001</v>
      </c>
      <c r="W52" s="47">
        <v>0.6</v>
      </c>
      <c r="X52" s="48">
        <v>0</v>
      </c>
    </row>
    <row r="53" spans="1:24" x14ac:dyDescent="0.25">
      <c r="A53" s="34" t="s">
        <v>91</v>
      </c>
      <c r="B53" s="40">
        <v>99.999999999999986</v>
      </c>
      <c r="C53" s="46">
        <v>19.899999999999999</v>
      </c>
      <c r="D53" s="47">
        <v>1.9</v>
      </c>
      <c r="E53" s="47">
        <v>9.4</v>
      </c>
      <c r="F53" s="47">
        <v>5</v>
      </c>
      <c r="G53" s="47">
        <v>0.7</v>
      </c>
      <c r="H53" s="47">
        <v>8</v>
      </c>
      <c r="I53" s="47">
        <v>8.9</v>
      </c>
      <c r="J53" s="47">
        <v>3.2</v>
      </c>
      <c r="K53" s="47">
        <v>0.9</v>
      </c>
      <c r="L53" s="47">
        <v>1.8</v>
      </c>
      <c r="M53" s="47">
        <v>1.2</v>
      </c>
      <c r="N53" s="47">
        <v>8.1999999999999993</v>
      </c>
      <c r="O53" s="47">
        <f>'2.2021'!O53/'2.2021'!$B53*100</f>
        <v>1.006134230916736</v>
      </c>
      <c r="P53" s="47">
        <f>'2.2021'!P53/'2.2021'!$B53*100</f>
        <v>7.1464520890731924</v>
      </c>
      <c r="Q53" s="47">
        <v>1.6</v>
      </c>
      <c r="R53" s="47">
        <v>1.2</v>
      </c>
      <c r="S53" s="47">
        <v>12.9</v>
      </c>
      <c r="T53" s="47">
        <v>7.4</v>
      </c>
      <c r="U53" s="47">
        <v>5.3</v>
      </c>
      <c r="V53" s="47">
        <v>1.9</v>
      </c>
      <c r="W53" s="47">
        <v>0.6</v>
      </c>
      <c r="X53" s="48">
        <v>0</v>
      </c>
    </row>
    <row r="54" spans="1:24" x14ac:dyDescent="0.25">
      <c r="A54" s="34" t="s">
        <v>90</v>
      </c>
      <c r="B54" s="40">
        <v>99.999999999999986</v>
      </c>
      <c r="C54" s="46">
        <v>14.7</v>
      </c>
      <c r="D54" s="47">
        <v>0.2</v>
      </c>
      <c r="E54" s="47">
        <v>4.9000000000000004</v>
      </c>
      <c r="F54" s="47">
        <v>5.7</v>
      </c>
      <c r="G54" s="47">
        <v>0.4</v>
      </c>
      <c r="H54" s="47">
        <v>5.3</v>
      </c>
      <c r="I54" s="47">
        <v>14</v>
      </c>
      <c r="J54" s="47">
        <v>3.4</v>
      </c>
      <c r="K54" s="47">
        <v>1.3</v>
      </c>
      <c r="L54" s="47">
        <v>2.5</v>
      </c>
      <c r="M54" s="47">
        <v>1.4</v>
      </c>
      <c r="N54" s="47">
        <v>16.2</v>
      </c>
      <c r="O54" s="47">
        <f>'2.2021'!O54/'2.2021'!$B54*100</f>
        <v>1.1298869914184595</v>
      </c>
      <c r="P54" s="47">
        <f>'2.2021'!P54/'2.2021'!$B54*100</f>
        <v>14.798121061958321</v>
      </c>
      <c r="Q54" s="47">
        <v>1.1000000000000001</v>
      </c>
      <c r="R54" s="47">
        <v>1.3</v>
      </c>
      <c r="S54" s="47">
        <v>14.9</v>
      </c>
      <c r="T54" s="47">
        <v>5.8</v>
      </c>
      <c r="U54" s="47">
        <v>5.3</v>
      </c>
      <c r="V54" s="47">
        <v>1.2</v>
      </c>
      <c r="W54" s="47">
        <v>0.4</v>
      </c>
      <c r="X54" s="48">
        <v>0</v>
      </c>
    </row>
    <row r="55" spans="1:24" x14ac:dyDescent="0.25">
      <c r="A55" s="34" t="s">
        <v>35</v>
      </c>
      <c r="B55" s="40">
        <v>100.00000000000001</v>
      </c>
      <c r="C55" s="46">
        <v>12.3</v>
      </c>
      <c r="D55" s="47">
        <v>0.9</v>
      </c>
      <c r="E55" s="47">
        <v>2.5</v>
      </c>
      <c r="F55" s="47">
        <v>2.8</v>
      </c>
      <c r="G55" s="47">
        <v>0.5</v>
      </c>
      <c r="H55" s="47">
        <v>8.8000000000000007</v>
      </c>
      <c r="I55" s="47">
        <v>11.8</v>
      </c>
      <c r="J55" s="47">
        <v>3.5</v>
      </c>
      <c r="K55" s="47">
        <v>2.4</v>
      </c>
      <c r="L55" s="47">
        <v>1.5</v>
      </c>
      <c r="M55" s="47">
        <v>1</v>
      </c>
      <c r="N55" s="47">
        <v>11</v>
      </c>
      <c r="O55" s="47">
        <f>'2.2021'!O55/'2.2021'!$B55*100</f>
        <v>1.6973582110651593</v>
      </c>
      <c r="P55" s="47">
        <f>'2.2021'!P55/'2.2021'!$B55*100</f>
        <v>9.3249344467194444</v>
      </c>
      <c r="Q55" s="47">
        <v>1</v>
      </c>
      <c r="R55" s="47">
        <v>0.6</v>
      </c>
      <c r="S55" s="47">
        <v>20.399999999999999</v>
      </c>
      <c r="T55" s="47">
        <v>10.6</v>
      </c>
      <c r="U55" s="47">
        <v>6.5</v>
      </c>
      <c r="V55" s="47">
        <v>1.5</v>
      </c>
      <c r="W55" s="47">
        <v>0.4</v>
      </c>
      <c r="X55" s="48">
        <v>0</v>
      </c>
    </row>
    <row r="56" spans="1:24" x14ac:dyDescent="0.25">
      <c r="A56" s="33" t="s">
        <v>164</v>
      </c>
      <c r="B56" s="40">
        <v>99.999999999999986</v>
      </c>
      <c r="C56" s="50">
        <v>13.7</v>
      </c>
      <c r="D56" s="51">
        <v>2</v>
      </c>
      <c r="E56" s="51">
        <v>12.9</v>
      </c>
      <c r="F56" s="51">
        <v>3.9</v>
      </c>
      <c r="G56" s="51">
        <v>1</v>
      </c>
      <c r="H56" s="51">
        <v>7.8</v>
      </c>
      <c r="I56" s="51">
        <v>13.8</v>
      </c>
      <c r="J56" s="51">
        <v>5.3</v>
      </c>
      <c r="K56" s="51">
        <v>1.7</v>
      </c>
      <c r="L56" s="51">
        <v>2</v>
      </c>
      <c r="M56" s="51">
        <v>3</v>
      </c>
      <c r="N56" s="51">
        <v>10</v>
      </c>
      <c r="O56" s="51">
        <f>'2.2021'!O56/'2.2021'!$B56*100</f>
        <v>2.369350973633757</v>
      </c>
      <c r="P56" s="51">
        <f>'2.2021'!P56/'2.2021'!$B56*100</f>
        <v>7.6513395392792214</v>
      </c>
      <c r="Q56" s="51">
        <v>2.2000000000000002</v>
      </c>
      <c r="R56" s="51">
        <v>1.5</v>
      </c>
      <c r="S56" s="51">
        <v>7.9</v>
      </c>
      <c r="T56" s="51">
        <v>4.2</v>
      </c>
      <c r="U56" s="51">
        <v>5.9</v>
      </c>
      <c r="V56" s="51">
        <v>0.8</v>
      </c>
      <c r="W56" s="51">
        <v>0.4</v>
      </c>
      <c r="X56" s="52">
        <v>0</v>
      </c>
    </row>
    <row r="57" spans="1:24" s="18" customFormat="1" ht="31.5" x14ac:dyDescent="0.25">
      <c r="A57" s="33" t="s">
        <v>3</v>
      </c>
      <c r="B57" s="40">
        <v>99.999999999999986</v>
      </c>
      <c r="C57" s="40">
        <v>6</v>
      </c>
      <c r="D57" s="40">
        <v>16.7</v>
      </c>
      <c r="E57" s="40">
        <v>21.6</v>
      </c>
      <c r="F57" s="40">
        <v>2.2999999999999998</v>
      </c>
      <c r="G57" s="40">
        <v>0.7</v>
      </c>
      <c r="H57" s="40">
        <v>5</v>
      </c>
      <c r="I57" s="40">
        <v>10.4</v>
      </c>
      <c r="J57" s="40">
        <v>5.2</v>
      </c>
      <c r="K57" s="41">
        <v>0.7</v>
      </c>
      <c r="L57" s="41">
        <v>2.2000000000000002</v>
      </c>
      <c r="M57" s="41">
        <v>2.5</v>
      </c>
      <c r="N57" s="41">
        <v>8.9</v>
      </c>
      <c r="O57" s="41">
        <f>'2.2021'!O57/'2.2021'!$B57*100</f>
        <v>2.4609731347841639</v>
      </c>
      <c r="P57" s="41">
        <f>'2.2021'!P57/'2.2021'!$B57*100</f>
        <v>6.3955318434460953</v>
      </c>
      <c r="Q57" s="41">
        <v>3.5</v>
      </c>
      <c r="R57" s="41">
        <v>1.6</v>
      </c>
      <c r="S57" s="41">
        <v>4.7</v>
      </c>
      <c r="T57" s="41">
        <v>3.5</v>
      </c>
      <c r="U57" s="41">
        <v>3.3</v>
      </c>
      <c r="V57" s="41">
        <v>0.8</v>
      </c>
      <c r="W57" s="41">
        <v>0.4</v>
      </c>
      <c r="X57" s="41">
        <v>0</v>
      </c>
    </row>
    <row r="58" spans="1:24" x14ac:dyDescent="0.25">
      <c r="A58" s="33" t="s">
        <v>165</v>
      </c>
      <c r="B58" s="40">
        <v>100.00000000000001</v>
      </c>
      <c r="C58" s="43">
        <v>5.3</v>
      </c>
      <c r="D58" s="44">
        <v>4.0999999999999996</v>
      </c>
      <c r="E58" s="44">
        <v>29.4</v>
      </c>
      <c r="F58" s="44">
        <v>2.5</v>
      </c>
      <c r="G58" s="44">
        <v>0.7</v>
      </c>
      <c r="H58" s="44">
        <v>6.4</v>
      </c>
      <c r="I58" s="44">
        <v>11.8</v>
      </c>
      <c r="J58" s="44">
        <v>5.9</v>
      </c>
      <c r="K58" s="44">
        <v>0.8</v>
      </c>
      <c r="L58" s="44">
        <v>2.2000000000000002</v>
      </c>
      <c r="M58" s="44">
        <v>2.2999999999999998</v>
      </c>
      <c r="N58" s="44">
        <v>8.4</v>
      </c>
      <c r="O58" s="44">
        <f>'2.2021'!O58/'2.2021'!$B58*100</f>
        <v>2.5775025123064852</v>
      </c>
      <c r="P58" s="44">
        <f>'2.2021'!P58/'2.2021'!$B58*100</f>
        <v>5.7850386385227326</v>
      </c>
      <c r="Q58" s="44">
        <v>4.5</v>
      </c>
      <c r="R58" s="44">
        <v>1.7</v>
      </c>
      <c r="S58" s="44">
        <v>4.3</v>
      </c>
      <c r="T58" s="44">
        <v>4.3</v>
      </c>
      <c r="U58" s="44">
        <v>4.0999999999999996</v>
      </c>
      <c r="V58" s="44">
        <v>0.8</v>
      </c>
      <c r="W58" s="44">
        <v>0.5</v>
      </c>
      <c r="X58" s="45">
        <v>0</v>
      </c>
    </row>
    <row r="59" spans="1:24" x14ac:dyDescent="0.25">
      <c r="A59" s="34" t="s">
        <v>34</v>
      </c>
      <c r="B59" s="40">
        <v>100.00000000000001</v>
      </c>
      <c r="C59" s="46">
        <v>15.6</v>
      </c>
      <c r="D59" s="47">
        <v>0.2</v>
      </c>
      <c r="E59" s="47">
        <v>23.7</v>
      </c>
      <c r="F59" s="47">
        <v>2.9</v>
      </c>
      <c r="G59" s="47">
        <v>1.2</v>
      </c>
      <c r="H59" s="47">
        <v>5.0999999999999996</v>
      </c>
      <c r="I59" s="47">
        <v>9.5</v>
      </c>
      <c r="J59" s="47">
        <v>4.5</v>
      </c>
      <c r="K59" s="47">
        <v>0.9</v>
      </c>
      <c r="L59" s="47">
        <v>3</v>
      </c>
      <c r="M59" s="47">
        <v>2.2999999999999998</v>
      </c>
      <c r="N59" s="47">
        <v>9.3000000000000007</v>
      </c>
      <c r="O59" s="47">
        <f>'2.2021'!O59/'2.2021'!$B59*100</f>
        <v>2.0124641891802635</v>
      </c>
      <c r="P59" s="47">
        <f>'2.2021'!P59/'2.2021'!$B59*100</f>
        <v>7.2376238563023403</v>
      </c>
      <c r="Q59" s="47">
        <v>1.6</v>
      </c>
      <c r="R59" s="47">
        <v>1.3</v>
      </c>
      <c r="S59" s="47">
        <v>7.8</v>
      </c>
      <c r="T59" s="47">
        <v>4.8</v>
      </c>
      <c r="U59" s="47">
        <v>4.4000000000000004</v>
      </c>
      <c r="V59" s="47">
        <v>1.3</v>
      </c>
      <c r="W59" s="47">
        <v>0.6</v>
      </c>
      <c r="X59" s="48">
        <v>0</v>
      </c>
    </row>
    <row r="60" spans="1:24" x14ac:dyDescent="0.25">
      <c r="A60" s="34" t="s">
        <v>33</v>
      </c>
      <c r="B60" s="40">
        <v>99.999999999999986</v>
      </c>
      <c r="C60" s="46">
        <v>15.7</v>
      </c>
      <c r="D60" s="47">
        <v>0</v>
      </c>
      <c r="E60" s="47">
        <v>27.5</v>
      </c>
      <c r="F60" s="47">
        <v>1.9</v>
      </c>
      <c r="G60" s="47">
        <v>0.3</v>
      </c>
      <c r="H60" s="47">
        <v>4.5</v>
      </c>
      <c r="I60" s="47">
        <v>9.3000000000000007</v>
      </c>
      <c r="J60" s="47">
        <v>4.9000000000000004</v>
      </c>
      <c r="K60" s="47">
        <v>0.6</v>
      </c>
      <c r="L60" s="47">
        <v>2.1</v>
      </c>
      <c r="M60" s="47">
        <v>1.8</v>
      </c>
      <c r="N60" s="47">
        <v>9.9</v>
      </c>
      <c r="O60" s="47">
        <f>'2.2021'!O60/'2.2021'!$B60*100</f>
        <v>2.9472513620078309</v>
      </c>
      <c r="P60" s="47">
        <f>'2.2021'!P60/'2.2021'!$B60*100</f>
        <v>6.916561499696372</v>
      </c>
      <c r="Q60" s="47">
        <v>2.5</v>
      </c>
      <c r="R60" s="47">
        <v>1</v>
      </c>
      <c r="S60" s="47">
        <v>8.4</v>
      </c>
      <c r="T60" s="47">
        <v>4.0999999999999996</v>
      </c>
      <c r="U60" s="47">
        <v>4.0999999999999996</v>
      </c>
      <c r="V60" s="47">
        <v>0.9</v>
      </c>
      <c r="W60" s="47">
        <v>0.5</v>
      </c>
      <c r="X60" s="48">
        <v>0</v>
      </c>
    </row>
    <row r="61" spans="1:24" x14ac:dyDescent="0.25">
      <c r="A61" s="34" t="s">
        <v>32</v>
      </c>
      <c r="B61" s="40">
        <v>100</v>
      </c>
      <c r="C61" s="46">
        <v>4</v>
      </c>
      <c r="D61" s="47">
        <v>28.2</v>
      </c>
      <c r="E61" s="47">
        <v>18</v>
      </c>
      <c r="F61" s="47">
        <v>1.7</v>
      </c>
      <c r="G61" s="47">
        <v>0.4</v>
      </c>
      <c r="H61" s="47">
        <v>6</v>
      </c>
      <c r="I61" s="47">
        <v>9.4</v>
      </c>
      <c r="J61" s="47">
        <v>4.5</v>
      </c>
      <c r="K61" s="47">
        <v>0.6</v>
      </c>
      <c r="L61" s="47">
        <v>2.1</v>
      </c>
      <c r="M61" s="47">
        <v>2.2999999999999998</v>
      </c>
      <c r="N61" s="47">
        <v>8.6999999999999993</v>
      </c>
      <c r="O61" s="47">
        <f>'2.2021'!O61/'2.2021'!$B61*100</f>
        <v>2.2602258555876329</v>
      </c>
      <c r="P61" s="47">
        <f>'2.2021'!P61/'2.2021'!$B61*100</f>
        <v>6.4168178423770854</v>
      </c>
      <c r="Q61" s="47">
        <v>2.8</v>
      </c>
      <c r="R61" s="47">
        <v>1.4</v>
      </c>
      <c r="S61" s="47">
        <v>3.3</v>
      </c>
      <c r="T61" s="47">
        <v>3</v>
      </c>
      <c r="U61" s="47">
        <v>2.6</v>
      </c>
      <c r="V61" s="47">
        <v>0.6</v>
      </c>
      <c r="W61" s="47">
        <v>0.4</v>
      </c>
      <c r="X61" s="48">
        <v>0</v>
      </c>
    </row>
    <row r="62" spans="1:24" x14ac:dyDescent="0.25">
      <c r="A62" s="34" t="s">
        <v>31</v>
      </c>
      <c r="B62" s="40">
        <v>99.999999999999986</v>
      </c>
      <c r="C62" s="46">
        <v>5.4</v>
      </c>
      <c r="D62" s="47">
        <v>29.8</v>
      </c>
      <c r="E62" s="47">
        <v>16.2</v>
      </c>
      <c r="F62" s="47">
        <v>1.7</v>
      </c>
      <c r="G62" s="47">
        <v>0.5</v>
      </c>
      <c r="H62" s="47">
        <v>3.8</v>
      </c>
      <c r="I62" s="47">
        <v>7.1</v>
      </c>
      <c r="J62" s="47">
        <v>4.4000000000000004</v>
      </c>
      <c r="K62" s="47">
        <v>0.6</v>
      </c>
      <c r="L62" s="47">
        <v>2</v>
      </c>
      <c r="M62" s="47">
        <v>2</v>
      </c>
      <c r="N62" s="47">
        <v>9.1999999999999993</v>
      </c>
      <c r="O62" s="47">
        <f>'2.2021'!O62/'2.2021'!$B62*100</f>
        <v>3.3327820188742181</v>
      </c>
      <c r="P62" s="47">
        <f>'2.2021'!P62/'2.2021'!$B62*100</f>
        <v>5.9003461139037174</v>
      </c>
      <c r="Q62" s="47">
        <v>2.6</v>
      </c>
      <c r="R62" s="47">
        <v>1.5</v>
      </c>
      <c r="S62" s="47">
        <v>4.5999999999999996</v>
      </c>
      <c r="T62" s="47">
        <v>4</v>
      </c>
      <c r="U62" s="47">
        <v>3.4</v>
      </c>
      <c r="V62" s="47">
        <v>0.8</v>
      </c>
      <c r="W62" s="47">
        <v>0.4</v>
      </c>
      <c r="X62" s="48">
        <v>0</v>
      </c>
    </row>
    <row r="63" spans="1:24" x14ac:dyDescent="0.25">
      <c r="A63" s="34" t="s">
        <v>30</v>
      </c>
      <c r="B63" s="40">
        <v>100</v>
      </c>
      <c r="C63" s="46">
        <v>7.4</v>
      </c>
      <c r="D63" s="47">
        <v>0</v>
      </c>
      <c r="E63" s="47">
        <v>22.799999999999997</v>
      </c>
      <c r="F63" s="47">
        <v>3.3</v>
      </c>
      <c r="G63" s="47">
        <v>0.6</v>
      </c>
      <c r="H63" s="47">
        <v>5.3</v>
      </c>
      <c r="I63" s="47">
        <v>12.4</v>
      </c>
      <c r="J63" s="47">
        <v>4.5999999999999996</v>
      </c>
      <c r="K63" s="47">
        <v>1.3</v>
      </c>
      <c r="L63" s="47">
        <v>2.6</v>
      </c>
      <c r="M63" s="47">
        <v>3.9</v>
      </c>
      <c r="N63" s="47">
        <v>14.6</v>
      </c>
      <c r="O63" s="47">
        <f>'2.2021'!O63/'2.2021'!$B63*100</f>
        <v>2.9399581141139848</v>
      </c>
      <c r="P63" s="47">
        <f>'2.2021'!P63/'2.2021'!$B63*100</f>
        <v>11.643911797309862</v>
      </c>
      <c r="Q63" s="47">
        <v>2.9</v>
      </c>
      <c r="R63" s="47">
        <v>0.9</v>
      </c>
      <c r="S63" s="47">
        <v>6.4</v>
      </c>
      <c r="T63" s="47">
        <v>5</v>
      </c>
      <c r="U63" s="47">
        <v>4.5999999999999996</v>
      </c>
      <c r="V63" s="47">
        <v>0.9</v>
      </c>
      <c r="W63" s="47">
        <v>0.5</v>
      </c>
      <c r="X63" s="48">
        <v>0</v>
      </c>
    </row>
    <row r="64" spans="1:24" x14ac:dyDescent="0.25">
      <c r="A64" s="34" t="s">
        <v>29</v>
      </c>
      <c r="B64" s="40">
        <v>99.999999999999972</v>
      </c>
      <c r="C64" s="46">
        <v>1.9</v>
      </c>
      <c r="D64" s="47">
        <v>25.9</v>
      </c>
      <c r="E64" s="47">
        <v>26</v>
      </c>
      <c r="F64" s="47">
        <v>2</v>
      </c>
      <c r="G64" s="47">
        <v>0.7</v>
      </c>
      <c r="H64" s="47">
        <v>3.9</v>
      </c>
      <c r="I64" s="47">
        <v>8.1</v>
      </c>
      <c r="J64" s="47">
        <v>4.5</v>
      </c>
      <c r="K64" s="47">
        <v>0.6</v>
      </c>
      <c r="L64" s="47">
        <v>2.5</v>
      </c>
      <c r="M64" s="47">
        <v>1.8</v>
      </c>
      <c r="N64" s="47">
        <v>6.9</v>
      </c>
      <c r="O64" s="47">
        <f>'2.2021'!O64/'2.2021'!$B64*100</f>
        <v>2.5185152632061869</v>
      </c>
      <c r="P64" s="47">
        <f>'2.2021'!P64/'2.2021'!$B64*100</f>
        <v>4.4216647697635958</v>
      </c>
      <c r="Q64" s="47">
        <v>2.6</v>
      </c>
      <c r="R64" s="47">
        <v>1.5</v>
      </c>
      <c r="S64" s="47">
        <v>4.3</v>
      </c>
      <c r="T64" s="47">
        <v>3</v>
      </c>
      <c r="U64" s="47">
        <v>2.9</v>
      </c>
      <c r="V64" s="47">
        <v>0.6</v>
      </c>
      <c r="W64" s="47">
        <v>0.3</v>
      </c>
      <c r="X64" s="48">
        <v>0</v>
      </c>
    </row>
    <row r="65" spans="1:24" x14ac:dyDescent="0.25">
      <c r="A65" s="33" t="s">
        <v>166</v>
      </c>
      <c r="B65" s="40">
        <v>99.999999999999986</v>
      </c>
      <c r="C65" s="46">
        <v>7.2</v>
      </c>
      <c r="D65" s="47">
        <v>0.2</v>
      </c>
      <c r="E65" s="47">
        <v>32.300000000000004</v>
      </c>
      <c r="F65" s="47">
        <v>2.9</v>
      </c>
      <c r="G65" s="47">
        <v>0.7</v>
      </c>
      <c r="H65" s="47">
        <v>3.2</v>
      </c>
      <c r="I65" s="47">
        <v>10.6</v>
      </c>
      <c r="J65" s="47">
        <v>5.4</v>
      </c>
      <c r="K65" s="47">
        <v>0.9</v>
      </c>
      <c r="L65" s="47">
        <v>1.9</v>
      </c>
      <c r="M65" s="47">
        <v>2.8</v>
      </c>
      <c r="N65" s="47">
        <v>10</v>
      </c>
      <c r="O65" s="47">
        <f>'2.2021'!O65/'2.2021'!$B65*100</f>
        <v>2.8304294514403461</v>
      </c>
      <c r="P65" s="47">
        <f>'2.2021'!P65/'2.2021'!$B65*100</f>
        <v>7.1924903840866845</v>
      </c>
      <c r="Q65" s="47">
        <v>2</v>
      </c>
      <c r="R65" s="47">
        <v>1.2</v>
      </c>
      <c r="S65" s="47">
        <v>7.9</v>
      </c>
      <c r="T65" s="47">
        <v>4.5999999999999996</v>
      </c>
      <c r="U65" s="47">
        <v>4.8</v>
      </c>
      <c r="V65" s="47">
        <v>0.9</v>
      </c>
      <c r="W65" s="47">
        <v>0.5</v>
      </c>
      <c r="X65" s="48">
        <v>0</v>
      </c>
    </row>
    <row r="66" spans="1:24" x14ac:dyDescent="0.25">
      <c r="A66" s="33" t="s">
        <v>167</v>
      </c>
      <c r="B66" s="40">
        <v>100.00000000000001</v>
      </c>
      <c r="C66" s="46">
        <v>2.8</v>
      </c>
      <c r="D66" s="47">
        <v>0.1</v>
      </c>
      <c r="E66" s="47">
        <v>24.900000000000002</v>
      </c>
      <c r="F66" s="47">
        <v>2.7</v>
      </c>
      <c r="G66" s="47">
        <v>0.7</v>
      </c>
      <c r="H66" s="47">
        <v>4.3</v>
      </c>
      <c r="I66" s="47">
        <v>17.399999999999999</v>
      </c>
      <c r="J66" s="47">
        <v>5.9</v>
      </c>
      <c r="K66" s="47">
        <v>0.7</v>
      </c>
      <c r="L66" s="47">
        <v>3.5</v>
      </c>
      <c r="M66" s="47">
        <v>3.5</v>
      </c>
      <c r="N66" s="47">
        <v>11.1</v>
      </c>
      <c r="O66" s="47">
        <f>'2.2021'!O66/'2.2021'!$B66*100</f>
        <v>1.7025428434423135</v>
      </c>
      <c r="P66" s="47">
        <f>'2.2021'!P66/'2.2021'!$B66*100</f>
        <v>9.3483114236495322</v>
      </c>
      <c r="Q66" s="47">
        <v>7.5</v>
      </c>
      <c r="R66" s="47">
        <v>1.6</v>
      </c>
      <c r="S66" s="47">
        <v>5.0999999999999996</v>
      </c>
      <c r="T66" s="47">
        <v>3.5</v>
      </c>
      <c r="U66" s="47">
        <v>3.2</v>
      </c>
      <c r="V66" s="47">
        <v>1</v>
      </c>
      <c r="W66" s="47">
        <v>0.5</v>
      </c>
      <c r="X66" s="48">
        <v>0</v>
      </c>
    </row>
    <row r="67" spans="1:24" x14ac:dyDescent="0.25">
      <c r="A67" s="33" t="s">
        <v>168</v>
      </c>
      <c r="B67" s="40">
        <v>100.00000000000001</v>
      </c>
      <c r="C67" s="46">
        <v>6.8</v>
      </c>
      <c r="D67" s="47">
        <v>43.3</v>
      </c>
      <c r="E67" s="47">
        <v>10.9</v>
      </c>
      <c r="F67" s="47">
        <v>2.5</v>
      </c>
      <c r="G67" s="47">
        <v>0.9</v>
      </c>
      <c r="H67" s="47">
        <v>4.4000000000000004</v>
      </c>
      <c r="I67" s="47">
        <v>6.8</v>
      </c>
      <c r="J67" s="47">
        <v>4</v>
      </c>
      <c r="K67" s="47">
        <v>0.5</v>
      </c>
      <c r="L67" s="47">
        <v>1.1000000000000001</v>
      </c>
      <c r="M67" s="47">
        <v>1.5</v>
      </c>
      <c r="N67" s="47">
        <v>4.9000000000000004</v>
      </c>
      <c r="O67" s="47">
        <f>'2.2021'!O67/'2.2021'!$B67*100</f>
        <v>1.3500344968314855</v>
      </c>
      <c r="P67" s="47">
        <f>'2.2021'!P67/'2.2021'!$B67*100</f>
        <v>3.5142676439866496</v>
      </c>
      <c r="Q67" s="47">
        <v>1.3</v>
      </c>
      <c r="R67" s="47">
        <v>1</v>
      </c>
      <c r="S67" s="47">
        <v>4.2</v>
      </c>
      <c r="T67" s="47">
        <v>2.6</v>
      </c>
      <c r="U67" s="47">
        <v>2.7</v>
      </c>
      <c r="V67" s="47">
        <v>0.4</v>
      </c>
      <c r="W67" s="47">
        <v>0.2</v>
      </c>
      <c r="X67" s="48">
        <v>0</v>
      </c>
    </row>
    <row r="68" spans="1:24" x14ac:dyDescent="0.25">
      <c r="A68" s="34" t="s">
        <v>28</v>
      </c>
      <c r="B68" s="40">
        <v>99.999999999999986</v>
      </c>
      <c r="C68" s="46">
        <v>19.7</v>
      </c>
      <c r="D68" s="47">
        <v>0.4</v>
      </c>
      <c r="E68" s="47">
        <v>18.399999999999999</v>
      </c>
      <c r="F68" s="47">
        <v>1.7</v>
      </c>
      <c r="G68" s="47">
        <v>0.4</v>
      </c>
      <c r="H68" s="47">
        <v>5.3</v>
      </c>
      <c r="I68" s="47">
        <v>12.2</v>
      </c>
      <c r="J68" s="47">
        <v>5.4</v>
      </c>
      <c r="K68" s="47">
        <v>0.8</v>
      </c>
      <c r="L68" s="47">
        <v>2.1</v>
      </c>
      <c r="M68" s="47">
        <v>2.1</v>
      </c>
      <c r="N68" s="47">
        <v>11.4</v>
      </c>
      <c r="O68" s="47">
        <f>'2.2021'!O68/'2.2021'!$B68*100</f>
        <v>3.2677621869053701</v>
      </c>
      <c r="P68" s="47">
        <f>'2.2021'!P68/'2.2021'!$B68*100</f>
        <v>8.0872815253285673</v>
      </c>
      <c r="Q68" s="47">
        <v>3.1</v>
      </c>
      <c r="R68" s="47">
        <v>1.5</v>
      </c>
      <c r="S68" s="47">
        <v>5.9</v>
      </c>
      <c r="T68" s="47">
        <v>3.8</v>
      </c>
      <c r="U68" s="47">
        <v>3.9</v>
      </c>
      <c r="V68" s="47">
        <v>1.4</v>
      </c>
      <c r="W68" s="47">
        <v>0.5</v>
      </c>
      <c r="X68" s="48">
        <v>0</v>
      </c>
    </row>
    <row r="69" spans="1:24" x14ac:dyDescent="0.25">
      <c r="A69" s="34" t="s">
        <v>27</v>
      </c>
      <c r="B69" s="40">
        <v>99.999999999999986</v>
      </c>
      <c r="C69" s="46">
        <v>4.7</v>
      </c>
      <c r="D69" s="47">
        <v>19.8</v>
      </c>
      <c r="E69" s="47">
        <v>20.5</v>
      </c>
      <c r="F69" s="47">
        <v>2.4</v>
      </c>
      <c r="G69" s="47">
        <v>0.7</v>
      </c>
      <c r="H69" s="47">
        <v>5</v>
      </c>
      <c r="I69" s="47">
        <v>9.5</v>
      </c>
      <c r="J69" s="47">
        <v>5.8</v>
      </c>
      <c r="K69" s="47">
        <v>0.5</v>
      </c>
      <c r="L69" s="47">
        <v>1.8</v>
      </c>
      <c r="M69" s="47">
        <v>3.3</v>
      </c>
      <c r="N69" s="47">
        <v>9</v>
      </c>
      <c r="O69" s="47">
        <f>'2.2021'!O69/'2.2021'!$B69*100</f>
        <v>3.0924328324450974</v>
      </c>
      <c r="P69" s="47">
        <f>'2.2021'!P69/'2.2021'!$B69*100</f>
        <v>5.8833084566995364</v>
      </c>
      <c r="Q69" s="47">
        <v>3.7</v>
      </c>
      <c r="R69" s="47">
        <v>2.5</v>
      </c>
      <c r="S69" s="47">
        <v>3.9</v>
      </c>
      <c r="T69" s="47">
        <v>2.8</v>
      </c>
      <c r="U69" s="47">
        <v>3.1</v>
      </c>
      <c r="V69" s="47">
        <v>0.6</v>
      </c>
      <c r="W69" s="47">
        <v>0.4</v>
      </c>
      <c r="X69" s="48">
        <v>0</v>
      </c>
    </row>
    <row r="70" spans="1:24" x14ac:dyDescent="0.25">
      <c r="A70" s="35" t="s">
        <v>26</v>
      </c>
      <c r="B70" s="40">
        <v>100.00000000000001</v>
      </c>
      <c r="C70" s="46">
        <v>14.9</v>
      </c>
      <c r="D70" s="47">
        <v>4.3</v>
      </c>
      <c r="E70" s="47">
        <v>19</v>
      </c>
      <c r="F70" s="47">
        <v>4.0999999999999996</v>
      </c>
      <c r="G70" s="47">
        <v>0.6</v>
      </c>
      <c r="H70" s="47">
        <v>4.3</v>
      </c>
      <c r="I70" s="47">
        <v>9.8000000000000007</v>
      </c>
      <c r="J70" s="47">
        <v>6.5</v>
      </c>
      <c r="K70" s="47">
        <v>0.9</v>
      </c>
      <c r="L70" s="47">
        <v>1.9</v>
      </c>
      <c r="M70" s="47">
        <v>2.7</v>
      </c>
      <c r="N70" s="47">
        <v>9.1999999999999993</v>
      </c>
      <c r="O70" s="47">
        <f>'2.2021'!O70/'2.2021'!$B70*100</f>
        <v>2.6065521488556387</v>
      </c>
      <c r="P70" s="47">
        <f>'2.2021'!P70/'2.2021'!$B70*100</f>
        <v>6.58992318352393</v>
      </c>
      <c r="Q70" s="47">
        <v>3</v>
      </c>
      <c r="R70" s="47">
        <v>2</v>
      </c>
      <c r="S70" s="47">
        <v>6.6</v>
      </c>
      <c r="T70" s="47">
        <v>4.3</v>
      </c>
      <c r="U70" s="47">
        <v>4.5999999999999996</v>
      </c>
      <c r="V70" s="47">
        <v>0.8</v>
      </c>
      <c r="W70" s="47">
        <v>0.5</v>
      </c>
      <c r="X70" s="48">
        <v>0</v>
      </c>
    </row>
    <row r="71" spans="1:24" x14ac:dyDescent="0.25">
      <c r="A71" s="35" t="s">
        <v>25</v>
      </c>
      <c r="B71" s="40">
        <v>100</v>
      </c>
      <c r="C71" s="50">
        <v>7.2</v>
      </c>
      <c r="D71" s="51">
        <v>3</v>
      </c>
      <c r="E71" s="51">
        <v>22.5</v>
      </c>
      <c r="F71" s="51">
        <v>2</v>
      </c>
      <c r="G71" s="51">
        <v>1.1000000000000001</v>
      </c>
      <c r="H71" s="51">
        <v>4.7</v>
      </c>
      <c r="I71" s="51">
        <v>11.3</v>
      </c>
      <c r="J71" s="51">
        <v>6.6</v>
      </c>
      <c r="K71" s="51">
        <v>0.6</v>
      </c>
      <c r="L71" s="51">
        <v>3.1</v>
      </c>
      <c r="M71" s="51">
        <v>3</v>
      </c>
      <c r="N71" s="51">
        <v>10.3</v>
      </c>
      <c r="O71" s="51">
        <f>'2.2021'!O71/'2.2021'!$B71*100</f>
        <v>3.0018963680406983</v>
      </c>
      <c r="P71" s="51">
        <f>'2.2021'!P71/'2.2021'!$B71*100</f>
        <v>7.269358740325095</v>
      </c>
      <c r="Q71" s="51">
        <v>3</v>
      </c>
      <c r="R71" s="51">
        <v>2.2000000000000002</v>
      </c>
      <c r="S71" s="51">
        <v>9.1</v>
      </c>
      <c r="T71" s="51">
        <v>4.4000000000000004</v>
      </c>
      <c r="U71" s="51">
        <v>4.2</v>
      </c>
      <c r="V71" s="51">
        <v>1</v>
      </c>
      <c r="W71" s="51">
        <v>0.7</v>
      </c>
      <c r="X71" s="52">
        <v>0</v>
      </c>
    </row>
    <row r="72" spans="1:24" s="18" customFormat="1" ht="31.5" x14ac:dyDescent="0.25">
      <c r="A72" s="33" t="s">
        <v>4</v>
      </c>
      <c r="B72" s="40">
        <v>100</v>
      </c>
      <c r="C72" s="40">
        <v>1.4</v>
      </c>
      <c r="D72" s="40">
        <v>45.1</v>
      </c>
      <c r="E72" s="40">
        <v>15</v>
      </c>
      <c r="F72" s="40">
        <v>1.9</v>
      </c>
      <c r="G72" s="40">
        <v>0.5</v>
      </c>
      <c r="H72" s="40">
        <v>5.5</v>
      </c>
      <c r="I72" s="40">
        <v>5.9</v>
      </c>
      <c r="J72" s="40">
        <v>5</v>
      </c>
      <c r="K72" s="41">
        <v>0.5</v>
      </c>
      <c r="L72" s="41">
        <v>1.1000000000000001</v>
      </c>
      <c r="M72" s="41">
        <v>1.4</v>
      </c>
      <c r="N72" s="41">
        <v>5</v>
      </c>
      <c r="O72" s="41">
        <f>'2.2021'!O72/'2.2021'!$B72*100</f>
        <v>1.6198970380203408</v>
      </c>
      <c r="P72" s="41">
        <f>'2.2021'!P72/'2.2021'!$B72*100</f>
        <v>3.4132684994677178</v>
      </c>
      <c r="Q72" s="41">
        <v>2.2000000000000002</v>
      </c>
      <c r="R72" s="41">
        <v>1.5</v>
      </c>
      <c r="S72" s="41">
        <v>3</v>
      </c>
      <c r="T72" s="41">
        <v>2.2000000000000002</v>
      </c>
      <c r="U72" s="41">
        <v>2.1</v>
      </c>
      <c r="V72" s="41">
        <v>0.5</v>
      </c>
      <c r="W72" s="41">
        <v>0.2</v>
      </c>
      <c r="X72" s="41">
        <v>0</v>
      </c>
    </row>
    <row r="73" spans="1:24" x14ac:dyDescent="0.25">
      <c r="A73" s="36" t="s">
        <v>169</v>
      </c>
      <c r="B73" s="40">
        <v>100.00000000000003</v>
      </c>
      <c r="C73" s="43">
        <v>9.4</v>
      </c>
      <c r="D73" s="44">
        <v>0.7</v>
      </c>
      <c r="E73" s="44">
        <v>20.9</v>
      </c>
      <c r="F73" s="44">
        <v>4.0999999999999996</v>
      </c>
      <c r="G73" s="44">
        <v>1.7</v>
      </c>
      <c r="H73" s="44">
        <v>3.5</v>
      </c>
      <c r="I73" s="44">
        <v>8.8000000000000007</v>
      </c>
      <c r="J73" s="44">
        <v>9.6</v>
      </c>
      <c r="K73" s="44">
        <v>0.6</v>
      </c>
      <c r="L73" s="44">
        <v>3</v>
      </c>
      <c r="M73" s="44">
        <v>2</v>
      </c>
      <c r="N73" s="44">
        <v>9.5</v>
      </c>
      <c r="O73" s="44">
        <f>'2.2021'!O73/'2.2021'!$B73*100</f>
        <v>2.0863038078936569</v>
      </c>
      <c r="P73" s="44">
        <f>'2.2021'!P73/'2.2021'!$B73*100</f>
        <v>7.3995209813012721</v>
      </c>
      <c r="Q73" s="44">
        <v>2.6</v>
      </c>
      <c r="R73" s="44">
        <v>1.4</v>
      </c>
      <c r="S73" s="44">
        <v>10.7</v>
      </c>
      <c r="T73" s="44">
        <v>5.0999999999999996</v>
      </c>
      <c r="U73" s="44">
        <v>5</v>
      </c>
      <c r="V73" s="44">
        <v>1</v>
      </c>
      <c r="W73" s="44">
        <v>0.4</v>
      </c>
      <c r="X73" s="45">
        <v>0</v>
      </c>
    </row>
    <row r="74" spans="1:24" x14ac:dyDescent="0.25">
      <c r="A74" s="11" t="s">
        <v>24</v>
      </c>
      <c r="B74" s="40">
        <v>100.00000000000001</v>
      </c>
      <c r="C74" s="46">
        <v>2.2999999999999998</v>
      </c>
      <c r="D74" s="47">
        <v>2.9</v>
      </c>
      <c r="E74" s="47">
        <v>30.400000000000002</v>
      </c>
      <c r="F74" s="47">
        <v>2.9</v>
      </c>
      <c r="G74" s="47">
        <v>1.1000000000000001</v>
      </c>
      <c r="H74" s="47">
        <v>3.6</v>
      </c>
      <c r="I74" s="47">
        <v>15.3</v>
      </c>
      <c r="J74" s="47">
        <v>5.8</v>
      </c>
      <c r="K74" s="47">
        <v>0.7</v>
      </c>
      <c r="L74" s="47">
        <v>2.5</v>
      </c>
      <c r="M74" s="47">
        <v>3.3</v>
      </c>
      <c r="N74" s="47">
        <v>9.8000000000000007</v>
      </c>
      <c r="O74" s="47">
        <f>'2.2021'!O74/'2.2021'!$B74*100</f>
        <v>3.0124435482049097</v>
      </c>
      <c r="P74" s="47">
        <f>'2.2021'!P74/'2.2021'!$B74*100</f>
        <v>6.7944113222148301</v>
      </c>
      <c r="Q74" s="47">
        <v>3.7</v>
      </c>
      <c r="R74" s="47">
        <v>2</v>
      </c>
      <c r="S74" s="47">
        <v>5</v>
      </c>
      <c r="T74" s="47">
        <v>3.9</v>
      </c>
      <c r="U74" s="47">
        <v>3.3</v>
      </c>
      <c r="V74" s="47">
        <v>1</v>
      </c>
      <c r="W74" s="47">
        <v>0.5</v>
      </c>
      <c r="X74" s="48">
        <v>0</v>
      </c>
    </row>
    <row r="75" spans="1:24" x14ac:dyDescent="0.25">
      <c r="A75" s="36" t="s">
        <v>170</v>
      </c>
      <c r="B75" s="40">
        <v>99.999999999999986</v>
      </c>
      <c r="C75" s="46">
        <v>0.6</v>
      </c>
      <c r="D75" s="47">
        <v>64.8</v>
      </c>
      <c r="E75" s="47">
        <v>6.8</v>
      </c>
      <c r="F75" s="47">
        <v>1.5</v>
      </c>
      <c r="G75" s="47">
        <v>0.2</v>
      </c>
      <c r="H75" s="47">
        <v>6.2</v>
      </c>
      <c r="I75" s="47">
        <v>2.6</v>
      </c>
      <c r="J75" s="47">
        <v>4.5</v>
      </c>
      <c r="K75" s="47">
        <v>0.4</v>
      </c>
      <c r="L75" s="47">
        <v>0.5</v>
      </c>
      <c r="M75" s="47">
        <v>0.7</v>
      </c>
      <c r="N75" s="47">
        <v>3.1</v>
      </c>
      <c r="O75" s="47">
        <f>'2.2021'!O75/'2.2021'!$B75*100</f>
        <v>0.96733615149699348</v>
      </c>
      <c r="P75" s="47">
        <f>'2.2021'!P75/'2.2021'!$B75*100</f>
        <v>2.1222218208043873</v>
      </c>
      <c r="Q75" s="47">
        <v>1.6</v>
      </c>
      <c r="R75" s="47">
        <v>1.4</v>
      </c>
      <c r="S75" s="47">
        <v>1.9</v>
      </c>
      <c r="T75" s="47">
        <v>1.4</v>
      </c>
      <c r="U75" s="47">
        <v>1.4</v>
      </c>
      <c r="V75" s="47">
        <v>0.3</v>
      </c>
      <c r="W75" s="47">
        <v>0.1</v>
      </c>
      <c r="X75" s="48">
        <v>0</v>
      </c>
    </row>
    <row r="76" spans="1:24" ht="31.5" x14ac:dyDescent="0.25">
      <c r="A76" s="34" t="s">
        <v>94</v>
      </c>
      <c r="B76" s="40">
        <v>99.999999999999972</v>
      </c>
      <c r="C76" s="46">
        <v>0.2</v>
      </c>
      <c r="D76" s="47">
        <v>73.899999999999991</v>
      </c>
      <c r="E76" s="47">
        <v>1.5</v>
      </c>
      <c r="F76" s="47">
        <v>1.8</v>
      </c>
      <c r="G76" s="47">
        <v>0.2</v>
      </c>
      <c r="H76" s="47">
        <v>4.9000000000000004</v>
      </c>
      <c r="I76" s="47">
        <v>2</v>
      </c>
      <c r="J76" s="47">
        <v>4.2</v>
      </c>
      <c r="K76" s="47">
        <v>0.3</v>
      </c>
      <c r="L76" s="47">
        <v>0.4</v>
      </c>
      <c r="M76" s="47">
        <v>0.7</v>
      </c>
      <c r="N76" s="47">
        <v>3.2</v>
      </c>
      <c r="O76" s="47">
        <f>'2.2021'!O76/'2.2021'!$B76*100</f>
        <v>0.93973768720795026</v>
      </c>
      <c r="P76" s="47">
        <f>'2.2021'!P76/'2.2021'!$B76*100</f>
        <v>2.2340363444477189</v>
      </c>
      <c r="Q76" s="47">
        <v>0.8</v>
      </c>
      <c r="R76" s="47">
        <v>1.3</v>
      </c>
      <c r="S76" s="47">
        <v>1.6</v>
      </c>
      <c r="T76" s="47">
        <v>1.3</v>
      </c>
      <c r="U76" s="47">
        <v>1.3</v>
      </c>
      <c r="V76" s="47">
        <v>0.3</v>
      </c>
      <c r="W76" s="47">
        <v>0.1</v>
      </c>
      <c r="X76" s="48">
        <v>0</v>
      </c>
    </row>
    <row r="77" spans="1:24" ht="31.5" x14ac:dyDescent="0.25">
      <c r="A77" s="34" t="s">
        <v>22</v>
      </c>
      <c r="B77" s="40">
        <v>100.00000000000004</v>
      </c>
      <c r="C77" s="46">
        <v>0.1</v>
      </c>
      <c r="D77" s="47">
        <v>70.600000000000009</v>
      </c>
      <c r="E77" s="47">
        <v>7.5</v>
      </c>
      <c r="F77" s="47">
        <v>0.9</v>
      </c>
      <c r="G77" s="47">
        <v>0.2</v>
      </c>
      <c r="H77" s="47">
        <v>8.5</v>
      </c>
      <c r="I77" s="47">
        <v>1</v>
      </c>
      <c r="J77" s="47">
        <v>3.3</v>
      </c>
      <c r="K77" s="47">
        <v>0.4</v>
      </c>
      <c r="L77" s="47">
        <v>0.3</v>
      </c>
      <c r="M77" s="47">
        <v>0.4</v>
      </c>
      <c r="N77" s="47">
        <v>0.9</v>
      </c>
      <c r="O77" s="47">
        <f>'2.2021'!O77/'2.2021'!$B77*100</f>
        <v>0.20556645405612356</v>
      </c>
      <c r="P77" s="47">
        <f>'2.2021'!P77/'2.2021'!$B77*100</f>
        <v>0.67913550234984721</v>
      </c>
      <c r="Q77" s="47">
        <v>0.9</v>
      </c>
      <c r="R77" s="47">
        <v>1.5</v>
      </c>
      <c r="S77" s="47">
        <v>1.4</v>
      </c>
      <c r="T77" s="47">
        <v>0.9</v>
      </c>
      <c r="U77" s="47">
        <v>0.9</v>
      </c>
      <c r="V77" s="47">
        <v>0.2</v>
      </c>
      <c r="W77" s="47">
        <v>0.1</v>
      </c>
      <c r="X77" s="48">
        <v>0</v>
      </c>
    </row>
    <row r="78" spans="1:24" ht="63" x14ac:dyDescent="0.25">
      <c r="A78" s="34" t="s">
        <v>9</v>
      </c>
      <c r="B78" s="40">
        <v>99.999999999999986</v>
      </c>
      <c r="C78" s="46">
        <v>3.1</v>
      </c>
      <c r="D78" s="47">
        <v>16.5</v>
      </c>
      <c r="E78" s="47">
        <v>24</v>
      </c>
      <c r="F78" s="47">
        <v>2.2999999999999998</v>
      </c>
      <c r="G78" s="47">
        <v>0.6</v>
      </c>
      <c r="H78" s="47">
        <v>5</v>
      </c>
      <c r="I78" s="47">
        <v>8.9</v>
      </c>
      <c r="J78" s="47">
        <v>8.3000000000000007</v>
      </c>
      <c r="K78" s="47">
        <v>0.9</v>
      </c>
      <c r="L78" s="47">
        <v>1.5</v>
      </c>
      <c r="M78" s="47">
        <v>1.6</v>
      </c>
      <c r="N78" s="47">
        <v>8.6</v>
      </c>
      <c r="O78" s="47">
        <f>'2.2021'!O78/'2.2021'!$B78*100</f>
        <v>3.0871384706470488</v>
      </c>
      <c r="P78" s="47">
        <f>'2.2021'!P78/'2.2021'!$B78*100</f>
        <v>5.5474400729280333</v>
      </c>
      <c r="Q78" s="47">
        <v>6.4</v>
      </c>
      <c r="R78" s="47">
        <v>1.3</v>
      </c>
      <c r="S78" s="47">
        <v>4.0999999999999996</v>
      </c>
      <c r="T78" s="47">
        <v>2.8</v>
      </c>
      <c r="U78" s="47">
        <v>3</v>
      </c>
      <c r="V78" s="47">
        <v>0.8</v>
      </c>
      <c r="W78" s="47">
        <v>0.3</v>
      </c>
      <c r="X78" s="48">
        <v>0</v>
      </c>
    </row>
    <row r="79" spans="1:24" x14ac:dyDescent="0.25">
      <c r="A79" s="36" t="s">
        <v>171</v>
      </c>
      <c r="B79" s="40">
        <v>99.999999999999986</v>
      </c>
      <c r="C79" s="50">
        <v>4</v>
      </c>
      <c r="D79" s="51">
        <v>6.2</v>
      </c>
      <c r="E79" s="51">
        <v>36.1</v>
      </c>
      <c r="F79" s="51">
        <v>2.2000000000000002</v>
      </c>
      <c r="G79" s="51">
        <v>0.7</v>
      </c>
      <c r="H79" s="51">
        <v>4.5999999999999996</v>
      </c>
      <c r="I79" s="51">
        <v>9.3000000000000007</v>
      </c>
      <c r="J79" s="51">
        <v>5.9</v>
      </c>
      <c r="K79" s="51">
        <v>0.8</v>
      </c>
      <c r="L79" s="51">
        <v>1.8</v>
      </c>
      <c r="M79" s="51">
        <v>2.2999999999999998</v>
      </c>
      <c r="N79" s="51">
        <v>7.9</v>
      </c>
      <c r="O79" s="51">
        <f>'2.2021'!O79/'2.2021'!$B79*100</f>
        <v>3.0372265082181693</v>
      </c>
      <c r="P79" s="51">
        <f>'2.2021'!P79/'2.2021'!$B79*100</f>
        <v>4.870645793081688</v>
      </c>
      <c r="Q79" s="51">
        <v>3.2</v>
      </c>
      <c r="R79" s="51">
        <v>1.8</v>
      </c>
      <c r="S79" s="51">
        <v>4.8</v>
      </c>
      <c r="T79" s="51">
        <v>3.7</v>
      </c>
      <c r="U79" s="51">
        <v>3.5</v>
      </c>
      <c r="V79" s="51">
        <v>0.7</v>
      </c>
      <c r="W79" s="51">
        <v>0.5</v>
      </c>
      <c r="X79" s="52">
        <v>0</v>
      </c>
    </row>
    <row r="80" spans="1:24" s="18" customFormat="1" ht="31.5" x14ac:dyDescent="0.25">
      <c r="A80" s="37" t="s">
        <v>5</v>
      </c>
      <c r="B80" s="40">
        <v>100.00000000000001</v>
      </c>
      <c r="C80" s="40">
        <v>5.0999999999999996</v>
      </c>
      <c r="D80" s="40">
        <v>20.399999999999999</v>
      </c>
      <c r="E80" s="40">
        <v>18.899999999999999</v>
      </c>
      <c r="F80" s="40">
        <v>3.1</v>
      </c>
      <c r="G80" s="40">
        <v>0.6</v>
      </c>
      <c r="H80" s="40">
        <v>4.5</v>
      </c>
      <c r="I80" s="40">
        <v>9.1</v>
      </c>
      <c r="J80" s="40">
        <v>6.7</v>
      </c>
      <c r="K80" s="41">
        <v>0.7</v>
      </c>
      <c r="L80" s="41">
        <v>1.8</v>
      </c>
      <c r="M80" s="41">
        <v>2.2999999999999998</v>
      </c>
      <c r="N80" s="41">
        <v>8</v>
      </c>
      <c r="O80" s="41">
        <f>'2.2021'!O80/'2.2021'!$B80*100</f>
        <v>2.6388401118394853</v>
      </c>
      <c r="P80" s="41">
        <f>'2.2021'!P80/'2.2021'!$B80*100</f>
        <v>5.3627901842369159</v>
      </c>
      <c r="Q80" s="41">
        <v>2.8</v>
      </c>
      <c r="R80" s="41">
        <v>2.1</v>
      </c>
      <c r="S80" s="41">
        <v>5.5</v>
      </c>
      <c r="T80" s="41">
        <v>3.8</v>
      </c>
      <c r="U80" s="41">
        <v>3.5</v>
      </c>
      <c r="V80" s="41">
        <v>0.7</v>
      </c>
      <c r="W80" s="41">
        <v>0.4</v>
      </c>
      <c r="X80" s="41">
        <v>0</v>
      </c>
    </row>
    <row r="81" spans="1:24" x14ac:dyDescent="0.25">
      <c r="A81" s="11" t="s">
        <v>21</v>
      </c>
      <c r="B81" s="40">
        <v>100.00000000000001</v>
      </c>
      <c r="C81" s="43">
        <v>11.2</v>
      </c>
      <c r="D81" s="44">
        <v>0.9</v>
      </c>
      <c r="E81" s="44">
        <v>2.2999999999999998</v>
      </c>
      <c r="F81" s="44">
        <v>4.8</v>
      </c>
      <c r="G81" s="44">
        <v>0.6</v>
      </c>
      <c r="H81" s="44">
        <v>6.6</v>
      </c>
      <c r="I81" s="44">
        <v>14.4</v>
      </c>
      <c r="J81" s="44">
        <v>4.7</v>
      </c>
      <c r="K81" s="44">
        <v>3</v>
      </c>
      <c r="L81" s="44">
        <v>1.9</v>
      </c>
      <c r="M81" s="44">
        <v>1.8</v>
      </c>
      <c r="N81" s="44">
        <v>8.4</v>
      </c>
      <c r="O81" s="44">
        <f>'2.2021'!O81/'2.2021'!$B81*100</f>
        <v>1.910016101861534</v>
      </c>
      <c r="P81" s="44">
        <f>'2.2021'!P81/'2.2021'!$B81*100</f>
        <v>6.5008027970647682</v>
      </c>
      <c r="Q81" s="44">
        <v>2</v>
      </c>
      <c r="R81" s="44">
        <v>3.8</v>
      </c>
      <c r="S81" s="44">
        <v>16.2</v>
      </c>
      <c r="T81" s="44">
        <v>8.6</v>
      </c>
      <c r="U81" s="44">
        <v>6.4</v>
      </c>
      <c r="V81" s="44">
        <v>2.2000000000000002</v>
      </c>
      <c r="W81" s="44">
        <v>0.2</v>
      </c>
      <c r="X81" s="45">
        <v>0</v>
      </c>
    </row>
    <row r="82" spans="1:24" x14ac:dyDescent="0.25">
      <c r="A82" s="11" t="s">
        <v>20</v>
      </c>
      <c r="B82" s="40">
        <v>100</v>
      </c>
      <c r="C82" s="46">
        <v>5.8</v>
      </c>
      <c r="D82" s="47">
        <v>13.4</v>
      </c>
      <c r="E82" s="47">
        <v>0.6</v>
      </c>
      <c r="F82" s="47">
        <v>2.4</v>
      </c>
      <c r="G82" s="47">
        <v>0.3</v>
      </c>
      <c r="H82" s="47">
        <v>5.0999999999999996</v>
      </c>
      <c r="I82" s="47">
        <v>6.2</v>
      </c>
      <c r="J82" s="47">
        <v>1.9</v>
      </c>
      <c r="K82" s="47">
        <v>0.8</v>
      </c>
      <c r="L82" s="47">
        <v>2.5</v>
      </c>
      <c r="M82" s="47">
        <v>2.7</v>
      </c>
      <c r="N82" s="47">
        <v>10.7</v>
      </c>
      <c r="O82" s="47">
        <f>'2.2021'!O82/'2.2021'!$B82*100</f>
        <v>0.73622955500104559</v>
      </c>
      <c r="P82" s="47">
        <f>'2.2021'!P82/'2.2021'!$B82*100</f>
        <v>9.9844032675916718</v>
      </c>
      <c r="Q82" s="47">
        <v>1.5</v>
      </c>
      <c r="R82" s="47">
        <v>0.9</v>
      </c>
      <c r="S82" s="47">
        <v>20.100000000000001</v>
      </c>
      <c r="T82" s="47">
        <v>14.1</v>
      </c>
      <c r="U82" s="47">
        <v>8.8000000000000007</v>
      </c>
      <c r="V82" s="47">
        <v>1.9</v>
      </c>
      <c r="W82" s="47">
        <v>0.3</v>
      </c>
      <c r="X82" s="48">
        <v>0</v>
      </c>
    </row>
    <row r="83" spans="1:24" x14ac:dyDescent="0.25">
      <c r="A83" s="11" t="s">
        <v>19</v>
      </c>
      <c r="B83" s="40">
        <v>100</v>
      </c>
      <c r="C83" s="46">
        <v>2.6</v>
      </c>
      <c r="D83" s="47">
        <v>16.299999999999997</v>
      </c>
      <c r="E83" s="47">
        <v>19.7</v>
      </c>
      <c r="F83" s="47">
        <v>12</v>
      </c>
      <c r="G83" s="47">
        <v>0.5</v>
      </c>
      <c r="H83" s="47">
        <v>4.3</v>
      </c>
      <c r="I83" s="47">
        <v>8.6999999999999993</v>
      </c>
      <c r="J83" s="47">
        <v>4.0999999999999996</v>
      </c>
      <c r="K83" s="47">
        <v>0.8</v>
      </c>
      <c r="L83" s="47">
        <v>1.7</v>
      </c>
      <c r="M83" s="47">
        <v>1.5</v>
      </c>
      <c r="N83" s="47">
        <v>7.4</v>
      </c>
      <c r="O83" s="47">
        <f>'2.2021'!O83/'2.2021'!$B83*100</f>
        <v>1.7220838818150026</v>
      </c>
      <c r="P83" s="47">
        <f>'2.2021'!P83/'2.2021'!$B83*100</f>
        <v>5.6550382851864862</v>
      </c>
      <c r="Q83" s="47">
        <v>1.5</v>
      </c>
      <c r="R83" s="47">
        <v>1.7</v>
      </c>
      <c r="S83" s="47">
        <v>8.3000000000000007</v>
      </c>
      <c r="T83" s="47">
        <v>4.0999999999999996</v>
      </c>
      <c r="U83" s="47">
        <v>3.8</v>
      </c>
      <c r="V83" s="47">
        <v>0.7</v>
      </c>
      <c r="W83" s="47">
        <v>0.3</v>
      </c>
      <c r="X83" s="48">
        <v>0</v>
      </c>
    </row>
    <row r="84" spans="1:24" x14ac:dyDescent="0.25">
      <c r="A84" s="36" t="s">
        <v>172</v>
      </c>
      <c r="B84" s="40">
        <v>99.999999999999986</v>
      </c>
      <c r="C84" s="46">
        <v>16.8</v>
      </c>
      <c r="D84" s="47">
        <v>0.7</v>
      </c>
      <c r="E84" s="47">
        <v>21.5</v>
      </c>
      <c r="F84" s="47">
        <v>2.8</v>
      </c>
      <c r="G84" s="47">
        <v>0.5</v>
      </c>
      <c r="H84" s="47">
        <v>3.5</v>
      </c>
      <c r="I84" s="47">
        <v>12.1</v>
      </c>
      <c r="J84" s="47">
        <v>4.5999999999999996</v>
      </c>
      <c r="K84" s="47">
        <v>0.7</v>
      </c>
      <c r="L84" s="47">
        <v>2.1</v>
      </c>
      <c r="M84" s="47">
        <v>2.9</v>
      </c>
      <c r="N84" s="47">
        <v>10.5</v>
      </c>
      <c r="O84" s="47">
        <f>'2.2021'!O84/'2.2021'!$B84*100</f>
        <v>2.3430281058491693</v>
      </c>
      <c r="P84" s="47">
        <f>'2.2021'!P84/'2.2021'!$B84*100</f>
        <v>8.1703468069971468</v>
      </c>
      <c r="Q84" s="47">
        <v>1.6</v>
      </c>
      <c r="R84" s="47">
        <v>2.2000000000000002</v>
      </c>
      <c r="S84" s="47">
        <v>7.1</v>
      </c>
      <c r="T84" s="47">
        <v>4.5999999999999996</v>
      </c>
      <c r="U84" s="47">
        <v>4.7</v>
      </c>
      <c r="V84" s="47">
        <v>0.6</v>
      </c>
      <c r="W84" s="47">
        <v>0.5</v>
      </c>
      <c r="X84" s="48">
        <v>0</v>
      </c>
    </row>
    <row r="85" spans="1:24" x14ac:dyDescent="0.25">
      <c r="A85" s="36" t="s">
        <v>173</v>
      </c>
      <c r="B85" s="40">
        <v>99.999999999999986</v>
      </c>
      <c r="C85" s="46">
        <v>3.1</v>
      </c>
      <c r="D85" s="47">
        <v>22.4</v>
      </c>
      <c r="E85" s="47">
        <v>32.5</v>
      </c>
      <c r="F85" s="47">
        <v>3</v>
      </c>
      <c r="G85" s="47">
        <v>0.5</v>
      </c>
      <c r="H85" s="47">
        <v>4.2</v>
      </c>
      <c r="I85" s="47">
        <v>5.5</v>
      </c>
      <c r="J85" s="47">
        <v>5.6</v>
      </c>
      <c r="K85" s="47">
        <v>0.6</v>
      </c>
      <c r="L85" s="47">
        <v>1</v>
      </c>
      <c r="M85" s="47">
        <v>1.3</v>
      </c>
      <c r="N85" s="47">
        <v>5.6</v>
      </c>
      <c r="O85" s="47">
        <f>'2.2021'!O85/'2.2021'!$B85*100</f>
        <v>2.0122662142555172</v>
      </c>
      <c r="P85" s="47">
        <f>'2.2021'!P85/'2.2021'!$B85*100</f>
        <v>3.6179519510205904</v>
      </c>
      <c r="Q85" s="47">
        <v>2.2999999999999998</v>
      </c>
      <c r="R85" s="47">
        <v>1.7</v>
      </c>
      <c r="S85" s="47">
        <v>4.2</v>
      </c>
      <c r="T85" s="47">
        <v>2.9</v>
      </c>
      <c r="U85" s="47">
        <v>2.7</v>
      </c>
      <c r="V85" s="47">
        <v>0.6</v>
      </c>
      <c r="W85" s="47">
        <v>0.3</v>
      </c>
      <c r="X85" s="48">
        <v>0</v>
      </c>
    </row>
    <row r="86" spans="1:24" x14ac:dyDescent="0.25">
      <c r="A86" s="36" t="s">
        <v>174</v>
      </c>
      <c r="B86" s="40">
        <v>100.00000000000001</v>
      </c>
      <c r="C86" s="46">
        <v>4.0999999999999996</v>
      </c>
      <c r="D86" s="47">
        <v>29.799999999999997</v>
      </c>
      <c r="E86" s="47">
        <v>10.5</v>
      </c>
      <c r="F86" s="47">
        <v>3.5</v>
      </c>
      <c r="G86" s="47">
        <v>0.5</v>
      </c>
      <c r="H86" s="47">
        <v>6.7</v>
      </c>
      <c r="I86" s="47">
        <v>8.1</v>
      </c>
      <c r="J86" s="47">
        <v>8</v>
      </c>
      <c r="K86" s="47">
        <v>0.7</v>
      </c>
      <c r="L86" s="47">
        <v>1.3</v>
      </c>
      <c r="M86" s="47">
        <v>1.8</v>
      </c>
      <c r="N86" s="47">
        <v>6.8</v>
      </c>
      <c r="O86" s="47">
        <f>'2.2021'!O86/'2.2021'!$B86*100</f>
        <v>2.430817043675666</v>
      </c>
      <c r="P86" s="47">
        <f>'2.2021'!P86/'2.2021'!$B86*100</f>
        <v>4.3560584036944183</v>
      </c>
      <c r="Q86" s="47">
        <v>2</v>
      </c>
      <c r="R86" s="47">
        <v>2.2000000000000002</v>
      </c>
      <c r="S86" s="47">
        <v>6</v>
      </c>
      <c r="T86" s="47">
        <v>3.8</v>
      </c>
      <c r="U86" s="47">
        <v>3.4</v>
      </c>
      <c r="V86" s="47">
        <v>0.5</v>
      </c>
      <c r="W86" s="47">
        <v>0.3</v>
      </c>
      <c r="X86" s="48">
        <v>0</v>
      </c>
    </row>
    <row r="87" spans="1:24" x14ac:dyDescent="0.25">
      <c r="A87" s="64" t="s">
        <v>183</v>
      </c>
      <c r="B87" s="40">
        <v>99.999999999999986</v>
      </c>
      <c r="C87" s="46">
        <v>2.5</v>
      </c>
      <c r="D87" s="47">
        <v>38.9</v>
      </c>
      <c r="E87" s="47">
        <v>13.4</v>
      </c>
      <c r="F87" s="47">
        <v>3.2</v>
      </c>
      <c r="G87" s="47">
        <v>1.1000000000000001</v>
      </c>
      <c r="H87" s="47">
        <v>3.3</v>
      </c>
      <c r="I87" s="47">
        <v>8.8000000000000007</v>
      </c>
      <c r="J87" s="47">
        <v>5.0999999999999996</v>
      </c>
      <c r="K87" s="47">
        <v>0.7</v>
      </c>
      <c r="L87" s="47">
        <v>1</v>
      </c>
      <c r="M87" s="47">
        <v>1.5</v>
      </c>
      <c r="N87" s="47">
        <v>5.9</v>
      </c>
      <c r="O87" s="47">
        <f>'2.2021'!O87/'2.2021'!$B87*100</f>
        <v>1.650055134743827</v>
      </c>
      <c r="P87" s="47">
        <f>'2.2021'!P87/'2.2021'!$B87*100</f>
        <v>4.258994559960021</v>
      </c>
      <c r="Q87" s="47">
        <v>1.8</v>
      </c>
      <c r="R87" s="47">
        <v>1.9</v>
      </c>
      <c r="S87" s="47">
        <v>4.0999999999999996</v>
      </c>
      <c r="T87" s="47">
        <v>2.8</v>
      </c>
      <c r="U87" s="47">
        <v>3.1</v>
      </c>
      <c r="V87" s="47">
        <v>0.6</v>
      </c>
      <c r="W87" s="47">
        <v>0.3</v>
      </c>
      <c r="X87" s="48">
        <v>0</v>
      </c>
    </row>
    <row r="88" spans="1:24" x14ac:dyDescent="0.25">
      <c r="A88" s="36" t="s">
        <v>175</v>
      </c>
      <c r="B88" s="40">
        <v>100</v>
      </c>
      <c r="C88" s="46">
        <v>5.4</v>
      </c>
      <c r="D88" s="47">
        <v>4.2</v>
      </c>
      <c r="E88" s="47">
        <v>12.9</v>
      </c>
      <c r="F88" s="47">
        <v>2.2000000000000002</v>
      </c>
      <c r="G88" s="47">
        <v>0.5</v>
      </c>
      <c r="H88" s="47">
        <v>4.3</v>
      </c>
      <c r="I88" s="47">
        <v>15.3</v>
      </c>
      <c r="J88" s="47">
        <v>10.5</v>
      </c>
      <c r="K88" s="47">
        <v>0.8</v>
      </c>
      <c r="L88" s="47">
        <v>3.7</v>
      </c>
      <c r="M88" s="47">
        <v>5.0999999999999996</v>
      </c>
      <c r="N88" s="47">
        <v>11.6</v>
      </c>
      <c r="O88" s="47">
        <f>'2.2021'!O88/'2.2021'!$B88*100</f>
        <v>4.4444013703375838</v>
      </c>
      <c r="P88" s="47">
        <f>'2.2021'!P88/'2.2021'!$B88*100</f>
        <v>7.1178959477201849</v>
      </c>
      <c r="Q88" s="47">
        <v>5.7</v>
      </c>
      <c r="R88" s="47">
        <v>3.2</v>
      </c>
      <c r="S88" s="47">
        <v>4.9000000000000004</v>
      </c>
      <c r="T88" s="47">
        <v>4.2</v>
      </c>
      <c r="U88" s="47">
        <v>3.8</v>
      </c>
      <c r="V88" s="47">
        <v>1</v>
      </c>
      <c r="W88" s="47">
        <v>0.7</v>
      </c>
      <c r="X88" s="48">
        <v>0</v>
      </c>
    </row>
    <row r="89" spans="1:24" x14ac:dyDescent="0.25">
      <c r="A89" s="11" t="s">
        <v>18</v>
      </c>
      <c r="B89" s="40">
        <v>99.999999999999986</v>
      </c>
      <c r="C89" s="46">
        <v>9.9</v>
      </c>
      <c r="D89" s="47">
        <v>0.3</v>
      </c>
      <c r="E89" s="47">
        <v>19.7</v>
      </c>
      <c r="F89" s="47">
        <v>2.2000000000000002</v>
      </c>
      <c r="G89" s="47">
        <v>0.6</v>
      </c>
      <c r="H89" s="47">
        <v>5.2</v>
      </c>
      <c r="I89" s="47">
        <v>11</v>
      </c>
      <c r="J89" s="47">
        <v>7.6</v>
      </c>
      <c r="K89" s="47">
        <v>0.9</v>
      </c>
      <c r="L89" s="47">
        <v>2.4</v>
      </c>
      <c r="M89" s="47">
        <v>3.6</v>
      </c>
      <c r="N89" s="47">
        <v>12.5</v>
      </c>
      <c r="O89" s="47">
        <f>'2.2021'!O89/'2.2021'!$B89*100</f>
        <v>3.6125152276955181</v>
      </c>
      <c r="P89" s="47">
        <f>'2.2021'!P89/'2.2021'!$B89*100</f>
        <v>8.8562835525010026</v>
      </c>
      <c r="Q89" s="47">
        <v>3.7</v>
      </c>
      <c r="R89" s="47">
        <v>1.5</v>
      </c>
      <c r="S89" s="47">
        <v>7</v>
      </c>
      <c r="T89" s="47">
        <v>4.9000000000000004</v>
      </c>
      <c r="U89" s="47">
        <v>4.9000000000000004</v>
      </c>
      <c r="V89" s="47">
        <v>1.5</v>
      </c>
      <c r="W89" s="47">
        <v>0.6</v>
      </c>
      <c r="X89" s="48">
        <v>0</v>
      </c>
    </row>
    <row r="90" spans="1:24" x14ac:dyDescent="0.25">
      <c r="A90" s="72" t="s">
        <v>17</v>
      </c>
      <c r="B90" s="40">
        <v>99.999999999999986</v>
      </c>
      <c r="C90" s="50">
        <v>3.9</v>
      </c>
      <c r="D90" s="51">
        <v>25.900000000000002</v>
      </c>
      <c r="E90" s="51">
        <v>10.4</v>
      </c>
      <c r="F90" s="51">
        <v>1.9</v>
      </c>
      <c r="G90" s="51">
        <v>0.6</v>
      </c>
      <c r="H90" s="51">
        <v>4</v>
      </c>
      <c r="I90" s="51">
        <v>8.3000000000000007</v>
      </c>
      <c r="J90" s="51">
        <v>6.3</v>
      </c>
      <c r="K90" s="51">
        <v>0.8</v>
      </c>
      <c r="L90" s="51">
        <v>2.5</v>
      </c>
      <c r="M90" s="51">
        <v>2.1</v>
      </c>
      <c r="N90" s="51">
        <v>10.3</v>
      </c>
      <c r="O90" s="51">
        <f>'2.2021'!O90/'2.2021'!$B90*100</f>
        <v>4.1681574720776302</v>
      </c>
      <c r="P90" s="51">
        <f>'2.2021'!P90/'2.2021'!$B90*100</f>
        <v>6.143931519409457</v>
      </c>
      <c r="Q90" s="51">
        <v>4.5</v>
      </c>
      <c r="R90" s="51">
        <v>1.8</v>
      </c>
      <c r="S90" s="51">
        <v>6.7</v>
      </c>
      <c r="T90" s="51">
        <v>5.0999999999999996</v>
      </c>
      <c r="U90" s="51">
        <v>3.8</v>
      </c>
      <c r="V90" s="51">
        <v>0.7</v>
      </c>
      <c r="W90" s="51">
        <v>0.4</v>
      </c>
      <c r="X90" s="52">
        <v>0</v>
      </c>
    </row>
    <row r="91" spans="1:24" s="18" customFormat="1" ht="31.5" x14ac:dyDescent="0.25">
      <c r="A91" s="37" t="s">
        <v>6</v>
      </c>
      <c r="B91" s="40">
        <v>100</v>
      </c>
      <c r="C91" s="40">
        <v>5.7</v>
      </c>
      <c r="D91" s="40">
        <v>30.400000000000002</v>
      </c>
      <c r="E91" s="40">
        <v>4.7</v>
      </c>
      <c r="F91" s="40">
        <v>2.7</v>
      </c>
      <c r="G91" s="40">
        <v>0.4</v>
      </c>
      <c r="H91" s="40">
        <v>6.9</v>
      </c>
      <c r="I91" s="40">
        <v>8.4</v>
      </c>
      <c r="J91" s="40">
        <v>9.8000000000000007</v>
      </c>
      <c r="K91" s="41">
        <v>0.9</v>
      </c>
      <c r="L91" s="41">
        <v>1.3</v>
      </c>
      <c r="M91" s="41">
        <v>1.8</v>
      </c>
      <c r="N91" s="41">
        <v>6.4</v>
      </c>
      <c r="O91" s="41">
        <f>'2.2021'!O91/'2.2021'!$B91*100</f>
        <v>1.8761923256255264</v>
      </c>
      <c r="P91" s="41">
        <f>'2.2021'!P91/'2.2021'!$B91*100</f>
        <v>4.5415512831344751</v>
      </c>
      <c r="Q91" s="41">
        <v>1.9</v>
      </c>
      <c r="R91" s="41">
        <v>1.8</v>
      </c>
      <c r="S91" s="41">
        <v>8.1999999999999993</v>
      </c>
      <c r="T91" s="41">
        <v>3.9</v>
      </c>
      <c r="U91" s="41">
        <v>3.7</v>
      </c>
      <c r="V91" s="41">
        <v>0.8</v>
      </c>
      <c r="W91" s="41">
        <v>0.3</v>
      </c>
      <c r="X91" s="41">
        <v>0</v>
      </c>
    </row>
    <row r="92" spans="1:24" x14ac:dyDescent="0.25">
      <c r="A92" s="69" t="s">
        <v>176</v>
      </c>
      <c r="B92" s="40">
        <v>99.999999999999986</v>
      </c>
      <c r="C92" s="43">
        <v>4.0999999999999996</v>
      </c>
      <c r="D92" s="44">
        <v>7.4</v>
      </c>
      <c r="E92" s="44">
        <v>11.3</v>
      </c>
      <c r="F92" s="44">
        <v>3.1</v>
      </c>
      <c r="G92" s="44">
        <v>0.5</v>
      </c>
      <c r="H92" s="44">
        <v>5.4</v>
      </c>
      <c r="I92" s="44">
        <v>10.3</v>
      </c>
      <c r="J92" s="44">
        <v>9.4</v>
      </c>
      <c r="K92" s="44">
        <v>1.7</v>
      </c>
      <c r="L92" s="44">
        <v>1.7</v>
      </c>
      <c r="M92" s="44">
        <v>2.5</v>
      </c>
      <c r="N92" s="44">
        <v>9.6</v>
      </c>
      <c r="O92" s="44">
        <f>'2.2021'!O92/'2.2021'!$B92*100</f>
        <v>1.4877143218972895</v>
      </c>
      <c r="P92" s="44">
        <f>'2.2021'!P92/'2.2021'!$B92*100</f>
        <v>8.1235747307398469</v>
      </c>
      <c r="Q92" s="44">
        <v>2.1</v>
      </c>
      <c r="R92" s="44">
        <v>4.5</v>
      </c>
      <c r="S92" s="44">
        <v>11.8</v>
      </c>
      <c r="T92" s="44">
        <v>6.5</v>
      </c>
      <c r="U92" s="44">
        <v>6.1</v>
      </c>
      <c r="V92" s="44">
        <v>1.3</v>
      </c>
      <c r="W92" s="44">
        <v>0.7</v>
      </c>
      <c r="X92" s="45">
        <v>0</v>
      </c>
    </row>
    <row r="93" spans="1:24" x14ac:dyDescent="0.25">
      <c r="A93" s="36" t="s">
        <v>177</v>
      </c>
      <c r="B93" s="40">
        <v>100</v>
      </c>
      <c r="C93" s="46">
        <v>1.1000000000000001</v>
      </c>
      <c r="D93" s="47">
        <v>58.4</v>
      </c>
      <c r="E93" s="47">
        <v>0.8</v>
      </c>
      <c r="F93" s="47">
        <v>2.9</v>
      </c>
      <c r="G93" s="47">
        <v>0.3</v>
      </c>
      <c r="H93" s="47">
        <v>6.8</v>
      </c>
      <c r="I93" s="47">
        <v>4.4000000000000004</v>
      </c>
      <c r="J93" s="47">
        <v>5.4</v>
      </c>
      <c r="K93" s="47">
        <v>0.9</v>
      </c>
      <c r="L93" s="47">
        <v>1.1000000000000001</v>
      </c>
      <c r="M93" s="47">
        <v>1.3</v>
      </c>
      <c r="N93" s="47">
        <v>3.1</v>
      </c>
      <c r="O93" s="47">
        <f>'2.2021'!O93/'2.2021'!$B93*100</f>
        <v>0.9753925490533919</v>
      </c>
      <c r="P93" s="47">
        <f>'2.2021'!P93/'2.2021'!$B93*100</f>
        <v>2.1310391480274822</v>
      </c>
      <c r="Q93" s="47">
        <v>1.4</v>
      </c>
      <c r="R93" s="47">
        <v>0.7</v>
      </c>
      <c r="S93" s="47">
        <v>3.9</v>
      </c>
      <c r="T93" s="47">
        <v>3.9</v>
      </c>
      <c r="U93" s="47">
        <v>2.7</v>
      </c>
      <c r="V93" s="47">
        <v>0.7</v>
      </c>
      <c r="W93" s="47">
        <v>0.2</v>
      </c>
      <c r="X93" s="48">
        <v>0</v>
      </c>
    </row>
    <row r="94" spans="1:24" x14ac:dyDescent="0.25">
      <c r="A94" s="11" t="s">
        <v>7</v>
      </c>
      <c r="B94" s="40">
        <v>100.00000000000001</v>
      </c>
      <c r="C94" s="46">
        <v>3.2</v>
      </c>
      <c r="D94" s="47">
        <v>27.8</v>
      </c>
      <c r="E94" s="47">
        <v>2</v>
      </c>
      <c r="F94" s="47">
        <v>2.6</v>
      </c>
      <c r="G94" s="47">
        <v>0.3</v>
      </c>
      <c r="H94" s="47">
        <v>7.9</v>
      </c>
      <c r="I94" s="47">
        <v>7</v>
      </c>
      <c r="J94" s="47">
        <v>13.4</v>
      </c>
      <c r="K94" s="47">
        <v>0.8</v>
      </c>
      <c r="L94" s="47">
        <v>1.5</v>
      </c>
      <c r="M94" s="47">
        <v>1.8</v>
      </c>
      <c r="N94" s="47">
        <v>7</v>
      </c>
      <c r="O94" s="47">
        <f>'2.2021'!O94/'2.2021'!$B94*100</f>
        <v>1.3304171624064265</v>
      </c>
      <c r="P94" s="47">
        <f>'2.2021'!P94/'2.2021'!$B94*100</f>
        <v>5.6488268387841662</v>
      </c>
      <c r="Q94" s="47">
        <v>1.5</v>
      </c>
      <c r="R94" s="47">
        <v>1.5</v>
      </c>
      <c r="S94" s="47">
        <v>10</v>
      </c>
      <c r="T94" s="47">
        <v>5.4</v>
      </c>
      <c r="U94" s="47">
        <v>5.0999999999999996</v>
      </c>
      <c r="V94" s="47">
        <v>0.8</v>
      </c>
      <c r="W94" s="47">
        <v>0.4</v>
      </c>
      <c r="X94" s="48">
        <v>0</v>
      </c>
    </row>
    <row r="95" spans="1:24" x14ac:dyDescent="0.25">
      <c r="A95" s="11" t="s">
        <v>16</v>
      </c>
      <c r="B95" s="40">
        <v>99.999999999999986</v>
      </c>
      <c r="C95" s="46">
        <v>28.599999999999998</v>
      </c>
      <c r="D95" s="47">
        <v>5</v>
      </c>
      <c r="E95" s="47">
        <v>4.5999999999999996</v>
      </c>
      <c r="F95" s="47">
        <v>2.9</v>
      </c>
      <c r="G95" s="47">
        <v>0.6</v>
      </c>
      <c r="H95" s="47">
        <v>4.5</v>
      </c>
      <c r="I95" s="47">
        <v>6.4</v>
      </c>
      <c r="J95" s="47">
        <v>4.8</v>
      </c>
      <c r="K95" s="47">
        <v>0.9</v>
      </c>
      <c r="L95" s="47">
        <v>1.2</v>
      </c>
      <c r="M95" s="47">
        <v>1.7</v>
      </c>
      <c r="N95" s="47">
        <v>4.7</v>
      </c>
      <c r="O95" s="47">
        <f>'2.2021'!O95/'2.2021'!$B95*100</f>
        <v>1.6416569375500276</v>
      </c>
      <c r="P95" s="47">
        <f>'2.2021'!P95/'2.2021'!$B95*100</f>
        <v>3.0850327035162453</v>
      </c>
      <c r="Q95" s="47">
        <v>2.1</v>
      </c>
      <c r="R95" s="47">
        <v>3.5</v>
      </c>
      <c r="S95" s="47">
        <v>16.7</v>
      </c>
      <c r="T95" s="47">
        <v>5.4</v>
      </c>
      <c r="U95" s="47">
        <v>5</v>
      </c>
      <c r="V95" s="47">
        <v>1.1000000000000001</v>
      </c>
      <c r="W95" s="47">
        <v>0.3</v>
      </c>
      <c r="X95" s="48">
        <v>0</v>
      </c>
    </row>
    <row r="96" spans="1:24" x14ac:dyDescent="0.25">
      <c r="A96" s="36" t="s">
        <v>178</v>
      </c>
      <c r="B96" s="40">
        <v>100</v>
      </c>
      <c r="C96" s="46">
        <v>9.6</v>
      </c>
      <c r="D96" s="47">
        <v>1</v>
      </c>
      <c r="E96" s="47">
        <v>7.1</v>
      </c>
      <c r="F96" s="47">
        <v>2.2000000000000002</v>
      </c>
      <c r="G96" s="47">
        <v>0.4</v>
      </c>
      <c r="H96" s="47">
        <v>3.9</v>
      </c>
      <c r="I96" s="47">
        <v>15.5</v>
      </c>
      <c r="J96" s="47">
        <v>17.5</v>
      </c>
      <c r="K96" s="47">
        <v>1.2</v>
      </c>
      <c r="L96" s="47">
        <v>1.6</v>
      </c>
      <c r="M96" s="47">
        <v>2.5</v>
      </c>
      <c r="N96" s="47">
        <v>11.5</v>
      </c>
      <c r="O96" s="47">
        <f>'2.2021'!O96/'2.2021'!$B96*100</f>
        <v>3.2603605419824917</v>
      </c>
      <c r="P96" s="47">
        <f>'2.2021'!P96/'2.2021'!$B96*100</f>
        <v>8.2023062030342366</v>
      </c>
      <c r="Q96" s="47">
        <v>2.6</v>
      </c>
      <c r="R96" s="47">
        <v>2</v>
      </c>
      <c r="S96" s="47">
        <v>12.4</v>
      </c>
      <c r="T96" s="47">
        <v>3.8</v>
      </c>
      <c r="U96" s="47">
        <v>3.8</v>
      </c>
      <c r="V96" s="47">
        <v>1</v>
      </c>
      <c r="W96" s="47">
        <v>0.4</v>
      </c>
      <c r="X96" s="48">
        <v>0</v>
      </c>
    </row>
    <row r="97" spans="1:24" x14ac:dyDescent="0.25">
      <c r="A97" s="11" t="s">
        <v>15</v>
      </c>
      <c r="B97" s="40">
        <v>99.999999999999986</v>
      </c>
      <c r="C97" s="46">
        <v>6.4</v>
      </c>
      <c r="D97" s="47">
        <v>7.9</v>
      </c>
      <c r="E97" s="47">
        <v>10.5</v>
      </c>
      <c r="F97" s="47">
        <v>2.2999999999999998</v>
      </c>
      <c r="G97" s="47">
        <v>0.5</v>
      </c>
      <c r="H97" s="47">
        <v>5.5</v>
      </c>
      <c r="I97" s="47">
        <v>12.7</v>
      </c>
      <c r="J97" s="47">
        <v>16.2</v>
      </c>
      <c r="K97" s="47">
        <v>1</v>
      </c>
      <c r="L97" s="47">
        <v>1.9</v>
      </c>
      <c r="M97" s="47">
        <v>3</v>
      </c>
      <c r="N97" s="47">
        <v>9.1</v>
      </c>
      <c r="O97" s="47">
        <f>'2.2021'!O97/'2.2021'!$B97*100</f>
        <v>3.0968921563989689</v>
      </c>
      <c r="P97" s="47">
        <f>'2.2021'!P97/'2.2021'!$B97*100</f>
        <v>5.9555087187562545</v>
      </c>
      <c r="Q97" s="47">
        <v>2</v>
      </c>
      <c r="R97" s="47">
        <v>1.9</v>
      </c>
      <c r="S97" s="47">
        <v>9.3000000000000007</v>
      </c>
      <c r="T97" s="47">
        <v>4.0999999999999996</v>
      </c>
      <c r="U97" s="47">
        <v>4.2</v>
      </c>
      <c r="V97" s="47">
        <v>0.8</v>
      </c>
      <c r="W97" s="47">
        <v>0.7</v>
      </c>
      <c r="X97" s="48">
        <v>0</v>
      </c>
    </row>
    <row r="98" spans="1:24" x14ac:dyDescent="0.25">
      <c r="A98" s="11" t="s">
        <v>14</v>
      </c>
      <c r="B98" s="40">
        <v>100</v>
      </c>
      <c r="C98" s="46">
        <v>5.8</v>
      </c>
      <c r="D98" s="47">
        <v>13.7</v>
      </c>
      <c r="E98" s="47">
        <v>3.2</v>
      </c>
      <c r="F98" s="47">
        <v>4</v>
      </c>
      <c r="G98" s="47">
        <v>0.4</v>
      </c>
      <c r="H98" s="47">
        <v>18.3</v>
      </c>
      <c r="I98" s="47">
        <v>8.9</v>
      </c>
      <c r="J98" s="47">
        <v>10.199999999999999</v>
      </c>
      <c r="K98" s="47">
        <v>0.9</v>
      </c>
      <c r="L98" s="47">
        <v>1.3</v>
      </c>
      <c r="M98" s="47">
        <v>2</v>
      </c>
      <c r="N98" s="47">
        <v>9.1</v>
      </c>
      <c r="O98" s="47">
        <f>'2.2021'!O98/'2.2021'!$B98*100</f>
        <v>1.8656925868677903</v>
      </c>
      <c r="P98" s="47">
        <f>'2.2021'!P98/'2.2021'!$B98*100</f>
        <v>7.2716209084126211</v>
      </c>
      <c r="Q98" s="47">
        <v>2.6</v>
      </c>
      <c r="R98" s="47">
        <v>2.9</v>
      </c>
      <c r="S98" s="47">
        <v>7.5</v>
      </c>
      <c r="T98" s="47">
        <v>3.8</v>
      </c>
      <c r="U98" s="47">
        <v>4.4000000000000004</v>
      </c>
      <c r="V98" s="47">
        <v>0.7</v>
      </c>
      <c r="W98" s="47">
        <v>0.3</v>
      </c>
      <c r="X98" s="48">
        <v>0</v>
      </c>
    </row>
    <row r="99" spans="1:24" x14ac:dyDescent="0.25">
      <c r="A99" s="36" t="s">
        <v>179</v>
      </c>
      <c r="B99" s="40">
        <v>100</v>
      </c>
      <c r="C99" s="46">
        <v>5.4</v>
      </c>
      <c r="D99" s="47">
        <v>53.4</v>
      </c>
      <c r="E99" s="47">
        <v>1</v>
      </c>
      <c r="F99" s="47">
        <v>4</v>
      </c>
      <c r="G99" s="47">
        <v>0.2</v>
      </c>
      <c r="H99" s="47">
        <v>2.6</v>
      </c>
      <c r="I99" s="47">
        <v>6.3</v>
      </c>
      <c r="J99" s="47">
        <v>4.5</v>
      </c>
      <c r="K99" s="47">
        <v>0.6</v>
      </c>
      <c r="L99" s="47">
        <v>0.9</v>
      </c>
      <c r="M99" s="47">
        <v>1</v>
      </c>
      <c r="N99" s="47">
        <v>2.4</v>
      </c>
      <c r="O99" s="47">
        <f>'2.2021'!O99/'2.2021'!$B99*100</f>
        <v>0.75297330067177726</v>
      </c>
      <c r="P99" s="47">
        <f>'2.2021'!P99/'2.2021'!$B99*100</f>
        <v>1.6607682290134727</v>
      </c>
      <c r="Q99" s="47">
        <v>1.8</v>
      </c>
      <c r="R99" s="47">
        <v>1.4</v>
      </c>
      <c r="S99" s="47">
        <v>7.3</v>
      </c>
      <c r="T99" s="47">
        <v>2.7</v>
      </c>
      <c r="U99" s="47">
        <v>3.5</v>
      </c>
      <c r="V99" s="47">
        <v>0.8</v>
      </c>
      <c r="W99" s="47">
        <v>0.2</v>
      </c>
      <c r="X99" s="48">
        <v>0</v>
      </c>
    </row>
    <row r="100" spans="1:24" x14ac:dyDescent="0.25">
      <c r="A100" s="36" t="s">
        <v>180</v>
      </c>
      <c r="B100" s="40">
        <v>99.999999999999986</v>
      </c>
      <c r="C100" s="46">
        <v>2.2000000000000002</v>
      </c>
      <c r="D100" s="47">
        <v>59.3</v>
      </c>
      <c r="E100" s="47">
        <v>3.9</v>
      </c>
      <c r="F100" s="47">
        <v>1.4</v>
      </c>
      <c r="G100" s="47">
        <v>0.3</v>
      </c>
      <c r="H100" s="47">
        <v>8.1</v>
      </c>
      <c r="I100" s="47">
        <v>3.7</v>
      </c>
      <c r="J100" s="47">
        <v>3.5</v>
      </c>
      <c r="K100" s="47">
        <v>0.5</v>
      </c>
      <c r="L100" s="47">
        <v>0.5</v>
      </c>
      <c r="M100" s="47">
        <v>0.8</v>
      </c>
      <c r="N100" s="47">
        <v>2.8</v>
      </c>
      <c r="O100" s="47">
        <f>'2.2021'!O100/'2.2021'!$B100*100</f>
        <v>1.4093622106459367</v>
      </c>
      <c r="P100" s="47">
        <f>'2.2021'!P100/'2.2021'!$B100*100</f>
        <v>1.4218968164315149</v>
      </c>
      <c r="Q100" s="47">
        <v>1.3</v>
      </c>
      <c r="R100" s="47">
        <v>1.7</v>
      </c>
      <c r="S100" s="47">
        <v>4.2</v>
      </c>
      <c r="T100" s="47">
        <v>2.2999999999999998</v>
      </c>
      <c r="U100" s="47">
        <v>2.7</v>
      </c>
      <c r="V100" s="47">
        <v>0.6</v>
      </c>
      <c r="W100" s="47">
        <v>0.2</v>
      </c>
      <c r="X100" s="48">
        <v>0</v>
      </c>
    </row>
    <row r="101" spans="1:24" x14ac:dyDescent="0.25">
      <c r="A101" s="11" t="s">
        <v>93</v>
      </c>
      <c r="B101" s="40">
        <v>100.00000000000001</v>
      </c>
      <c r="C101" s="46">
        <v>3.6</v>
      </c>
      <c r="D101" s="47">
        <v>23.5</v>
      </c>
      <c r="E101" s="47">
        <v>4</v>
      </c>
      <c r="F101" s="47">
        <v>3.4</v>
      </c>
      <c r="G101" s="47">
        <v>0.5</v>
      </c>
      <c r="H101" s="47">
        <v>6.8</v>
      </c>
      <c r="I101" s="47">
        <v>5.6</v>
      </c>
      <c r="J101" s="47">
        <v>15</v>
      </c>
      <c r="K101" s="47">
        <v>0.5</v>
      </c>
      <c r="L101" s="47">
        <v>1.4</v>
      </c>
      <c r="M101" s="47">
        <v>1.2</v>
      </c>
      <c r="N101" s="47">
        <v>6.2</v>
      </c>
      <c r="O101" s="47">
        <f>'2.2021'!O101/'2.2021'!$B101*100</f>
        <v>1.4236660081855761</v>
      </c>
      <c r="P101" s="47">
        <f>'2.2021'!P101/'2.2021'!$B101*100</f>
        <v>4.7606155616902566</v>
      </c>
      <c r="Q101" s="47">
        <v>1.3</v>
      </c>
      <c r="R101" s="47">
        <v>0.9</v>
      </c>
      <c r="S101" s="47">
        <v>13.4</v>
      </c>
      <c r="T101" s="47">
        <v>5.0999999999999996</v>
      </c>
      <c r="U101" s="47">
        <v>5.8</v>
      </c>
      <c r="V101" s="47">
        <v>1.2</v>
      </c>
      <c r="W101" s="47">
        <v>0.6</v>
      </c>
      <c r="X101" s="48">
        <v>0</v>
      </c>
    </row>
    <row r="102" spans="1:24" x14ac:dyDescent="0.25">
      <c r="A102" s="11" t="s">
        <v>12</v>
      </c>
      <c r="B102" s="40">
        <v>100</v>
      </c>
      <c r="C102" s="53">
        <v>2.1</v>
      </c>
      <c r="D102" s="54">
        <v>40</v>
      </c>
      <c r="E102" s="54">
        <v>0.2</v>
      </c>
      <c r="F102" s="54">
        <v>13.1</v>
      </c>
      <c r="G102" s="54">
        <v>0.5</v>
      </c>
      <c r="H102" s="54">
        <v>10.8</v>
      </c>
      <c r="I102" s="54">
        <v>5.7</v>
      </c>
      <c r="J102" s="54">
        <v>4.0999999999999996</v>
      </c>
      <c r="K102" s="54">
        <v>0.5</v>
      </c>
      <c r="L102" s="54">
        <v>0.5</v>
      </c>
      <c r="M102" s="54">
        <v>0.5</v>
      </c>
      <c r="N102" s="54">
        <v>1.2</v>
      </c>
      <c r="O102" s="54">
        <f>'2.2021'!O102/'2.2021'!$B102*100</f>
        <v>0.63388653563542552</v>
      </c>
      <c r="P102" s="54">
        <f>'2.2021'!P102/'2.2021'!$B102*100</f>
        <v>0.52868943150802483</v>
      </c>
      <c r="Q102" s="54">
        <v>0.9</v>
      </c>
      <c r="R102" s="54">
        <v>0.4</v>
      </c>
      <c r="S102" s="54">
        <v>11</v>
      </c>
      <c r="T102" s="54">
        <v>3.8</v>
      </c>
      <c r="U102" s="54">
        <v>3.3</v>
      </c>
      <c r="V102" s="54">
        <v>1</v>
      </c>
      <c r="W102" s="54">
        <v>0.4</v>
      </c>
      <c r="X102" s="55">
        <v>0</v>
      </c>
    </row>
    <row r="103" spans="1:24" ht="15" x14ac:dyDescent="0.2">
      <c r="A103" s="111"/>
      <c r="B103" s="121"/>
      <c r="C103" s="121"/>
      <c r="D103" s="121"/>
      <c r="E103" s="121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</row>
    <row r="104" spans="1:24" s="83" customFormat="1" ht="52.5" customHeight="1" x14ac:dyDescent="0.2">
      <c r="A104" s="103" t="s">
        <v>202</v>
      </c>
      <c r="B104" s="103"/>
      <c r="C104" s="103"/>
      <c r="D104" s="103"/>
      <c r="E104" s="103"/>
    </row>
    <row r="105" spans="1:24" ht="72.75" customHeight="1" x14ac:dyDescent="0.2">
      <c r="A105" s="103" t="s">
        <v>227</v>
      </c>
      <c r="B105" s="103"/>
      <c r="C105" s="103"/>
      <c r="D105" s="103"/>
      <c r="E105" s="103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</row>
    <row r="106" spans="1:24" ht="15" x14ac:dyDescent="0.2">
      <c r="C106" s="15"/>
    </row>
    <row r="107" spans="1:24" ht="15" x14ac:dyDescent="0.2">
      <c r="C107" s="15"/>
    </row>
    <row r="108" spans="1:24" ht="15" x14ac:dyDescent="0.2">
      <c r="C108" s="15"/>
    </row>
    <row r="109" spans="1:24" ht="15" x14ac:dyDescent="0.2">
      <c r="C109" s="15"/>
    </row>
    <row r="110" spans="1:24" ht="15" x14ac:dyDescent="0.2">
      <c r="C110" s="15"/>
    </row>
    <row r="111" spans="1:24" ht="15" x14ac:dyDescent="0.2">
      <c r="C111" s="15"/>
    </row>
    <row r="112" spans="1:24" ht="15" x14ac:dyDescent="0.2">
      <c r="C112" s="15"/>
    </row>
    <row r="113" spans="3:3" ht="15" x14ac:dyDescent="0.2">
      <c r="C113" s="15"/>
    </row>
    <row r="114" spans="3:3" ht="15" x14ac:dyDescent="0.2">
      <c r="C114" s="15"/>
    </row>
    <row r="115" spans="3:3" ht="15" x14ac:dyDescent="0.2">
      <c r="C115" s="15"/>
    </row>
    <row r="116" spans="3:3" ht="15" x14ac:dyDescent="0.2">
      <c r="C116" s="15"/>
    </row>
    <row r="117" spans="3:3" ht="15" x14ac:dyDescent="0.2">
      <c r="C117" s="15"/>
    </row>
    <row r="118" spans="3:3" ht="15" x14ac:dyDescent="0.2">
      <c r="C118" s="15"/>
    </row>
    <row r="119" spans="3:3" ht="15" x14ac:dyDescent="0.2">
      <c r="C119" s="15"/>
    </row>
    <row r="120" spans="3:3" ht="15" x14ac:dyDescent="0.2">
      <c r="C120" s="15"/>
    </row>
    <row r="121" spans="3:3" ht="15" x14ac:dyDescent="0.2">
      <c r="C121" s="15"/>
    </row>
    <row r="122" spans="3:3" ht="15" x14ac:dyDescent="0.2">
      <c r="C122" s="15"/>
    </row>
    <row r="123" spans="3:3" ht="15" x14ac:dyDescent="0.2">
      <c r="C123" s="15"/>
    </row>
    <row r="124" spans="3:3" ht="15" x14ac:dyDescent="0.2">
      <c r="C124" s="15"/>
    </row>
    <row r="125" spans="3:3" ht="15" x14ac:dyDescent="0.2">
      <c r="C125" s="15"/>
    </row>
    <row r="126" spans="3:3" ht="15" x14ac:dyDescent="0.2">
      <c r="C126" s="15"/>
    </row>
    <row r="127" spans="3:3" ht="15" x14ac:dyDescent="0.2">
      <c r="C127" s="15"/>
    </row>
    <row r="128" spans="3:3" ht="15" x14ac:dyDescent="0.2">
      <c r="C128" s="15"/>
    </row>
    <row r="129" spans="3:3" ht="15" x14ac:dyDescent="0.2">
      <c r="C129" s="15"/>
    </row>
    <row r="130" spans="3:3" ht="15" x14ac:dyDescent="0.2">
      <c r="C130" s="15"/>
    </row>
    <row r="131" spans="3:3" ht="15" x14ac:dyDescent="0.2">
      <c r="C131" s="15"/>
    </row>
  </sheetData>
  <mergeCells count="30">
    <mergeCell ref="R4:R5"/>
    <mergeCell ref="X4:X5"/>
    <mergeCell ref="N5:N6"/>
    <mergeCell ref="O5:P5"/>
    <mergeCell ref="S4:S5"/>
    <mergeCell ref="T4:T5"/>
    <mergeCell ref="U4:U5"/>
    <mergeCell ref="V4:V5"/>
    <mergeCell ref="W4:W5"/>
    <mergeCell ref="K4:K5"/>
    <mergeCell ref="L4:L5"/>
    <mergeCell ref="M4:M5"/>
    <mergeCell ref="N4:P4"/>
    <mergeCell ref="Q4:Q5"/>
    <mergeCell ref="A105:E105"/>
    <mergeCell ref="T3:X3"/>
    <mergeCell ref="A103:E103"/>
    <mergeCell ref="A104:E104"/>
    <mergeCell ref="A2:E2"/>
    <mergeCell ref="A3:A6"/>
    <mergeCell ref="B3:B6"/>
    <mergeCell ref="C3:S3"/>
    <mergeCell ref="C4:C5"/>
    <mergeCell ref="D4:D5"/>
    <mergeCell ref="E4:E5"/>
    <mergeCell ref="F4:F5"/>
    <mergeCell ref="G4:G5"/>
    <mergeCell ref="H4:H5"/>
    <mergeCell ref="I4:I5"/>
    <mergeCell ref="J4:J5"/>
  </mergeCells>
  <conditionalFormatting sqref="A8:A102">
    <cfRule type="cellIs" dxfId="14" priority="1" stopIfTrue="1" operator="lessThan">
      <formula>0</formula>
    </cfRule>
  </conditionalFormatting>
  <hyperlinks>
    <hyperlink ref="A1" location="Содержание!A1" display="          К содержанию"/>
  </hyperlink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31"/>
  <sheetViews>
    <sheetView zoomScale="85" zoomScaleNormal="85" workbookViewId="0">
      <pane xSplit="1" ySplit="6" topLeftCell="B7" activePane="bottomRight" state="frozen"/>
      <selection activeCell="B7" sqref="B7"/>
      <selection pane="topRight" activeCell="B7" sqref="B7"/>
      <selection pane="bottomLeft" activeCell="B7" sqref="B7"/>
      <selection pane="bottomRight" activeCell="P13" sqref="P13"/>
    </sheetView>
  </sheetViews>
  <sheetFormatPr defaultColWidth="9.140625" defaultRowHeight="15.75" x14ac:dyDescent="0.25"/>
  <cols>
    <col min="1" max="1" width="34.140625" style="15" customWidth="1"/>
    <col min="2" max="2" width="14.140625" style="15" customWidth="1"/>
    <col min="3" max="3" width="19" style="18" customWidth="1"/>
    <col min="4" max="4" width="14.140625" style="15" customWidth="1"/>
    <col min="5" max="5" width="19.140625" style="15" customWidth="1"/>
    <col min="6" max="6" width="15.42578125" style="15" customWidth="1"/>
    <col min="7" max="7" width="17.28515625" style="15" customWidth="1"/>
    <col min="8" max="8" width="16.28515625" style="15" customWidth="1"/>
    <col min="9" max="9" width="14.140625" style="15" customWidth="1"/>
    <col min="10" max="10" width="18.85546875" style="15" customWidth="1"/>
    <col min="11" max="11" width="17.140625" style="15" customWidth="1"/>
    <col min="12" max="12" width="14.7109375" style="15" customWidth="1"/>
    <col min="13" max="13" width="14.42578125" style="15" customWidth="1"/>
    <col min="14" max="16" width="17" style="15" customWidth="1"/>
    <col min="17" max="17" width="14" style="15" customWidth="1"/>
    <col min="18" max="18" width="21.28515625" style="15" customWidth="1"/>
    <col min="19" max="19" width="17.5703125" style="15" customWidth="1"/>
    <col min="20" max="20" width="14.28515625" style="15" customWidth="1"/>
    <col min="21" max="21" width="19.28515625" style="15" customWidth="1"/>
    <col min="22" max="22" width="15.42578125" style="15" customWidth="1"/>
    <col min="23" max="23" width="17.7109375" style="15" customWidth="1"/>
    <col min="24" max="24" width="24.42578125" style="15" customWidth="1"/>
    <col min="25" max="16384" width="9.140625" style="15"/>
  </cols>
  <sheetData>
    <row r="1" spans="1:24" ht="33" customHeight="1" x14ac:dyDescent="0.2">
      <c r="A1" s="31" t="s">
        <v>126</v>
      </c>
      <c r="C1" s="15"/>
    </row>
    <row r="2" spans="1:24" ht="46.5" customHeight="1" x14ac:dyDescent="0.25">
      <c r="A2" s="131" t="s">
        <v>252</v>
      </c>
      <c r="B2" s="131"/>
      <c r="C2" s="131"/>
      <c r="D2" s="131"/>
      <c r="E2" s="131"/>
      <c r="F2" s="18"/>
    </row>
    <row r="3" spans="1:24" ht="15.75" customHeight="1" x14ac:dyDescent="0.25">
      <c r="A3" s="123"/>
      <c r="B3" s="128" t="s">
        <v>89</v>
      </c>
      <c r="C3" s="119" t="s">
        <v>88</v>
      </c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19"/>
      <c r="U3" s="120"/>
      <c r="V3" s="120"/>
      <c r="W3" s="120"/>
      <c r="X3" s="120"/>
    </row>
    <row r="4" spans="1:24" ht="15.75" customHeight="1" x14ac:dyDescent="0.2">
      <c r="A4" s="124"/>
      <c r="B4" s="128"/>
      <c r="C4" s="109" t="s">
        <v>82</v>
      </c>
      <c r="D4" s="109" t="s">
        <v>81</v>
      </c>
      <c r="E4" s="109" t="s">
        <v>80</v>
      </c>
      <c r="F4" s="109" t="s">
        <v>79</v>
      </c>
      <c r="G4" s="109" t="s">
        <v>78</v>
      </c>
      <c r="H4" s="109" t="s">
        <v>77</v>
      </c>
      <c r="I4" s="109" t="s">
        <v>76</v>
      </c>
      <c r="J4" s="109" t="s">
        <v>75</v>
      </c>
      <c r="K4" s="109" t="s">
        <v>74</v>
      </c>
      <c r="L4" s="109" t="s">
        <v>73</v>
      </c>
      <c r="M4" s="109" t="s">
        <v>72</v>
      </c>
      <c r="N4" s="116" t="s">
        <v>71</v>
      </c>
      <c r="O4" s="117"/>
      <c r="P4" s="118"/>
      <c r="Q4" s="109" t="s">
        <v>70</v>
      </c>
      <c r="R4" s="109" t="s">
        <v>69</v>
      </c>
      <c r="S4" s="109" t="s">
        <v>68</v>
      </c>
      <c r="T4" s="109" t="s">
        <v>84</v>
      </c>
      <c r="U4" s="109" t="s">
        <v>127</v>
      </c>
      <c r="V4" s="109" t="s">
        <v>128</v>
      </c>
      <c r="W4" s="109" t="s">
        <v>129</v>
      </c>
      <c r="X4" s="109" t="s">
        <v>130</v>
      </c>
    </row>
    <row r="5" spans="1:24" ht="26.25" customHeight="1" x14ac:dyDescent="0.25">
      <c r="A5" s="124"/>
      <c r="B5" s="128"/>
      <c r="C5" s="110"/>
      <c r="D5" s="110"/>
      <c r="E5" s="110"/>
      <c r="F5" s="110"/>
      <c r="G5" s="110"/>
      <c r="H5" s="110"/>
      <c r="I5" s="110"/>
      <c r="J5" s="110"/>
      <c r="K5" s="110"/>
      <c r="L5" s="110"/>
      <c r="M5" s="110"/>
      <c r="N5" s="112" t="s">
        <v>139</v>
      </c>
      <c r="O5" s="114" t="s">
        <v>215</v>
      </c>
      <c r="P5" s="115"/>
      <c r="Q5" s="110"/>
      <c r="R5" s="110"/>
      <c r="S5" s="110"/>
      <c r="T5" s="110"/>
      <c r="U5" s="110"/>
      <c r="V5" s="110"/>
      <c r="W5" s="110"/>
      <c r="X5" s="110"/>
    </row>
    <row r="6" spans="1:24" ht="145.5" customHeight="1" x14ac:dyDescent="0.2">
      <c r="A6" s="125"/>
      <c r="B6" s="129"/>
      <c r="C6" s="86" t="s">
        <v>131</v>
      </c>
      <c r="D6" s="86" t="s">
        <v>67</v>
      </c>
      <c r="E6" s="79" t="s">
        <v>66</v>
      </c>
      <c r="F6" s="86" t="s">
        <v>132</v>
      </c>
      <c r="G6" s="86" t="s">
        <v>133</v>
      </c>
      <c r="H6" s="86" t="s">
        <v>65</v>
      </c>
      <c r="I6" s="86" t="s">
        <v>134</v>
      </c>
      <c r="J6" s="86" t="s">
        <v>135</v>
      </c>
      <c r="K6" s="86" t="s">
        <v>136</v>
      </c>
      <c r="L6" s="86" t="s">
        <v>137</v>
      </c>
      <c r="M6" s="86" t="s">
        <v>138</v>
      </c>
      <c r="N6" s="113"/>
      <c r="O6" s="86" t="s">
        <v>210</v>
      </c>
      <c r="P6" s="86" t="s">
        <v>211</v>
      </c>
      <c r="Q6" s="86" t="s">
        <v>140</v>
      </c>
      <c r="R6" s="86" t="s">
        <v>141</v>
      </c>
      <c r="S6" s="86" t="s">
        <v>142</v>
      </c>
      <c r="T6" s="86" t="s">
        <v>64</v>
      </c>
      <c r="U6" s="86" t="s">
        <v>143</v>
      </c>
      <c r="V6" s="86" t="s">
        <v>144</v>
      </c>
      <c r="W6" s="86" t="s">
        <v>145</v>
      </c>
      <c r="X6" s="86" t="s">
        <v>200</v>
      </c>
    </row>
    <row r="7" spans="1:24" s="18" customFormat="1" ht="49.5" customHeight="1" x14ac:dyDescent="0.25">
      <c r="A7" s="38" t="s">
        <v>149</v>
      </c>
      <c r="B7" s="40">
        <v>100.00000000000001</v>
      </c>
      <c r="C7" s="40">
        <v>4</v>
      </c>
      <c r="D7" s="40">
        <v>14.3</v>
      </c>
      <c r="E7" s="40">
        <v>15.3</v>
      </c>
      <c r="F7" s="40">
        <v>2.2000000000000002</v>
      </c>
      <c r="G7" s="40">
        <v>0.5</v>
      </c>
      <c r="H7" s="40">
        <v>5.3</v>
      </c>
      <c r="I7" s="40">
        <v>14.4</v>
      </c>
      <c r="J7" s="40">
        <v>6.7</v>
      </c>
      <c r="K7" s="41">
        <v>0.9</v>
      </c>
      <c r="L7" s="41">
        <v>3.3</v>
      </c>
      <c r="M7" s="41">
        <v>3.5</v>
      </c>
      <c r="N7" s="41">
        <v>10.5</v>
      </c>
      <c r="O7" s="41">
        <f>'2.2022'!O7/'2.2022'!$B7*100</f>
        <v>3.5140017518008131</v>
      </c>
      <c r="P7" s="41">
        <f>'2.2022'!P7/'2.2022'!$B7*100</f>
        <v>6.9606625730159228</v>
      </c>
      <c r="Q7" s="41">
        <v>4.5</v>
      </c>
      <c r="R7" s="41">
        <v>2.2999999999999998</v>
      </c>
      <c r="S7" s="41">
        <v>4.8</v>
      </c>
      <c r="T7" s="41">
        <v>3.1</v>
      </c>
      <c r="U7" s="41">
        <v>2.9</v>
      </c>
      <c r="V7" s="41">
        <v>1.1000000000000001</v>
      </c>
      <c r="W7" s="41">
        <v>0.4</v>
      </c>
      <c r="X7" s="41">
        <v>0</v>
      </c>
    </row>
    <row r="8" spans="1:24" s="18" customFormat="1" ht="31.5" x14ac:dyDescent="0.25">
      <c r="A8" s="33" t="s">
        <v>0</v>
      </c>
      <c r="B8" s="40">
        <v>100.00000000000001</v>
      </c>
      <c r="C8" s="40">
        <v>2.7</v>
      </c>
      <c r="D8" s="40">
        <v>0.8</v>
      </c>
      <c r="E8" s="40">
        <v>15.8</v>
      </c>
      <c r="F8" s="40">
        <v>2.2000000000000002</v>
      </c>
      <c r="G8" s="40">
        <v>0.5</v>
      </c>
      <c r="H8" s="40">
        <v>5.0999999999999996</v>
      </c>
      <c r="I8" s="40">
        <v>16.399999999999999</v>
      </c>
      <c r="J8" s="40">
        <v>6.7</v>
      </c>
      <c r="K8" s="41">
        <v>0.9</v>
      </c>
      <c r="L8" s="41">
        <v>5.8</v>
      </c>
      <c r="M8" s="41">
        <v>7.2</v>
      </c>
      <c r="N8" s="41">
        <v>13.3</v>
      </c>
      <c r="O8" s="41">
        <f>'2.2022'!O8/'2.2022'!$B8*100</f>
        <v>4.8570314378792236</v>
      </c>
      <c r="P8" s="41">
        <f>'2.2022'!P8/'2.2022'!$B8*100</f>
        <v>8.4887547693312833</v>
      </c>
      <c r="Q8" s="41">
        <v>7.2</v>
      </c>
      <c r="R8" s="41">
        <v>3.3</v>
      </c>
      <c r="S8" s="41">
        <v>4.4000000000000004</v>
      </c>
      <c r="T8" s="41">
        <v>2.8</v>
      </c>
      <c r="U8" s="41">
        <v>2.7</v>
      </c>
      <c r="V8" s="41">
        <v>1.6</v>
      </c>
      <c r="W8" s="41">
        <v>0.6</v>
      </c>
      <c r="X8" s="41">
        <v>0</v>
      </c>
    </row>
    <row r="9" spans="1:24" x14ac:dyDescent="0.25">
      <c r="A9" s="33" t="s">
        <v>151</v>
      </c>
      <c r="B9" s="40">
        <v>100.00000000000001</v>
      </c>
      <c r="C9" s="43">
        <v>14.5</v>
      </c>
      <c r="D9" s="44">
        <v>21.7</v>
      </c>
      <c r="E9" s="44">
        <v>17</v>
      </c>
      <c r="F9" s="44">
        <v>1.3</v>
      </c>
      <c r="G9" s="44">
        <v>0.5</v>
      </c>
      <c r="H9" s="44">
        <v>4.2</v>
      </c>
      <c r="I9" s="44">
        <v>11.3</v>
      </c>
      <c r="J9" s="44">
        <v>4.4000000000000004</v>
      </c>
      <c r="K9" s="44">
        <v>0.4</v>
      </c>
      <c r="L9" s="44">
        <v>1.6</v>
      </c>
      <c r="M9" s="44">
        <v>1</v>
      </c>
      <c r="N9" s="44">
        <v>8.6</v>
      </c>
      <c r="O9" s="44">
        <f>'2.2022'!O9/'2.2022'!$B9*100</f>
        <v>2.2121300567149982</v>
      </c>
      <c r="P9" s="44">
        <f>'2.2022'!P9/'2.2022'!$B9*100</f>
        <v>6.384736407938683</v>
      </c>
      <c r="Q9" s="44">
        <v>1.5</v>
      </c>
      <c r="R9" s="44">
        <v>1.2</v>
      </c>
      <c r="S9" s="44">
        <v>3.7</v>
      </c>
      <c r="T9" s="44">
        <v>3.5</v>
      </c>
      <c r="U9" s="44">
        <v>2.6</v>
      </c>
      <c r="V9" s="44">
        <v>0.6</v>
      </c>
      <c r="W9" s="44">
        <v>0.4</v>
      </c>
      <c r="X9" s="45">
        <v>0</v>
      </c>
    </row>
    <row r="10" spans="1:24" x14ac:dyDescent="0.25">
      <c r="A10" s="34" t="s">
        <v>62</v>
      </c>
      <c r="B10" s="40">
        <v>100</v>
      </c>
      <c r="C10" s="46">
        <v>17.3</v>
      </c>
      <c r="D10" s="47">
        <v>0</v>
      </c>
      <c r="E10" s="47">
        <v>19.200000000000003</v>
      </c>
      <c r="F10" s="47">
        <v>2.8</v>
      </c>
      <c r="G10" s="47">
        <v>0.5</v>
      </c>
      <c r="H10" s="47">
        <v>3</v>
      </c>
      <c r="I10" s="47">
        <v>13.8</v>
      </c>
      <c r="J10" s="47">
        <v>7.8</v>
      </c>
      <c r="K10" s="47">
        <v>0.9</v>
      </c>
      <c r="L10" s="47">
        <v>1.6</v>
      </c>
      <c r="M10" s="47">
        <v>1.6</v>
      </c>
      <c r="N10" s="47">
        <v>9.6</v>
      </c>
      <c r="O10" s="47">
        <f>'2.2022'!O10/'2.2022'!$B10*100</f>
        <v>2.6269146226924818</v>
      </c>
      <c r="P10" s="47">
        <f>'2.2022'!P10/'2.2022'!$B10*100</f>
        <v>6.9258417730823805</v>
      </c>
      <c r="Q10" s="47">
        <v>1.5</v>
      </c>
      <c r="R10" s="47">
        <v>1.3</v>
      </c>
      <c r="S10" s="47">
        <v>7.2</v>
      </c>
      <c r="T10" s="47">
        <v>3.9</v>
      </c>
      <c r="U10" s="47">
        <v>3.8</v>
      </c>
      <c r="V10" s="47">
        <v>3.9</v>
      </c>
      <c r="W10" s="47">
        <v>0.3</v>
      </c>
      <c r="X10" s="48">
        <v>0</v>
      </c>
    </row>
    <row r="11" spans="1:24" x14ac:dyDescent="0.25">
      <c r="A11" s="33" t="s">
        <v>152</v>
      </c>
      <c r="B11" s="40">
        <v>100.00000000000001</v>
      </c>
      <c r="C11" s="46">
        <v>3</v>
      </c>
      <c r="D11" s="47">
        <v>0.7</v>
      </c>
      <c r="E11" s="47">
        <v>34</v>
      </c>
      <c r="F11" s="47">
        <v>2.2999999999999998</v>
      </c>
      <c r="G11" s="47">
        <v>0.6</v>
      </c>
      <c r="H11" s="47">
        <v>7.2</v>
      </c>
      <c r="I11" s="47">
        <v>12.5</v>
      </c>
      <c r="J11" s="47">
        <v>4.3</v>
      </c>
      <c r="K11" s="47">
        <v>0.8</v>
      </c>
      <c r="L11" s="47">
        <v>1.9</v>
      </c>
      <c r="M11" s="47">
        <v>1.4</v>
      </c>
      <c r="N11" s="47">
        <v>13.1</v>
      </c>
      <c r="O11" s="47">
        <f>'2.2022'!O11/'2.2022'!$B11*100</f>
        <v>3.4615505474149386</v>
      </c>
      <c r="P11" s="47">
        <f>'2.2022'!P11/'2.2022'!$B11*100</f>
        <v>9.6307745095976749</v>
      </c>
      <c r="Q11" s="47">
        <v>3.2</v>
      </c>
      <c r="R11" s="47">
        <v>1.5</v>
      </c>
      <c r="S11" s="47">
        <v>5.7</v>
      </c>
      <c r="T11" s="47">
        <v>3.2</v>
      </c>
      <c r="U11" s="47">
        <v>3.3</v>
      </c>
      <c r="V11" s="47">
        <v>0.9</v>
      </c>
      <c r="W11" s="47">
        <v>0.4</v>
      </c>
      <c r="X11" s="48">
        <v>0</v>
      </c>
    </row>
    <row r="12" spans="1:24" x14ac:dyDescent="0.25">
      <c r="A12" s="34" t="s">
        <v>61</v>
      </c>
      <c r="B12" s="40">
        <v>99.999999999999986</v>
      </c>
      <c r="C12" s="46">
        <v>15.700000000000001</v>
      </c>
      <c r="D12" s="47">
        <v>0.4</v>
      </c>
      <c r="E12" s="47">
        <v>15.4</v>
      </c>
      <c r="F12" s="47">
        <v>2.5</v>
      </c>
      <c r="G12" s="47">
        <v>0.7</v>
      </c>
      <c r="H12" s="47">
        <v>5.9</v>
      </c>
      <c r="I12" s="47">
        <v>16.100000000000001</v>
      </c>
      <c r="J12" s="47">
        <v>5.4</v>
      </c>
      <c r="K12" s="47">
        <v>0.8</v>
      </c>
      <c r="L12" s="47">
        <v>2.2000000000000002</v>
      </c>
      <c r="M12" s="47">
        <v>3.1</v>
      </c>
      <c r="N12" s="47">
        <v>11</v>
      </c>
      <c r="O12" s="47">
        <f>'2.2022'!O12/'2.2022'!$B12*100</f>
        <v>2.7924960877227276</v>
      </c>
      <c r="P12" s="47">
        <f>'2.2022'!P12/'2.2022'!$B12*100</f>
        <v>8.1742900533809966</v>
      </c>
      <c r="Q12" s="47">
        <v>4.8</v>
      </c>
      <c r="R12" s="47">
        <v>1.8</v>
      </c>
      <c r="S12" s="47">
        <v>5.9</v>
      </c>
      <c r="T12" s="47">
        <v>3.7</v>
      </c>
      <c r="U12" s="47">
        <v>3.5</v>
      </c>
      <c r="V12" s="47">
        <v>0.7</v>
      </c>
      <c r="W12" s="47">
        <v>0.4</v>
      </c>
      <c r="X12" s="48">
        <v>0</v>
      </c>
    </row>
    <row r="13" spans="1:24" x14ac:dyDescent="0.25">
      <c r="A13" s="34" t="s">
        <v>60</v>
      </c>
      <c r="B13" s="40">
        <v>100</v>
      </c>
      <c r="C13" s="46">
        <v>3</v>
      </c>
      <c r="D13" s="47">
        <v>0.2</v>
      </c>
      <c r="E13" s="47">
        <v>25</v>
      </c>
      <c r="F13" s="47">
        <v>3.6</v>
      </c>
      <c r="G13" s="47">
        <v>0.6</v>
      </c>
      <c r="H13" s="47">
        <v>3.1</v>
      </c>
      <c r="I13" s="47">
        <v>15.2</v>
      </c>
      <c r="J13" s="47">
        <v>5.0999999999999996</v>
      </c>
      <c r="K13" s="47">
        <v>0.9</v>
      </c>
      <c r="L13" s="47">
        <v>2.2000000000000002</v>
      </c>
      <c r="M13" s="47">
        <v>1.8</v>
      </c>
      <c r="N13" s="47">
        <v>13.3</v>
      </c>
      <c r="O13" s="47">
        <f>'2.2022'!O13/'2.2022'!$B13*100</f>
        <v>3.7303106147691527</v>
      </c>
      <c r="P13" s="47">
        <f>'2.2022'!P13/'2.2022'!$B13*100</f>
        <v>9.5572462386361146</v>
      </c>
      <c r="Q13" s="47">
        <v>3.5</v>
      </c>
      <c r="R13" s="47">
        <v>2</v>
      </c>
      <c r="S13" s="47">
        <v>9.6</v>
      </c>
      <c r="T13" s="47">
        <v>4.5999999999999996</v>
      </c>
      <c r="U13" s="47">
        <v>4.5999999999999996</v>
      </c>
      <c r="V13" s="47">
        <v>1.2</v>
      </c>
      <c r="W13" s="47">
        <v>0.5</v>
      </c>
      <c r="X13" s="48">
        <v>0</v>
      </c>
    </row>
    <row r="14" spans="1:24" x14ac:dyDescent="0.25">
      <c r="A14" s="33" t="s">
        <v>153</v>
      </c>
      <c r="B14" s="40">
        <v>100.00000000000003</v>
      </c>
      <c r="C14" s="46">
        <v>6.2</v>
      </c>
      <c r="D14" s="47">
        <v>0.3</v>
      </c>
      <c r="E14" s="47">
        <v>36.200000000000003</v>
      </c>
      <c r="F14" s="47">
        <v>1.6</v>
      </c>
      <c r="G14" s="47">
        <v>0.4</v>
      </c>
      <c r="H14" s="47">
        <v>4.0999999999999996</v>
      </c>
      <c r="I14" s="47">
        <v>10.4</v>
      </c>
      <c r="J14" s="47">
        <v>4.8</v>
      </c>
      <c r="K14" s="47">
        <v>1</v>
      </c>
      <c r="L14" s="47">
        <v>1.7</v>
      </c>
      <c r="M14" s="47">
        <v>1.6</v>
      </c>
      <c r="N14" s="47">
        <v>14.2</v>
      </c>
      <c r="O14" s="47">
        <f>'2.2022'!O14/'2.2022'!$B14*100</f>
        <v>4.298085002958139</v>
      </c>
      <c r="P14" s="47">
        <f>'2.2022'!P14/'2.2022'!$B14*100</f>
        <v>9.8664815609993788</v>
      </c>
      <c r="Q14" s="47">
        <v>2.2999999999999998</v>
      </c>
      <c r="R14" s="47">
        <v>1.9</v>
      </c>
      <c r="S14" s="47">
        <v>5.5</v>
      </c>
      <c r="T14" s="47">
        <v>3.2</v>
      </c>
      <c r="U14" s="47">
        <v>3.4</v>
      </c>
      <c r="V14" s="47">
        <v>0.8</v>
      </c>
      <c r="W14" s="47">
        <v>0.4</v>
      </c>
      <c r="X14" s="48">
        <v>0</v>
      </c>
    </row>
    <row r="15" spans="1:24" x14ac:dyDescent="0.25">
      <c r="A15" s="34" t="s">
        <v>59</v>
      </c>
      <c r="B15" s="40">
        <v>99.999999999999986</v>
      </c>
      <c r="C15" s="46">
        <v>6.4</v>
      </c>
      <c r="D15" s="47">
        <v>0.2</v>
      </c>
      <c r="E15" s="47">
        <v>25.1</v>
      </c>
      <c r="F15" s="47">
        <v>6.5</v>
      </c>
      <c r="G15" s="47">
        <v>0.8</v>
      </c>
      <c r="H15" s="47">
        <v>3.2</v>
      </c>
      <c r="I15" s="47">
        <v>10.4</v>
      </c>
      <c r="J15" s="47">
        <v>6.4</v>
      </c>
      <c r="K15" s="47">
        <v>1</v>
      </c>
      <c r="L15" s="47">
        <v>2.5</v>
      </c>
      <c r="M15" s="47">
        <v>5.8</v>
      </c>
      <c r="N15" s="47">
        <v>10.3</v>
      </c>
      <c r="O15" s="47">
        <f>'2.2022'!O15/'2.2022'!$B15*100</f>
        <v>3.1811769444210864</v>
      </c>
      <c r="P15" s="47">
        <f>'2.2022'!P15/'2.2022'!$B15*100</f>
        <v>7.1312531872189275</v>
      </c>
      <c r="Q15" s="47">
        <v>1.7</v>
      </c>
      <c r="R15" s="47">
        <v>1.5</v>
      </c>
      <c r="S15" s="47">
        <v>8.3000000000000007</v>
      </c>
      <c r="T15" s="47">
        <v>4.4000000000000004</v>
      </c>
      <c r="U15" s="47">
        <v>4</v>
      </c>
      <c r="V15" s="47">
        <v>1.1000000000000001</v>
      </c>
      <c r="W15" s="47">
        <v>0.4</v>
      </c>
      <c r="X15" s="48">
        <v>0</v>
      </c>
    </row>
    <row r="16" spans="1:24" x14ac:dyDescent="0.25">
      <c r="A16" s="34" t="s">
        <v>58</v>
      </c>
      <c r="B16" s="40">
        <v>100</v>
      </c>
      <c r="C16" s="46">
        <v>16.600000000000001</v>
      </c>
      <c r="D16" s="47">
        <v>10.1</v>
      </c>
      <c r="E16" s="47">
        <v>15.8</v>
      </c>
      <c r="F16" s="47">
        <v>4.0999999999999996</v>
      </c>
      <c r="G16" s="47">
        <v>0.4</v>
      </c>
      <c r="H16" s="47">
        <v>7.5</v>
      </c>
      <c r="I16" s="47">
        <v>10.4</v>
      </c>
      <c r="J16" s="47">
        <v>4</v>
      </c>
      <c r="K16" s="47">
        <v>0.5</v>
      </c>
      <c r="L16" s="47">
        <v>1.1000000000000001</v>
      </c>
      <c r="M16" s="47">
        <v>1.3</v>
      </c>
      <c r="N16" s="47">
        <v>9.8000000000000007</v>
      </c>
      <c r="O16" s="47">
        <f>'2.2022'!O16/'2.2022'!$B16*100</f>
        <v>1.9380612372457164</v>
      </c>
      <c r="P16" s="47">
        <f>'2.2022'!P16/'2.2022'!$B16*100</f>
        <v>7.8919172230000587</v>
      </c>
      <c r="Q16" s="47">
        <v>2.5</v>
      </c>
      <c r="R16" s="47">
        <v>1.1000000000000001</v>
      </c>
      <c r="S16" s="47">
        <v>5.7</v>
      </c>
      <c r="T16" s="47">
        <v>4.3</v>
      </c>
      <c r="U16" s="47">
        <v>3.7</v>
      </c>
      <c r="V16" s="47">
        <v>0.7</v>
      </c>
      <c r="W16" s="47">
        <v>0.4</v>
      </c>
      <c r="X16" s="48">
        <v>0</v>
      </c>
    </row>
    <row r="17" spans="1:24" x14ac:dyDescent="0.25">
      <c r="A17" s="34" t="s">
        <v>57</v>
      </c>
      <c r="B17" s="40">
        <v>100.00000000000001</v>
      </c>
      <c r="C17" s="46">
        <v>9.6</v>
      </c>
      <c r="D17" s="47">
        <v>0.6</v>
      </c>
      <c r="E17" s="47">
        <v>37.5</v>
      </c>
      <c r="F17" s="47">
        <v>1.2</v>
      </c>
      <c r="G17" s="47">
        <v>0.5</v>
      </c>
      <c r="H17" s="47">
        <v>5.5</v>
      </c>
      <c r="I17" s="47">
        <v>10.1</v>
      </c>
      <c r="J17" s="47">
        <v>4.7</v>
      </c>
      <c r="K17" s="47">
        <v>0.7</v>
      </c>
      <c r="L17" s="47">
        <v>1.9</v>
      </c>
      <c r="M17" s="47">
        <v>1.1000000000000001</v>
      </c>
      <c r="N17" s="47">
        <v>11.9</v>
      </c>
      <c r="O17" s="47">
        <f>'2.2022'!O17/'2.2022'!$B17*100</f>
        <v>2.2726555194204727</v>
      </c>
      <c r="P17" s="47">
        <f>'2.2022'!P17/'2.2022'!$B17*100</f>
        <v>9.6188103328666514</v>
      </c>
      <c r="Q17" s="47">
        <v>1.4</v>
      </c>
      <c r="R17" s="47">
        <v>1.5</v>
      </c>
      <c r="S17" s="47">
        <v>4.7</v>
      </c>
      <c r="T17" s="47">
        <v>3</v>
      </c>
      <c r="U17" s="47">
        <v>3.1</v>
      </c>
      <c r="V17" s="47">
        <v>0.7</v>
      </c>
      <c r="W17" s="47">
        <v>0.3</v>
      </c>
      <c r="X17" s="48">
        <v>0</v>
      </c>
    </row>
    <row r="18" spans="1:24" x14ac:dyDescent="0.25">
      <c r="A18" s="33" t="s">
        <v>154</v>
      </c>
      <c r="B18" s="40">
        <v>100</v>
      </c>
      <c r="C18" s="46">
        <v>1.4</v>
      </c>
      <c r="D18" s="47">
        <v>0.1</v>
      </c>
      <c r="E18" s="47">
        <v>18.7</v>
      </c>
      <c r="F18" s="47">
        <v>2</v>
      </c>
      <c r="G18" s="47">
        <v>0.7</v>
      </c>
      <c r="H18" s="47">
        <v>5.3</v>
      </c>
      <c r="I18" s="47">
        <v>21</v>
      </c>
      <c r="J18" s="47">
        <v>6.6</v>
      </c>
      <c r="K18" s="47">
        <v>0.9</v>
      </c>
      <c r="L18" s="47">
        <v>1.7</v>
      </c>
      <c r="M18" s="47">
        <v>1.2</v>
      </c>
      <c r="N18" s="47">
        <v>17.600000000000001</v>
      </c>
      <c r="O18" s="47">
        <f>'2.2022'!O18/'2.2022'!$B18*100</f>
        <v>5.4355445578203154</v>
      </c>
      <c r="P18" s="47">
        <f>'2.2022'!P18/'2.2022'!$B18*100</f>
        <v>12.15428224368843</v>
      </c>
      <c r="Q18" s="47">
        <v>4.8</v>
      </c>
      <c r="R18" s="47">
        <v>2.5</v>
      </c>
      <c r="S18" s="47">
        <v>6.7</v>
      </c>
      <c r="T18" s="47">
        <v>2.8</v>
      </c>
      <c r="U18" s="47">
        <v>3</v>
      </c>
      <c r="V18" s="47">
        <v>2.5</v>
      </c>
      <c r="W18" s="47">
        <v>0.5</v>
      </c>
      <c r="X18" s="48">
        <v>0</v>
      </c>
    </row>
    <row r="19" spans="1:24" x14ac:dyDescent="0.25">
      <c r="A19" s="34" t="s">
        <v>56</v>
      </c>
      <c r="B19" s="40">
        <v>100.00000000000003</v>
      </c>
      <c r="C19" s="46">
        <v>23.5</v>
      </c>
      <c r="D19" s="47">
        <v>0.1</v>
      </c>
      <c r="E19" s="47">
        <v>15.8</v>
      </c>
      <c r="F19" s="47">
        <v>2.2000000000000002</v>
      </c>
      <c r="G19" s="47">
        <v>0.5</v>
      </c>
      <c r="H19" s="47">
        <v>3.6</v>
      </c>
      <c r="I19" s="47">
        <v>12.9</v>
      </c>
      <c r="J19" s="47">
        <v>6.2</v>
      </c>
      <c r="K19" s="47">
        <v>0.5</v>
      </c>
      <c r="L19" s="47">
        <v>1.7</v>
      </c>
      <c r="M19" s="47">
        <v>1.7</v>
      </c>
      <c r="N19" s="47">
        <v>11.9</v>
      </c>
      <c r="O19" s="47">
        <f>'2.2022'!O19/'2.2022'!$B19*100</f>
        <v>2.2836381140256186</v>
      </c>
      <c r="P19" s="47">
        <f>'2.2022'!P19/'2.2022'!$B19*100</f>
        <v>9.5748608466320189</v>
      </c>
      <c r="Q19" s="47">
        <v>1.4</v>
      </c>
      <c r="R19" s="47">
        <v>1</v>
      </c>
      <c r="S19" s="47">
        <v>6.4</v>
      </c>
      <c r="T19" s="47">
        <v>5.2</v>
      </c>
      <c r="U19" s="47">
        <v>4.0999999999999996</v>
      </c>
      <c r="V19" s="47">
        <v>0.8</v>
      </c>
      <c r="W19" s="47">
        <v>0.5</v>
      </c>
      <c r="X19" s="48">
        <v>0</v>
      </c>
    </row>
    <row r="20" spans="1:24" x14ac:dyDescent="0.25">
      <c r="A20" s="34" t="s">
        <v>55</v>
      </c>
      <c r="B20" s="40">
        <v>100.00000000000001</v>
      </c>
      <c r="C20" s="46">
        <v>9.6999999999999993</v>
      </c>
      <c r="D20" s="47">
        <v>0.2</v>
      </c>
      <c r="E20" s="47">
        <v>23.2</v>
      </c>
      <c r="F20" s="47">
        <v>3.1</v>
      </c>
      <c r="G20" s="47">
        <v>1.6</v>
      </c>
      <c r="H20" s="47">
        <v>4.0999999999999996</v>
      </c>
      <c r="I20" s="47">
        <v>14.3</v>
      </c>
      <c r="J20" s="47">
        <v>5.4</v>
      </c>
      <c r="K20" s="47">
        <v>0.8</v>
      </c>
      <c r="L20" s="47">
        <v>1.9</v>
      </c>
      <c r="M20" s="47">
        <v>2.5</v>
      </c>
      <c r="N20" s="47">
        <v>12.9</v>
      </c>
      <c r="O20" s="47">
        <f>'2.2022'!O20/'2.2022'!$B20*100</f>
        <v>4.0358119021364161</v>
      </c>
      <c r="P20" s="47">
        <f>'2.2022'!P20/'2.2022'!$B20*100</f>
        <v>8.8768104865513031</v>
      </c>
      <c r="Q20" s="47">
        <v>2.2999999999999998</v>
      </c>
      <c r="R20" s="47">
        <v>1.9</v>
      </c>
      <c r="S20" s="47">
        <v>6.4</v>
      </c>
      <c r="T20" s="47">
        <v>4.5</v>
      </c>
      <c r="U20" s="47">
        <v>4</v>
      </c>
      <c r="V20" s="47">
        <v>0.9</v>
      </c>
      <c r="W20" s="47">
        <v>0.3</v>
      </c>
      <c r="X20" s="48">
        <v>0</v>
      </c>
    </row>
    <row r="21" spans="1:24" x14ac:dyDescent="0.25">
      <c r="A21" s="34" t="s">
        <v>54</v>
      </c>
      <c r="B21" s="40">
        <v>100.00000000000001</v>
      </c>
      <c r="C21" s="46">
        <v>4</v>
      </c>
      <c r="D21" s="47">
        <v>0.2</v>
      </c>
      <c r="E21" s="47">
        <v>22</v>
      </c>
      <c r="F21" s="47">
        <v>9.6</v>
      </c>
      <c r="G21" s="47">
        <v>0.7</v>
      </c>
      <c r="H21" s="47">
        <v>2.5</v>
      </c>
      <c r="I21" s="47">
        <v>16.5</v>
      </c>
      <c r="J21" s="47">
        <v>10</v>
      </c>
      <c r="K21" s="47">
        <v>0.7</v>
      </c>
      <c r="L21" s="47">
        <v>1.8</v>
      </c>
      <c r="M21" s="47">
        <v>1.8</v>
      </c>
      <c r="N21" s="47">
        <v>8.6</v>
      </c>
      <c r="O21" s="47">
        <f>'2.2022'!O21/'2.2022'!$B21*100</f>
        <v>2.3782334566552823</v>
      </c>
      <c r="P21" s="47">
        <f>'2.2022'!P21/'2.2022'!$B21*100</f>
        <v>6.1887168516144682</v>
      </c>
      <c r="Q21" s="47">
        <v>2.7</v>
      </c>
      <c r="R21" s="47">
        <v>2.5</v>
      </c>
      <c r="S21" s="47">
        <v>7</v>
      </c>
      <c r="T21" s="47">
        <v>3.9</v>
      </c>
      <c r="U21" s="47">
        <v>4.4000000000000004</v>
      </c>
      <c r="V21" s="47">
        <v>0.8</v>
      </c>
      <c r="W21" s="47">
        <v>0.3</v>
      </c>
      <c r="X21" s="48">
        <v>0</v>
      </c>
    </row>
    <row r="22" spans="1:24" x14ac:dyDescent="0.25">
      <c r="A22" s="34" t="s">
        <v>53</v>
      </c>
      <c r="B22" s="40">
        <v>99.999999999999986</v>
      </c>
      <c r="C22" s="46">
        <v>26.099999999999998</v>
      </c>
      <c r="D22" s="47">
        <v>0</v>
      </c>
      <c r="E22" s="47">
        <v>13.6</v>
      </c>
      <c r="F22" s="47">
        <v>2</v>
      </c>
      <c r="G22" s="47">
        <v>0.3</v>
      </c>
      <c r="H22" s="47">
        <v>4.8</v>
      </c>
      <c r="I22" s="47">
        <v>13.8</v>
      </c>
      <c r="J22" s="47">
        <v>5.7</v>
      </c>
      <c r="K22" s="47">
        <v>0.9</v>
      </c>
      <c r="L22" s="47">
        <v>1.9</v>
      </c>
      <c r="M22" s="47">
        <v>1.3</v>
      </c>
      <c r="N22" s="47">
        <v>10</v>
      </c>
      <c r="O22" s="47">
        <f>'2.2022'!O22/'2.2022'!$B22*100</f>
        <v>1.9683385380050928</v>
      </c>
      <c r="P22" s="47">
        <f>'2.2022'!P22/'2.2022'!$B22*100</f>
        <v>8.0031198694351389</v>
      </c>
      <c r="Q22" s="47">
        <v>1.6</v>
      </c>
      <c r="R22" s="47">
        <v>1.2</v>
      </c>
      <c r="S22" s="47">
        <v>7.7</v>
      </c>
      <c r="T22" s="47">
        <v>4.0999999999999996</v>
      </c>
      <c r="U22" s="47">
        <v>3.7</v>
      </c>
      <c r="V22" s="47">
        <v>0.9</v>
      </c>
      <c r="W22" s="47">
        <v>0.4</v>
      </c>
      <c r="X22" s="48">
        <v>0</v>
      </c>
    </row>
    <row r="23" spans="1:24" x14ac:dyDescent="0.25">
      <c r="A23" s="33" t="s">
        <v>155</v>
      </c>
      <c r="B23" s="40">
        <v>100</v>
      </c>
      <c r="C23" s="46">
        <v>5.0999999999999996</v>
      </c>
      <c r="D23" s="47">
        <v>0.2</v>
      </c>
      <c r="E23" s="47">
        <v>19.2</v>
      </c>
      <c r="F23" s="47">
        <v>7</v>
      </c>
      <c r="G23" s="47">
        <v>0.7</v>
      </c>
      <c r="H23" s="47">
        <v>3.2</v>
      </c>
      <c r="I23" s="47">
        <v>13.2</v>
      </c>
      <c r="J23" s="47">
        <v>8</v>
      </c>
      <c r="K23" s="47">
        <v>1.4</v>
      </c>
      <c r="L23" s="47">
        <v>2.6</v>
      </c>
      <c r="M23" s="47">
        <v>1.7</v>
      </c>
      <c r="N23" s="47">
        <v>14.4</v>
      </c>
      <c r="O23" s="47">
        <f>'2.2022'!O23/'2.2022'!$B23*100</f>
        <v>3.1423663313212948</v>
      </c>
      <c r="P23" s="47">
        <f>'2.2022'!P23/'2.2022'!$B23*100</f>
        <v>11.216104764814123</v>
      </c>
      <c r="Q23" s="47">
        <v>2.7</v>
      </c>
      <c r="R23" s="47">
        <v>3.3</v>
      </c>
      <c r="S23" s="47">
        <v>7.7</v>
      </c>
      <c r="T23" s="47">
        <v>4</v>
      </c>
      <c r="U23" s="47">
        <v>4.0999999999999996</v>
      </c>
      <c r="V23" s="47">
        <v>1</v>
      </c>
      <c r="W23" s="47">
        <v>0.5</v>
      </c>
      <c r="X23" s="48">
        <v>0</v>
      </c>
    </row>
    <row r="24" spans="1:24" x14ac:dyDescent="0.25">
      <c r="A24" s="33" t="s">
        <v>156</v>
      </c>
      <c r="B24" s="40">
        <v>100.00000000000003</v>
      </c>
      <c r="C24" s="46">
        <v>6.3</v>
      </c>
      <c r="D24" s="47">
        <v>0.6</v>
      </c>
      <c r="E24" s="47">
        <v>43</v>
      </c>
      <c r="F24" s="47">
        <v>2.4</v>
      </c>
      <c r="G24" s="47">
        <v>0.5</v>
      </c>
      <c r="H24" s="47">
        <v>5</v>
      </c>
      <c r="I24" s="47">
        <v>8.3000000000000007</v>
      </c>
      <c r="J24" s="47">
        <v>4.0999999999999996</v>
      </c>
      <c r="K24" s="47">
        <v>0.7</v>
      </c>
      <c r="L24" s="47">
        <v>2.7</v>
      </c>
      <c r="M24" s="47">
        <v>1.9</v>
      </c>
      <c r="N24" s="47">
        <v>9.4</v>
      </c>
      <c r="O24" s="47">
        <f>'2.2022'!O24/'2.2022'!$B24*100</f>
        <v>2.0973385659968242</v>
      </c>
      <c r="P24" s="47">
        <f>'2.2022'!P24/'2.2022'!$B24*100</f>
        <v>7.2913446334207768</v>
      </c>
      <c r="Q24" s="47">
        <v>2</v>
      </c>
      <c r="R24" s="47">
        <v>1.4</v>
      </c>
      <c r="S24" s="47">
        <v>4</v>
      </c>
      <c r="T24" s="47">
        <v>3.3</v>
      </c>
      <c r="U24" s="47">
        <v>3.1</v>
      </c>
      <c r="V24" s="47">
        <v>1</v>
      </c>
      <c r="W24" s="47">
        <v>0.3</v>
      </c>
      <c r="X24" s="48">
        <v>0</v>
      </c>
    </row>
    <row r="25" spans="1:24" x14ac:dyDescent="0.25">
      <c r="A25" s="34" t="s">
        <v>52</v>
      </c>
      <c r="B25" s="40">
        <v>99.999999999999986</v>
      </c>
      <c r="C25" s="46">
        <v>4</v>
      </c>
      <c r="D25" s="47">
        <v>0.2</v>
      </c>
      <c r="E25" s="47">
        <v>25.7</v>
      </c>
      <c r="F25" s="47">
        <v>2.7</v>
      </c>
      <c r="G25" s="47">
        <v>0.7</v>
      </c>
      <c r="H25" s="47">
        <v>4.0999999999999996</v>
      </c>
      <c r="I25" s="47">
        <v>14.6</v>
      </c>
      <c r="J25" s="47">
        <v>10.7</v>
      </c>
      <c r="K25" s="47">
        <v>1.1000000000000001</v>
      </c>
      <c r="L25" s="47">
        <v>2.4</v>
      </c>
      <c r="M25" s="47">
        <v>2.5</v>
      </c>
      <c r="N25" s="47">
        <v>10.6</v>
      </c>
      <c r="O25" s="47">
        <f>'2.2022'!O25/'2.2022'!$B25*100</f>
        <v>2.9697027537470211</v>
      </c>
      <c r="P25" s="47">
        <f>'2.2022'!P25/'2.2022'!$B25*100</f>
        <v>7.6313542872000015</v>
      </c>
      <c r="Q25" s="47">
        <v>2.7</v>
      </c>
      <c r="R25" s="47">
        <v>2.4</v>
      </c>
      <c r="S25" s="47">
        <v>5.3</v>
      </c>
      <c r="T25" s="47">
        <v>4.0999999999999996</v>
      </c>
      <c r="U25" s="47">
        <v>4.0999999999999996</v>
      </c>
      <c r="V25" s="47">
        <v>1.5</v>
      </c>
      <c r="W25" s="47">
        <v>0.6</v>
      </c>
      <c r="X25" s="48">
        <v>0</v>
      </c>
    </row>
    <row r="26" spans="1:24" x14ac:dyDescent="0.25">
      <c r="A26" s="34" t="s">
        <v>51</v>
      </c>
      <c r="B26" s="40">
        <v>100</v>
      </c>
      <c r="C26" s="50">
        <v>0</v>
      </c>
      <c r="D26" s="51">
        <v>0</v>
      </c>
      <c r="E26" s="51">
        <v>11.8</v>
      </c>
      <c r="F26" s="51">
        <v>1.9</v>
      </c>
      <c r="G26" s="51">
        <v>0.4</v>
      </c>
      <c r="H26" s="51">
        <v>5.2</v>
      </c>
      <c r="I26" s="51">
        <v>16.5</v>
      </c>
      <c r="J26" s="51">
        <v>7.1</v>
      </c>
      <c r="K26" s="51">
        <v>0.9</v>
      </c>
      <c r="L26" s="51">
        <v>8.3000000000000007</v>
      </c>
      <c r="M26" s="51">
        <v>10.8</v>
      </c>
      <c r="N26" s="51">
        <v>13.1</v>
      </c>
      <c r="O26" s="51">
        <f>'2.2022'!O26/'2.2022'!$B26*100</f>
        <v>5.4700543415751435</v>
      </c>
      <c r="P26" s="51">
        <f>'2.2022'!P26/'2.2022'!$B26*100</f>
        <v>7.630445254138392</v>
      </c>
      <c r="Q26" s="51">
        <v>9.6</v>
      </c>
      <c r="R26" s="51">
        <v>4.2</v>
      </c>
      <c r="S26" s="51">
        <v>3.2</v>
      </c>
      <c r="T26" s="51">
        <v>2.5</v>
      </c>
      <c r="U26" s="51">
        <v>2.2999999999999998</v>
      </c>
      <c r="V26" s="51">
        <v>1.5</v>
      </c>
      <c r="W26" s="51">
        <v>0.7</v>
      </c>
      <c r="X26" s="52">
        <v>0</v>
      </c>
    </row>
    <row r="27" spans="1:24" s="18" customFormat="1" ht="31.5" x14ac:dyDescent="0.25">
      <c r="A27" s="33" t="s">
        <v>1</v>
      </c>
      <c r="B27" s="40">
        <v>99.999999999999986</v>
      </c>
      <c r="C27" s="40">
        <v>2</v>
      </c>
      <c r="D27" s="40">
        <v>5.9</v>
      </c>
      <c r="E27" s="40">
        <v>16.8</v>
      </c>
      <c r="F27" s="40">
        <v>2</v>
      </c>
      <c r="G27" s="40">
        <v>0.5</v>
      </c>
      <c r="H27" s="40">
        <v>3.4</v>
      </c>
      <c r="I27" s="40">
        <v>29.1</v>
      </c>
      <c r="J27" s="40">
        <v>7.1</v>
      </c>
      <c r="K27" s="41">
        <v>0.8</v>
      </c>
      <c r="L27" s="41">
        <v>2.7</v>
      </c>
      <c r="M27" s="41">
        <v>1.7</v>
      </c>
      <c r="N27" s="41">
        <v>10.199999999999999</v>
      </c>
      <c r="O27" s="41">
        <f>'2.2022'!O27/'2.2022'!$B27*100</f>
        <v>4.5378237139113846</v>
      </c>
      <c r="P27" s="41">
        <f>'2.2022'!P27/'2.2022'!$B27*100</f>
        <v>5.6873203245565058</v>
      </c>
      <c r="Q27" s="41">
        <v>4.2</v>
      </c>
      <c r="R27" s="41">
        <v>2</v>
      </c>
      <c r="S27" s="41">
        <v>4.5999999999999996</v>
      </c>
      <c r="T27" s="41">
        <v>3</v>
      </c>
      <c r="U27" s="41">
        <v>2.6</v>
      </c>
      <c r="V27" s="41">
        <v>1</v>
      </c>
      <c r="W27" s="41">
        <v>0.4</v>
      </c>
      <c r="X27" s="41">
        <v>0</v>
      </c>
    </row>
    <row r="28" spans="1:24" x14ac:dyDescent="0.25">
      <c r="A28" s="33" t="s">
        <v>157</v>
      </c>
      <c r="B28" s="40">
        <v>99.999999999999986</v>
      </c>
      <c r="C28" s="43">
        <v>6.5</v>
      </c>
      <c r="D28" s="44">
        <v>16.100000000000001</v>
      </c>
      <c r="E28" s="44">
        <v>12.8</v>
      </c>
      <c r="F28" s="44">
        <v>2</v>
      </c>
      <c r="G28" s="44">
        <v>0.6</v>
      </c>
      <c r="H28" s="44">
        <v>4.9000000000000004</v>
      </c>
      <c r="I28" s="44">
        <v>6.8</v>
      </c>
      <c r="J28" s="44">
        <v>9.6</v>
      </c>
      <c r="K28" s="44">
        <v>1.3</v>
      </c>
      <c r="L28" s="44">
        <v>1.9</v>
      </c>
      <c r="M28" s="44">
        <v>1.6</v>
      </c>
      <c r="N28" s="44">
        <v>10.6</v>
      </c>
      <c r="O28" s="44">
        <f>'2.2022'!O28/'2.2022'!$B28*100</f>
        <v>3.0159472032636891</v>
      </c>
      <c r="P28" s="44">
        <f>'2.2022'!P28/'2.2022'!$B28*100</f>
        <v>7.566978023725718</v>
      </c>
      <c r="Q28" s="44">
        <v>2.4</v>
      </c>
      <c r="R28" s="44">
        <v>1.6</v>
      </c>
      <c r="S28" s="44">
        <v>9.9</v>
      </c>
      <c r="T28" s="44">
        <v>4.7</v>
      </c>
      <c r="U28" s="44">
        <v>5</v>
      </c>
      <c r="V28" s="44">
        <v>1.2</v>
      </c>
      <c r="W28" s="44">
        <v>0.5</v>
      </c>
      <c r="X28" s="45">
        <v>0</v>
      </c>
    </row>
    <row r="29" spans="1:24" x14ac:dyDescent="0.25">
      <c r="A29" s="34" t="s">
        <v>50</v>
      </c>
      <c r="B29" s="40">
        <v>99.999999999999986</v>
      </c>
      <c r="C29" s="46">
        <v>1.6</v>
      </c>
      <c r="D29" s="47">
        <v>47.6</v>
      </c>
      <c r="E29" s="47">
        <v>9.4</v>
      </c>
      <c r="F29" s="47">
        <v>1.9</v>
      </c>
      <c r="G29" s="47">
        <v>0.5</v>
      </c>
      <c r="H29" s="47">
        <v>3.8</v>
      </c>
      <c r="I29" s="47">
        <v>3.8</v>
      </c>
      <c r="J29" s="47">
        <v>5.8</v>
      </c>
      <c r="K29" s="47">
        <v>0.7</v>
      </c>
      <c r="L29" s="47">
        <v>0.9</v>
      </c>
      <c r="M29" s="47">
        <v>0.8</v>
      </c>
      <c r="N29" s="47">
        <v>5</v>
      </c>
      <c r="O29" s="47">
        <f>'2.2022'!O29/'2.2022'!$B29*100</f>
        <v>1.4034505138025062</v>
      </c>
      <c r="P29" s="47">
        <f>'2.2022'!P29/'2.2022'!$B29*100</f>
        <v>3.6304232387249114</v>
      </c>
      <c r="Q29" s="47">
        <v>1.4</v>
      </c>
      <c r="R29" s="47">
        <v>3.1</v>
      </c>
      <c r="S29" s="47">
        <v>6.3</v>
      </c>
      <c r="T29" s="47">
        <v>3.3</v>
      </c>
      <c r="U29" s="47">
        <v>3.2</v>
      </c>
      <c r="V29" s="47">
        <v>0.6</v>
      </c>
      <c r="W29" s="47">
        <v>0.3</v>
      </c>
      <c r="X29" s="48">
        <v>0</v>
      </c>
    </row>
    <row r="30" spans="1:24" x14ac:dyDescent="0.25">
      <c r="A30" s="34" t="s">
        <v>49</v>
      </c>
      <c r="B30" s="40">
        <v>99.999999999999986</v>
      </c>
      <c r="C30" s="46">
        <v>3.5</v>
      </c>
      <c r="D30" s="47">
        <v>36.9</v>
      </c>
      <c r="E30" s="47">
        <v>13.7</v>
      </c>
      <c r="F30" s="47">
        <v>2.2000000000000002</v>
      </c>
      <c r="G30" s="47">
        <v>0.5</v>
      </c>
      <c r="H30" s="47">
        <v>3.9</v>
      </c>
      <c r="I30" s="47">
        <v>5.0999999999999996</v>
      </c>
      <c r="J30" s="47">
        <v>7.4</v>
      </c>
      <c r="K30" s="47">
        <v>0.7</v>
      </c>
      <c r="L30" s="47">
        <v>1.1000000000000001</v>
      </c>
      <c r="M30" s="47">
        <v>0.9</v>
      </c>
      <c r="N30" s="47">
        <v>6</v>
      </c>
      <c r="O30" s="47">
        <f>'2.2022'!O30/'2.2022'!$B30*100</f>
        <v>1.5934655342720958</v>
      </c>
      <c r="P30" s="47">
        <f>'2.2022'!P30/'2.2022'!$B30*100</f>
        <v>4.4260608552511229</v>
      </c>
      <c r="Q30" s="47">
        <v>1.4</v>
      </c>
      <c r="R30" s="47">
        <v>1.1000000000000001</v>
      </c>
      <c r="S30" s="47">
        <v>7.7</v>
      </c>
      <c r="T30" s="47">
        <v>3.4</v>
      </c>
      <c r="U30" s="47">
        <v>3.4</v>
      </c>
      <c r="V30" s="47">
        <v>0.8</v>
      </c>
      <c r="W30" s="47">
        <v>0.3</v>
      </c>
      <c r="X30" s="48">
        <v>0</v>
      </c>
    </row>
    <row r="31" spans="1:24" ht="31.5" x14ac:dyDescent="0.25">
      <c r="A31" s="34" t="s">
        <v>48</v>
      </c>
      <c r="B31" s="40">
        <v>99.999999999999972</v>
      </c>
      <c r="C31" s="46">
        <v>0.3</v>
      </c>
      <c r="D31" s="47">
        <v>84.5</v>
      </c>
      <c r="E31" s="47">
        <v>0.1</v>
      </c>
      <c r="F31" s="47">
        <v>0.8</v>
      </c>
      <c r="G31" s="47">
        <v>0.1</v>
      </c>
      <c r="H31" s="47">
        <v>4.5</v>
      </c>
      <c r="I31" s="47">
        <v>0.4</v>
      </c>
      <c r="J31" s="47">
        <v>2.2999999999999998</v>
      </c>
      <c r="K31" s="47">
        <v>0.1</v>
      </c>
      <c r="L31" s="47">
        <v>0.2</v>
      </c>
      <c r="M31" s="47">
        <v>0</v>
      </c>
      <c r="N31" s="47">
        <v>0.8</v>
      </c>
      <c r="O31" s="47">
        <f>'2.2022'!O31/'2.2022'!$B31*100</f>
        <v>0.26793212659140575</v>
      </c>
      <c r="P31" s="47">
        <f>'2.2022'!P31/'2.2022'!$B31*100</f>
        <v>0.57965473120189814</v>
      </c>
      <c r="Q31" s="47">
        <v>0.6</v>
      </c>
      <c r="R31" s="47">
        <v>0.7</v>
      </c>
      <c r="S31" s="47">
        <v>3</v>
      </c>
      <c r="T31" s="47">
        <v>0.8</v>
      </c>
      <c r="U31" s="47">
        <v>0.6</v>
      </c>
      <c r="V31" s="47">
        <v>0.2</v>
      </c>
      <c r="W31" s="47">
        <v>0</v>
      </c>
      <c r="X31" s="48">
        <v>0</v>
      </c>
    </row>
    <row r="32" spans="1:24" ht="31.5" x14ac:dyDescent="0.25">
      <c r="A32" s="34" t="s">
        <v>86</v>
      </c>
      <c r="B32" s="40">
        <v>100.00000000000001</v>
      </c>
      <c r="C32" s="46">
        <v>5.7</v>
      </c>
      <c r="D32" s="47">
        <v>4.0999999999999996</v>
      </c>
      <c r="E32" s="47">
        <v>23.1</v>
      </c>
      <c r="F32" s="47">
        <v>3.2</v>
      </c>
      <c r="G32" s="47">
        <v>0.7</v>
      </c>
      <c r="H32" s="47">
        <v>3.4</v>
      </c>
      <c r="I32" s="47">
        <v>8.4</v>
      </c>
      <c r="J32" s="47">
        <v>11</v>
      </c>
      <c r="K32" s="47">
        <v>1.2</v>
      </c>
      <c r="L32" s="47">
        <v>1.7</v>
      </c>
      <c r="M32" s="47">
        <v>1.5</v>
      </c>
      <c r="N32" s="47">
        <v>9.6</v>
      </c>
      <c r="O32" s="47">
        <f>'2.2022'!O32/'2.2022'!$B32*100</f>
        <v>2.508809149742413</v>
      </c>
      <c r="P32" s="47">
        <f>'2.2022'!P32/'2.2022'!$B32*100</f>
        <v>7.0821865083304871</v>
      </c>
      <c r="Q32" s="47">
        <v>1.9</v>
      </c>
      <c r="R32" s="47">
        <v>1.4</v>
      </c>
      <c r="S32" s="47">
        <v>10.9</v>
      </c>
      <c r="T32" s="47">
        <v>5.2</v>
      </c>
      <c r="U32" s="47">
        <v>5.3</v>
      </c>
      <c r="V32" s="47">
        <v>1.2</v>
      </c>
      <c r="W32" s="47">
        <v>0.5</v>
      </c>
      <c r="X32" s="48">
        <v>0</v>
      </c>
    </row>
    <row r="33" spans="1:24" x14ac:dyDescent="0.25">
      <c r="A33" s="33" t="s">
        <v>158</v>
      </c>
      <c r="B33" s="40">
        <v>99.999999999999986</v>
      </c>
      <c r="C33" s="46">
        <v>4</v>
      </c>
      <c r="D33" s="47">
        <v>0</v>
      </c>
      <c r="E33" s="47">
        <v>51</v>
      </c>
      <c r="F33" s="47">
        <v>1.6</v>
      </c>
      <c r="G33" s="47">
        <v>0.6</v>
      </c>
      <c r="H33" s="47">
        <v>3.9</v>
      </c>
      <c r="I33" s="47">
        <v>7.2</v>
      </c>
      <c r="J33" s="47">
        <v>8</v>
      </c>
      <c r="K33" s="47">
        <v>0.6</v>
      </c>
      <c r="L33" s="47">
        <v>1.7</v>
      </c>
      <c r="M33" s="47">
        <v>1.4</v>
      </c>
      <c r="N33" s="47">
        <v>5.6</v>
      </c>
      <c r="O33" s="47">
        <f>'2.2022'!O33/'2.2022'!$B33*100</f>
        <v>1.475649329193907</v>
      </c>
      <c r="P33" s="47">
        <f>'2.2022'!P33/'2.2022'!$B33*100</f>
        <v>4.0834963006642759</v>
      </c>
      <c r="Q33" s="47">
        <v>2</v>
      </c>
      <c r="R33" s="47">
        <v>1.1000000000000001</v>
      </c>
      <c r="S33" s="47">
        <v>4.5</v>
      </c>
      <c r="T33" s="47">
        <v>2.8</v>
      </c>
      <c r="U33" s="47">
        <v>2.8</v>
      </c>
      <c r="V33" s="47">
        <v>0.9</v>
      </c>
      <c r="W33" s="47">
        <v>0.3</v>
      </c>
      <c r="X33" s="48">
        <v>0</v>
      </c>
    </row>
    <row r="34" spans="1:24" x14ac:dyDescent="0.25">
      <c r="A34" s="34" t="s">
        <v>47</v>
      </c>
      <c r="B34" s="40">
        <v>100</v>
      </c>
      <c r="C34" s="46">
        <v>6.2</v>
      </c>
      <c r="D34" s="47">
        <v>2.2000000000000002</v>
      </c>
      <c r="E34" s="47">
        <v>13.8</v>
      </c>
      <c r="F34" s="47">
        <v>3.9</v>
      </c>
      <c r="G34" s="47">
        <v>0.5</v>
      </c>
      <c r="H34" s="47">
        <v>5.9</v>
      </c>
      <c r="I34" s="47">
        <v>11.7</v>
      </c>
      <c r="J34" s="47">
        <v>8.4</v>
      </c>
      <c r="K34" s="47">
        <v>1.3</v>
      </c>
      <c r="L34" s="47">
        <v>3</v>
      </c>
      <c r="M34" s="47">
        <v>2</v>
      </c>
      <c r="N34" s="47">
        <v>19</v>
      </c>
      <c r="O34" s="47">
        <f>'2.2022'!O34/'2.2022'!$B34*100</f>
        <v>7.3257210281275578</v>
      </c>
      <c r="P34" s="47">
        <f>'2.2022'!P34/'2.2022'!$B34*100</f>
        <v>11.831081729202216</v>
      </c>
      <c r="Q34" s="47">
        <v>3.6</v>
      </c>
      <c r="R34" s="47">
        <v>2.6</v>
      </c>
      <c r="S34" s="47">
        <v>7.3</v>
      </c>
      <c r="T34" s="47">
        <v>3.1</v>
      </c>
      <c r="U34" s="47">
        <v>3.5</v>
      </c>
      <c r="V34" s="47">
        <v>1.5</v>
      </c>
      <c r="W34" s="47">
        <v>0.5</v>
      </c>
      <c r="X34" s="48">
        <v>0</v>
      </c>
    </row>
    <row r="35" spans="1:24" x14ac:dyDescent="0.25">
      <c r="A35" s="33" t="s">
        <v>159</v>
      </c>
      <c r="B35" s="40">
        <v>99.999999999999986</v>
      </c>
      <c r="C35" s="46">
        <v>4.5999999999999996</v>
      </c>
      <c r="D35" s="47">
        <v>1</v>
      </c>
      <c r="E35" s="47">
        <v>29.900000000000002</v>
      </c>
      <c r="F35" s="47">
        <v>6.1</v>
      </c>
      <c r="G35" s="47">
        <v>0.8</v>
      </c>
      <c r="H35" s="47">
        <v>8.6999999999999993</v>
      </c>
      <c r="I35" s="47">
        <v>10.1</v>
      </c>
      <c r="J35" s="47">
        <v>13.1</v>
      </c>
      <c r="K35" s="47">
        <v>0.7</v>
      </c>
      <c r="L35" s="47">
        <v>0.8</v>
      </c>
      <c r="M35" s="47">
        <v>0.5</v>
      </c>
      <c r="N35" s="47">
        <v>8.5</v>
      </c>
      <c r="O35" s="47">
        <f>'2.2022'!O35/'2.2022'!$B35*100</f>
        <v>3.6292699711784624</v>
      </c>
      <c r="P35" s="47">
        <f>'2.2022'!P35/'2.2022'!$B35*100</f>
        <v>4.8880654948143736</v>
      </c>
      <c r="Q35" s="47">
        <v>3.5</v>
      </c>
      <c r="R35" s="47">
        <v>1.6</v>
      </c>
      <c r="S35" s="47">
        <v>4.0999999999999996</v>
      </c>
      <c r="T35" s="47">
        <v>2.5</v>
      </c>
      <c r="U35" s="47">
        <v>2.4</v>
      </c>
      <c r="V35" s="47">
        <v>0.8</v>
      </c>
      <c r="W35" s="47">
        <v>0.3</v>
      </c>
      <c r="X35" s="48">
        <v>0</v>
      </c>
    </row>
    <row r="36" spans="1:24" x14ac:dyDescent="0.25">
      <c r="A36" s="34" t="s">
        <v>46</v>
      </c>
      <c r="B36" s="40">
        <v>100</v>
      </c>
      <c r="C36" s="46">
        <v>7.1</v>
      </c>
      <c r="D36" s="47">
        <v>9.3000000000000007</v>
      </c>
      <c r="E36" s="47">
        <v>32.4</v>
      </c>
      <c r="F36" s="47">
        <v>2.1</v>
      </c>
      <c r="G36" s="47">
        <v>0.5</v>
      </c>
      <c r="H36" s="47">
        <v>7</v>
      </c>
      <c r="I36" s="47">
        <v>5</v>
      </c>
      <c r="J36" s="47">
        <v>6.9</v>
      </c>
      <c r="K36" s="47">
        <v>1.5</v>
      </c>
      <c r="L36" s="47">
        <v>0.8</v>
      </c>
      <c r="M36" s="47">
        <v>0.7</v>
      </c>
      <c r="N36" s="47">
        <v>6.7</v>
      </c>
      <c r="O36" s="47">
        <f>'2.2022'!O36/'2.2022'!$B36*100</f>
        <v>3.6760603417969153</v>
      </c>
      <c r="P36" s="47">
        <f>'2.2022'!P36/'2.2022'!$B36*100</f>
        <v>3.0176522224586502</v>
      </c>
      <c r="Q36" s="47">
        <v>2.1</v>
      </c>
      <c r="R36" s="47">
        <v>1.4</v>
      </c>
      <c r="S36" s="47">
        <v>9.6</v>
      </c>
      <c r="T36" s="47">
        <v>2.9</v>
      </c>
      <c r="U36" s="47">
        <v>3</v>
      </c>
      <c r="V36" s="47">
        <v>0.7</v>
      </c>
      <c r="W36" s="47">
        <v>0.3</v>
      </c>
      <c r="X36" s="48">
        <v>0</v>
      </c>
    </row>
    <row r="37" spans="1:24" x14ac:dyDescent="0.25">
      <c r="A37" s="34" t="s">
        <v>45</v>
      </c>
      <c r="B37" s="40">
        <v>100.00000000000001</v>
      </c>
      <c r="C37" s="46">
        <v>6</v>
      </c>
      <c r="D37" s="47">
        <v>0.3</v>
      </c>
      <c r="E37" s="47">
        <v>40.5</v>
      </c>
      <c r="F37" s="47">
        <v>3.1</v>
      </c>
      <c r="G37" s="47">
        <v>0.6</v>
      </c>
      <c r="H37" s="47">
        <v>4.2</v>
      </c>
      <c r="I37" s="47">
        <v>11</v>
      </c>
      <c r="J37" s="47">
        <v>7.3</v>
      </c>
      <c r="K37" s="47">
        <v>0.8</v>
      </c>
      <c r="L37" s="47">
        <v>1.1000000000000001</v>
      </c>
      <c r="M37" s="47">
        <v>1.2</v>
      </c>
      <c r="N37" s="47">
        <v>8.1</v>
      </c>
      <c r="O37" s="47">
        <f>'2.2022'!O37/'2.2022'!$B37*100</f>
        <v>1.9925218130964841</v>
      </c>
      <c r="P37" s="47">
        <f>'2.2022'!P37/'2.2022'!$B37*100</f>
        <v>6.1372522794692399</v>
      </c>
      <c r="Q37" s="47">
        <v>1.5</v>
      </c>
      <c r="R37" s="47">
        <v>0.9</v>
      </c>
      <c r="S37" s="47">
        <v>5.8</v>
      </c>
      <c r="T37" s="47">
        <v>2.8</v>
      </c>
      <c r="U37" s="47">
        <v>3.4</v>
      </c>
      <c r="V37" s="47">
        <v>1.1000000000000001</v>
      </c>
      <c r="W37" s="47">
        <v>0.3</v>
      </c>
      <c r="X37" s="48">
        <v>0</v>
      </c>
    </row>
    <row r="38" spans="1:24" x14ac:dyDescent="0.25">
      <c r="A38" s="33" t="s">
        <v>160</v>
      </c>
      <c r="B38" s="40">
        <v>99.999999999999986</v>
      </c>
      <c r="C38" s="46">
        <v>11.5</v>
      </c>
      <c r="D38" s="47">
        <v>0.4</v>
      </c>
      <c r="E38" s="47">
        <v>16.8</v>
      </c>
      <c r="F38" s="47">
        <v>2.7</v>
      </c>
      <c r="G38" s="47">
        <v>0.8</v>
      </c>
      <c r="H38" s="47">
        <v>4.3</v>
      </c>
      <c r="I38" s="47">
        <v>13</v>
      </c>
      <c r="J38" s="47">
        <v>8.1999999999999993</v>
      </c>
      <c r="K38" s="47">
        <v>1.6</v>
      </c>
      <c r="L38" s="47">
        <v>2.1</v>
      </c>
      <c r="M38" s="47">
        <v>1.6</v>
      </c>
      <c r="N38" s="47">
        <v>11.1</v>
      </c>
      <c r="O38" s="47">
        <f>'2.2022'!O38/'2.2022'!$B38*100</f>
        <v>2.936698433699759</v>
      </c>
      <c r="P38" s="47">
        <f>'2.2022'!P38/'2.2022'!$B38*100</f>
        <v>8.1189763806607917</v>
      </c>
      <c r="Q38" s="47">
        <v>1.4</v>
      </c>
      <c r="R38" s="47">
        <v>1.5</v>
      </c>
      <c r="S38" s="47">
        <v>11.7</v>
      </c>
      <c r="T38" s="47">
        <v>4.3</v>
      </c>
      <c r="U38" s="47">
        <v>5.0999999999999996</v>
      </c>
      <c r="V38" s="47">
        <v>1.3</v>
      </c>
      <c r="W38" s="47">
        <v>0.6</v>
      </c>
      <c r="X38" s="48">
        <v>0</v>
      </c>
    </row>
    <row r="39" spans="1:24" x14ac:dyDescent="0.25">
      <c r="A39" s="34" t="s">
        <v>44</v>
      </c>
      <c r="B39" s="40">
        <v>100</v>
      </c>
      <c r="C39" s="50">
        <v>0.1</v>
      </c>
      <c r="D39" s="51">
        <v>0.2</v>
      </c>
      <c r="E39" s="51">
        <v>10.5</v>
      </c>
      <c r="F39" s="51">
        <v>1.2</v>
      </c>
      <c r="G39" s="51">
        <v>0.5</v>
      </c>
      <c r="H39" s="51">
        <v>1.8</v>
      </c>
      <c r="I39" s="51">
        <v>44</v>
      </c>
      <c r="J39" s="51">
        <v>6.1</v>
      </c>
      <c r="K39" s="51">
        <v>0.7</v>
      </c>
      <c r="L39" s="51">
        <v>3.7</v>
      </c>
      <c r="M39" s="51">
        <v>2.1</v>
      </c>
      <c r="N39" s="51">
        <v>11.5</v>
      </c>
      <c r="O39" s="51">
        <f>'2.2022'!O39/'2.2022'!$B39*100</f>
        <v>5.608371801614501</v>
      </c>
      <c r="P39" s="51">
        <f>'2.2022'!P39/'2.2022'!$B39*100</f>
        <v>5.9923076909394561</v>
      </c>
      <c r="Q39" s="51">
        <v>5.6</v>
      </c>
      <c r="R39" s="51">
        <v>2.2999999999999998</v>
      </c>
      <c r="S39" s="51">
        <v>3.1</v>
      </c>
      <c r="T39" s="51">
        <v>2.9</v>
      </c>
      <c r="U39" s="51">
        <v>2.2999999999999998</v>
      </c>
      <c r="V39" s="51">
        <v>1</v>
      </c>
      <c r="W39" s="51">
        <v>0.4</v>
      </c>
      <c r="X39" s="52">
        <v>0</v>
      </c>
    </row>
    <row r="40" spans="1:24" s="18" customFormat="1" x14ac:dyDescent="0.25">
      <c r="A40" s="33" t="s">
        <v>2</v>
      </c>
      <c r="B40" s="40">
        <v>99.999999999999986</v>
      </c>
      <c r="C40" s="40">
        <v>10.4</v>
      </c>
      <c r="D40" s="40">
        <v>5</v>
      </c>
      <c r="E40" s="40">
        <v>11.8</v>
      </c>
      <c r="F40" s="40">
        <v>2.4</v>
      </c>
      <c r="G40" s="40">
        <v>0.6</v>
      </c>
      <c r="H40" s="40">
        <v>5.6</v>
      </c>
      <c r="I40" s="40">
        <v>13.200000000000001</v>
      </c>
      <c r="J40" s="40">
        <v>8.9</v>
      </c>
      <c r="K40" s="41">
        <v>1.8</v>
      </c>
      <c r="L40" s="41">
        <v>1.8</v>
      </c>
      <c r="M40" s="41">
        <v>1.7</v>
      </c>
      <c r="N40" s="41">
        <v>16.7</v>
      </c>
      <c r="O40" s="41">
        <f>'2.2022'!O40/'2.2022'!$B40*100</f>
        <v>4.0686594405473873</v>
      </c>
      <c r="P40" s="41">
        <f>'2.2022'!P40/'2.2022'!$B40*100</f>
        <v>12.644987474344607</v>
      </c>
      <c r="Q40" s="41">
        <v>3</v>
      </c>
      <c r="R40" s="41">
        <v>1.8</v>
      </c>
      <c r="S40" s="41">
        <v>6</v>
      </c>
      <c r="T40" s="41">
        <v>3.7</v>
      </c>
      <c r="U40" s="41">
        <v>3.9</v>
      </c>
      <c r="V40" s="41">
        <v>1.2</v>
      </c>
      <c r="W40" s="41">
        <v>0.5</v>
      </c>
      <c r="X40" s="41">
        <v>0</v>
      </c>
    </row>
    <row r="41" spans="1:24" x14ac:dyDescent="0.25">
      <c r="A41" s="34" t="s">
        <v>43</v>
      </c>
      <c r="B41" s="40">
        <v>100.00000000000001</v>
      </c>
      <c r="C41" s="43">
        <v>11.6</v>
      </c>
      <c r="D41" s="44">
        <v>1</v>
      </c>
      <c r="E41" s="44">
        <v>12.1</v>
      </c>
      <c r="F41" s="44">
        <v>2.4</v>
      </c>
      <c r="G41" s="44">
        <v>0.5</v>
      </c>
      <c r="H41" s="44">
        <v>6.3</v>
      </c>
      <c r="I41" s="44">
        <v>16.7</v>
      </c>
      <c r="J41" s="44">
        <v>3.6</v>
      </c>
      <c r="K41" s="44">
        <v>1.2</v>
      </c>
      <c r="L41" s="44">
        <v>1.4</v>
      </c>
      <c r="M41" s="44">
        <v>0.8</v>
      </c>
      <c r="N41" s="44">
        <v>19.3</v>
      </c>
      <c r="O41" s="44">
        <f>'2.2022'!O41/'2.2022'!$B41*100</f>
        <v>3.3400442047737675</v>
      </c>
      <c r="P41" s="44">
        <f>'2.2022'!P41/'2.2022'!$B41*100</f>
        <v>15.956259351637856</v>
      </c>
      <c r="Q41" s="44">
        <v>2.1</v>
      </c>
      <c r="R41" s="44">
        <v>2.9</v>
      </c>
      <c r="S41" s="44">
        <v>7.9</v>
      </c>
      <c r="T41" s="44">
        <v>4.7</v>
      </c>
      <c r="U41" s="44">
        <v>3.8</v>
      </c>
      <c r="V41" s="44">
        <v>1.4</v>
      </c>
      <c r="W41" s="44">
        <v>0.3</v>
      </c>
      <c r="X41" s="45">
        <v>0</v>
      </c>
    </row>
    <row r="42" spans="1:24" x14ac:dyDescent="0.25">
      <c r="A42" s="34" t="s">
        <v>42</v>
      </c>
      <c r="B42" s="40">
        <v>100</v>
      </c>
      <c r="C42" s="46">
        <v>15.5</v>
      </c>
      <c r="D42" s="47">
        <v>0.7</v>
      </c>
      <c r="E42" s="47">
        <v>1.3</v>
      </c>
      <c r="F42" s="47">
        <v>4.3</v>
      </c>
      <c r="G42" s="47">
        <v>0.4</v>
      </c>
      <c r="H42" s="47">
        <v>3.8</v>
      </c>
      <c r="I42" s="47">
        <v>5.2</v>
      </c>
      <c r="J42" s="47">
        <v>18.5</v>
      </c>
      <c r="K42" s="47">
        <v>0.3</v>
      </c>
      <c r="L42" s="47">
        <v>2.6</v>
      </c>
      <c r="M42" s="47">
        <v>0.8</v>
      </c>
      <c r="N42" s="47">
        <v>11.3</v>
      </c>
      <c r="O42" s="47">
        <f>'2.2022'!O42/'2.2022'!$B42*100</f>
        <v>5.6892380539748926</v>
      </c>
      <c r="P42" s="47">
        <f>'2.2022'!P42/'2.2022'!$B42*100</f>
        <v>5.5872284907727705</v>
      </c>
      <c r="Q42" s="47">
        <v>4.3</v>
      </c>
      <c r="R42" s="47">
        <v>4.3</v>
      </c>
      <c r="S42" s="47">
        <v>15.4</v>
      </c>
      <c r="T42" s="47">
        <v>5.6</v>
      </c>
      <c r="U42" s="47">
        <v>4.2</v>
      </c>
      <c r="V42" s="47">
        <v>1.2</v>
      </c>
      <c r="W42" s="47">
        <v>0.3</v>
      </c>
      <c r="X42" s="48">
        <v>0</v>
      </c>
    </row>
    <row r="43" spans="1:24" x14ac:dyDescent="0.25">
      <c r="A43" s="34" t="s">
        <v>10</v>
      </c>
      <c r="B43" s="40">
        <v>99.999999999999986</v>
      </c>
      <c r="C43" s="46">
        <v>7.6</v>
      </c>
      <c r="D43" s="47">
        <v>1.2</v>
      </c>
      <c r="E43" s="47">
        <v>8.9</v>
      </c>
      <c r="F43" s="47">
        <v>3.8</v>
      </c>
      <c r="G43" s="47">
        <v>0.9</v>
      </c>
      <c r="H43" s="47">
        <v>9.1</v>
      </c>
      <c r="I43" s="47">
        <v>13.9</v>
      </c>
      <c r="J43" s="47">
        <v>3.5</v>
      </c>
      <c r="K43" s="47">
        <v>2.8</v>
      </c>
      <c r="L43" s="47">
        <v>1.8</v>
      </c>
      <c r="M43" s="47">
        <v>2.6</v>
      </c>
      <c r="N43" s="47">
        <v>16.100000000000001</v>
      </c>
      <c r="O43" s="47">
        <f>'2.2022'!O43/'2.2022'!$B43*100</f>
        <v>5.7242789431017549</v>
      </c>
      <c r="P43" s="47">
        <f>'2.2022'!P43/'2.2022'!$B43*100</f>
        <v>10.356032700513728</v>
      </c>
      <c r="Q43" s="47">
        <v>2.6</v>
      </c>
      <c r="R43" s="47">
        <v>1.9</v>
      </c>
      <c r="S43" s="47">
        <v>7.9</v>
      </c>
      <c r="T43" s="47">
        <v>5.7</v>
      </c>
      <c r="U43" s="47">
        <v>7.3</v>
      </c>
      <c r="V43" s="47">
        <v>1.5</v>
      </c>
      <c r="W43" s="47">
        <v>0.9</v>
      </c>
      <c r="X43" s="48">
        <v>0</v>
      </c>
    </row>
    <row r="44" spans="1:24" x14ac:dyDescent="0.25">
      <c r="A44" s="34" t="s">
        <v>41</v>
      </c>
      <c r="B44" s="40">
        <v>100</v>
      </c>
      <c r="C44" s="46">
        <v>9.4</v>
      </c>
      <c r="D44" s="47">
        <v>0.4</v>
      </c>
      <c r="E44" s="47">
        <v>8.8000000000000007</v>
      </c>
      <c r="F44" s="47">
        <v>1.4</v>
      </c>
      <c r="G44" s="47">
        <v>0.5</v>
      </c>
      <c r="H44" s="47">
        <v>4.9000000000000004</v>
      </c>
      <c r="I44" s="47">
        <v>12.7</v>
      </c>
      <c r="J44" s="47">
        <v>12.9</v>
      </c>
      <c r="K44" s="47">
        <v>2.5</v>
      </c>
      <c r="L44" s="47">
        <v>1.9</v>
      </c>
      <c r="M44" s="47">
        <v>1.4</v>
      </c>
      <c r="N44" s="47">
        <v>24</v>
      </c>
      <c r="O44" s="47">
        <f>'2.2022'!O44/'2.2022'!$B44*100</f>
        <v>5.4359992284800924</v>
      </c>
      <c r="P44" s="47">
        <f>'2.2022'!P44/'2.2022'!$B44*100</f>
        <v>18.606268949897657</v>
      </c>
      <c r="Q44" s="47">
        <v>3.7</v>
      </c>
      <c r="R44" s="47">
        <v>1.8</v>
      </c>
      <c r="S44" s="47">
        <v>4.5999999999999996</v>
      </c>
      <c r="T44" s="47">
        <v>3.3</v>
      </c>
      <c r="U44" s="47">
        <v>3.8</v>
      </c>
      <c r="V44" s="47">
        <v>1.6</v>
      </c>
      <c r="W44" s="47">
        <v>0.4</v>
      </c>
      <c r="X44" s="48">
        <v>0</v>
      </c>
    </row>
    <row r="45" spans="1:24" x14ac:dyDescent="0.25">
      <c r="A45" s="33" t="s">
        <v>161</v>
      </c>
      <c r="B45" s="40">
        <v>100</v>
      </c>
      <c r="C45" s="46">
        <v>5.3</v>
      </c>
      <c r="D45" s="47">
        <v>51.599999999999994</v>
      </c>
      <c r="E45" s="47">
        <v>3.7</v>
      </c>
      <c r="F45" s="47">
        <v>1.7</v>
      </c>
      <c r="G45" s="47">
        <v>0.4</v>
      </c>
      <c r="H45" s="47">
        <v>3.4</v>
      </c>
      <c r="I45" s="47">
        <v>5.9</v>
      </c>
      <c r="J45" s="47">
        <v>5.9</v>
      </c>
      <c r="K45" s="47">
        <v>0.8</v>
      </c>
      <c r="L45" s="47">
        <v>0.9</v>
      </c>
      <c r="M45" s="47">
        <v>1</v>
      </c>
      <c r="N45" s="47">
        <v>5.0999999999999996</v>
      </c>
      <c r="O45" s="47">
        <f>'2.2022'!O45/'2.2022'!$B45*100</f>
        <v>1.0123862208902554</v>
      </c>
      <c r="P45" s="47">
        <f>'2.2022'!P45/'2.2022'!$B45*100</f>
        <v>4.0799379083448368</v>
      </c>
      <c r="Q45" s="47">
        <v>1</v>
      </c>
      <c r="R45" s="47">
        <v>1.5</v>
      </c>
      <c r="S45" s="47">
        <v>5.6</v>
      </c>
      <c r="T45" s="47">
        <v>2.6</v>
      </c>
      <c r="U45" s="47">
        <v>2.7</v>
      </c>
      <c r="V45" s="47">
        <v>0.7</v>
      </c>
      <c r="W45" s="47">
        <v>0.2</v>
      </c>
      <c r="X45" s="48">
        <v>0</v>
      </c>
    </row>
    <row r="46" spans="1:24" x14ac:dyDescent="0.25">
      <c r="A46" s="34" t="s">
        <v>40</v>
      </c>
      <c r="B46" s="40">
        <v>100.00000000000001</v>
      </c>
      <c r="C46" s="46">
        <v>15.1</v>
      </c>
      <c r="D46" s="47">
        <v>3.1</v>
      </c>
      <c r="E46" s="47">
        <v>21.7</v>
      </c>
      <c r="F46" s="47">
        <v>2.5</v>
      </c>
      <c r="G46" s="47">
        <v>0.7</v>
      </c>
      <c r="H46" s="47">
        <v>5.3</v>
      </c>
      <c r="I46" s="47">
        <v>12.2</v>
      </c>
      <c r="J46" s="47">
        <v>5.5</v>
      </c>
      <c r="K46" s="47">
        <v>0.8</v>
      </c>
      <c r="L46" s="47">
        <v>1.7</v>
      </c>
      <c r="M46" s="47">
        <v>1.8</v>
      </c>
      <c r="N46" s="47">
        <v>9.3000000000000007</v>
      </c>
      <c r="O46" s="47">
        <f>'2.2022'!O46/'2.2022'!$B46*100</f>
        <v>1.9609997885448933</v>
      </c>
      <c r="P46" s="47">
        <f>'2.2022'!P46/'2.2022'!$B46*100</f>
        <v>7.3116702390171202</v>
      </c>
      <c r="Q46" s="47">
        <v>2.9</v>
      </c>
      <c r="R46" s="47">
        <v>1.8</v>
      </c>
      <c r="S46" s="47">
        <v>7</v>
      </c>
      <c r="T46" s="47">
        <v>3.7</v>
      </c>
      <c r="U46" s="47">
        <v>3.7</v>
      </c>
      <c r="V46" s="47">
        <v>0.7</v>
      </c>
      <c r="W46" s="47">
        <v>0.5</v>
      </c>
      <c r="X46" s="48">
        <v>0</v>
      </c>
    </row>
    <row r="47" spans="1:24" x14ac:dyDescent="0.25">
      <c r="A47" s="33" t="s">
        <v>162</v>
      </c>
      <c r="B47" s="40">
        <v>100</v>
      </c>
      <c r="C47" s="46">
        <v>12.5</v>
      </c>
      <c r="D47" s="47">
        <v>1.3</v>
      </c>
      <c r="E47" s="47">
        <v>16.5</v>
      </c>
      <c r="F47" s="47">
        <v>3.6</v>
      </c>
      <c r="G47" s="47">
        <v>0.7</v>
      </c>
      <c r="H47" s="47">
        <v>6.4</v>
      </c>
      <c r="I47" s="47">
        <v>17.7</v>
      </c>
      <c r="J47" s="47">
        <v>6.8</v>
      </c>
      <c r="K47" s="47">
        <v>1.1000000000000001</v>
      </c>
      <c r="L47" s="47">
        <v>2.1</v>
      </c>
      <c r="M47" s="47">
        <v>2.1</v>
      </c>
      <c r="N47" s="47">
        <v>10.199999999999999</v>
      </c>
      <c r="O47" s="47">
        <f>'2.2022'!O47/'2.2022'!$B47*100</f>
        <v>2.9376060149524803</v>
      </c>
      <c r="P47" s="47">
        <f>'2.2022'!P47/'2.2022'!$B47*100</f>
        <v>7.2725140690051981</v>
      </c>
      <c r="Q47" s="47">
        <v>2.5</v>
      </c>
      <c r="R47" s="47">
        <v>1.4</v>
      </c>
      <c r="S47" s="47">
        <v>6.4</v>
      </c>
      <c r="T47" s="47">
        <v>4</v>
      </c>
      <c r="U47" s="47">
        <v>3.5</v>
      </c>
      <c r="V47" s="47">
        <v>0.8</v>
      </c>
      <c r="W47" s="47">
        <v>0.4</v>
      </c>
      <c r="X47" s="48">
        <v>0</v>
      </c>
    </row>
    <row r="48" spans="1:24" x14ac:dyDescent="0.25">
      <c r="A48" s="34" t="s">
        <v>11</v>
      </c>
      <c r="B48" s="40">
        <v>100</v>
      </c>
      <c r="C48" s="50">
        <v>2.6</v>
      </c>
      <c r="D48" s="51">
        <v>0.5</v>
      </c>
      <c r="E48" s="51">
        <v>5.5</v>
      </c>
      <c r="F48" s="51">
        <v>4.9000000000000004</v>
      </c>
      <c r="G48" s="51">
        <v>0.8</v>
      </c>
      <c r="H48" s="51">
        <v>8.6</v>
      </c>
      <c r="I48" s="51">
        <v>10.4</v>
      </c>
      <c r="J48" s="51">
        <v>2.1</v>
      </c>
      <c r="K48" s="51">
        <v>2.5</v>
      </c>
      <c r="L48" s="51">
        <v>1.9</v>
      </c>
      <c r="M48" s="51">
        <v>1</v>
      </c>
      <c r="N48" s="51">
        <v>26.400000000000002</v>
      </c>
      <c r="O48" s="51">
        <f>'2.2022'!O48/'2.2022'!$B48*100</f>
        <v>6.3100556537358967</v>
      </c>
      <c r="P48" s="51">
        <f>'2.2022'!P48/'2.2022'!$B48*100</f>
        <v>20.02067519030334</v>
      </c>
      <c r="Q48" s="51">
        <v>3.7</v>
      </c>
      <c r="R48" s="51">
        <v>2.2000000000000002</v>
      </c>
      <c r="S48" s="51">
        <v>14.5</v>
      </c>
      <c r="T48" s="51">
        <v>5</v>
      </c>
      <c r="U48" s="51">
        <v>4.7</v>
      </c>
      <c r="V48" s="51">
        <v>1.8</v>
      </c>
      <c r="W48" s="51">
        <v>0.9</v>
      </c>
      <c r="X48" s="52">
        <v>0</v>
      </c>
    </row>
    <row r="49" spans="1:24" s="18" customFormat="1" ht="31.5" x14ac:dyDescent="0.25">
      <c r="A49" s="33" t="s">
        <v>8</v>
      </c>
      <c r="B49" s="40">
        <v>100.00000000000001</v>
      </c>
      <c r="C49" s="40">
        <v>15.3</v>
      </c>
      <c r="D49" s="40">
        <v>1.1000000000000001</v>
      </c>
      <c r="E49" s="40">
        <v>8.1999999999999993</v>
      </c>
      <c r="F49" s="40">
        <v>2.6</v>
      </c>
      <c r="G49" s="40">
        <v>0.6</v>
      </c>
      <c r="H49" s="40">
        <v>10.199999999999999</v>
      </c>
      <c r="I49" s="40">
        <v>14.8</v>
      </c>
      <c r="J49" s="40">
        <v>4.7</v>
      </c>
      <c r="K49" s="41">
        <v>2.2000000000000002</v>
      </c>
      <c r="L49" s="41">
        <v>2</v>
      </c>
      <c r="M49" s="41">
        <v>1.3</v>
      </c>
      <c r="N49" s="41">
        <v>10.9</v>
      </c>
      <c r="O49" s="41">
        <f>'2.2022'!O49/'2.2022'!$B49*100</f>
        <v>1.768514936152638</v>
      </c>
      <c r="P49" s="41">
        <f>'2.2022'!P49/'2.2022'!$B49*100</f>
        <v>9.1124029611136255</v>
      </c>
      <c r="Q49" s="41">
        <v>1.4</v>
      </c>
      <c r="R49" s="41">
        <v>1.2</v>
      </c>
      <c r="S49" s="41">
        <v>10.4</v>
      </c>
      <c r="T49" s="41">
        <v>6.2</v>
      </c>
      <c r="U49" s="41">
        <v>5.4</v>
      </c>
      <c r="V49" s="41">
        <v>1.1000000000000001</v>
      </c>
      <c r="W49" s="41">
        <v>0.4</v>
      </c>
      <c r="X49" s="41">
        <v>0</v>
      </c>
    </row>
    <row r="50" spans="1:24" x14ac:dyDescent="0.25">
      <c r="A50" s="34" t="s">
        <v>39</v>
      </c>
      <c r="B50" s="40">
        <v>100.00000000000001</v>
      </c>
      <c r="C50" s="43">
        <v>18.5</v>
      </c>
      <c r="D50" s="44">
        <v>0.3</v>
      </c>
      <c r="E50" s="44">
        <v>3.5</v>
      </c>
      <c r="F50" s="44">
        <v>1.1000000000000001</v>
      </c>
      <c r="G50" s="44">
        <v>0.1</v>
      </c>
      <c r="H50" s="44">
        <v>16.100000000000001</v>
      </c>
      <c r="I50" s="44">
        <v>17.100000000000001</v>
      </c>
      <c r="J50" s="44">
        <v>5.7</v>
      </c>
      <c r="K50" s="44">
        <v>4</v>
      </c>
      <c r="L50" s="44">
        <v>1.9</v>
      </c>
      <c r="M50" s="44">
        <v>0.4</v>
      </c>
      <c r="N50" s="44">
        <v>9.6</v>
      </c>
      <c r="O50" s="44">
        <f>'2.2022'!O50/'2.2022'!$B50*100</f>
        <v>0.64311805365606634</v>
      </c>
      <c r="P50" s="44">
        <f>'2.2022'!P50/'2.2022'!$B50*100</f>
        <v>8.9836198066611868</v>
      </c>
      <c r="Q50" s="44">
        <v>0.7</v>
      </c>
      <c r="R50" s="44">
        <v>1</v>
      </c>
      <c r="S50" s="44">
        <v>7.2</v>
      </c>
      <c r="T50" s="44">
        <v>6.7</v>
      </c>
      <c r="U50" s="44">
        <v>4.5999999999999996</v>
      </c>
      <c r="V50" s="44">
        <v>0.9</v>
      </c>
      <c r="W50" s="44">
        <v>0.6</v>
      </c>
      <c r="X50" s="45">
        <v>0</v>
      </c>
    </row>
    <row r="51" spans="1:24" x14ac:dyDescent="0.25">
      <c r="A51" s="33" t="s">
        <v>163</v>
      </c>
      <c r="B51" s="40">
        <v>100.00000000000001</v>
      </c>
      <c r="C51" s="46">
        <v>12.8</v>
      </c>
      <c r="D51" s="47">
        <v>3.2</v>
      </c>
      <c r="E51" s="47">
        <v>4</v>
      </c>
      <c r="F51" s="47">
        <v>1.1000000000000001</v>
      </c>
      <c r="G51" s="47">
        <v>0.7</v>
      </c>
      <c r="H51" s="47">
        <v>9.3000000000000007</v>
      </c>
      <c r="I51" s="47">
        <v>8.6999999999999993</v>
      </c>
      <c r="J51" s="47">
        <v>2.2000000000000002</v>
      </c>
      <c r="K51" s="47">
        <v>0.4</v>
      </c>
      <c r="L51" s="47">
        <v>1.7</v>
      </c>
      <c r="M51" s="47">
        <v>0.7</v>
      </c>
      <c r="N51" s="47">
        <v>11.799999999999999</v>
      </c>
      <c r="O51" s="47">
        <f>'2.2022'!O51/'2.2022'!$B51*100</f>
        <v>0.46606070995981413</v>
      </c>
      <c r="P51" s="47">
        <f>'2.2022'!P51/'2.2022'!$B51*100</f>
        <v>11.275887846134184</v>
      </c>
      <c r="Q51" s="47">
        <v>0.8</v>
      </c>
      <c r="R51" s="47">
        <v>1.3</v>
      </c>
      <c r="S51" s="47">
        <v>21.3</v>
      </c>
      <c r="T51" s="47">
        <v>11.5</v>
      </c>
      <c r="U51" s="47">
        <v>6.4</v>
      </c>
      <c r="V51" s="47">
        <v>1.9</v>
      </c>
      <c r="W51" s="47">
        <v>0.2</v>
      </c>
      <c r="X51" s="48">
        <v>0</v>
      </c>
    </row>
    <row r="52" spans="1:24" x14ac:dyDescent="0.25">
      <c r="A52" s="34" t="s">
        <v>92</v>
      </c>
      <c r="B52" s="40">
        <v>100.00000000000001</v>
      </c>
      <c r="C52" s="46">
        <v>18</v>
      </c>
      <c r="D52" s="47">
        <v>0.2</v>
      </c>
      <c r="E52" s="47">
        <v>6.8</v>
      </c>
      <c r="F52" s="47">
        <v>2</v>
      </c>
      <c r="G52" s="47">
        <v>0.4</v>
      </c>
      <c r="H52" s="47">
        <v>9.4</v>
      </c>
      <c r="I52" s="47">
        <v>17.3</v>
      </c>
      <c r="J52" s="47">
        <v>2.6</v>
      </c>
      <c r="K52" s="47">
        <v>1.6</v>
      </c>
      <c r="L52" s="47">
        <v>1.6</v>
      </c>
      <c r="M52" s="47">
        <v>1.1000000000000001</v>
      </c>
      <c r="N52" s="47">
        <v>12</v>
      </c>
      <c r="O52" s="47">
        <f>'2.2022'!O52/'2.2022'!$B52*100</f>
        <v>2.4021567668106423</v>
      </c>
      <c r="P52" s="47">
        <f>'2.2022'!P52/'2.2022'!$B52*100</f>
        <v>9.7886135368646983</v>
      </c>
      <c r="Q52" s="47">
        <v>1.3</v>
      </c>
      <c r="R52" s="47">
        <v>0.9</v>
      </c>
      <c r="S52" s="47">
        <v>12.2</v>
      </c>
      <c r="T52" s="47">
        <v>6.1</v>
      </c>
      <c r="U52" s="47">
        <v>5.2</v>
      </c>
      <c r="V52" s="47">
        <v>1</v>
      </c>
      <c r="W52" s="47">
        <v>0.3</v>
      </c>
      <c r="X52" s="48">
        <v>0</v>
      </c>
    </row>
    <row r="53" spans="1:24" x14ac:dyDescent="0.25">
      <c r="A53" s="34" t="s">
        <v>91</v>
      </c>
      <c r="B53" s="40">
        <v>99.999999999999972</v>
      </c>
      <c r="C53" s="46">
        <v>18</v>
      </c>
      <c r="D53" s="47">
        <v>1.9</v>
      </c>
      <c r="E53" s="47">
        <v>10</v>
      </c>
      <c r="F53" s="47">
        <v>4.2</v>
      </c>
      <c r="G53" s="47">
        <v>0.6</v>
      </c>
      <c r="H53" s="47">
        <v>8.6999999999999993</v>
      </c>
      <c r="I53" s="47">
        <v>8.6</v>
      </c>
      <c r="J53" s="47">
        <v>3.2</v>
      </c>
      <c r="K53" s="47">
        <v>0.8</v>
      </c>
      <c r="L53" s="47">
        <v>1.7</v>
      </c>
      <c r="M53" s="47">
        <v>0.8</v>
      </c>
      <c r="N53" s="47">
        <v>10.700000000000001</v>
      </c>
      <c r="O53" s="47">
        <f>'2.2022'!O53/'2.2022'!$B53*100</f>
        <v>0.90114982823393008</v>
      </c>
      <c r="P53" s="47">
        <f>'2.2022'!P53/'2.2022'!$B53*100</f>
        <v>9.8522167807720891</v>
      </c>
      <c r="Q53" s="47">
        <v>2</v>
      </c>
      <c r="R53" s="47">
        <v>1.6</v>
      </c>
      <c r="S53" s="47">
        <v>12.7</v>
      </c>
      <c r="T53" s="47">
        <v>7.1</v>
      </c>
      <c r="U53" s="47">
        <v>4.8</v>
      </c>
      <c r="V53" s="47">
        <v>2</v>
      </c>
      <c r="W53" s="47">
        <v>0.6</v>
      </c>
      <c r="X53" s="48">
        <v>0</v>
      </c>
    </row>
    <row r="54" spans="1:24" x14ac:dyDescent="0.25">
      <c r="A54" s="34" t="s">
        <v>90</v>
      </c>
      <c r="B54" s="40">
        <v>100</v>
      </c>
      <c r="C54" s="46">
        <v>14</v>
      </c>
      <c r="D54" s="47">
        <v>0.4</v>
      </c>
      <c r="E54" s="47">
        <v>6</v>
      </c>
      <c r="F54" s="47">
        <v>4.8</v>
      </c>
      <c r="G54" s="47">
        <v>0.6</v>
      </c>
      <c r="H54" s="47">
        <v>6.2</v>
      </c>
      <c r="I54" s="47">
        <v>13.7</v>
      </c>
      <c r="J54" s="47">
        <v>3.5</v>
      </c>
      <c r="K54" s="47">
        <v>1.4</v>
      </c>
      <c r="L54" s="47">
        <v>2.1</v>
      </c>
      <c r="M54" s="47">
        <v>1.1000000000000001</v>
      </c>
      <c r="N54" s="47">
        <v>15.6</v>
      </c>
      <c r="O54" s="47">
        <f>'2.2022'!O54/'2.2022'!$B54*100</f>
        <v>2.5951528901545293</v>
      </c>
      <c r="P54" s="47">
        <f>'2.2022'!P54/'2.2022'!$B54*100</f>
        <v>12.873928042857754</v>
      </c>
      <c r="Q54" s="47">
        <v>1.3</v>
      </c>
      <c r="R54" s="47">
        <v>1.3</v>
      </c>
      <c r="S54" s="47">
        <v>15.1</v>
      </c>
      <c r="T54" s="47">
        <v>6.1</v>
      </c>
      <c r="U54" s="47">
        <v>5.0999999999999996</v>
      </c>
      <c r="V54" s="47">
        <v>1.3</v>
      </c>
      <c r="W54" s="47">
        <v>0.4</v>
      </c>
      <c r="X54" s="48">
        <v>0</v>
      </c>
    </row>
    <row r="55" spans="1:24" x14ac:dyDescent="0.25">
      <c r="A55" s="34" t="s">
        <v>35</v>
      </c>
      <c r="B55" s="40">
        <v>99.999999999999986</v>
      </c>
      <c r="C55" s="46">
        <v>11.8</v>
      </c>
      <c r="D55" s="47">
        <v>0.9</v>
      </c>
      <c r="E55" s="47">
        <v>2.6</v>
      </c>
      <c r="F55" s="47">
        <v>2.1</v>
      </c>
      <c r="G55" s="47">
        <v>0.5</v>
      </c>
      <c r="H55" s="47">
        <v>10.7</v>
      </c>
      <c r="I55" s="47">
        <v>12.5</v>
      </c>
      <c r="J55" s="47">
        <v>3.3</v>
      </c>
      <c r="K55" s="47">
        <v>2.2999999999999998</v>
      </c>
      <c r="L55" s="47">
        <v>1.3</v>
      </c>
      <c r="M55" s="47">
        <v>0.7</v>
      </c>
      <c r="N55" s="47">
        <v>10.4</v>
      </c>
      <c r="O55" s="47">
        <f>'2.2022'!O55/'2.2022'!$B55*100</f>
        <v>1.1670610383877331</v>
      </c>
      <c r="P55" s="47">
        <f>'2.2022'!P55/'2.2022'!$B55*100</f>
        <v>9.2647292444143776</v>
      </c>
      <c r="Q55" s="47">
        <v>0.9</v>
      </c>
      <c r="R55" s="47">
        <v>0.7</v>
      </c>
      <c r="S55" s="47">
        <v>20.3</v>
      </c>
      <c r="T55" s="47">
        <v>11.1</v>
      </c>
      <c r="U55" s="47">
        <v>6.1</v>
      </c>
      <c r="V55" s="47">
        <v>1.5</v>
      </c>
      <c r="W55" s="47">
        <v>0.3</v>
      </c>
      <c r="X55" s="48">
        <v>0</v>
      </c>
    </row>
    <row r="56" spans="1:24" x14ac:dyDescent="0.25">
      <c r="A56" s="33" t="s">
        <v>164</v>
      </c>
      <c r="B56" s="40">
        <v>100</v>
      </c>
      <c r="C56" s="50">
        <v>13.5</v>
      </c>
      <c r="D56" s="51">
        <v>1.8</v>
      </c>
      <c r="E56" s="51">
        <v>14</v>
      </c>
      <c r="F56" s="51">
        <v>3.6</v>
      </c>
      <c r="G56" s="51">
        <v>0.9</v>
      </c>
      <c r="H56" s="51">
        <v>7</v>
      </c>
      <c r="I56" s="51">
        <v>14.4</v>
      </c>
      <c r="J56" s="51">
        <v>5.2</v>
      </c>
      <c r="K56" s="51">
        <v>1.4</v>
      </c>
      <c r="L56" s="51">
        <v>2.4</v>
      </c>
      <c r="M56" s="51">
        <v>2.2000000000000002</v>
      </c>
      <c r="N56" s="51">
        <v>10.7</v>
      </c>
      <c r="O56" s="51">
        <f>'2.2022'!O56/'2.2022'!$B56*100</f>
        <v>2.6487294672424633</v>
      </c>
      <c r="P56" s="51">
        <f>'2.2022'!P56/'2.2022'!$B56*100</f>
        <v>8.0971660818737554</v>
      </c>
      <c r="Q56" s="51">
        <v>2</v>
      </c>
      <c r="R56" s="51">
        <v>1.5</v>
      </c>
      <c r="S56" s="51">
        <v>7.9</v>
      </c>
      <c r="T56" s="51">
        <v>4.3</v>
      </c>
      <c r="U56" s="51">
        <v>5.9</v>
      </c>
      <c r="V56" s="51">
        <v>0.9</v>
      </c>
      <c r="W56" s="51">
        <v>0.4</v>
      </c>
      <c r="X56" s="52">
        <v>0</v>
      </c>
    </row>
    <row r="57" spans="1:24" s="18" customFormat="1" ht="31.5" x14ac:dyDescent="0.25">
      <c r="A57" s="33" t="s">
        <v>3</v>
      </c>
      <c r="B57" s="40">
        <v>99.999999999999986</v>
      </c>
      <c r="C57" s="40">
        <v>6.5</v>
      </c>
      <c r="D57" s="40">
        <v>16.100000000000001</v>
      </c>
      <c r="E57" s="40">
        <v>21</v>
      </c>
      <c r="F57" s="40">
        <v>2.2999999999999998</v>
      </c>
      <c r="G57" s="40">
        <v>0.6</v>
      </c>
      <c r="H57" s="40">
        <v>5.3</v>
      </c>
      <c r="I57" s="40">
        <v>10.7</v>
      </c>
      <c r="J57" s="40">
        <v>5.4</v>
      </c>
      <c r="K57" s="41">
        <v>0.7</v>
      </c>
      <c r="L57" s="41">
        <v>2.2999999999999998</v>
      </c>
      <c r="M57" s="41">
        <v>2</v>
      </c>
      <c r="N57" s="41">
        <v>9.5</v>
      </c>
      <c r="O57" s="41">
        <f>'2.2022'!O57/'2.2022'!$B57*100</f>
        <v>2.3614941901483033</v>
      </c>
      <c r="P57" s="41">
        <f>'2.2022'!P57/'2.2022'!$B57*100</f>
        <v>7.1073017919936436</v>
      </c>
      <c r="Q57" s="41">
        <v>3.4</v>
      </c>
      <c r="R57" s="41">
        <v>1.7</v>
      </c>
      <c r="S57" s="41">
        <v>4.7</v>
      </c>
      <c r="T57" s="41">
        <v>3.5</v>
      </c>
      <c r="U57" s="41">
        <v>3.1</v>
      </c>
      <c r="V57" s="41">
        <v>0.8</v>
      </c>
      <c r="W57" s="41">
        <v>0.4</v>
      </c>
      <c r="X57" s="41">
        <v>0</v>
      </c>
    </row>
    <row r="58" spans="1:24" x14ac:dyDescent="0.25">
      <c r="A58" s="33" t="s">
        <v>165</v>
      </c>
      <c r="B58" s="40">
        <v>100.00000000000001</v>
      </c>
      <c r="C58" s="43">
        <v>7</v>
      </c>
      <c r="D58" s="44">
        <v>4</v>
      </c>
      <c r="E58" s="44">
        <v>25.7</v>
      </c>
      <c r="F58" s="44">
        <v>2.7</v>
      </c>
      <c r="G58" s="44">
        <v>0.7</v>
      </c>
      <c r="H58" s="44">
        <v>7.1</v>
      </c>
      <c r="I58" s="44">
        <v>12.2</v>
      </c>
      <c r="J58" s="44">
        <v>6.4</v>
      </c>
      <c r="K58" s="44">
        <v>0.8</v>
      </c>
      <c r="L58" s="44">
        <v>2.1</v>
      </c>
      <c r="M58" s="44">
        <v>1.9</v>
      </c>
      <c r="N58" s="44">
        <v>9.5</v>
      </c>
      <c r="O58" s="44">
        <f>'2.2022'!O58/'2.2022'!$B58*100</f>
        <v>2.28727713025875</v>
      </c>
      <c r="P58" s="44">
        <f>'2.2022'!P58/'2.2022'!$B58*100</f>
        <v>7.1846051341797557</v>
      </c>
      <c r="Q58" s="44">
        <v>4.2</v>
      </c>
      <c r="R58" s="44">
        <v>1.9</v>
      </c>
      <c r="S58" s="44">
        <v>4.3</v>
      </c>
      <c r="T58" s="44">
        <v>4.4000000000000004</v>
      </c>
      <c r="U58" s="44">
        <v>3.9</v>
      </c>
      <c r="V58" s="44">
        <v>0.8</v>
      </c>
      <c r="W58" s="44">
        <v>0.4</v>
      </c>
      <c r="X58" s="45">
        <v>0</v>
      </c>
    </row>
    <row r="59" spans="1:24" x14ac:dyDescent="0.25">
      <c r="A59" s="34" t="s">
        <v>34</v>
      </c>
      <c r="B59" s="40">
        <v>99.999999999999986</v>
      </c>
      <c r="C59" s="46">
        <v>14</v>
      </c>
      <c r="D59" s="47">
        <v>0.1</v>
      </c>
      <c r="E59" s="47">
        <v>24.6</v>
      </c>
      <c r="F59" s="47">
        <v>3</v>
      </c>
      <c r="G59" s="47">
        <v>1.1000000000000001</v>
      </c>
      <c r="H59" s="47">
        <v>4.4000000000000004</v>
      </c>
      <c r="I59" s="47">
        <v>10.3</v>
      </c>
      <c r="J59" s="47">
        <v>4.9000000000000004</v>
      </c>
      <c r="K59" s="47">
        <v>1.2</v>
      </c>
      <c r="L59" s="47">
        <v>3.2</v>
      </c>
      <c r="M59" s="47">
        <v>1.7</v>
      </c>
      <c r="N59" s="47">
        <v>9.4</v>
      </c>
      <c r="O59" s="47">
        <f>'2.2022'!O59/'2.2022'!$B59*100</f>
        <v>2.1723860704298414</v>
      </c>
      <c r="P59" s="47">
        <f>'2.2022'!P59/'2.2022'!$B59*100</f>
        <v>7.2555938332556247</v>
      </c>
      <c r="Q59" s="47">
        <v>1.7</v>
      </c>
      <c r="R59" s="47">
        <v>1.2</v>
      </c>
      <c r="S59" s="47">
        <v>8</v>
      </c>
      <c r="T59" s="47">
        <v>4.9000000000000004</v>
      </c>
      <c r="U59" s="47">
        <v>4.3</v>
      </c>
      <c r="V59" s="47">
        <v>1.4</v>
      </c>
      <c r="W59" s="47">
        <v>0.6</v>
      </c>
      <c r="X59" s="48">
        <v>0</v>
      </c>
    </row>
    <row r="60" spans="1:24" x14ac:dyDescent="0.25">
      <c r="A60" s="34" t="s">
        <v>33</v>
      </c>
      <c r="B60" s="40">
        <v>99.999999999999986</v>
      </c>
      <c r="C60" s="46">
        <v>16.100000000000001</v>
      </c>
      <c r="D60" s="47">
        <v>0</v>
      </c>
      <c r="E60" s="47">
        <v>26.099999999999998</v>
      </c>
      <c r="F60" s="47">
        <v>1.7</v>
      </c>
      <c r="G60" s="47">
        <v>0.3</v>
      </c>
      <c r="H60" s="47">
        <v>4.3</v>
      </c>
      <c r="I60" s="47">
        <v>9.1999999999999993</v>
      </c>
      <c r="J60" s="47">
        <v>5.4</v>
      </c>
      <c r="K60" s="47">
        <v>0.7</v>
      </c>
      <c r="L60" s="47">
        <v>2.2000000000000002</v>
      </c>
      <c r="M60" s="47">
        <v>1.3</v>
      </c>
      <c r="N60" s="47">
        <v>10.199999999999999</v>
      </c>
      <c r="O60" s="47">
        <f>'2.2022'!O60/'2.2022'!$B60*100</f>
        <v>2.4697436897522058</v>
      </c>
      <c r="P60" s="47">
        <f>'2.2022'!P60/'2.2022'!$B60*100</f>
        <v>7.7149364925441093</v>
      </c>
      <c r="Q60" s="47">
        <v>2.6</v>
      </c>
      <c r="R60" s="47">
        <v>1.3</v>
      </c>
      <c r="S60" s="47">
        <v>8.5</v>
      </c>
      <c r="T60" s="47">
        <v>4.5</v>
      </c>
      <c r="U60" s="47">
        <v>4</v>
      </c>
      <c r="V60" s="47">
        <v>1.2</v>
      </c>
      <c r="W60" s="47">
        <v>0.4</v>
      </c>
      <c r="X60" s="48">
        <v>0</v>
      </c>
    </row>
    <row r="61" spans="1:24" x14ac:dyDescent="0.25">
      <c r="A61" s="34" t="s">
        <v>32</v>
      </c>
      <c r="B61" s="40">
        <v>99.999999999999986</v>
      </c>
      <c r="C61" s="46">
        <v>4.7</v>
      </c>
      <c r="D61" s="47">
        <v>26.8</v>
      </c>
      <c r="E61" s="47">
        <v>18.600000000000001</v>
      </c>
      <c r="F61" s="47">
        <v>1.6</v>
      </c>
      <c r="G61" s="47">
        <v>0.4</v>
      </c>
      <c r="H61" s="47">
        <v>5.8</v>
      </c>
      <c r="I61" s="47">
        <v>9.6999999999999993</v>
      </c>
      <c r="J61" s="47">
        <v>4.4000000000000004</v>
      </c>
      <c r="K61" s="47">
        <v>0.6</v>
      </c>
      <c r="L61" s="47">
        <v>2.2999999999999998</v>
      </c>
      <c r="M61" s="47">
        <v>1.8</v>
      </c>
      <c r="N61" s="47">
        <v>9.9</v>
      </c>
      <c r="O61" s="47">
        <f>'2.2022'!O61/'2.2022'!$B61*100</f>
        <v>1.9320250987203864</v>
      </c>
      <c r="P61" s="47">
        <f>'2.2022'!P61/'2.2022'!$B61*100</f>
        <v>8.0058513920494647</v>
      </c>
      <c r="Q61" s="47">
        <v>2.5</v>
      </c>
      <c r="R61" s="47">
        <v>1.5</v>
      </c>
      <c r="S61" s="47">
        <v>3.1</v>
      </c>
      <c r="T61" s="47">
        <v>3.1</v>
      </c>
      <c r="U61" s="47">
        <v>2.1</v>
      </c>
      <c r="V61" s="47">
        <v>0.7</v>
      </c>
      <c r="W61" s="47">
        <v>0.4</v>
      </c>
      <c r="X61" s="48">
        <v>0</v>
      </c>
    </row>
    <row r="62" spans="1:24" x14ac:dyDescent="0.25">
      <c r="A62" s="34" t="s">
        <v>31</v>
      </c>
      <c r="B62" s="40">
        <v>99.999999999999972</v>
      </c>
      <c r="C62" s="46">
        <v>5.3</v>
      </c>
      <c r="D62" s="47">
        <v>28</v>
      </c>
      <c r="E62" s="47">
        <v>18</v>
      </c>
      <c r="F62" s="47">
        <v>1.7</v>
      </c>
      <c r="G62" s="47">
        <v>0.4</v>
      </c>
      <c r="H62" s="47">
        <v>3.3</v>
      </c>
      <c r="I62" s="47">
        <v>7.3</v>
      </c>
      <c r="J62" s="47">
        <v>4.8</v>
      </c>
      <c r="K62" s="47">
        <v>0.6</v>
      </c>
      <c r="L62" s="47">
        <v>1.8</v>
      </c>
      <c r="M62" s="47">
        <v>1.6</v>
      </c>
      <c r="N62" s="47">
        <v>9</v>
      </c>
      <c r="O62" s="47">
        <f>'2.2022'!O62/'2.2022'!$B62*100</f>
        <v>3.5057583364529861</v>
      </c>
      <c r="P62" s="47">
        <f>'2.2022'!P62/'2.2022'!$B62*100</f>
        <v>5.447073441982746</v>
      </c>
      <c r="Q62" s="47">
        <v>3.1</v>
      </c>
      <c r="R62" s="47">
        <v>1.9</v>
      </c>
      <c r="S62" s="47">
        <v>4.5999999999999996</v>
      </c>
      <c r="T62" s="47">
        <v>4</v>
      </c>
      <c r="U62" s="47">
        <v>3.3</v>
      </c>
      <c r="V62" s="47">
        <v>0.8</v>
      </c>
      <c r="W62" s="47">
        <v>0.5</v>
      </c>
      <c r="X62" s="48">
        <v>0</v>
      </c>
    </row>
    <row r="63" spans="1:24" x14ac:dyDescent="0.25">
      <c r="A63" s="34" t="s">
        <v>30</v>
      </c>
      <c r="B63" s="40">
        <v>100</v>
      </c>
      <c r="C63" s="46">
        <v>7.8</v>
      </c>
      <c r="D63" s="47">
        <v>0.1</v>
      </c>
      <c r="E63" s="47">
        <v>23.1</v>
      </c>
      <c r="F63" s="47">
        <v>2.9</v>
      </c>
      <c r="G63" s="47">
        <v>0.5</v>
      </c>
      <c r="H63" s="47">
        <v>7</v>
      </c>
      <c r="I63" s="47">
        <v>11.7</v>
      </c>
      <c r="J63" s="47">
        <v>4.4000000000000004</v>
      </c>
      <c r="K63" s="47">
        <v>1.2</v>
      </c>
      <c r="L63" s="47">
        <v>2.2000000000000002</v>
      </c>
      <c r="M63" s="47">
        <v>2.9</v>
      </c>
      <c r="N63" s="47">
        <v>16</v>
      </c>
      <c r="O63" s="47">
        <f>'2.2022'!O63/'2.2022'!$B63*100</f>
        <v>2.9946104977479364</v>
      </c>
      <c r="P63" s="47">
        <f>'2.2022'!P63/'2.2022'!$B63*100</f>
        <v>13.035154981957387</v>
      </c>
      <c r="Q63" s="47">
        <v>2.9</v>
      </c>
      <c r="R63" s="47">
        <v>1</v>
      </c>
      <c r="S63" s="47">
        <v>6.1</v>
      </c>
      <c r="T63" s="47">
        <v>4.7</v>
      </c>
      <c r="U63" s="47">
        <v>4.2</v>
      </c>
      <c r="V63" s="47">
        <v>0.8</v>
      </c>
      <c r="W63" s="47">
        <v>0.5</v>
      </c>
      <c r="X63" s="48">
        <v>0</v>
      </c>
    </row>
    <row r="64" spans="1:24" x14ac:dyDescent="0.25">
      <c r="A64" s="34" t="s">
        <v>29</v>
      </c>
      <c r="B64" s="40">
        <v>100.00000000000001</v>
      </c>
      <c r="C64" s="46">
        <v>2</v>
      </c>
      <c r="D64" s="47">
        <v>25</v>
      </c>
      <c r="E64" s="47">
        <v>27</v>
      </c>
      <c r="F64" s="47">
        <v>1.7</v>
      </c>
      <c r="G64" s="47">
        <v>0.6</v>
      </c>
      <c r="H64" s="47">
        <v>4</v>
      </c>
      <c r="I64" s="47">
        <v>7.9</v>
      </c>
      <c r="J64" s="47">
        <v>4.5</v>
      </c>
      <c r="K64" s="47">
        <v>0.7</v>
      </c>
      <c r="L64" s="47">
        <v>2.7</v>
      </c>
      <c r="M64" s="47">
        <v>1.4</v>
      </c>
      <c r="N64" s="47">
        <v>7.2</v>
      </c>
      <c r="O64" s="47">
        <f>'2.2022'!O64/'2.2022'!$B64*100</f>
        <v>2.8107592651112405</v>
      </c>
      <c r="P64" s="47">
        <f>'2.2022'!P64/'2.2022'!$B64*100</f>
        <v>4.355143921299117</v>
      </c>
      <c r="Q64" s="47">
        <v>2.7</v>
      </c>
      <c r="R64" s="47">
        <v>1.3</v>
      </c>
      <c r="S64" s="47">
        <v>4.4000000000000004</v>
      </c>
      <c r="T64" s="47">
        <v>3</v>
      </c>
      <c r="U64" s="47">
        <v>2.9</v>
      </c>
      <c r="V64" s="47">
        <v>0.7</v>
      </c>
      <c r="W64" s="47">
        <v>0.3</v>
      </c>
      <c r="X64" s="48">
        <v>0</v>
      </c>
    </row>
    <row r="65" spans="1:24" x14ac:dyDescent="0.25">
      <c r="A65" s="33" t="s">
        <v>166</v>
      </c>
      <c r="B65" s="40">
        <v>100</v>
      </c>
      <c r="C65" s="46">
        <v>7.8</v>
      </c>
      <c r="D65" s="47">
        <v>0.2</v>
      </c>
      <c r="E65" s="47">
        <v>30</v>
      </c>
      <c r="F65" s="47">
        <v>2.8</v>
      </c>
      <c r="G65" s="47">
        <v>0.7</v>
      </c>
      <c r="H65" s="47">
        <v>3.3</v>
      </c>
      <c r="I65" s="47">
        <v>11.4</v>
      </c>
      <c r="J65" s="47">
        <v>5.6</v>
      </c>
      <c r="K65" s="47">
        <v>1</v>
      </c>
      <c r="L65" s="47">
        <v>1.8</v>
      </c>
      <c r="M65" s="47">
        <v>2</v>
      </c>
      <c r="N65" s="47">
        <v>11.3</v>
      </c>
      <c r="O65" s="47">
        <f>'2.2022'!O65/'2.2022'!$B65*100</f>
        <v>2.81096325868943</v>
      </c>
      <c r="P65" s="47">
        <f>'2.2022'!P65/'2.2022'!$B65*100</f>
        <v>8.4480955344335378</v>
      </c>
      <c r="Q65" s="47">
        <v>2.1</v>
      </c>
      <c r="R65" s="47">
        <v>1.3</v>
      </c>
      <c r="S65" s="47">
        <v>7.9</v>
      </c>
      <c r="T65" s="47">
        <v>4.5999999999999996</v>
      </c>
      <c r="U65" s="47">
        <v>4.5999999999999996</v>
      </c>
      <c r="V65" s="47">
        <v>1</v>
      </c>
      <c r="W65" s="47">
        <v>0.6</v>
      </c>
      <c r="X65" s="48">
        <v>0</v>
      </c>
    </row>
    <row r="66" spans="1:24" x14ac:dyDescent="0.25">
      <c r="A66" s="33" t="s">
        <v>167</v>
      </c>
      <c r="B66" s="40">
        <v>99.999999999999986</v>
      </c>
      <c r="C66" s="46">
        <v>2.9</v>
      </c>
      <c r="D66" s="47">
        <v>0.1</v>
      </c>
      <c r="E66" s="47">
        <v>25.1</v>
      </c>
      <c r="F66" s="47">
        <v>2.5</v>
      </c>
      <c r="G66" s="47">
        <v>0.7</v>
      </c>
      <c r="H66" s="47">
        <v>6.3</v>
      </c>
      <c r="I66" s="47">
        <v>16.899999999999999</v>
      </c>
      <c r="J66" s="47">
        <v>6.8</v>
      </c>
      <c r="K66" s="47">
        <v>0.8</v>
      </c>
      <c r="L66" s="47">
        <v>3.6</v>
      </c>
      <c r="M66" s="47">
        <v>2.7</v>
      </c>
      <c r="N66" s="47">
        <v>10.5</v>
      </c>
      <c r="O66" s="47">
        <f>'2.2022'!O66/'2.2022'!$B66*100</f>
        <v>1.5640492633129368</v>
      </c>
      <c r="P66" s="47">
        <f>'2.2022'!P66/'2.2022'!$B66*100</f>
        <v>8.9756864972937063</v>
      </c>
      <c r="Q66" s="47">
        <v>6.4</v>
      </c>
      <c r="R66" s="47">
        <v>1.7</v>
      </c>
      <c r="S66" s="47">
        <v>4.9000000000000004</v>
      </c>
      <c r="T66" s="47">
        <v>3.4</v>
      </c>
      <c r="U66" s="47">
        <v>3.1</v>
      </c>
      <c r="V66" s="47">
        <v>1.2</v>
      </c>
      <c r="W66" s="47">
        <v>0.4</v>
      </c>
      <c r="X66" s="48">
        <v>0</v>
      </c>
    </row>
    <row r="67" spans="1:24" x14ac:dyDescent="0.25">
      <c r="A67" s="33" t="s">
        <v>168</v>
      </c>
      <c r="B67" s="40">
        <v>100.00000000000003</v>
      </c>
      <c r="C67" s="46">
        <v>8.4</v>
      </c>
      <c r="D67" s="47">
        <v>42.7</v>
      </c>
      <c r="E67" s="47">
        <v>11.6</v>
      </c>
      <c r="F67" s="47">
        <v>2.5</v>
      </c>
      <c r="G67" s="47">
        <v>0.7</v>
      </c>
      <c r="H67" s="47">
        <v>3.9</v>
      </c>
      <c r="I67" s="47">
        <v>6.9</v>
      </c>
      <c r="J67" s="47">
        <v>3.8</v>
      </c>
      <c r="K67" s="47">
        <v>0.5</v>
      </c>
      <c r="L67" s="47">
        <v>1</v>
      </c>
      <c r="M67" s="47">
        <v>1.1000000000000001</v>
      </c>
      <c r="N67" s="47">
        <v>4.9000000000000004</v>
      </c>
      <c r="O67" s="47">
        <f>'2.2022'!O67/'2.2022'!$B67*100</f>
        <v>1.3653062999927528</v>
      </c>
      <c r="P67" s="47">
        <f>'2.2022'!P67/'2.2022'!$B67*100</f>
        <v>3.579444343231422</v>
      </c>
      <c r="Q67" s="47">
        <v>1.3</v>
      </c>
      <c r="R67" s="47">
        <v>0.8</v>
      </c>
      <c r="S67" s="47">
        <v>4.2</v>
      </c>
      <c r="T67" s="47">
        <v>2.6</v>
      </c>
      <c r="U67" s="47">
        <v>2.4</v>
      </c>
      <c r="V67" s="47">
        <v>0.5</v>
      </c>
      <c r="W67" s="47">
        <v>0.2</v>
      </c>
      <c r="X67" s="48">
        <v>0</v>
      </c>
    </row>
    <row r="68" spans="1:24" x14ac:dyDescent="0.25">
      <c r="A68" s="34" t="s">
        <v>28</v>
      </c>
      <c r="B68" s="40">
        <v>100.00000000000001</v>
      </c>
      <c r="C68" s="46">
        <v>18.3</v>
      </c>
      <c r="D68" s="47">
        <v>0.4</v>
      </c>
      <c r="E68" s="47">
        <v>18.3</v>
      </c>
      <c r="F68" s="47">
        <v>2</v>
      </c>
      <c r="G68" s="47">
        <v>0.4</v>
      </c>
      <c r="H68" s="47">
        <v>5.0999999999999996</v>
      </c>
      <c r="I68" s="47">
        <v>12.1</v>
      </c>
      <c r="J68" s="47">
        <v>5.9</v>
      </c>
      <c r="K68" s="47">
        <v>0.8</v>
      </c>
      <c r="L68" s="47">
        <v>2.7</v>
      </c>
      <c r="M68" s="47">
        <v>1.7</v>
      </c>
      <c r="N68" s="47">
        <v>11.3</v>
      </c>
      <c r="O68" s="47">
        <f>'2.2022'!O68/'2.2022'!$B68*100</f>
        <v>3.4079420162336116</v>
      </c>
      <c r="P68" s="47">
        <f>'2.2022'!P68/'2.2022'!$B68*100</f>
        <v>7.8800831889042104</v>
      </c>
      <c r="Q68" s="47">
        <v>3.2</v>
      </c>
      <c r="R68" s="47">
        <v>1.8</v>
      </c>
      <c r="S68" s="47">
        <v>6.2</v>
      </c>
      <c r="T68" s="47">
        <v>3.9</v>
      </c>
      <c r="U68" s="47">
        <v>4.2</v>
      </c>
      <c r="V68" s="47">
        <v>1.2</v>
      </c>
      <c r="W68" s="47">
        <v>0.5</v>
      </c>
      <c r="X68" s="48">
        <v>0</v>
      </c>
    </row>
    <row r="69" spans="1:24" x14ac:dyDescent="0.25">
      <c r="A69" s="34" t="s">
        <v>27</v>
      </c>
      <c r="B69" s="40">
        <v>99.999999999999986</v>
      </c>
      <c r="C69" s="46">
        <v>5.3</v>
      </c>
      <c r="D69" s="47">
        <v>18.5</v>
      </c>
      <c r="E69" s="47">
        <v>18.899999999999999</v>
      </c>
      <c r="F69" s="47">
        <v>2.5</v>
      </c>
      <c r="G69" s="47">
        <v>0.6</v>
      </c>
      <c r="H69" s="47">
        <v>5.4</v>
      </c>
      <c r="I69" s="47">
        <v>10.4</v>
      </c>
      <c r="J69" s="47">
        <v>6.4</v>
      </c>
      <c r="K69" s="47">
        <v>0.7</v>
      </c>
      <c r="L69" s="47">
        <v>2</v>
      </c>
      <c r="M69" s="47">
        <v>2.9</v>
      </c>
      <c r="N69" s="47">
        <v>9</v>
      </c>
      <c r="O69" s="47">
        <f>'2.2022'!O69/'2.2022'!$B69*100</f>
        <v>2.9404038772518115</v>
      </c>
      <c r="P69" s="47">
        <f>'2.2022'!P69/'2.2022'!$B69*100</f>
        <v>6.0848491840894487</v>
      </c>
      <c r="Q69" s="47">
        <v>3.8</v>
      </c>
      <c r="R69" s="47">
        <v>2.5</v>
      </c>
      <c r="S69" s="47">
        <v>4</v>
      </c>
      <c r="T69" s="47">
        <v>3</v>
      </c>
      <c r="U69" s="47">
        <v>3</v>
      </c>
      <c r="V69" s="47">
        <v>0.7</v>
      </c>
      <c r="W69" s="47">
        <v>0.4</v>
      </c>
      <c r="X69" s="48">
        <v>0</v>
      </c>
    </row>
    <row r="70" spans="1:24" x14ac:dyDescent="0.25">
      <c r="A70" s="35" t="s">
        <v>26</v>
      </c>
      <c r="B70" s="40">
        <v>100.00000000000003</v>
      </c>
      <c r="C70" s="46">
        <v>14.8</v>
      </c>
      <c r="D70" s="47">
        <v>4.0999999999999996</v>
      </c>
      <c r="E70" s="47">
        <v>18.5</v>
      </c>
      <c r="F70" s="47">
        <v>3.8</v>
      </c>
      <c r="G70" s="47">
        <v>0.6</v>
      </c>
      <c r="H70" s="47">
        <v>4.4000000000000004</v>
      </c>
      <c r="I70" s="47">
        <v>10.199999999999999</v>
      </c>
      <c r="J70" s="47">
        <v>6.5</v>
      </c>
      <c r="K70" s="47">
        <v>0.8</v>
      </c>
      <c r="L70" s="47">
        <v>1.7</v>
      </c>
      <c r="M70" s="47">
        <v>2</v>
      </c>
      <c r="N70" s="47">
        <v>11.4</v>
      </c>
      <c r="O70" s="47">
        <f>'2.2022'!O70/'2.2022'!$B70*100</f>
        <v>2.4682739146049251</v>
      </c>
      <c r="P70" s="47">
        <f>'2.2022'!P70/'2.2022'!$B70*100</f>
        <v>8.9764072406655142</v>
      </c>
      <c r="Q70" s="47">
        <v>3.1</v>
      </c>
      <c r="R70" s="47">
        <v>1.8</v>
      </c>
      <c r="S70" s="47">
        <v>6.5</v>
      </c>
      <c r="T70" s="47">
        <v>4.3</v>
      </c>
      <c r="U70" s="47">
        <v>4.0999999999999996</v>
      </c>
      <c r="V70" s="47">
        <v>0.9</v>
      </c>
      <c r="W70" s="47">
        <v>0.5</v>
      </c>
      <c r="X70" s="48">
        <v>0</v>
      </c>
    </row>
    <row r="71" spans="1:24" x14ac:dyDescent="0.25">
      <c r="A71" s="35" t="s">
        <v>25</v>
      </c>
      <c r="B71" s="40">
        <v>99.999999999999986</v>
      </c>
      <c r="C71" s="50">
        <v>9.1999999999999993</v>
      </c>
      <c r="D71" s="51">
        <v>2.6</v>
      </c>
      <c r="E71" s="51">
        <v>20.5</v>
      </c>
      <c r="F71" s="51">
        <v>1.8</v>
      </c>
      <c r="G71" s="51">
        <v>0.9</v>
      </c>
      <c r="H71" s="51">
        <v>4.3</v>
      </c>
      <c r="I71" s="51">
        <v>12.6</v>
      </c>
      <c r="J71" s="51">
        <v>6.3</v>
      </c>
      <c r="K71" s="51">
        <v>0.7</v>
      </c>
      <c r="L71" s="51">
        <v>3.1</v>
      </c>
      <c r="M71" s="51">
        <v>2.2999999999999998</v>
      </c>
      <c r="N71" s="51">
        <v>11</v>
      </c>
      <c r="O71" s="51">
        <f>'2.2022'!O71/'2.2022'!$B71*100</f>
        <v>3.4761354247106961</v>
      </c>
      <c r="P71" s="51">
        <f>'2.2022'!P71/'2.2022'!$B71*100</f>
        <v>7.5439080695520504</v>
      </c>
      <c r="Q71" s="51">
        <v>3.7</v>
      </c>
      <c r="R71" s="51">
        <v>2.2999999999999998</v>
      </c>
      <c r="S71" s="51">
        <v>8.9</v>
      </c>
      <c r="T71" s="51">
        <v>4.3</v>
      </c>
      <c r="U71" s="51">
        <v>4</v>
      </c>
      <c r="V71" s="51">
        <v>1</v>
      </c>
      <c r="W71" s="51">
        <v>0.5</v>
      </c>
      <c r="X71" s="52">
        <v>0</v>
      </c>
    </row>
    <row r="72" spans="1:24" s="18" customFormat="1" ht="31.5" x14ac:dyDescent="0.25">
      <c r="A72" s="33" t="s">
        <v>4</v>
      </c>
      <c r="B72" s="40">
        <v>99.999999999999986</v>
      </c>
      <c r="C72" s="40">
        <v>1.4</v>
      </c>
      <c r="D72" s="40">
        <v>47.7</v>
      </c>
      <c r="E72" s="40">
        <v>14.1</v>
      </c>
      <c r="F72" s="40">
        <v>1.8</v>
      </c>
      <c r="G72" s="40">
        <v>0.4</v>
      </c>
      <c r="H72" s="40">
        <v>5.3</v>
      </c>
      <c r="I72" s="40">
        <v>5.6</v>
      </c>
      <c r="J72" s="40">
        <v>4.8</v>
      </c>
      <c r="K72" s="41">
        <v>0.5</v>
      </c>
      <c r="L72" s="41">
        <v>1.1000000000000001</v>
      </c>
      <c r="M72" s="41">
        <v>1.1000000000000001</v>
      </c>
      <c r="N72" s="41">
        <v>4.8</v>
      </c>
      <c r="O72" s="41">
        <f>'2.2022'!O72/'2.2022'!$B72*100</f>
        <v>1.6586910279396048</v>
      </c>
      <c r="P72" s="41">
        <f>'2.2022'!P72/'2.2022'!$B72*100</f>
        <v>3.187328669165562</v>
      </c>
      <c r="Q72" s="41">
        <v>2.4</v>
      </c>
      <c r="R72" s="41">
        <v>1.5</v>
      </c>
      <c r="S72" s="41">
        <v>2.8</v>
      </c>
      <c r="T72" s="41">
        <v>2.1</v>
      </c>
      <c r="U72" s="41">
        <v>1.9</v>
      </c>
      <c r="V72" s="41">
        <v>0.5</v>
      </c>
      <c r="W72" s="41">
        <v>0.2</v>
      </c>
      <c r="X72" s="41">
        <v>0</v>
      </c>
    </row>
    <row r="73" spans="1:24" x14ac:dyDescent="0.25">
      <c r="A73" s="36" t="s">
        <v>169</v>
      </c>
      <c r="B73" s="40">
        <v>100.00000000000001</v>
      </c>
      <c r="C73" s="43">
        <v>12.8</v>
      </c>
      <c r="D73" s="44">
        <v>0.7</v>
      </c>
      <c r="E73" s="44">
        <v>21.4</v>
      </c>
      <c r="F73" s="44">
        <v>3.7</v>
      </c>
      <c r="G73" s="44">
        <v>1.5</v>
      </c>
      <c r="H73" s="44">
        <v>3.8</v>
      </c>
      <c r="I73" s="44">
        <v>9</v>
      </c>
      <c r="J73" s="44">
        <v>8.9</v>
      </c>
      <c r="K73" s="44">
        <v>0.6</v>
      </c>
      <c r="L73" s="44">
        <v>2.4</v>
      </c>
      <c r="M73" s="44">
        <v>1.4</v>
      </c>
      <c r="N73" s="44">
        <v>9.4</v>
      </c>
      <c r="O73" s="44">
        <f>'2.2022'!O73/'2.2022'!$B73*100</f>
        <v>2.3552056420990333</v>
      </c>
      <c r="P73" s="44">
        <f>'2.2022'!P73/'2.2022'!$B73*100</f>
        <v>7.0453546034391685</v>
      </c>
      <c r="Q73" s="44">
        <v>3.3</v>
      </c>
      <c r="R73" s="44">
        <v>1.2</v>
      </c>
      <c r="S73" s="44">
        <v>9.6</v>
      </c>
      <c r="T73" s="44">
        <v>4.5999999999999996</v>
      </c>
      <c r="U73" s="44">
        <v>4.4000000000000004</v>
      </c>
      <c r="V73" s="44">
        <v>1</v>
      </c>
      <c r="W73" s="44">
        <v>0.3</v>
      </c>
      <c r="X73" s="45">
        <v>0</v>
      </c>
    </row>
    <row r="74" spans="1:24" x14ac:dyDescent="0.25">
      <c r="A74" s="11" t="s">
        <v>24</v>
      </c>
      <c r="B74" s="40">
        <v>100.00000000000001</v>
      </c>
      <c r="C74" s="46">
        <v>2.4</v>
      </c>
      <c r="D74" s="47">
        <v>2.1</v>
      </c>
      <c r="E74" s="47">
        <v>29.2</v>
      </c>
      <c r="F74" s="47">
        <v>2.9</v>
      </c>
      <c r="G74" s="47">
        <v>1</v>
      </c>
      <c r="H74" s="47">
        <v>4.3</v>
      </c>
      <c r="I74" s="47">
        <v>14.8</v>
      </c>
      <c r="J74" s="47">
        <v>6.1</v>
      </c>
      <c r="K74" s="47">
        <v>0.9</v>
      </c>
      <c r="L74" s="47">
        <v>2.8</v>
      </c>
      <c r="M74" s="47">
        <v>2.7</v>
      </c>
      <c r="N74" s="47">
        <v>10.4</v>
      </c>
      <c r="O74" s="47">
        <f>'2.2022'!O74/'2.2022'!$B74*100</f>
        <v>3.3383830964425485</v>
      </c>
      <c r="P74" s="47">
        <f>'2.2022'!P74/'2.2022'!$B74*100</f>
        <v>7.057003154876015</v>
      </c>
      <c r="Q74" s="47">
        <v>4.5999999999999996</v>
      </c>
      <c r="R74" s="47">
        <v>1.9</v>
      </c>
      <c r="S74" s="47">
        <v>5.0999999999999996</v>
      </c>
      <c r="T74" s="47">
        <v>3.9</v>
      </c>
      <c r="U74" s="47">
        <v>3.3</v>
      </c>
      <c r="V74" s="47">
        <v>1</v>
      </c>
      <c r="W74" s="47">
        <v>0.6</v>
      </c>
      <c r="X74" s="48">
        <v>0</v>
      </c>
    </row>
    <row r="75" spans="1:24" x14ac:dyDescent="0.25">
      <c r="A75" s="36" t="s">
        <v>170</v>
      </c>
      <c r="B75" s="40">
        <v>100.00000000000001</v>
      </c>
      <c r="C75" s="46">
        <v>0.6</v>
      </c>
      <c r="D75" s="47">
        <v>67.099999999999994</v>
      </c>
      <c r="E75" s="47">
        <v>6.8</v>
      </c>
      <c r="F75" s="47">
        <v>1.4</v>
      </c>
      <c r="G75" s="47">
        <v>0.2</v>
      </c>
      <c r="H75" s="47">
        <v>5.7</v>
      </c>
      <c r="I75" s="47">
        <v>2.4</v>
      </c>
      <c r="J75" s="47">
        <v>4.0999999999999996</v>
      </c>
      <c r="K75" s="47">
        <v>0.4</v>
      </c>
      <c r="L75" s="47">
        <v>0.5</v>
      </c>
      <c r="M75" s="47">
        <v>0.5</v>
      </c>
      <c r="N75" s="47">
        <v>2.8</v>
      </c>
      <c r="O75" s="47">
        <f>'2.2022'!O75/'2.2022'!$B75*100</f>
        <v>0.96623137429443384</v>
      </c>
      <c r="P75" s="47">
        <f>'2.2022'!P75/'2.2022'!$B75*100</f>
        <v>1.8077040697601046</v>
      </c>
      <c r="Q75" s="47">
        <v>1.5</v>
      </c>
      <c r="R75" s="47">
        <v>1.4</v>
      </c>
      <c r="S75" s="47">
        <v>1.7</v>
      </c>
      <c r="T75" s="47">
        <v>1.3</v>
      </c>
      <c r="U75" s="47">
        <v>1.2</v>
      </c>
      <c r="V75" s="47">
        <v>0.3</v>
      </c>
      <c r="W75" s="47">
        <v>0.1</v>
      </c>
      <c r="X75" s="48">
        <v>0</v>
      </c>
    </row>
    <row r="76" spans="1:24" ht="31.5" x14ac:dyDescent="0.25">
      <c r="A76" s="34" t="s">
        <v>94</v>
      </c>
      <c r="B76" s="40">
        <v>100.00000000000001</v>
      </c>
      <c r="C76" s="46">
        <v>0.2</v>
      </c>
      <c r="D76" s="47">
        <v>76.400000000000006</v>
      </c>
      <c r="E76" s="47">
        <v>1.4</v>
      </c>
      <c r="F76" s="47">
        <v>1.6</v>
      </c>
      <c r="G76" s="47">
        <v>0.2</v>
      </c>
      <c r="H76" s="47">
        <v>4.5999999999999996</v>
      </c>
      <c r="I76" s="47">
        <v>1.9</v>
      </c>
      <c r="J76" s="47">
        <v>3.8</v>
      </c>
      <c r="K76" s="47">
        <v>0.3</v>
      </c>
      <c r="L76" s="47">
        <v>0.4</v>
      </c>
      <c r="M76" s="47">
        <v>0.6</v>
      </c>
      <c r="N76" s="47">
        <v>2.6</v>
      </c>
      <c r="O76" s="47">
        <f>'2.2022'!O76/'2.2022'!$B76*100</f>
        <v>0.8552275927175893</v>
      </c>
      <c r="P76" s="47">
        <f>'2.2022'!P76/'2.2022'!$B76*100</f>
        <v>1.7716745209850573</v>
      </c>
      <c r="Q76" s="47">
        <v>0.7</v>
      </c>
      <c r="R76" s="47">
        <v>1.1000000000000001</v>
      </c>
      <c r="S76" s="47">
        <v>1.4</v>
      </c>
      <c r="T76" s="47">
        <v>1.2</v>
      </c>
      <c r="U76" s="47">
        <v>1.2</v>
      </c>
      <c r="V76" s="47">
        <v>0.3</v>
      </c>
      <c r="W76" s="47">
        <v>0.1</v>
      </c>
      <c r="X76" s="48">
        <v>0</v>
      </c>
    </row>
    <row r="77" spans="1:24" ht="31.5" x14ac:dyDescent="0.25">
      <c r="A77" s="34" t="s">
        <v>22</v>
      </c>
      <c r="B77" s="40">
        <v>99.999999999999972</v>
      </c>
      <c r="C77" s="46">
        <v>0.1</v>
      </c>
      <c r="D77" s="47">
        <v>72.399999999999991</v>
      </c>
      <c r="E77" s="47">
        <v>8.1999999999999993</v>
      </c>
      <c r="F77" s="47">
        <v>0.8</v>
      </c>
      <c r="G77" s="47">
        <v>0.1</v>
      </c>
      <c r="H77" s="47">
        <v>7.2</v>
      </c>
      <c r="I77" s="47">
        <v>1</v>
      </c>
      <c r="J77" s="47">
        <v>3.1</v>
      </c>
      <c r="K77" s="47">
        <v>0.3</v>
      </c>
      <c r="L77" s="47">
        <v>0.3</v>
      </c>
      <c r="M77" s="47">
        <v>0.3</v>
      </c>
      <c r="N77" s="47">
        <v>0.8</v>
      </c>
      <c r="O77" s="47">
        <f>'2.2022'!O77/'2.2022'!$B77*100</f>
        <v>0.20849323709107642</v>
      </c>
      <c r="P77" s="47">
        <f>'2.2022'!P77/'2.2022'!$B77*100</f>
        <v>0.57599189743876933</v>
      </c>
      <c r="Q77" s="47">
        <v>0.8</v>
      </c>
      <c r="R77" s="47">
        <v>1.7</v>
      </c>
      <c r="S77" s="47">
        <v>1.2</v>
      </c>
      <c r="T77" s="47">
        <v>0.8</v>
      </c>
      <c r="U77" s="47">
        <v>0.7</v>
      </c>
      <c r="V77" s="47">
        <v>0.2</v>
      </c>
      <c r="W77" s="47">
        <v>0</v>
      </c>
      <c r="X77" s="48">
        <v>0</v>
      </c>
    </row>
    <row r="78" spans="1:24" ht="63" x14ac:dyDescent="0.25">
      <c r="A78" s="34" t="s">
        <v>9</v>
      </c>
      <c r="B78" s="40">
        <v>100.00000000000001</v>
      </c>
      <c r="C78" s="46">
        <v>3.8</v>
      </c>
      <c r="D78" s="47">
        <v>13.8</v>
      </c>
      <c r="E78" s="47">
        <v>23.7</v>
      </c>
      <c r="F78" s="47">
        <v>2.4</v>
      </c>
      <c r="G78" s="47">
        <v>0.7</v>
      </c>
      <c r="H78" s="47">
        <v>5.3</v>
      </c>
      <c r="I78" s="47">
        <v>8.5</v>
      </c>
      <c r="J78" s="47">
        <v>9</v>
      </c>
      <c r="K78" s="47">
        <v>1</v>
      </c>
      <c r="L78" s="47">
        <v>1.5</v>
      </c>
      <c r="M78" s="47">
        <v>1.2</v>
      </c>
      <c r="N78" s="47">
        <v>9.4</v>
      </c>
      <c r="O78" s="47">
        <f>'2.2022'!O78/'2.2022'!$B78*100</f>
        <v>3.7206128619952934</v>
      </c>
      <c r="P78" s="47">
        <f>'2.2022'!P78/'2.2022'!$B78*100</f>
        <v>5.7111441314028637</v>
      </c>
      <c r="Q78" s="47">
        <v>6.6</v>
      </c>
      <c r="R78" s="47">
        <v>1.5</v>
      </c>
      <c r="S78" s="47">
        <v>4.2</v>
      </c>
      <c r="T78" s="47">
        <v>2.9</v>
      </c>
      <c r="U78" s="47">
        <v>2.9</v>
      </c>
      <c r="V78" s="47">
        <v>1</v>
      </c>
      <c r="W78" s="47">
        <v>0.6</v>
      </c>
      <c r="X78" s="48">
        <v>0</v>
      </c>
    </row>
    <row r="79" spans="1:24" x14ac:dyDescent="0.25">
      <c r="A79" s="36" t="s">
        <v>171</v>
      </c>
      <c r="B79" s="40">
        <v>100.00000000000001</v>
      </c>
      <c r="C79" s="50">
        <v>3.3</v>
      </c>
      <c r="D79" s="51">
        <v>5.5</v>
      </c>
      <c r="E79" s="51">
        <v>34.6</v>
      </c>
      <c r="F79" s="51">
        <v>2.4</v>
      </c>
      <c r="G79" s="51">
        <v>0.7</v>
      </c>
      <c r="H79" s="51">
        <v>4.5999999999999996</v>
      </c>
      <c r="I79" s="51">
        <v>10.3</v>
      </c>
      <c r="J79" s="51">
        <v>6.1</v>
      </c>
      <c r="K79" s="51">
        <v>1</v>
      </c>
      <c r="L79" s="51">
        <v>2</v>
      </c>
      <c r="M79" s="51">
        <v>1.9</v>
      </c>
      <c r="N79" s="51">
        <v>8.3000000000000007</v>
      </c>
      <c r="O79" s="51">
        <f>'2.2022'!O79/'2.2022'!$B79*100</f>
        <v>3.2072599623863502</v>
      </c>
      <c r="P79" s="51">
        <f>'2.2022'!P79/'2.2022'!$B79*100</f>
        <v>5.0871939645584767</v>
      </c>
      <c r="Q79" s="51">
        <v>4</v>
      </c>
      <c r="R79" s="51">
        <v>1.7</v>
      </c>
      <c r="S79" s="51">
        <v>5</v>
      </c>
      <c r="T79" s="51">
        <v>3.8</v>
      </c>
      <c r="U79" s="51">
        <v>3.4</v>
      </c>
      <c r="V79" s="51">
        <v>0.8</v>
      </c>
      <c r="W79" s="51">
        <v>0.6</v>
      </c>
      <c r="X79" s="52">
        <v>0</v>
      </c>
    </row>
    <row r="80" spans="1:24" s="18" customFormat="1" ht="31.5" x14ac:dyDescent="0.25">
      <c r="A80" s="37" t="s">
        <v>5</v>
      </c>
      <c r="B80" s="40">
        <v>100</v>
      </c>
      <c r="C80" s="40">
        <v>4.5</v>
      </c>
      <c r="D80" s="40">
        <v>21.2</v>
      </c>
      <c r="E80" s="40">
        <v>16.399999999999999</v>
      </c>
      <c r="F80" s="40">
        <v>2.9</v>
      </c>
      <c r="G80" s="40">
        <v>0.5</v>
      </c>
      <c r="H80" s="40">
        <v>5.7</v>
      </c>
      <c r="I80" s="40">
        <v>9.8000000000000007</v>
      </c>
      <c r="J80" s="40">
        <v>7.3</v>
      </c>
      <c r="K80" s="41">
        <v>0.7</v>
      </c>
      <c r="L80" s="41">
        <v>1.8</v>
      </c>
      <c r="M80" s="41">
        <v>1.8</v>
      </c>
      <c r="N80" s="41">
        <v>8.4</v>
      </c>
      <c r="O80" s="41">
        <f>'2.2022'!O80/'2.2022'!$B80*100</f>
        <v>2.6573961348788986</v>
      </c>
      <c r="P80" s="41">
        <f>'2.2022'!P80/'2.2022'!$B80*100</f>
        <v>5.7248055026601854</v>
      </c>
      <c r="Q80" s="41">
        <v>3.2</v>
      </c>
      <c r="R80" s="41">
        <v>1.8</v>
      </c>
      <c r="S80" s="41">
        <v>5.5</v>
      </c>
      <c r="T80" s="41">
        <v>3.9</v>
      </c>
      <c r="U80" s="41">
        <v>3.4</v>
      </c>
      <c r="V80" s="41">
        <v>0.8</v>
      </c>
      <c r="W80" s="41">
        <v>0.4</v>
      </c>
      <c r="X80" s="41">
        <v>0</v>
      </c>
    </row>
    <row r="81" spans="1:24" x14ac:dyDescent="0.25">
      <c r="A81" s="11" t="s">
        <v>21</v>
      </c>
      <c r="B81" s="40">
        <v>100</v>
      </c>
      <c r="C81" s="43">
        <v>7.3</v>
      </c>
      <c r="D81" s="44">
        <v>1.1000000000000001</v>
      </c>
      <c r="E81" s="44">
        <v>2.9</v>
      </c>
      <c r="F81" s="44">
        <v>4.0999999999999996</v>
      </c>
      <c r="G81" s="44">
        <v>0.6</v>
      </c>
      <c r="H81" s="44">
        <v>10.6</v>
      </c>
      <c r="I81" s="44">
        <v>13.7</v>
      </c>
      <c r="J81" s="44">
        <v>4.0999999999999996</v>
      </c>
      <c r="K81" s="44">
        <v>3</v>
      </c>
      <c r="L81" s="44">
        <v>1.8</v>
      </c>
      <c r="M81" s="44">
        <v>1.2</v>
      </c>
      <c r="N81" s="44">
        <v>11.4</v>
      </c>
      <c r="O81" s="44">
        <f>'2.2022'!O81/'2.2022'!$B81*100</f>
        <v>1.6138438579145826</v>
      </c>
      <c r="P81" s="44">
        <f>'2.2022'!P81/'2.2022'!$B81*100</f>
        <v>9.7640882943614429</v>
      </c>
      <c r="Q81" s="44">
        <v>2.1</v>
      </c>
      <c r="R81" s="44">
        <v>4.0999999999999996</v>
      </c>
      <c r="S81" s="44">
        <v>15.4</v>
      </c>
      <c r="T81" s="44">
        <v>8.1999999999999993</v>
      </c>
      <c r="U81" s="44">
        <v>5.9</v>
      </c>
      <c r="V81" s="44">
        <v>2.2999999999999998</v>
      </c>
      <c r="W81" s="44">
        <v>0.2</v>
      </c>
      <c r="X81" s="45">
        <v>0</v>
      </c>
    </row>
    <row r="82" spans="1:24" x14ac:dyDescent="0.25">
      <c r="A82" s="11" t="s">
        <v>20</v>
      </c>
      <c r="B82" s="40">
        <v>100</v>
      </c>
      <c r="C82" s="46">
        <v>5</v>
      </c>
      <c r="D82" s="47">
        <v>17.100000000000001</v>
      </c>
      <c r="E82" s="47">
        <v>0.7</v>
      </c>
      <c r="F82" s="47">
        <v>1.8</v>
      </c>
      <c r="G82" s="47">
        <v>0.2</v>
      </c>
      <c r="H82" s="47">
        <v>6.1</v>
      </c>
      <c r="I82" s="47">
        <v>5.5</v>
      </c>
      <c r="J82" s="47">
        <v>1.9</v>
      </c>
      <c r="K82" s="47">
        <v>0.8</v>
      </c>
      <c r="L82" s="47">
        <v>2</v>
      </c>
      <c r="M82" s="47">
        <v>2</v>
      </c>
      <c r="N82" s="47">
        <v>10.4</v>
      </c>
      <c r="O82" s="47">
        <f>'2.2022'!O82/'2.2022'!$B82*100</f>
        <v>0.75982705524807059</v>
      </c>
      <c r="P82" s="47">
        <f>'2.2022'!P82/'2.2022'!$B82*100</f>
        <v>9.6549176930436094</v>
      </c>
      <c r="Q82" s="47">
        <v>1.2</v>
      </c>
      <c r="R82" s="47">
        <v>1</v>
      </c>
      <c r="S82" s="47">
        <v>19.100000000000001</v>
      </c>
      <c r="T82" s="47">
        <v>14.5</v>
      </c>
      <c r="U82" s="47">
        <v>8.1999999999999993</v>
      </c>
      <c r="V82" s="47">
        <v>2</v>
      </c>
      <c r="W82" s="47">
        <v>0.5</v>
      </c>
      <c r="X82" s="48">
        <v>0</v>
      </c>
    </row>
    <row r="83" spans="1:24" x14ac:dyDescent="0.25">
      <c r="A83" s="11" t="s">
        <v>19</v>
      </c>
      <c r="B83" s="40">
        <v>100.00000000000001</v>
      </c>
      <c r="C83" s="46">
        <v>2.9</v>
      </c>
      <c r="D83" s="47">
        <v>20</v>
      </c>
      <c r="E83" s="47">
        <v>19</v>
      </c>
      <c r="F83" s="47">
        <v>8.8000000000000007</v>
      </c>
      <c r="G83" s="47">
        <v>0.4</v>
      </c>
      <c r="H83" s="47">
        <v>4.4000000000000004</v>
      </c>
      <c r="I83" s="47">
        <v>8.5</v>
      </c>
      <c r="J83" s="47">
        <v>4.5</v>
      </c>
      <c r="K83" s="47">
        <v>0.8</v>
      </c>
      <c r="L83" s="47">
        <v>1.4</v>
      </c>
      <c r="M83" s="47">
        <v>1.1000000000000001</v>
      </c>
      <c r="N83" s="47">
        <v>7.4</v>
      </c>
      <c r="O83" s="47">
        <f>'2.2022'!O83/'2.2022'!$B83*100</f>
        <v>1.7138660360875599</v>
      </c>
      <c r="P83" s="47">
        <f>'2.2022'!P83/'2.2022'!$B83*100</f>
        <v>5.6627167951514554</v>
      </c>
      <c r="Q83" s="47">
        <v>1.6</v>
      </c>
      <c r="R83" s="47">
        <v>1.2</v>
      </c>
      <c r="S83" s="47">
        <v>8.6</v>
      </c>
      <c r="T83" s="47">
        <v>4.4000000000000004</v>
      </c>
      <c r="U83" s="47">
        <v>3.8</v>
      </c>
      <c r="V83" s="47">
        <v>0.8</v>
      </c>
      <c r="W83" s="47">
        <v>0.4</v>
      </c>
      <c r="X83" s="48">
        <v>0</v>
      </c>
    </row>
    <row r="84" spans="1:24" x14ac:dyDescent="0.25">
      <c r="A84" s="36" t="s">
        <v>172</v>
      </c>
      <c r="B84" s="40">
        <v>99.999999999999986</v>
      </c>
      <c r="C84" s="46">
        <v>15.6</v>
      </c>
      <c r="D84" s="47">
        <v>0.7</v>
      </c>
      <c r="E84" s="47">
        <v>18.900000000000002</v>
      </c>
      <c r="F84" s="47">
        <v>2.6</v>
      </c>
      <c r="G84" s="47">
        <v>0.4</v>
      </c>
      <c r="H84" s="47">
        <v>3.5</v>
      </c>
      <c r="I84" s="47">
        <v>13.4</v>
      </c>
      <c r="J84" s="47">
        <v>4.4000000000000004</v>
      </c>
      <c r="K84" s="47">
        <v>0.8</v>
      </c>
      <c r="L84" s="47">
        <v>2.1</v>
      </c>
      <c r="M84" s="47">
        <v>2.5</v>
      </c>
      <c r="N84" s="47">
        <v>11.6</v>
      </c>
      <c r="O84" s="47">
        <f>'2.2022'!O84/'2.2022'!$B84*100</f>
        <v>3.0106195282711949</v>
      </c>
      <c r="P84" s="47">
        <f>'2.2022'!P84/'2.2022'!$B84*100</f>
        <v>8.6384303311821355</v>
      </c>
      <c r="Q84" s="47">
        <v>2.5</v>
      </c>
      <c r="R84" s="47">
        <v>2.4</v>
      </c>
      <c r="S84" s="47">
        <v>7.4</v>
      </c>
      <c r="T84" s="47">
        <v>5</v>
      </c>
      <c r="U84" s="47">
        <v>5</v>
      </c>
      <c r="V84" s="47">
        <v>0.7</v>
      </c>
      <c r="W84" s="47">
        <v>0.5</v>
      </c>
      <c r="X84" s="48">
        <v>0</v>
      </c>
    </row>
    <row r="85" spans="1:24" x14ac:dyDescent="0.25">
      <c r="A85" s="36" t="s">
        <v>173</v>
      </c>
      <c r="B85" s="40">
        <v>100</v>
      </c>
      <c r="C85" s="46">
        <v>2.8</v>
      </c>
      <c r="D85" s="47">
        <v>22.6</v>
      </c>
      <c r="E85" s="47">
        <v>26.7</v>
      </c>
      <c r="F85" s="47">
        <v>3.1</v>
      </c>
      <c r="G85" s="47">
        <v>0.5</v>
      </c>
      <c r="H85" s="47">
        <v>6.2</v>
      </c>
      <c r="I85" s="47">
        <v>6.3</v>
      </c>
      <c r="J85" s="47">
        <v>6.5</v>
      </c>
      <c r="K85" s="47">
        <v>0.7</v>
      </c>
      <c r="L85" s="47">
        <v>1.1000000000000001</v>
      </c>
      <c r="M85" s="47">
        <v>1</v>
      </c>
      <c r="N85" s="47">
        <v>6.4</v>
      </c>
      <c r="O85" s="47">
        <f>'2.2022'!O85/'2.2022'!$B85*100</f>
        <v>2.2147155466795265</v>
      </c>
      <c r="P85" s="47">
        <f>'2.2022'!P85/'2.2022'!$B85*100</f>
        <v>4.1943481254498147</v>
      </c>
      <c r="Q85" s="47">
        <v>2.9</v>
      </c>
      <c r="R85" s="47">
        <v>1.6</v>
      </c>
      <c r="S85" s="47">
        <v>4.5</v>
      </c>
      <c r="T85" s="47">
        <v>3.2</v>
      </c>
      <c r="U85" s="47">
        <v>2.9</v>
      </c>
      <c r="V85" s="47">
        <v>0.7</v>
      </c>
      <c r="W85" s="47">
        <v>0.3</v>
      </c>
      <c r="X85" s="48">
        <v>0</v>
      </c>
    </row>
    <row r="86" spans="1:24" x14ac:dyDescent="0.25">
      <c r="A86" s="36" t="s">
        <v>174</v>
      </c>
      <c r="B86" s="40">
        <v>99.999999999999972</v>
      </c>
      <c r="C86" s="46">
        <v>3.4</v>
      </c>
      <c r="D86" s="47">
        <v>30.2</v>
      </c>
      <c r="E86" s="47">
        <v>9.6999999999999993</v>
      </c>
      <c r="F86" s="47">
        <v>3.5</v>
      </c>
      <c r="G86" s="47">
        <v>0.4</v>
      </c>
      <c r="H86" s="47">
        <v>10</v>
      </c>
      <c r="I86" s="47">
        <v>6.9</v>
      </c>
      <c r="J86" s="47">
        <v>9.1</v>
      </c>
      <c r="K86" s="47">
        <v>0.7</v>
      </c>
      <c r="L86" s="47">
        <v>1.3</v>
      </c>
      <c r="M86" s="47">
        <v>1.3</v>
      </c>
      <c r="N86" s="47">
        <v>6.5</v>
      </c>
      <c r="O86" s="47">
        <f>'2.2022'!O86/'2.2022'!$B86*100</f>
        <v>2.2673827714632289</v>
      </c>
      <c r="P86" s="47">
        <f>'2.2022'!P86/'2.2022'!$B86*100</f>
        <v>4.2657447924185181</v>
      </c>
      <c r="Q86" s="47">
        <v>2</v>
      </c>
      <c r="R86" s="47">
        <v>1.5</v>
      </c>
      <c r="S86" s="47">
        <v>5.8</v>
      </c>
      <c r="T86" s="47">
        <v>3.7</v>
      </c>
      <c r="U86" s="47">
        <v>3.1</v>
      </c>
      <c r="V86" s="47">
        <v>0.6</v>
      </c>
      <c r="W86" s="47">
        <v>0.3</v>
      </c>
      <c r="X86" s="48">
        <v>0</v>
      </c>
    </row>
    <row r="87" spans="1:24" x14ac:dyDescent="0.25">
      <c r="A87" s="64" t="s">
        <v>183</v>
      </c>
      <c r="B87" s="40">
        <v>100.00000000000001</v>
      </c>
      <c r="C87" s="46">
        <v>2.1</v>
      </c>
      <c r="D87" s="47">
        <v>41.9</v>
      </c>
      <c r="E87" s="47">
        <v>10.9</v>
      </c>
      <c r="F87" s="47">
        <v>2.7</v>
      </c>
      <c r="G87" s="47">
        <v>0.8</v>
      </c>
      <c r="H87" s="47">
        <v>3</v>
      </c>
      <c r="I87" s="47">
        <v>9.6</v>
      </c>
      <c r="J87" s="47">
        <v>5.5</v>
      </c>
      <c r="K87" s="47">
        <v>0.5</v>
      </c>
      <c r="L87" s="47">
        <v>1.2</v>
      </c>
      <c r="M87" s="47">
        <v>1.2</v>
      </c>
      <c r="N87" s="47">
        <v>5.8</v>
      </c>
      <c r="O87" s="47">
        <f>'2.2022'!O87/'2.2022'!$B87*100</f>
        <v>1.4219606679880192</v>
      </c>
      <c r="P87" s="47">
        <f>'2.2022'!P87/'2.2022'!$B87*100</f>
        <v>4.3529558647950628</v>
      </c>
      <c r="Q87" s="47">
        <v>3</v>
      </c>
      <c r="R87" s="47">
        <v>1.3</v>
      </c>
      <c r="S87" s="47">
        <v>3.9</v>
      </c>
      <c r="T87" s="47">
        <v>2.9</v>
      </c>
      <c r="U87" s="47">
        <v>2.8</v>
      </c>
      <c r="V87" s="47">
        <v>0.6</v>
      </c>
      <c r="W87" s="47">
        <v>0.3</v>
      </c>
      <c r="X87" s="48">
        <v>0</v>
      </c>
    </row>
    <row r="88" spans="1:24" x14ac:dyDescent="0.25">
      <c r="A88" s="36" t="s">
        <v>175</v>
      </c>
      <c r="B88" s="40">
        <v>100</v>
      </c>
      <c r="C88" s="46">
        <v>4.7</v>
      </c>
      <c r="D88" s="47">
        <v>4.5</v>
      </c>
      <c r="E88" s="47">
        <v>13.4</v>
      </c>
      <c r="F88" s="47">
        <v>2.1</v>
      </c>
      <c r="G88" s="47">
        <v>0.3</v>
      </c>
      <c r="H88" s="47">
        <v>4.2</v>
      </c>
      <c r="I88" s="47">
        <v>16.5</v>
      </c>
      <c r="J88" s="47">
        <v>10.9</v>
      </c>
      <c r="K88" s="47">
        <v>0.9</v>
      </c>
      <c r="L88" s="47">
        <v>3.9</v>
      </c>
      <c r="M88" s="47">
        <v>3.8</v>
      </c>
      <c r="N88" s="47">
        <v>12.1</v>
      </c>
      <c r="O88" s="47">
        <f>'2.2022'!O88/'2.2022'!$B88*100</f>
        <v>4.56751137292121</v>
      </c>
      <c r="P88" s="47">
        <f>'2.2022'!P88/'2.2022'!$B88*100</f>
        <v>7.5547369179451973</v>
      </c>
      <c r="Q88" s="47">
        <v>5.8</v>
      </c>
      <c r="R88" s="47">
        <v>2.8</v>
      </c>
      <c r="S88" s="47">
        <v>4.8</v>
      </c>
      <c r="T88" s="47">
        <v>4.2</v>
      </c>
      <c r="U88" s="47">
        <v>3.5</v>
      </c>
      <c r="V88" s="47">
        <v>1</v>
      </c>
      <c r="W88" s="47">
        <v>0.6</v>
      </c>
      <c r="X88" s="48">
        <v>0</v>
      </c>
    </row>
    <row r="89" spans="1:24" x14ac:dyDescent="0.25">
      <c r="A89" s="11" t="s">
        <v>18</v>
      </c>
      <c r="B89" s="40">
        <v>100.00000000000001</v>
      </c>
      <c r="C89" s="46">
        <v>8</v>
      </c>
      <c r="D89" s="47">
        <v>0.2</v>
      </c>
      <c r="E89" s="47">
        <v>20.7</v>
      </c>
      <c r="F89" s="47">
        <v>2.4</v>
      </c>
      <c r="G89" s="47">
        <v>0.6</v>
      </c>
      <c r="H89" s="47">
        <v>6.5</v>
      </c>
      <c r="I89" s="47">
        <v>12.1</v>
      </c>
      <c r="J89" s="47">
        <v>7.9</v>
      </c>
      <c r="K89" s="47">
        <v>1</v>
      </c>
      <c r="L89" s="47">
        <v>2.2999999999999998</v>
      </c>
      <c r="M89" s="47">
        <v>2.8</v>
      </c>
      <c r="N89" s="47">
        <v>12.8</v>
      </c>
      <c r="O89" s="47">
        <f>'2.2022'!O89/'2.2022'!$B89*100</f>
        <v>3.5415469567474411</v>
      </c>
      <c r="P89" s="47">
        <f>'2.2022'!P89/'2.2022'!$B89*100</f>
        <v>9.2924076239259783</v>
      </c>
      <c r="Q89" s="47">
        <v>3.4</v>
      </c>
      <c r="R89" s="47">
        <v>1.5</v>
      </c>
      <c r="S89" s="47">
        <v>6.7</v>
      </c>
      <c r="T89" s="47">
        <v>4.9000000000000004</v>
      </c>
      <c r="U89" s="47">
        <v>4.8</v>
      </c>
      <c r="V89" s="47">
        <v>0.9</v>
      </c>
      <c r="W89" s="47">
        <v>0.5</v>
      </c>
      <c r="X89" s="48">
        <v>0</v>
      </c>
    </row>
    <row r="90" spans="1:24" x14ac:dyDescent="0.25">
      <c r="A90" s="72" t="s">
        <v>17</v>
      </c>
      <c r="B90" s="40">
        <v>100</v>
      </c>
      <c r="C90" s="50">
        <v>3.4</v>
      </c>
      <c r="D90" s="51">
        <v>24.6</v>
      </c>
      <c r="E90" s="51">
        <v>10.199999999999999</v>
      </c>
      <c r="F90" s="51">
        <v>1.9</v>
      </c>
      <c r="G90" s="51">
        <v>0.5</v>
      </c>
      <c r="H90" s="51">
        <v>4.3</v>
      </c>
      <c r="I90" s="51">
        <v>10.7</v>
      </c>
      <c r="J90" s="51">
        <v>6.9</v>
      </c>
      <c r="K90" s="51">
        <v>0.7</v>
      </c>
      <c r="L90" s="51">
        <v>2.4</v>
      </c>
      <c r="M90" s="51">
        <v>1.6</v>
      </c>
      <c r="N90" s="51">
        <v>10.5</v>
      </c>
      <c r="O90" s="51">
        <f>'2.2022'!O90/'2.2022'!$B90*100</f>
        <v>3.5754165503010542</v>
      </c>
      <c r="P90" s="51">
        <f>'2.2022'!P90/'2.2022'!$B90*100</f>
        <v>6.9396715608810586</v>
      </c>
      <c r="Q90" s="51">
        <v>4.2</v>
      </c>
      <c r="R90" s="51">
        <v>1.7</v>
      </c>
      <c r="S90" s="51">
        <v>6.7</v>
      </c>
      <c r="T90" s="51">
        <v>5.0999999999999996</v>
      </c>
      <c r="U90" s="51">
        <v>3.6</v>
      </c>
      <c r="V90" s="51">
        <v>0.7</v>
      </c>
      <c r="W90" s="51">
        <v>0.3</v>
      </c>
      <c r="X90" s="52">
        <v>0</v>
      </c>
    </row>
    <row r="91" spans="1:24" s="18" customFormat="1" ht="31.5" x14ac:dyDescent="0.25">
      <c r="A91" s="37" t="s">
        <v>6</v>
      </c>
      <c r="B91" s="40">
        <v>99.999999999999986</v>
      </c>
      <c r="C91" s="40">
        <v>4.8</v>
      </c>
      <c r="D91" s="40">
        <v>32.5</v>
      </c>
      <c r="E91" s="40">
        <v>4.0999999999999996</v>
      </c>
      <c r="F91" s="40">
        <v>2.5</v>
      </c>
      <c r="G91" s="40">
        <v>0.3</v>
      </c>
      <c r="H91" s="40">
        <v>7.6</v>
      </c>
      <c r="I91" s="40">
        <v>8.1</v>
      </c>
      <c r="J91" s="40">
        <v>10.7</v>
      </c>
      <c r="K91" s="41">
        <v>0.9</v>
      </c>
      <c r="L91" s="41">
        <v>1.1000000000000001</v>
      </c>
      <c r="M91" s="41">
        <v>1.4</v>
      </c>
      <c r="N91" s="41">
        <v>6</v>
      </c>
      <c r="O91" s="41">
        <f>'2.2022'!O91/'2.2022'!$B91*100</f>
        <v>1.8499470823471678</v>
      </c>
      <c r="P91" s="41">
        <f>'2.2022'!P91/'2.2022'!$B91*100</f>
        <v>4.160719596169395</v>
      </c>
      <c r="Q91" s="41">
        <v>1.9</v>
      </c>
      <c r="R91" s="41">
        <v>1.9</v>
      </c>
      <c r="S91" s="41">
        <v>8</v>
      </c>
      <c r="T91" s="41">
        <v>3.7</v>
      </c>
      <c r="U91" s="41">
        <v>3.4</v>
      </c>
      <c r="V91" s="41">
        <v>0.8</v>
      </c>
      <c r="W91" s="41">
        <v>0.3</v>
      </c>
      <c r="X91" s="41">
        <v>0</v>
      </c>
    </row>
    <row r="92" spans="1:24" x14ac:dyDescent="0.25">
      <c r="A92" s="69" t="s">
        <v>176</v>
      </c>
      <c r="B92" s="40">
        <v>100</v>
      </c>
      <c r="C92" s="43">
        <v>3.2</v>
      </c>
      <c r="D92" s="44">
        <v>9.8000000000000007</v>
      </c>
      <c r="E92" s="44">
        <v>12.1</v>
      </c>
      <c r="F92" s="44">
        <v>2.9</v>
      </c>
      <c r="G92" s="44">
        <v>0.5</v>
      </c>
      <c r="H92" s="44">
        <v>7.9</v>
      </c>
      <c r="I92" s="44">
        <v>9.1</v>
      </c>
      <c r="J92" s="44">
        <v>9.1999999999999993</v>
      </c>
      <c r="K92" s="44">
        <v>1.4</v>
      </c>
      <c r="L92" s="44">
        <v>1.5</v>
      </c>
      <c r="M92" s="44">
        <v>1.5</v>
      </c>
      <c r="N92" s="44">
        <v>9</v>
      </c>
      <c r="O92" s="44">
        <f>'2.2022'!O92/'2.2022'!$B92*100</f>
        <v>1.8224064469740107</v>
      </c>
      <c r="P92" s="44">
        <f>'2.2022'!P92/'2.2022'!$B92*100</f>
        <v>7.1346115856789361</v>
      </c>
      <c r="Q92" s="44">
        <v>1.7</v>
      </c>
      <c r="R92" s="44">
        <v>6</v>
      </c>
      <c r="S92" s="44">
        <v>10.8</v>
      </c>
      <c r="T92" s="44">
        <v>5.9</v>
      </c>
      <c r="U92" s="44">
        <v>5.6</v>
      </c>
      <c r="V92" s="44">
        <v>1.3</v>
      </c>
      <c r="W92" s="44">
        <v>0.6</v>
      </c>
      <c r="X92" s="45">
        <v>0</v>
      </c>
    </row>
    <row r="93" spans="1:24" x14ac:dyDescent="0.25">
      <c r="A93" s="36" t="s">
        <v>177</v>
      </c>
      <c r="B93" s="40">
        <v>100.00000000000001</v>
      </c>
      <c r="C93" s="46">
        <v>1</v>
      </c>
      <c r="D93" s="47">
        <v>59.4</v>
      </c>
      <c r="E93" s="47">
        <v>0.8</v>
      </c>
      <c r="F93" s="47">
        <v>2.8</v>
      </c>
      <c r="G93" s="47">
        <v>0.2</v>
      </c>
      <c r="H93" s="47">
        <v>8.1</v>
      </c>
      <c r="I93" s="47">
        <v>4.3</v>
      </c>
      <c r="J93" s="47">
        <v>5.2</v>
      </c>
      <c r="K93" s="47">
        <v>0.7</v>
      </c>
      <c r="L93" s="47">
        <v>0.9</v>
      </c>
      <c r="M93" s="47">
        <v>0.9</v>
      </c>
      <c r="N93" s="47">
        <v>3</v>
      </c>
      <c r="O93" s="47">
        <f>'2.2022'!O93/'2.2022'!$B93*100</f>
        <v>1.0067841682784735</v>
      </c>
      <c r="P93" s="47">
        <f>'2.2022'!P93/'2.2022'!$B93*100</f>
        <v>1.9531353501871411</v>
      </c>
      <c r="Q93" s="47">
        <v>1.3</v>
      </c>
      <c r="R93" s="47">
        <v>0.7</v>
      </c>
      <c r="S93" s="47">
        <v>3.6</v>
      </c>
      <c r="T93" s="47">
        <v>3.7</v>
      </c>
      <c r="U93" s="47">
        <v>2.5</v>
      </c>
      <c r="V93" s="47">
        <v>0.7</v>
      </c>
      <c r="W93" s="47">
        <v>0.2</v>
      </c>
      <c r="X93" s="48">
        <v>0</v>
      </c>
    </row>
    <row r="94" spans="1:24" x14ac:dyDescent="0.25">
      <c r="A94" s="11" t="s">
        <v>7</v>
      </c>
      <c r="B94" s="40">
        <v>100.00000000000003</v>
      </c>
      <c r="C94" s="46">
        <v>3.5</v>
      </c>
      <c r="D94" s="47">
        <v>23.8</v>
      </c>
      <c r="E94" s="47">
        <v>2.4</v>
      </c>
      <c r="F94" s="47">
        <v>2.4</v>
      </c>
      <c r="G94" s="47">
        <v>0.3</v>
      </c>
      <c r="H94" s="47">
        <v>8.4</v>
      </c>
      <c r="I94" s="47">
        <v>7.5</v>
      </c>
      <c r="J94" s="47">
        <v>15.6</v>
      </c>
      <c r="K94" s="47">
        <v>0.9</v>
      </c>
      <c r="L94" s="47">
        <v>1.4</v>
      </c>
      <c r="M94" s="47">
        <v>1.4</v>
      </c>
      <c r="N94" s="47">
        <v>7.2</v>
      </c>
      <c r="O94" s="47">
        <f>'2.2022'!O94/'2.2022'!$B94*100</f>
        <v>1.4699014884797179</v>
      </c>
      <c r="P94" s="47">
        <f>'2.2022'!P94/'2.2022'!$B94*100</f>
        <v>5.7694143797646165</v>
      </c>
      <c r="Q94" s="47">
        <v>1.9</v>
      </c>
      <c r="R94" s="47">
        <v>1.5</v>
      </c>
      <c r="S94" s="47">
        <v>10.3</v>
      </c>
      <c r="T94" s="47">
        <v>5.3</v>
      </c>
      <c r="U94" s="47">
        <v>5</v>
      </c>
      <c r="V94" s="47">
        <v>0.8</v>
      </c>
      <c r="W94" s="47">
        <v>0.4</v>
      </c>
      <c r="X94" s="48">
        <v>0</v>
      </c>
    </row>
    <row r="95" spans="1:24" x14ac:dyDescent="0.25">
      <c r="A95" s="11" t="s">
        <v>16</v>
      </c>
      <c r="B95" s="40">
        <v>100.00000000000001</v>
      </c>
      <c r="C95" s="46">
        <v>25.5</v>
      </c>
      <c r="D95" s="47">
        <v>4.2</v>
      </c>
      <c r="E95" s="47">
        <v>4.2</v>
      </c>
      <c r="F95" s="47">
        <v>2.1</v>
      </c>
      <c r="G95" s="47">
        <v>0.7</v>
      </c>
      <c r="H95" s="47">
        <v>6</v>
      </c>
      <c r="I95" s="47">
        <v>6</v>
      </c>
      <c r="J95" s="47">
        <v>5.4</v>
      </c>
      <c r="K95" s="47">
        <v>1.2</v>
      </c>
      <c r="L95" s="47">
        <v>1.3</v>
      </c>
      <c r="M95" s="47">
        <v>1.3</v>
      </c>
      <c r="N95" s="47">
        <v>5.0999999999999996</v>
      </c>
      <c r="O95" s="47">
        <f>'2.2022'!O95/'2.2022'!$B95*100</f>
        <v>1.4986568915457628</v>
      </c>
      <c r="P95" s="47">
        <f>'2.2022'!P95/'2.2022'!$B95*100</f>
        <v>3.6282451227863062</v>
      </c>
      <c r="Q95" s="47">
        <v>2.7</v>
      </c>
      <c r="R95" s="47">
        <v>3.9</v>
      </c>
      <c r="S95" s="47">
        <v>18.100000000000001</v>
      </c>
      <c r="T95" s="47">
        <v>5.7</v>
      </c>
      <c r="U95" s="47">
        <v>5.0999999999999996</v>
      </c>
      <c r="V95" s="47">
        <v>1.2</v>
      </c>
      <c r="W95" s="47">
        <v>0.3</v>
      </c>
      <c r="X95" s="48">
        <v>0</v>
      </c>
    </row>
    <row r="96" spans="1:24" x14ac:dyDescent="0.25">
      <c r="A96" s="36" t="s">
        <v>178</v>
      </c>
      <c r="B96" s="40">
        <v>100</v>
      </c>
      <c r="C96" s="46">
        <v>7.7</v>
      </c>
      <c r="D96" s="47">
        <v>0.9</v>
      </c>
      <c r="E96" s="47">
        <v>5.9</v>
      </c>
      <c r="F96" s="47">
        <v>2</v>
      </c>
      <c r="G96" s="47">
        <v>0.4</v>
      </c>
      <c r="H96" s="47">
        <v>5.0999999999999996</v>
      </c>
      <c r="I96" s="47">
        <v>14.5</v>
      </c>
      <c r="J96" s="47">
        <v>22</v>
      </c>
      <c r="K96" s="47">
        <v>1.1000000000000001</v>
      </c>
      <c r="L96" s="47">
        <v>1.6</v>
      </c>
      <c r="M96" s="47">
        <v>2.1</v>
      </c>
      <c r="N96" s="47">
        <v>10.8</v>
      </c>
      <c r="O96" s="47">
        <f>'2.2022'!O96/'2.2022'!$B96*100</f>
        <v>3.3745217719192353</v>
      </c>
      <c r="P96" s="47">
        <f>'2.2022'!P96/'2.2022'!$B96*100</f>
        <v>7.4705328752683098</v>
      </c>
      <c r="Q96" s="47">
        <v>2.5</v>
      </c>
      <c r="R96" s="47">
        <v>2.4</v>
      </c>
      <c r="S96" s="47">
        <v>12.4</v>
      </c>
      <c r="T96" s="47">
        <v>3.7</v>
      </c>
      <c r="U96" s="47">
        <v>3.6</v>
      </c>
      <c r="V96" s="47">
        <v>0.9</v>
      </c>
      <c r="W96" s="47">
        <v>0.4</v>
      </c>
      <c r="X96" s="48">
        <v>0</v>
      </c>
    </row>
    <row r="97" spans="1:24" x14ac:dyDescent="0.25">
      <c r="A97" s="11" t="s">
        <v>15</v>
      </c>
      <c r="B97" s="40">
        <v>99.999999999999986</v>
      </c>
      <c r="C97" s="46">
        <v>6.1</v>
      </c>
      <c r="D97" s="47">
        <v>7.9</v>
      </c>
      <c r="E97" s="47">
        <v>8.6999999999999993</v>
      </c>
      <c r="F97" s="47">
        <v>2.6</v>
      </c>
      <c r="G97" s="47">
        <v>0.5</v>
      </c>
      <c r="H97" s="47">
        <v>5.8</v>
      </c>
      <c r="I97" s="47">
        <v>12.9</v>
      </c>
      <c r="J97" s="47">
        <v>16.5</v>
      </c>
      <c r="K97" s="47">
        <v>1.3</v>
      </c>
      <c r="L97" s="47">
        <v>1.8</v>
      </c>
      <c r="M97" s="47">
        <v>2.6</v>
      </c>
      <c r="N97" s="47">
        <v>8.5</v>
      </c>
      <c r="O97" s="47">
        <f>'2.2022'!O97/'2.2022'!$B97*100</f>
        <v>2.8386214783457082</v>
      </c>
      <c r="P97" s="47">
        <f>'2.2022'!P97/'2.2022'!$B97*100</f>
        <v>5.7000897766612191</v>
      </c>
      <c r="Q97" s="47">
        <v>2.9</v>
      </c>
      <c r="R97" s="47">
        <v>2.1</v>
      </c>
      <c r="S97" s="47">
        <v>9.8000000000000007</v>
      </c>
      <c r="T97" s="47">
        <v>4.2</v>
      </c>
      <c r="U97" s="47">
        <v>4.3</v>
      </c>
      <c r="V97" s="47">
        <v>0.9</v>
      </c>
      <c r="W97" s="47">
        <v>0.6</v>
      </c>
      <c r="X97" s="48">
        <v>0</v>
      </c>
    </row>
    <row r="98" spans="1:24" x14ac:dyDescent="0.25">
      <c r="A98" s="11" t="s">
        <v>14</v>
      </c>
      <c r="B98" s="40">
        <v>100.00000000000001</v>
      </c>
      <c r="C98" s="46">
        <v>6.6</v>
      </c>
      <c r="D98" s="47">
        <v>10.9</v>
      </c>
      <c r="E98" s="47">
        <v>3.1</v>
      </c>
      <c r="F98" s="47">
        <v>4.2</v>
      </c>
      <c r="G98" s="47">
        <v>0.3</v>
      </c>
      <c r="H98" s="47">
        <v>20.5</v>
      </c>
      <c r="I98" s="47">
        <v>10</v>
      </c>
      <c r="J98" s="47">
        <v>11.2</v>
      </c>
      <c r="K98" s="47">
        <v>1</v>
      </c>
      <c r="L98" s="47">
        <v>1.2</v>
      </c>
      <c r="M98" s="47">
        <v>1.7</v>
      </c>
      <c r="N98" s="47">
        <v>8.5</v>
      </c>
      <c r="O98" s="47">
        <f>'2.2022'!O98/'2.2022'!$B98*100</f>
        <v>1.7977434771856562</v>
      </c>
      <c r="P98" s="47">
        <f>'2.2022'!P98/'2.2022'!$B98*100</f>
        <v>6.7385173449172404</v>
      </c>
      <c r="Q98" s="47">
        <v>2.4</v>
      </c>
      <c r="R98" s="47">
        <v>1.8</v>
      </c>
      <c r="S98" s="47">
        <v>7.7</v>
      </c>
      <c r="T98" s="47">
        <v>3.9</v>
      </c>
      <c r="U98" s="47">
        <v>4</v>
      </c>
      <c r="V98" s="47">
        <v>0.7</v>
      </c>
      <c r="W98" s="47">
        <v>0.3</v>
      </c>
      <c r="X98" s="48">
        <v>0</v>
      </c>
    </row>
    <row r="99" spans="1:24" x14ac:dyDescent="0.25">
      <c r="A99" s="36" t="s">
        <v>179</v>
      </c>
      <c r="B99" s="40">
        <v>100</v>
      </c>
      <c r="C99" s="46">
        <v>2.9</v>
      </c>
      <c r="D99" s="47">
        <v>49.3</v>
      </c>
      <c r="E99" s="47">
        <v>1.6</v>
      </c>
      <c r="F99" s="47">
        <v>3.6</v>
      </c>
      <c r="G99" s="47">
        <v>0.3</v>
      </c>
      <c r="H99" s="47">
        <v>3.6</v>
      </c>
      <c r="I99" s="47">
        <v>7.8</v>
      </c>
      <c r="J99" s="47">
        <v>5.5</v>
      </c>
      <c r="K99" s="47">
        <v>0.8</v>
      </c>
      <c r="L99" s="47">
        <v>0.9</v>
      </c>
      <c r="M99" s="47">
        <v>0.8</v>
      </c>
      <c r="N99" s="47">
        <v>3.1</v>
      </c>
      <c r="O99" s="47">
        <f>'2.2022'!O99/'2.2022'!$B99*100</f>
        <v>0.92959350027111143</v>
      </c>
      <c r="P99" s="47">
        <f>'2.2022'!P99/'2.2022'!$B99*100</f>
        <v>2.2053544018083993</v>
      </c>
      <c r="Q99" s="47">
        <v>2</v>
      </c>
      <c r="R99" s="47">
        <v>1.2</v>
      </c>
      <c r="S99" s="47">
        <v>8.6</v>
      </c>
      <c r="T99" s="47">
        <v>3.1</v>
      </c>
      <c r="U99" s="47">
        <v>3.7</v>
      </c>
      <c r="V99" s="47">
        <v>1</v>
      </c>
      <c r="W99" s="47">
        <v>0.2</v>
      </c>
      <c r="X99" s="48">
        <v>0</v>
      </c>
    </row>
    <row r="100" spans="1:24" x14ac:dyDescent="0.25">
      <c r="A100" s="36" t="s">
        <v>180</v>
      </c>
      <c r="B100" s="40">
        <v>100</v>
      </c>
      <c r="C100" s="46">
        <v>2.1</v>
      </c>
      <c r="D100" s="47">
        <v>67.2</v>
      </c>
      <c r="E100" s="47">
        <v>2.9</v>
      </c>
      <c r="F100" s="47">
        <v>1</v>
      </c>
      <c r="G100" s="47">
        <v>0.3</v>
      </c>
      <c r="H100" s="47">
        <v>5.8</v>
      </c>
      <c r="I100" s="47">
        <v>3.1</v>
      </c>
      <c r="J100" s="47">
        <v>3.2</v>
      </c>
      <c r="K100" s="47">
        <v>0.4</v>
      </c>
      <c r="L100" s="47">
        <v>0.4</v>
      </c>
      <c r="M100" s="47">
        <v>0.6</v>
      </c>
      <c r="N100" s="47">
        <v>2.4</v>
      </c>
      <c r="O100" s="47">
        <f>'2.2022'!O100/'2.2022'!$B100*100</f>
        <v>1.2841868200838915</v>
      </c>
      <c r="P100" s="47">
        <f>'2.2022'!P100/'2.2022'!$B100*100</f>
        <v>1.0764968084551443</v>
      </c>
      <c r="Q100" s="47">
        <v>1.1000000000000001</v>
      </c>
      <c r="R100" s="47">
        <v>1.5</v>
      </c>
      <c r="S100" s="47">
        <v>3.5</v>
      </c>
      <c r="T100" s="47">
        <v>1.9</v>
      </c>
      <c r="U100" s="47">
        <v>2</v>
      </c>
      <c r="V100" s="47">
        <v>0.5</v>
      </c>
      <c r="W100" s="47">
        <v>0.1</v>
      </c>
      <c r="X100" s="48">
        <v>0</v>
      </c>
    </row>
    <row r="101" spans="1:24" x14ac:dyDescent="0.25">
      <c r="A101" s="11" t="s">
        <v>93</v>
      </c>
      <c r="B101" s="40">
        <v>100.00000000000001</v>
      </c>
      <c r="C101" s="46">
        <v>5.8</v>
      </c>
      <c r="D101" s="47">
        <v>8.8000000000000007</v>
      </c>
      <c r="E101" s="47">
        <v>5.3</v>
      </c>
      <c r="F101" s="47">
        <v>3</v>
      </c>
      <c r="G101" s="47">
        <v>0.6</v>
      </c>
      <c r="H101" s="47">
        <v>10</v>
      </c>
      <c r="I101" s="47">
        <v>7.2</v>
      </c>
      <c r="J101" s="47">
        <v>17.299999999999997</v>
      </c>
      <c r="K101" s="47">
        <v>0.6</v>
      </c>
      <c r="L101" s="47">
        <v>1.2</v>
      </c>
      <c r="M101" s="47">
        <v>1</v>
      </c>
      <c r="N101" s="47">
        <v>7.5</v>
      </c>
      <c r="O101" s="47">
        <f>'2.2022'!O101/'2.2022'!$B101*100</f>
        <v>1.8483344867297111</v>
      </c>
      <c r="P101" s="47">
        <f>'2.2022'!P101/'2.2022'!$B101*100</f>
        <v>5.678197646448365</v>
      </c>
      <c r="Q101" s="47">
        <v>1.2</v>
      </c>
      <c r="R101" s="47">
        <v>1.7</v>
      </c>
      <c r="S101" s="47">
        <v>14.6</v>
      </c>
      <c r="T101" s="47">
        <v>5.5</v>
      </c>
      <c r="U101" s="47">
        <v>6.6</v>
      </c>
      <c r="V101" s="47">
        <v>1.4</v>
      </c>
      <c r="W101" s="47">
        <v>0.7</v>
      </c>
      <c r="X101" s="48">
        <v>0</v>
      </c>
    </row>
    <row r="102" spans="1:24" x14ac:dyDescent="0.25">
      <c r="A102" s="11" t="s">
        <v>12</v>
      </c>
      <c r="B102" s="40">
        <v>100</v>
      </c>
      <c r="C102" s="53">
        <v>2</v>
      </c>
      <c r="D102" s="54">
        <v>28.8</v>
      </c>
      <c r="E102" s="54">
        <v>0.2</v>
      </c>
      <c r="F102" s="54">
        <v>13.1</v>
      </c>
      <c r="G102" s="54">
        <v>0.5</v>
      </c>
      <c r="H102" s="54">
        <v>17.899999999999999</v>
      </c>
      <c r="I102" s="54">
        <v>4.8</v>
      </c>
      <c r="J102" s="54">
        <v>7.5</v>
      </c>
      <c r="K102" s="54">
        <v>0.8</v>
      </c>
      <c r="L102" s="54">
        <v>0.5</v>
      </c>
      <c r="M102" s="54">
        <v>0.4</v>
      </c>
      <c r="N102" s="54">
        <v>1.4</v>
      </c>
      <c r="O102" s="54">
        <f>'2.2022'!O102/'2.2022'!$B102*100</f>
        <v>0.57434054976918092</v>
      </c>
      <c r="P102" s="54">
        <f>'2.2022'!P102/'2.2022'!$B102*100</f>
        <v>0.81104814226749833</v>
      </c>
      <c r="Q102" s="54">
        <v>0.9</v>
      </c>
      <c r="R102" s="54">
        <v>0.5</v>
      </c>
      <c r="S102" s="54">
        <v>11.8</v>
      </c>
      <c r="T102" s="54">
        <v>4.0999999999999996</v>
      </c>
      <c r="U102" s="54">
        <v>3.3</v>
      </c>
      <c r="V102" s="54">
        <v>1.1000000000000001</v>
      </c>
      <c r="W102" s="54">
        <v>0.4</v>
      </c>
      <c r="X102" s="55">
        <v>0</v>
      </c>
    </row>
    <row r="103" spans="1:24" ht="15" x14ac:dyDescent="0.2">
      <c r="A103" s="111"/>
      <c r="B103" s="121"/>
      <c r="C103" s="121"/>
      <c r="D103" s="121"/>
      <c r="E103" s="121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</row>
    <row r="104" spans="1:24" s="83" customFormat="1" ht="52.5" customHeight="1" x14ac:dyDescent="0.2">
      <c r="A104" s="103" t="s">
        <v>202</v>
      </c>
      <c r="B104" s="103"/>
      <c r="C104" s="103"/>
      <c r="D104" s="103"/>
      <c r="E104" s="103"/>
    </row>
    <row r="105" spans="1:24" s="84" customFormat="1" ht="27" customHeight="1" x14ac:dyDescent="0.25">
      <c r="A105" s="127" t="s">
        <v>201</v>
      </c>
      <c r="B105" s="102"/>
      <c r="C105" s="102"/>
      <c r="D105" s="102"/>
      <c r="E105" s="102"/>
      <c r="F105" s="102"/>
      <c r="G105" s="102"/>
      <c r="H105" s="102"/>
      <c r="I105" s="102"/>
      <c r="J105" s="102"/>
      <c r="K105" s="102"/>
      <c r="L105" s="102"/>
      <c r="R105" s="85"/>
    </row>
    <row r="106" spans="1:24" ht="78.75" customHeight="1" x14ac:dyDescent="0.2">
      <c r="A106" s="103" t="s">
        <v>239</v>
      </c>
      <c r="B106" s="103"/>
      <c r="C106" s="103"/>
      <c r="D106" s="103"/>
      <c r="E106" s="103"/>
    </row>
    <row r="107" spans="1:24" ht="15" x14ac:dyDescent="0.2">
      <c r="C107" s="15"/>
    </row>
    <row r="108" spans="1:24" ht="15" x14ac:dyDescent="0.2">
      <c r="C108" s="15"/>
    </row>
    <row r="109" spans="1:24" ht="15" x14ac:dyDescent="0.2">
      <c r="C109" s="15"/>
    </row>
    <row r="110" spans="1:24" ht="15" x14ac:dyDescent="0.2">
      <c r="C110" s="15"/>
    </row>
    <row r="111" spans="1:24" ht="15" x14ac:dyDescent="0.2">
      <c r="C111" s="15"/>
    </row>
    <row r="112" spans="1:24" ht="15" x14ac:dyDescent="0.2">
      <c r="C112" s="15"/>
    </row>
    <row r="113" spans="3:3" ht="15" x14ac:dyDescent="0.2">
      <c r="C113" s="15"/>
    </row>
    <row r="114" spans="3:3" ht="15" x14ac:dyDescent="0.2">
      <c r="C114" s="15"/>
    </row>
    <row r="115" spans="3:3" ht="15" x14ac:dyDescent="0.2">
      <c r="C115" s="15"/>
    </row>
    <row r="116" spans="3:3" ht="15" x14ac:dyDescent="0.2">
      <c r="C116" s="15"/>
    </row>
    <row r="117" spans="3:3" ht="15" x14ac:dyDescent="0.2">
      <c r="C117" s="15"/>
    </row>
    <row r="118" spans="3:3" ht="15" x14ac:dyDescent="0.2">
      <c r="C118" s="15"/>
    </row>
    <row r="119" spans="3:3" ht="15" x14ac:dyDescent="0.2">
      <c r="C119" s="15"/>
    </row>
    <row r="120" spans="3:3" ht="15" x14ac:dyDescent="0.2">
      <c r="C120" s="15"/>
    </row>
    <row r="121" spans="3:3" ht="15" x14ac:dyDescent="0.2">
      <c r="C121" s="15"/>
    </row>
    <row r="122" spans="3:3" ht="15" x14ac:dyDescent="0.2">
      <c r="C122" s="15"/>
    </row>
    <row r="123" spans="3:3" ht="15" x14ac:dyDescent="0.2">
      <c r="C123" s="15"/>
    </row>
    <row r="124" spans="3:3" ht="15" x14ac:dyDescent="0.2">
      <c r="C124" s="15"/>
    </row>
    <row r="125" spans="3:3" ht="15" x14ac:dyDescent="0.2">
      <c r="C125" s="15"/>
    </row>
    <row r="126" spans="3:3" ht="15" x14ac:dyDescent="0.2">
      <c r="C126" s="15"/>
    </row>
    <row r="127" spans="3:3" ht="15" x14ac:dyDescent="0.2">
      <c r="C127" s="15"/>
    </row>
    <row r="128" spans="3:3" ht="15" x14ac:dyDescent="0.2">
      <c r="C128" s="15"/>
    </row>
    <row r="129" spans="3:3" ht="15" x14ac:dyDescent="0.2">
      <c r="C129" s="15"/>
    </row>
    <row r="130" spans="3:3" ht="15" x14ac:dyDescent="0.2">
      <c r="C130" s="15"/>
    </row>
    <row r="131" spans="3:3" ht="15" x14ac:dyDescent="0.2">
      <c r="C131" s="15"/>
    </row>
  </sheetData>
  <mergeCells count="31">
    <mergeCell ref="A2:E2"/>
    <mergeCell ref="A3:A6"/>
    <mergeCell ref="B3:B6"/>
    <mergeCell ref="C3:S3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P4"/>
    <mergeCell ref="A106:E106"/>
    <mergeCell ref="T3:X3"/>
    <mergeCell ref="A103:E103"/>
    <mergeCell ref="A104:E104"/>
    <mergeCell ref="A105:L105"/>
    <mergeCell ref="Q4:Q5"/>
    <mergeCell ref="W4:W5"/>
    <mergeCell ref="X4:X5"/>
    <mergeCell ref="N5:N6"/>
    <mergeCell ref="O5:P5"/>
    <mergeCell ref="R4:R5"/>
    <mergeCell ref="S4:S5"/>
    <mergeCell ref="T4:T5"/>
    <mergeCell ref="U4:U5"/>
    <mergeCell ref="V4:V5"/>
  </mergeCells>
  <conditionalFormatting sqref="A8:A102">
    <cfRule type="cellIs" dxfId="13" priority="1" stopIfTrue="1" operator="lessThan">
      <formula>0</formula>
    </cfRule>
  </conditionalFormatting>
  <hyperlinks>
    <hyperlink ref="A1" location="Содержание!A1" display="          К содержанию"/>
  </hyperlink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31"/>
  <sheetViews>
    <sheetView tabSelected="1" zoomScale="70" zoomScaleNormal="70" workbookViewId="0">
      <pane xSplit="1" ySplit="6" topLeftCell="B79" activePane="bottomRight" state="frozen"/>
      <selection activeCell="B7" sqref="B7"/>
      <selection pane="topRight" activeCell="B7" sqref="B7"/>
      <selection pane="bottomLeft" activeCell="B7" sqref="B7"/>
      <selection pane="bottomRight" activeCell="S106" sqref="S106"/>
    </sheetView>
  </sheetViews>
  <sheetFormatPr defaultColWidth="9.140625" defaultRowHeight="15.75" x14ac:dyDescent="0.25"/>
  <cols>
    <col min="1" max="1" width="34.140625" style="15" customWidth="1"/>
    <col min="2" max="2" width="14.140625" style="15" customWidth="1"/>
    <col min="3" max="3" width="19" style="18" customWidth="1"/>
    <col min="4" max="4" width="14.140625" style="15" customWidth="1"/>
    <col min="5" max="5" width="19.140625" style="15" customWidth="1"/>
    <col min="6" max="6" width="15.42578125" style="15" customWidth="1"/>
    <col min="7" max="7" width="17.28515625" style="15" customWidth="1"/>
    <col min="8" max="8" width="16.28515625" style="15" customWidth="1"/>
    <col min="9" max="9" width="14.140625" style="15" customWidth="1"/>
    <col min="10" max="10" width="18.85546875" style="15" customWidth="1"/>
    <col min="11" max="11" width="17.140625" style="15" customWidth="1"/>
    <col min="12" max="12" width="14.7109375" style="15" customWidth="1"/>
    <col min="13" max="13" width="14.42578125" style="15" customWidth="1"/>
    <col min="14" max="16" width="17" style="15" customWidth="1"/>
    <col min="17" max="17" width="14" style="15" customWidth="1"/>
    <col min="18" max="18" width="21.28515625" style="15" customWidth="1"/>
    <col min="19" max="19" width="17.5703125" style="15" customWidth="1"/>
    <col min="20" max="20" width="14.28515625" style="15" customWidth="1"/>
    <col min="21" max="21" width="19.28515625" style="15" customWidth="1"/>
    <col min="22" max="22" width="15.42578125" style="15" customWidth="1"/>
    <col min="23" max="23" width="17.7109375" style="15" customWidth="1"/>
    <col min="24" max="24" width="24.42578125" style="15" customWidth="1"/>
    <col min="25" max="16384" width="9.140625" style="15"/>
  </cols>
  <sheetData>
    <row r="1" spans="1:25" ht="33" customHeight="1" x14ac:dyDescent="0.2">
      <c r="A1" s="31" t="s">
        <v>126</v>
      </c>
      <c r="C1" s="15"/>
    </row>
    <row r="2" spans="1:25" ht="46.5" customHeight="1" x14ac:dyDescent="0.25">
      <c r="A2" s="131" t="s">
        <v>253</v>
      </c>
      <c r="B2" s="131"/>
      <c r="C2" s="131"/>
      <c r="D2" s="131"/>
      <c r="E2" s="131"/>
      <c r="F2" s="18"/>
    </row>
    <row r="3" spans="1:25" ht="15.75" customHeight="1" x14ac:dyDescent="0.25">
      <c r="A3" s="132"/>
      <c r="B3" s="128" t="s">
        <v>89</v>
      </c>
      <c r="C3" s="119" t="s">
        <v>88</v>
      </c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19"/>
      <c r="U3" s="120"/>
      <c r="V3" s="120"/>
      <c r="W3" s="120"/>
      <c r="X3" s="120"/>
    </row>
    <row r="4" spans="1:25" ht="15.75" customHeight="1" x14ac:dyDescent="0.2">
      <c r="A4" s="133"/>
      <c r="B4" s="128"/>
      <c r="C4" s="109" t="s">
        <v>82</v>
      </c>
      <c r="D4" s="109" t="s">
        <v>81</v>
      </c>
      <c r="E4" s="109" t="s">
        <v>80</v>
      </c>
      <c r="F4" s="109" t="s">
        <v>79</v>
      </c>
      <c r="G4" s="109" t="s">
        <v>78</v>
      </c>
      <c r="H4" s="109" t="s">
        <v>77</v>
      </c>
      <c r="I4" s="109" t="s">
        <v>76</v>
      </c>
      <c r="J4" s="109" t="s">
        <v>75</v>
      </c>
      <c r="K4" s="109" t="s">
        <v>74</v>
      </c>
      <c r="L4" s="109" t="s">
        <v>73</v>
      </c>
      <c r="M4" s="109" t="s">
        <v>72</v>
      </c>
      <c r="N4" s="116" t="s">
        <v>71</v>
      </c>
      <c r="O4" s="117"/>
      <c r="P4" s="118"/>
      <c r="Q4" s="109" t="s">
        <v>70</v>
      </c>
      <c r="R4" s="109" t="s">
        <v>69</v>
      </c>
      <c r="S4" s="109" t="s">
        <v>68</v>
      </c>
      <c r="T4" s="109" t="s">
        <v>84</v>
      </c>
      <c r="U4" s="109" t="s">
        <v>127</v>
      </c>
      <c r="V4" s="109" t="s">
        <v>128</v>
      </c>
      <c r="W4" s="109" t="s">
        <v>129</v>
      </c>
      <c r="X4" s="109" t="s">
        <v>130</v>
      </c>
    </row>
    <row r="5" spans="1:25" ht="26.25" customHeight="1" x14ac:dyDescent="0.25">
      <c r="A5" s="133"/>
      <c r="B5" s="128"/>
      <c r="C5" s="110"/>
      <c r="D5" s="110"/>
      <c r="E5" s="110"/>
      <c r="F5" s="110"/>
      <c r="G5" s="110"/>
      <c r="H5" s="110"/>
      <c r="I5" s="110"/>
      <c r="J5" s="110"/>
      <c r="K5" s="110"/>
      <c r="L5" s="110"/>
      <c r="M5" s="110"/>
      <c r="N5" s="112" t="s">
        <v>139</v>
      </c>
      <c r="O5" s="114" t="s">
        <v>215</v>
      </c>
      <c r="P5" s="115"/>
      <c r="Q5" s="110"/>
      <c r="R5" s="110"/>
      <c r="S5" s="110"/>
      <c r="T5" s="110"/>
      <c r="U5" s="110"/>
      <c r="V5" s="110"/>
      <c r="W5" s="110"/>
      <c r="X5" s="110"/>
    </row>
    <row r="6" spans="1:25" ht="145.5" customHeight="1" x14ac:dyDescent="0.2">
      <c r="A6" s="134"/>
      <c r="B6" s="129"/>
      <c r="C6" s="20" t="s">
        <v>131</v>
      </c>
      <c r="D6" s="20" t="s">
        <v>67</v>
      </c>
      <c r="E6" s="79" t="s">
        <v>66</v>
      </c>
      <c r="F6" s="20" t="s">
        <v>132</v>
      </c>
      <c r="G6" s="20" t="s">
        <v>133</v>
      </c>
      <c r="H6" s="20" t="s">
        <v>65</v>
      </c>
      <c r="I6" s="20" t="s">
        <v>134</v>
      </c>
      <c r="J6" s="20" t="s">
        <v>135</v>
      </c>
      <c r="K6" s="20" t="s">
        <v>136</v>
      </c>
      <c r="L6" s="20" t="s">
        <v>137</v>
      </c>
      <c r="M6" s="20" t="s">
        <v>138</v>
      </c>
      <c r="N6" s="113"/>
      <c r="O6" s="86" t="s">
        <v>210</v>
      </c>
      <c r="P6" s="86" t="s">
        <v>211</v>
      </c>
      <c r="Q6" s="20" t="s">
        <v>140</v>
      </c>
      <c r="R6" s="20" t="s">
        <v>141</v>
      </c>
      <c r="S6" s="20" t="s">
        <v>142</v>
      </c>
      <c r="T6" s="20" t="s">
        <v>64</v>
      </c>
      <c r="U6" s="20" t="s">
        <v>143</v>
      </c>
      <c r="V6" s="20" t="s">
        <v>144</v>
      </c>
      <c r="W6" s="20" t="s">
        <v>145</v>
      </c>
      <c r="X6" s="20" t="s">
        <v>200</v>
      </c>
    </row>
    <row r="7" spans="1:25" s="18" customFormat="1" ht="49.5" customHeight="1" x14ac:dyDescent="0.25">
      <c r="A7" s="38" t="s">
        <v>149</v>
      </c>
      <c r="B7" s="40">
        <v>100</v>
      </c>
      <c r="C7" s="60">
        <v>3.6</v>
      </c>
      <c r="D7" s="60">
        <v>13.5</v>
      </c>
      <c r="E7" s="60">
        <v>15.4</v>
      </c>
      <c r="F7" s="60">
        <v>2.2000000000000002</v>
      </c>
      <c r="G7" s="60">
        <v>0.5</v>
      </c>
      <c r="H7" s="60">
        <v>5.6</v>
      </c>
      <c r="I7" s="60">
        <v>13.5</v>
      </c>
      <c r="J7" s="60">
        <v>7.2</v>
      </c>
      <c r="K7" s="60">
        <v>0.9</v>
      </c>
      <c r="L7" s="60">
        <v>3.7</v>
      </c>
      <c r="M7" s="60">
        <v>4.4000000000000004</v>
      </c>
      <c r="N7" s="60">
        <v>10.3</v>
      </c>
      <c r="O7" s="60">
        <f>'2.2023'!O7/'2.2023'!$B7*100</f>
        <v>3.4652674809666912</v>
      </c>
      <c r="P7" s="60">
        <f>'2.2023'!P7/'2.2023'!$B7*100</f>
        <v>6.8767349283664405</v>
      </c>
      <c r="Q7" s="60">
        <v>4.7</v>
      </c>
      <c r="R7" s="60">
        <v>2.2000000000000002</v>
      </c>
      <c r="S7" s="60">
        <v>4.8</v>
      </c>
      <c r="T7" s="60">
        <v>3.1</v>
      </c>
      <c r="U7" s="60">
        <v>2.8</v>
      </c>
      <c r="V7" s="60">
        <v>1.1000000000000001</v>
      </c>
      <c r="W7" s="60">
        <v>0.5</v>
      </c>
      <c r="X7" s="60">
        <v>0</v>
      </c>
      <c r="Y7" s="137"/>
    </row>
    <row r="8" spans="1:25" s="18" customFormat="1" ht="31.5" x14ac:dyDescent="0.25">
      <c r="A8" s="33" t="s">
        <v>0</v>
      </c>
      <c r="B8" s="40">
        <v>100</v>
      </c>
      <c r="C8" s="60">
        <v>2.4</v>
      </c>
      <c r="D8" s="60">
        <v>0.6</v>
      </c>
      <c r="E8" s="60">
        <v>15.6</v>
      </c>
      <c r="F8" s="60">
        <v>2.1</v>
      </c>
      <c r="G8" s="60">
        <v>0.5</v>
      </c>
      <c r="H8" s="60">
        <v>4.9000000000000004</v>
      </c>
      <c r="I8" s="60">
        <v>16.5</v>
      </c>
      <c r="J8" s="60">
        <v>6.8</v>
      </c>
      <c r="K8" s="60">
        <v>0.9</v>
      </c>
      <c r="L8" s="60">
        <v>6.7</v>
      </c>
      <c r="M8" s="60">
        <v>8.6</v>
      </c>
      <c r="N8" s="60">
        <v>12.3</v>
      </c>
      <c r="O8" s="60">
        <f>'2.2023'!O8/'2.2023'!$B8*100</f>
        <v>4.4711434596632005</v>
      </c>
      <c r="P8" s="60">
        <f>'2.2023'!P8/'2.2023'!$B8*100</f>
        <v>7.80598431959727</v>
      </c>
      <c r="Q8" s="60">
        <v>7.3</v>
      </c>
      <c r="R8" s="60">
        <v>3.2</v>
      </c>
      <c r="S8" s="60">
        <v>4.2</v>
      </c>
      <c r="T8" s="60">
        <v>2.7</v>
      </c>
      <c r="U8" s="60">
        <v>2.5</v>
      </c>
      <c r="V8" s="60">
        <v>1.5</v>
      </c>
      <c r="W8" s="60">
        <v>0.7</v>
      </c>
      <c r="X8" s="60">
        <v>0</v>
      </c>
      <c r="Y8" s="137"/>
    </row>
    <row r="9" spans="1:25" x14ac:dyDescent="0.25">
      <c r="A9" s="33" t="s">
        <v>151</v>
      </c>
      <c r="B9" s="40">
        <v>99.999999999999986</v>
      </c>
      <c r="C9" s="43">
        <v>14.6</v>
      </c>
      <c r="D9" s="43">
        <v>18.8</v>
      </c>
      <c r="E9" s="43">
        <v>17.600000000000001</v>
      </c>
      <c r="F9" s="43">
        <v>1.3</v>
      </c>
      <c r="G9" s="43">
        <v>0.4</v>
      </c>
      <c r="H9" s="43">
        <v>5</v>
      </c>
      <c r="I9" s="43">
        <v>11</v>
      </c>
      <c r="J9" s="43">
        <v>5.2</v>
      </c>
      <c r="K9" s="43">
        <v>0.5</v>
      </c>
      <c r="L9" s="43">
        <v>1.8</v>
      </c>
      <c r="M9" s="43">
        <v>1.3</v>
      </c>
      <c r="N9" s="43">
        <v>8.3000000000000007</v>
      </c>
      <c r="O9" s="43">
        <f>'2.2023'!O9/'2.2023'!$B9*100</f>
        <v>1.9415087799108806</v>
      </c>
      <c r="P9" s="43">
        <f>'2.2023'!P9/'2.2023'!$B9*100</f>
        <v>6.3534555401647781</v>
      </c>
      <c r="Q9" s="43">
        <v>1.8</v>
      </c>
      <c r="R9" s="43">
        <v>1.1000000000000001</v>
      </c>
      <c r="S9" s="43">
        <v>4.0999999999999996</v>
      </c>
      <c r="T9" s="43">
        <v>3.5</v>
      </c>
      <c r="U9" s="43">
        <v>2.7</v>
      </c>
      <c r="V9" s="43">
        <v>0.6</v>
      </c>
      <c r="W9" s="43">
        <v>0.4</v>
      </c>
      <c r="X9" s="45">
        <v>0</v>
      </c>
      <c r="Y9" s="137"/>
    </row>
    <row r="10" spans="1:25" x14ac:dyDescent="0.25">
      <c r="A10" s="34" t="s">
        <v>62</v>
      </c>
      <c r="B10" s="40">
        <v>100.00000000000003</v>
      </c>
      <c r="C10" s="43">
        <v>18.8</v>
      </c>
      <c r="D10" s="43">
        <v>0</v>
      </c>
      <c r="E10" s="43">
        <v>21.3</v>
      </c>
      <c r="F10" s="43">
        <v>2.6</v>
      </c>
      <c r="G10" s="43">
        <v>0.6</v>
      </c>
      <c r="H10" s="43">
        <v>3.1</v>
      </c>
      <c r="I10" s="43">
        <v>11.5</v>
      </c>
      <c r="J10" s="43">
        <v>7.9</v>
      </c>
      <c r="K10" s="43">
        <v>0.8</v>
      </c>
      <c r="L10" s="43">
        <v>1.7</v>
      </c>
      <c r="M10" s="43">
        <v>1.9</v>
      </c>
      <c r="N10" s="43">
        <v>10.9</v>
      </c>
      <c r="O10" s="43">
        <f>'2.2023'!O10/'2.2023'!$B10*100</f>
        <v>2.1196707643590966</v>
      </c>
      <c r="P10" s="43">
        <f>'2.2023'!P10/'2.2023'!$B10*100</f>
        <v>8.7420610485907861</v>
      </c>
      <c r="Q10" s="43">
        <v>1.8</v>
      </c>
      <c r="R10" s="43">
        <v>1.1000000000000001</v>
      </c>
      <c r="S10" s="43">
        <v>7.2</v>
      </c>
      <c r="T10" s="43">
        <v>3.6</v>
      </c>
      <c r="U10" s="43">
        <v>3.8</v>
      </c>
      <c r="V10" s="43">
        <v>1.1000000000000001</v>
      </c>
      <c r="W10" s="43">
        <v>0.3</v>
      </c>
      <c r="X10" s="48">
        <v>0</v>
      </c>
      <c r="Y10" s="137"/>
    </row>
    <row r="11" spans="1:25" x14ac:dyDescent="0.25">
      <c r="A11" s="33" t="s">
        <v>152</v>
      </c>
      <c r="B11" s="40">
        <v>99.999999999999986</v>
      </c>
      <c r="C11" s="43">
        <v>2.9</v>
      </c>
      <c r="D11" s="43">
        <v>0.7</v>
      </c>
      <c r="E11" s="43">
        <v>33.1</v>
      </c>
      <c r="F11" s="43">
        <v>2.6</v>
      </c>
      <c r="G11" s="43">
        <v>0.6</v>
      </c>
      <c r="H11" s="43">
        <v>7</v>
      </c>
      <c r="I11" s="43">
        <v>13.3</v>
      </c>
      <c r="J11" s="43">
        <v>4.5999999999999996</v>
      </c>
      <c r="K11" s="43">
        <v>0.8</v>
      </c>
      <c r="L11" s="43">
        <v>1.8</v>
      </c>
      <c r="M11" s="43">
        <v>1.6</v>
      </c>
      <c r="N11" s="43">
        <v>13.2</v>
      </c>
      <c r="O11" s="43">
        <f>'2.2023'!O11/'2.2023'!$B11*100</f>
        <v>3.1988477713348855</v>
      </c>
      <c r="P11" s="43">
        <f>'2.2023'!P11/'2.2023'!$B11*100</f>
        <v>9.9993184166327911</v>
      </c>
      <c r="Q11" s="43">
        <v>2.9</v>
      </c>
      <c r="R11" s="43">
        <v>1.4</v>
      </c>
      <c r="S11" s="43">
        <v>5.8</v>
      </c>
      <c r="T11" s="43">
        <v>3.1</v>
      </c>
      <c r="U11" s="43">
        <v>3.3</v>
      </c>
      <c r="V11" s="43">
        <v>0.9</v>
      </c>
      <c r="W11" s="43">
        <v>0.4</v>
      </c>
      <c r="X11" s="48">
        <v>0</v>
      </c>
      <c r="Y11" s="137"/>
    </row>
    <row r="12" spans="1:25" x14ac:dyDescent="0.25">
      <c r="A12" s="34" t="s">
        <v>61</v>
      </c>
      <c r="B12" s="40">
        <v>100.00000000000001</v>
      </c>
      <c r="C12" s="43">
        <v>15.3</v>
      </c>
      <c r="D12" s="43">
        <v>0.5</v>
      </c>
      <c r="E12" s="43">
        <v>14.5</v>
      </c>
      <c r="F12" s="43">
        <v>2.5</v>
      </c>
      <c r="G12" s="43">
        <v>0.7</v>
      </c>
      <c r="H12" s="43">
        <v>6.3</v>
      </c>
      <c r="I12" s="43">
        <v>15.5</v>
      </c>
      <c r="J12" s="43">
        <v>5.7</v>
      </c>
      <c r="K12" s="43">
        <v>0.8</v>
      </c>
      <c r="L12" s="43">
        <v>2</v>
      </c>
      <c r="M12" s="43">
        <v>4.0999999999999996</v>
      </c>
      <c r="N12" s="43">
        <v>10.199999999999999</v>
      </c>
      <c r="O12" s="43">
        <f>'2.2023'!O12/'2.2023'!$B12*100</f>
        <v>3.4950284921628474</v>
      </c>
      <c r="P12" s="43">
        <f>'2.2023'!P12/'2.2023'!$B12*100</f>
        <v>6.655408977268376</v>
      </c>
      <c r="Q12" s="43">
        <v>5</v>
      </c>
      <c r="R12" s="43">
        <v>2</v>
      </c>
      <c r="S12" s="43">
        <v>6.1</v>
      </c>
      <c r="T12" s="43">
        <v>3.8</v>
      </c>
      <c r="U12" s="43">
        <v>3.8</v>
      </c>
      <c r="V12" s="43">
        <v>0.7</v>
      </c>
      <c r="W12" s="43">
        <v>0.5</v>
      </c>
      <c r="X12" s="48">
        <v>0</v>
      </c>
      <c r="Y12" s="137"/>
    </row>
    <row r="13" spans="1:25" x14ac:dyDescent="0.25">
      <c r="A13" s="34" t="s">
        <v>60</v>
      </c>
      <c r="B13" s="40">
        <v>100.00000000000001</v>
      </c>
      <c r="C13" s="43">
        <v>3.5</v>
      </c>
      <c r="D13" s="43">
        <v>0.2</v>
      </c>
      <c r="E13" s="43">
        <v>26.2</v>
      </c>
      <c r="F13" s="43">
        <v>3.1</v>
      </c>
      <c r="G13" s="43">
        <v>0.6</v>
      </c>
      <c r="H13" s="43">
        <v>3.5</v>
      </c>
      <c r="I13" s="43">
        <v>15.6</v>
      </c>
      <c r="J13" s="43">
        <v>4.8</v>
      </c>
      <c r="K13" s="43">
        <v>0.8</v>
      </c>
      <c r="L13" s="43">
        <v>2.2000000000000002</v>
      </c>
      <c r="M13" s="43">
        <v>2.1</v>
      </c>
      <c r="N13" s="43">
        <v>12.7</v>
      </c>
      <c r="O13" s="43">
        <f>'2.2023'!O13/'2.2023'!$B13*100</f>
        <v>3.9840092639184337</v>
      </c>
      <c r="P13" s="43">
        <f>'2.2023'!P13/'2.2023'!$B13*100</f>
        <v>8.6964191504685644</v>
      </c>
      <c r="Q13" s="43">
        <v>3.5</v>
      </c>
      <c r="R13" s="43">
        <v>1.8</v>
      </c>
      <c r="S13" s="43">
        <v>9.4</v>
      </c>
      <c r="T13" s="43">
        <v>4.0999999999999996</v>
      </c>
      <c r="U13" s="43">
        <v>4.2</v>
      </c>
      <c r="V13" s="43">
        <v>1.2</v>
      </c>
      <c r="W13" s="43">
        <v>0.5</v>
      </c>
      <c r="X13" s="48">
        <v>0</v>
      </c>
      <c r="Y13" s="137"/>
    </row>
    <row r="14" spans="1:25" x14ac:dyDescent="0.25">
      <c r="A14" s="33" t="s">
        <v>153</v>
      </c>
      <c r="B14" s="40">
        <v>100.00000000000001</v>
      </c>
      <c r="C14" s="43">
        <v>6.3</v>
      </c>
      <c r="D14" s="43">
        <v>0.4</v>
      </c>
      <c r="E14" s="43">
        <v>37.1</v>
      </c>
      <c r="F14" s="43">
        <v>1.4</v>
      </c>
      <c r="G14" s="43">
        <v>0.4</v>
      </c>
      <c r="H14" s="43">
        <v>3.2</v>
      </c>
      <c r="I14" s="43">
        <v>10.7</v>
      </c>
      <c r="J14" s="43">
        <v>4.8</v>
      </c>
      <c r="K14" s="43">
        <v>1.1000000000000001</v>
      </c>
      <c r="L14" s="43">
        <v>2</v>
      </c>
      <c r="M14" s="43">
        <v>2</v>
      </c>
      <c r="N14" s="43">
        <v>12.7</v>
      </c>
      <c r="O14" s="43">
        <f>'2.2023'!O14/'2.2023'!$B14*100</f>
        <v>3.6459762774716151</v>
      </c>
      <c r="P14" s="43">
        <f>'2.2023'!P14/'2.2023'!$B14*100</f>
        <v>9.0853199885761153</v>
      </c>
      <c r="Q14" s="43">
        <v>3.4</v>
      </c>
      <c r="R14" s="43">
        <v>1.5</v>
      </c>
      <c r="S14" s="43">
        <v>5.4</v>
      </c>
      <c r="T14" s="43">
        <v>3.1</v>
      </c>
      <c r="U14" s="43">
        <v>3.2</v>
      </c>
      <c r="V14" s="43">
        <v>0.8</v>
      </c>
      <c r="W14" s="43">
        <v>0.5</v>
      </c>
      <c r="X14" s="48">
        <v>0</v>
      </c>
      <c r="Y14" s="137"/>
    </row>
    <row r="15" spans="1:25" x14ac:dyDescent="0.25">
      <c r="A15" s="34" t="s">
        <v>59</v>
      </c>
      <c r="B15" s="40">
        <v>99.999999999999986</v>
      </c>
      <c r="C15" s="43">
        <v>6.8</v>
      </c>
      <c r="D15" s="43">
        <v>0.2</v>
      </c>
      <c r="E15" s="43">
        <v>23.7</v>
      </c>
      <c r="F15" s="43">
        <v>6</v>
      </c>
      <c r="G15" s="43">
        <v>0.8</v>
      </c>
      <c r="H15" s="43">
        <v>3.4</v>
      </c>
      <c r="I15" s="43">
        <v>9.8000000000000007</v>
      </c>
      <c r="J15" s="43">
        <v>6.8</v>
      </c>
      <c r="K15" s="43">
        <v>1.1000000000000001</v>
      </c>
      <c r="L15" s="43">
        <v>2.7</v>
      </c>
      <c r="M15" s="43">
        <v>6.9</v>
      </c>
      <c r="N15" s="43">
        <v>10.4</v>
      </c>
      <c r="O15" s="43">
        <f>'2.2023'!O15/'2.2023'!$B15*100</f>
        <v>2.4533547806249221</v>
      </c>
      <c r="P15" s="43">
        <f>'2.2023'!P15/'2.2023'!$B15*100</f>
        <v>7.9221699933892022</v>
      </c>
      <c r="Q15" s="43">
        <v>1.9</v>
      </c>
      <c r="R15" s="43">
        <v>1.7</v>
      </c>
      <c r="S15" s="43">
        <v>8.4</v>
      </c>
      <c r="T15" s="43">
        <v>4.0999999999999996</v>
      </c>
      <c r="U15" s="43">
        <v>3.8</v>
      </c>
      <c r="V15" s="43">
        <v>1.1000000000000001</v>
      </c>
      <c r="W15" s="43">
        <v>0.4</v>
      </c>
      <c r="X15" s="48">
        <v>0</v>
      </c>
      <c r="Y15" s="137"/>
    </row>
    <row r="16" spans="1:25" x14ac:dyDescent="0.25">
      <c r="A16" s="34" t="s">
        <v>58</v>
      </c>
      <c r="B16" s="40">
        <v>100.00000000000001</v>
      </c>
      <c r="C16" s="43">
        <v>14.9</v>
      </c>
      <c r="D16" s="43">
        <v>8.1</v>
      </c>
      <c r="E16" s="43">
        <v>17.5</v>
      </c>
      <c r="F16" s="43">
        <v>4.5</v>
      </c>
      <c r="G16" s="43">
        <v>0.5</v>
      </c>
      <c r="H16" s="43">
        <v>7.7</v>
      </c>
      <c r="I16" s="43">
        <v>10.6</v>
      </c>
      <c r="J16" s="43">
        <v>4.3</v>
      </c>
      <c r="K16" s="43">
        <v>0.5</v>
      </c>
      <c r="L16" s="43">
        <v>1.2</v>
      </c>
      <c r="M16" s="43">
        <v>1.6</v>
      </c>
      <c r="N16" s="43">
        <v>9.6</v>
      </c>
      <c r="O16" s="43">
        <f>'2.2023'!O16/'2.2023'!$B16*100</f>
        <v>1.8255669231715073</v>
      </c>
      <c r="P16" s="43">
        <f>'2.2023'!P16/'2.2023'!$B16*100</f>
        <v>7.744203357444432</v>
      </c>
      <c r="Q16" s="43">
        <v>3.2</v>
      </c>
      <c r="R16" s="43">
        <v>1.1000000000000001</v>
      </c>
      <c r="S16" s="43">
        <v>5.9</v>
      </c>
      <c r="T16" s="43">
        <v>4.2</v>
      </c>
      <c r="U16" s="43">
        <v>3.5</v>
      </c>
      <c r="V16" s="43">
        <v>0.7</v>
      </c>
      <c r="W16" s="43">
        <v>0.4</v>
      </c>
      <c r="X16" s="48">
        <v>0</v>
      </c>
      <c r="Y16" s="137"/>
    </row>
    <row r="17" spans="1:25" x14ac:dyDescent="0.25">
      <c r="A17" s="34" t="s">
        <v>57</v>
      </c>
      <c r="B17" s="40">
        <v>99.999999999999986</v>
      </c>
      <c r="C17" s="43">
        <v>8.3000000000000007</v>
      </c>
      <c r="D17" s="43">
        <v>0.5</v>
      </c>
      <c r="E17" s="43">
        <v>42.699999999999996</v>
      </c>
      <c r="F17" s="43">
        <v>1.3</v>
      </c>
      <c r="G17" s="43">
        <v>0.7</v>
      </c>
      <c r="H17" s="43">
        <v>5.4</v>
      </c>
      <c r="I17" s="43">
        <v>9.1</v>
      </c>
      <c r="J17" s="43">
        <v>4.2</v>
      </c>
      <c r="K17" s="43">
        <v>0.6</v>
      </c>
      <c r="L17" s="43">
        <v>1.9</v>
      </c>
      <c r="M17" s="43">
        <v>1.1000000000000001</v>
      </c>
      <c r="N17" s="43">
        <v>10.6</v>
      </c>
      <c r="O17" s="43">
        <f>'2.2023'!O17/'2.2023'!$B17*100</f>
        <v>1.7403689930174195</v>
      </c>
      <c r="P17" s="43">
        <f>'2.2023'!P17/'2.2023'!$B17*100</f>
        <v>8.8116219049521085</v>
      </c>
      <c r="Q17" s="43">
        <v>1.4</v>
      </c>
      <c r="R17" s="43">
        <v>1.2</v>
      </c>
      <c r="S17" s="43">
        <v>4.5</v>
      </c>
      <c r="T17" s="43">
        <v>2.7</v>
      </c>
      <c r="U17" s="43">
        <v>2.8</v>
      </c>
      <c r="V17" s="43">
        <v>0.7</v>
      </c>
      <c r="W17" s="43">
        <v>0.3</v>
      </c>
      <c r="X17" s="48">
        <v>0</v>
      </c>
      <c r="Y17" s="137"/>
    </row>
    <row r="18" spans="1:25" x14ac:dyDescent="0.25">
      <c r="A18" s="33" t="s">
        <v>154</v>
      </c>
      <c r="B18" s="40">
        <v>99.999999999999986</v>
      </c>
      <c r="C18" s="43">
        <v>1.1000000000000001</v>
      </c>
      <c r="D18" s="43">
        <v>0.2</v>
      </c>
      <c r="E18" s="43">
        <v>20.200000000000003</v>
      </c>
      <c r="F18" s="43">
        <v>1.9</v>
      </c>
      <c r="G18" s="43">
        <v>0.7</v>
      </c>
      <c r="H18" s="43">
        <v>4.8</v>
      </c>
      <c r="I18" s="43">
        <v>20.5</v>
      </c>
      <c r="J18" s="43">
        <v>7</v>
      </c>
      <c r="K18" s="43">
        <v>0.9</v>
      </c>
      <c r="L18" s="43">
        <v>2.1</v>
      </c>
      <c r="M18" s="43">
        <v>1.4</v>
      </c>
      <c r="N18" s="43">
        <v>16.5</v>
      </c>
      <c r="O18" s="43">
        <f>'2.2023'!O18/'2.2023'!$B18*100</f>
        <v>5.4658312840933991</v>
      </c>
      <c r="P18" s="43">
        <f>'2.2023'!P18/'2.2023'!$B18*100</f>
        <v>11.010052835322462</v>
      </c>
      <c r="Q18" s="43">
        <v>5.9</v>
      </c>
      <c r="R18" s="43">
        <v>2.1</v>
      </c>
      <c r="S18" s="43">
        <v>6.3</v>
      </c>
      <c r="T18" s="43">
        <v>2.6</v>
      </c>
      <c r="U18" s="43">
        <v>2.7</v>
      </c>
      <c r="V18" s="43">
        <v>2.6</v>
      </c>
      <c r="W18" s="43">
        <v>0.5</v>
      </c>
      <c r="X18" s="48">
        <v>0</v>
      </c>
      <c r="Y18" s="137"/>
    </row>
    <row r="19" spans="1:25" x14ac:dyDescent="0.25">
      <c r="A19" s="34" t="s">
        <v>56</v>
      </c>
      <c r="B19" s="40">
        <v>100.00000000000001</v>
      </c>
      <c r="C19" s="43">
        <v>21</v>
      </c>
      <c r="D19" s="43">
        <v>0.2</v>
      </c>
      <c r="E19" s="43">
        <v>15.7</v>
      </c>
      <c r="F19" s="43">
        <v>2.2000000000000002</v>
      </c>
      <c r="G19" s="43">
        <v>0.6</v>
      </c>
      <c r="H19" s="43">
        <v>3.1</v>
      </c>
      <c r="I19" s="43">
        <v>14.2</v>
      </c>
      <c r="J19" s="43">
        <v>7.2</v>
      </c>
      <c r="K19" s="43">
        <v>0.6</v>
      </c>
      <c r="L19" s="43">
        <v>2</v>
      </c>
      <c r="M19" s="43">
        <v>2.4</v>
      </c>
      <c r="N19" s="43">
        <v>10.4</v>
      </c>
      <c r="O19" s="43">
        <f>'2.2023'!O19/'2.2023'!$B19*100</f>
        <v>2.15486054976971</v>
      </c>
      <c r="P19" s="43">
        <f>'2.2023'!P19/'2.2023'!$B19*100</f>
        <v>8.2707793878470781</v>
      </c>
      <c r="Q19" s="43">
        <v>1.9</v>
      </c>
      <c r="R19" s="43">
        <v>1.1000000000000001</v>
      </c>
      <c r="S19" s="43">
        <v>6.8</v>
      </c>
      <c r="T19" s="43">
        <v>5.3</v>
      </c>
      <c r="U19" s="43">
        <v>3.9</v>
      </c>
      <c r="V19" s="43">
        <v>0.9</v>
      </c>
      <c r="W19" s="43">
        <v>0.5</v>
      </c>
      <c r="X19" s="48">
        <v>0</v>
      </c>
      <c r="Y19" s="137"/>
    </row>
    <row r="20" spans="1:25" x14ac:dyDescent="0.25">
      <c r="A20" s="34" t="s">
        <v>55</v>
      </c>
      <c r="B20" s="40">
        <v>100.00000000000003</v>
      </c>
      <c r="C20" s="43">
        <v>8.6999999999999993</v>
      </c>
      <c r="D20" s="43">
        <v>0.1</v>
      </c>
      <c r="E20" s="43">
        <v>24.3</v>
      </c>
      <c r="F20" s="43">
        <v>3.1</v>
      </c>
      <c r="G20" s="43">
        <v>1.4</v>
      </c>
      <c r="H20" s="43">
        <v>3.8</v>
      </c>
      <c r="I20" s="43">
        <v>14.5</v>
      </c>
      <c r="J20" s="43">
        <v>5.5</v>
      </c>
      <c r="K20" s="43">
        <v>0.8</v>
      </c>
      <c r="L20" s="43">
        <v>2.1</v>
      </c>
      <c r="M20" s="43">
        <v>3.1</v>
      </c>
      <c r="N20" s="43">
        <v>13.2</v>
      </c>
      <c r="O20" s="43">
        <f>'2.2023'!O20/'2.2023'!$B20*100</f>
        <v>4.0126189570085211</v>
      </c>
      <c r="P20" s="43">
        <f>'2.2023'!P20/'2.2023'!$B20*100</f>
        <v>9.1429697497447453</v>
      </c>
      <c r="Q20" s="43">
        <v>2.2999999999999998</v>
      </c>
      <c r="R20" s="43">
        <v>1.5</v>
      </c>
      <c r="S20" s="43">
        <v>6.5</v>
      </c>
      <c r="T20" s="43">
        <v>4.3</v>
      </c>
      <c r="U20" s="43">
        <v>3.5</v>
      </c>
      <c r="V20" s="43">
        <v>0.9</v>
      </c>
      <c r="W20" s="43">
        <v>0.4</v>
      </c>
      <c r="X20" s="48">
        <v>0</v>
      </c>
      <c r="Y20" s="137"/>
    </row>
    <row r="21" spans="1:25" x14ac:dyDescent="0.25">
      <c r="A21" s="34" t="s">
        <v>54</v>
      </c>
      <c r="B21" s="40">
        <v>100.00000000000003</v>
      </c>
      <c r="C21" s="43">
        <v>3.7</v>
      </c>
      <c r="D21" s="43">
        <v>0.3</v>
      </c>
      <c r="E21" s="43">
        <v>21.799999999999997</v>
      </c>
      <c r="F21" s="43">
        <v>9.1</v>
      </c>
      <c r="G21" s="43">
        <v>0.6</v>
      </c>
      <c r="H21" s="43">
        <v>2.8</v>
      </c>
      <c r="I21" s="43">
        <v>17.099999999999998</v>
      </c>
      <c r="J21" s="43">
        <v>9.6999999999999993</v>
      </c>
      <c r="K21" s="43">
        <v>0.6</v>
      </c>
      <c r="L21" s="43">
        <v>1.8</v>
      </c>
      <c r="M21" s="43">
        <v>1.9</v>
      </c>
      <c r="N21" s="43">
        <v>9.3000000000000007</v>
      </c>
      <c r="O21" s="43">
        <f>'2.2023'!O21/'2.2023'!$B21*100</f>
        <v>2.1849902822051157</v>
      </c>
      <c r="P21" s="43">
        <f>'2.2023'!P21/'2.2023'!$B21*100</f>
        <v>7.1206464878495286</v>
      </c>
      <c r="Q21" s="43">
        <v>2.9</v>
      </c>
      <c r="R21" s="43">
        <v>2.4</v>
      </c>
      <c r="S21" s="43">
        <v>7</v>
      </c>
      <c r="T21" s="43">
        <v>3.7</v>
      </c>
      <c r="U21" s="43">
        <v>4.2</v>
      </c>
      <c r="V21" s="43">
        <v>0.8</v>
      </c>
      <c r="W21" s="43">
        <v>0.3</v>
      </c>
      <c r="X21" s="48">
        <v>0</v>
      </c>
      <c r="Y21" s="137"/>
    </row>
    <row r="22" spans="1:25" x14ac:dyDescent="0.25">
      <c r="A22" s="34" t="s">
        <v>53</v>
      </c>
      <c r="B22" s="40">
        <v>100.00000000000001</v>
      </c>
      <c r="C22" s="43">
        <v>23.4</v>
      </c>
      <c r="D22" s="43">
        <v>0</v>
      </c>
      <c r="E22" s="43">
        <v>15.9</v>
      </c>
      <c r="F22" s="43">
        <v>1.8</v>
      </c>
      <c r="G22" s="43">
        <v>0.4</v>
      </c>
      <c r="H22" s="43">
        <v>4.3</v>
      </c>
      <c r="I22" s="43">
        <v>13.4</v>
      </c>
      <c r="J22" s="43">
        <v>6.8</v>
      </c>
      <c r="K22" s="43">
        <v>0.9</v>
      </c>
      <c r="L22" s="43">
        <v>1.8</v>
      </c>
      <c r="M22" s="43">
        <v>1.5</v>
      </c>
      <c r="N22" s="43">
        <v>10.4</v>
      </c>
      <c r="O22" s="43">
        <f>'2.2023'!O22/'2.2023'!$B22*100</f>
        <v>1.9950204966033183</v>
      </c>
      <c r="P22" s="43">
        <f>'2.2023'!P22/'2.2023'!$B22*100</f>
        <v>8.3575995434488703</v>
      </c>
      <c r="Q22" s="43">
        <v>1.8</v>
      </c>
      <c r="R22" s="43">
        <v>1.2</v>
      </c>
      <c r="S22" s="43">
        <v>7.9</v>
      </c>
      <c r="T22" s="43">
        <v>3.8</v>
      </c>
      <c r="U22" s="43">
        <v>3.4</v>
      </c>
      <c r="V22" s="43">
        <v>0.9</v>
      </c>
      <c r="W22" s="43">
        <v>0.4</v>
      </c>
      <c r="X22" s="48">
        <v>0</v>
      </c>
      <c r="Y22" s="137"/>
    </row>
    <row r="23" spans="1:25" x14ac:dyDescent="0.25">
      <c r="A23" s="33" t="s">
        <v>155</v>
      </c>
      <c r="B23" s="40">
        <v>100.00000000000003</v>
      </c>
      <c r="C23" s="43">
        <v>5.8</v>
      </c>
      <c r="D23" s="43">
        <v>0.3</v>
      </c>
      <c r="E23" s="43">
        <v>19.399999999999999</v>
      </c>
      <c r="F23" s="43">
        <v>6.7</v>
      </c>
      <c r="G23" s="43">
        <v>0.7</v>
      </c>
      <c r="H23" s="43">
        <v>5.0999999999999996</v>
      </c>
      <c r="I23" s="43">
        <v>13.6</v>
      </c>
      <c r="J23" s="43">
        <v>7.4</v>
      </c>
      <c r="K23" s="43">
        <v>1.4</v>
      </c>
      <c r="L23" s="43">
        <v>2.7</v>
      </c>
      <c r="M23" s="43">
        <v>2</v>
      </c>
      <c r="N23" s="43">
        <v>13.7</v>
      </c>
      <c r="O23" s="43">
        <f>'2.2023'!O23/'2.2023'!$B23*100</f>
        <v>2.8612215400974592</v>
      </c>
      <c r="P23" s="43">
        <f>'2.2023'!P23/'2.2023'!$B23*100</f>
        <v>10.805264321448753</v>
      </c>
      <c r="Q23" s="43">
        <v>2.8</v>
      </c>
      <c r="R23" s="43">
        <v>1.9</v>
      </c>
      <c r="S23" s="43">
        <v>7.4</v>
      </c>
      <c r="T23" s="43">
        <v>3.8</v>
      </c>
      <c r="U23" s="43">
        <v>3.9</v>
      </c>
      <c r="V23" s="43">
        <v>1</v>
      </c>
      <c r="W23" s="43">
        <v>0.4</v>
      </c>
      <c r="X23" s="48">
        <v>0</v>
      </c>
      <c r="Y23" s="137"/>
    </row>
    <row r="24" spans="1:25" x14ac:dyDescent="0.25">
      <c r="A24" s="33" t="s">
        <v>156</v>
      </c>
      <c r="B24" s="40">
        <v>99.999999999999986</v>
      </c>
      <c r="C24" s="43">
        <v>5.5</v>
      </c>
      <c r="D24" s="43">
        <v>0.8</v>
      </c>
      <c r="E24" s="43">
        <v>43</v>
      </c>
      <c r="F24" s="43">
        <v>2.2000000000000002</v>
      </c>
      <c r="G24" s="43">
        <v>0.5</v>
      </c>
      <c r="H24" s="43">
        <v>5.2</v>
      </c>
      <c r="I24" s="43">
        <v>8.3000000000000007</v>
      </c>
      <c r="J24" s="43">
        <v>4.3</v>
      </c>
      <c r="K24" s="43">
        <v>0.8</v>
      </c>
      <c r="L24" s="43">
        <v>1.7</v>
      </c>
      <c r="M24" s="43">
        <v>2.4</v>
      </c>
      <c r="N24" s="43">
        <v>10.3</v>
      </c>
      <c r="O24" s="43">
        <f>'2.2023'!O24/'2.2023'!$B24*100</f>
        <v>2.0107808069397124</v>
      </c>
      <c r="P24" s="43">
        <f>'2.2023'!P24/'2.2023'!$B24*100</f>
        <v>8.2434657346784341</v>
      </c>
      <c r="Q24" s="43">
        <v>2</v>
      </c>
      <c r="R24" s="43">
        <v>1.5</v>
      </c>
      <c r="S24" s="43">
        <v>4</v>
      </c>
      <c r="T24" s="43">
        <v>3.2</v>
      </c>
      <c r="U24" s="43">
        <v>3.1</v>
      </c>
      <c r="V24" s="43">
        <v>0.9</v>
      </c>
      <c r="W24" s="43">
        <v>0.3</v>
      </c>
      <c r="X24" s="48">
        <v>0</v>
      </c>
      <c r="Y24" s="137"/>
    </row>
    <row r="25" spans="1:25" x14ac:dyDescent="0.25">
      <c r="A25" s="34" t="s">
        <v>52</v>
      </c>
      <c r="B25" s="40">
        <v>100</v>
      </c>
      <c r="C25" s="43">
        <v>4</v>
      </c>
      <c r="D25" s="43">
        <v>0.2</v>
      </c>
      <c r="E25" s="43">
        <v>25.599999999999998</v>
      </c>
      <c r="F25" s="43">
        <v>2.6</v>
      </c>
      <c r="G25" s="43">
        <v>0.8</v>
      </c>
      <c r="H25" s="43">
        <v>5.5</v>
      </c>
      <c r="I25" s="43">
        <v>13.2</v>
      </c>
      <c r="J25" s="43">
        <v>10.1</v>
      </c>
      <c r="K25" s="43">
        <v>1.1000000000000001</v>
      </c>
      <c r="L25" s="43">
        <v>2.5</v>
      </c>
      <c r="M25" s="43">
        <v>3.1</v>
      </c>
      <c r="N25" s="43">
        <v>10.1</v>
      </c>
      <c r="O25" s="43">
        <f>'2.2023'!O25/'2.2023'!$B25*100</f>
        <v>2.8899612065141782</v>
      </c>
      <c r="P25" s="43">
        <f>'2.2023'!P25/'2.2023'!$B25*100</f>
        <v>7.2512830155907277</v>
      </c>
      <c r="Q25" s="43">
        <v>3.5</v>
      </c>
      <c r="R25" s="43">
        <v>2.7</v>
      </c>
      <c r="S25" s="43">
        <v>5.2</v>
      </c>
      <c r="T25" s="43">
        <v>3.9</v>
      </c>
      <c r="U25" s="43">
        <v>3.8</v>
      </c>
      <c r="V25" s="43">
        <v>1.5</v>
      </c>
      <c r="W25" s="43">
        <v>0.6</v>
      </c>
      <c r="X25" s="48">
        <v>0</v>
      </c>
      <c r="Y25" s="137"/>
    </row>
    <row r="26" spans="1:25" x14ac:dyDescent="0.25">
      <c r="A26" s="34" t="s">
        <v>51</v>
      </c>
      <c r="B26" s="40">
        <v>100</v>
      </c>
      <c r="C26" s="43">
        <v>0</v>
      </c>
      <c r="D26" s="43">
        <v>0</v>
      </c>
      <c r="E26" s="43">
        <v>11</v>
      </c>
      <c r="F26" s="43">
        <v>1.8</v>
      </c>
      <c r="G26" s="43">
        <v>0.4</v>
      </c>
      <c r="H26" s="43">
        <v>4.9000000000000004</v>
      </c>
      <c r="I26" s="43">
        <v>16.899999999999999</v>
      </c>
      <c r="J26" s="43">
        <v>7.1</v>
      </c>
      <c r="K26" s="43">
        <v>1</v>
      </c>
      <c r="L26" s="43">
        <v>9.6</v>
      </c>
      <c r="M26" s="43">
        <v>12.6</v>
      </c>
      <c r="N26" s="43">
        <v>11.7</v>
      </c>
      <c r="O26" s="43">
        <f>'2.2023'!O26/'2.2023'!$B26*100</f>
        <v>4.8491429776940969</v>
      </c>
      <c r="P26" s="43">
        <f>'2.2023'!P26/'2.2023'!$B26*100</f>
        <v>6.8638759516489509</v>
      </c>
      <c r="Q26" s="43">
        <v>9.1999999999999993</v>
      </c>
      <c r="R26" s="43">
        <v>4</v>
      </c>
      <c r="S26" s="43">
        <v>3</v>
      </c>
      <c r="T26" s="43">
        <v>2.4</v>
      </c>
      <c r="U26" s="43">
        <v>2.2000000000000002</v>
      </c>
      <c r="V26" s="43">
        <v>1.4</v>
      </c>
      <c r="W26" s="43">
        <v>0.8</v>
      </c>
      <c r="X26" s="52">
        <v>0</v>
      </c>
      <c r="Y26" s="137"/>
    </row>
    <row r="27" spans="1:25" s="18" customFormat="1" ht="31.5" x14ac:dyDescent="0.25">
      <c r="A27" s="33" t="s">
        <v>1</v>
      </c>
      <c r="B27" s="40">
        <v>100.00000000000001</v>
      </c>
      <c r="C27" s="60">
        <v>2.1</v>
      </c>
      <c r="D27" s="60">
        <v>6.1</v>
      </c>
      <c r="E27" s="60">
        <v>16.7</v>
      </c>
      <c r="F27" s="60">
        <v>2.2000000000000002</v>
      </c>
      <c r="G27" s="60">
        <v>0.6</v>
      </c>
      <c r="H27" s="60">
        <v>4.2</v>
      </c>
      <c r="I27" s="60">
        <v>22.6</v>
      </c>
      <c r="J27" s="60">
        <v>8.9</v>
      </c>
      <c r="K27" s="60">
        <v>0.9</v>
      </c>
      <c r="L27" s="60">
        <v>3.1</v>
      </c>
      <c r="M27" s="60">
        <v>2.2999999999999998</v>
      </c>
      <c r="N27" s="60">
        <v>10.5</v>
      </c>
      <c r="O27" s="60">
        <f>'2.2023'!O27/'2.2023'!$B27*100</f>
        <v>4.6377776915999833</v>
      </c>
      <c r="P27" s="60">
        <f>'2.2023'!P27/'2.2023'!$B27*100</f>
        <v>5.812969816876393</v>
      </c>
      <c r="Q27" s="60">
        <v>4.7</v>
      </c>
      <c r="R27" s="60">
        <v>2.1</v>
      </c>
      <c r="S27" s="60">
        <v>5.2</v>
      </c>
      <c r="T27" s="60">
        <v>3.3</v>
      </c>
      <c r="U27" s="60">
        <v>2.9</v>
      </c>
      <c r="V27" s="60">
        <v>1.2</v>
      </c>
      <c r="W27" s="60">
        <v>0.4</v>
      </c>
      <c r="X27" s="41">
        <v>0</v>
      </c>
      <c r="Y27" s="137"/>
    </row>
    <row r="28" spans="1:25" x14ac:dyDescent="0.25">
      <c r="A28" s="33" t="s">
        <v>157</v>
      </c>
      <c r="B28" s="40">
        <v>100</v>
      </c>
      <c r="C28" s="43">
        <v>5.7</v>
      </c>
      <c r="D28" s="43">
        <v>14.2</v>
      </c>
      <c r="E28" s="43">
        <v>11.9</v>
      </c>
      <c r="F28" s="43">
        <v>3.2</v>
      </c>
      <c r="G28" s="43">
        <v>0.9</v>
      </c>
      <c r="H28" s="43">
        <v>5.6</v>
      </c>
      <c r="I28" s="43">
        <v>7</v>
      </c>
      <c r="J28" s="43">
        <v>8.6999999999999993</v>
      </c>
      <c r="K28" s="43">
        <v>1.7</v>
      </c>
      <c r="L28" s="43">
        <v>2</v>
      </c>
      <c r="M28" s="43">
        <v>2</v>
      </c>
      <c r="N28" s="43">
        <v>11.4</v>
      </c>
      <c r="O28" s="43">
        <f>'2.2023'!O28/'2.2023'!$B28*100</f>
        <v>2.9945074228692015</v>
      </c>
      <c r="P28" s="43">
        <f>'2.2023'!P28/'2.2023'!$B28*100</f>
        <v>8.4552711163421073</v>
      </c>
      <c r="Q28" s="43">
        <v>2.1</v>
      </c>
      <c r="R28" s="43">
        <v>1.4</v>
      </c>
      <c r="S28" s="43">
        <v>10.5</v>
      </c>
      <c r="T28" s="43">
        <v>4.7</v>
      </c>
      <c r="U28" s="43">
        <v>5</v>
      </c>
      <c r="V28" s="43">
        <v>1.3</v>
      </c>
      <c r="W28" s="43">
        <v>0.7</v>
      </c>
      <c r="X28" s="45">
        <v>0</v>
      </c>
      <c r="Y28" s="137"/>
    </row>
    <row r="29" spans="1:25" x14ac:dyDescent="0.25">
      <c r="A29" s="34" t="s">
        <v>50</v>
      </c>
      <c r="B29" s="40">
        <v>100</v>
      </c>
      <c r="C29" s="43">
        <v>1.2</v>
      </c>
      <c r="D29" s="43">
        <v>47.800000000000004</v>
      </c>
      <c r="E29" s="43">
        <v>9.1</v>
      </c>
      <c r="F29" s="43">
        <v>2</v>
      </c>
      <c r="G29" s="43">
        <v>0.6</v>
      </c>
      <c r="H29" s="43">
        <v>4</v>
      </c>
      <c r="I29" s="43">
        <v>4</v>
      </c>
      <c r="J29" s="43">
        <v>6.3</v>
      </c>
      <c r="K29" s="43">
        <v>0.7</v>
      </c>
      <c r="L29" s="43">
        <v>1</v>
      </c>
      <c r="M29" s="43">
        <v>1.1000000000000001</v>
      </c>
      <c r="N29" s="43">
        <v>5.3</v>
      </c>
      <c r="O29" s="43">
        <f>'2.2023'!O29/'2.2023'!$B29*100</f>
        <v>1.2917795617891286</v>
      </c>
      <c r="P29" s="43">
        <f>'2.2023'!P29/'2.2023'!$B29*100</f>
        <v>3.9932020253768554</v>
      </c>
      <c r="Q29" s="43">
        <v>1.4</v>
      </c>
      <c r="R29" s="43">
        <v>0.9</v>
      </c>
      <c r="S29" s="43">
        <v>7</v>
      </c>
      <c r="T29" s="43">
        <v>3.3</v>
      </c>
      <c r="U29" s="43">
        <v>3.3</v>
      </c>
      <c r="V29" s="43">
        <v>0.6</v>
      </c>
      <c r="W29" s="43">
        <v>0.4</v>
      </c>
      <c r="X29" s="48">
        <v>0</v>
      </c>
      <c r="Y29" s="137"/>
    </row>
    <row r="30" spans="1:25" x14ac:dyDescent="0.25">
      <c r="A30" s="34" t="s">
        <v>49</v>
      </c>
      <c r="B30" s="40">
        <v>100</v>
      </c>
      <c r="C30" s="43">
        <v>3.2</v>
      </c>
      <c r="D30" s="43">
        <v>36.1</v>
      </c>
      <c r="E30" s="43">
        <v>13</v>
      </c>
      <c r="F30" s="43">
        <v>2.2000000000000002</v>
      </c>
      <c r="G30" s="43">
        <v>0.5</v>
      </c>
      <c r="H30" s="43">
        <v>3.8</v>
      </c>
      <c r="I30" s="43">
        <v>5.7</v>
      </c>
      <c r="J30" s="43">
        <v>7.6</v>
      </c>
      <c r="K30" s="43">
        <v>0.8</v>
      </c>
      <c r="L30" s="43">
        <v>1.1000000000000001</v>
      </c>
      <c r="M30" s="43">
        <v>1.3</v>
      </c>
      <c r="N30" s="43">
        <v>5.7</v>
      </c>
      <c r="O30" s="43">
        <f>'2.2023'!O30/'2.2023'!$B30*100</f>
        <v>1.3078776646965735</v>
      </c>
      <c r="P30" s="43">
        <f>'2.2023'!P30/'2.2023'!$B30*100</f>
        <v>4.410233695365755</v>
      </c>
      <c r="Q30" s="43">
        <v>1.3</v>
      </c>
      <c r="R30" s="43">
        <v>1.1000000000000001</v>
      </c>
      <c r="S30" s="43">
        <v>8.5</v>
      </c>
      <c r="T30" s="43">
        <v>3.5</v>
      </c>
      <c r="U30" s="43">
        <v>3.4</v>
      </c>
      <c r="V30" s="43">
        <v>0.9</v>
      </c>
      <c r="W30" s="43">
        <v>0.3</v>
      </c>
      <c r="X30" s="48">
        <v>0</v>
      </c>
      <c r="Y30" s="137"/>
    </row>
    <row r="31" spans="1:25" ht="31.5" x14ac:dyDescent="0.25">
      <c r="A31" s="34" t="s">
        <v>48</v>
      </c>
      <c r="B31" s="40">
        <v>100</v>
      </c>
      <c r="C31" s="43">
        <v>0.3</v>
      </c>
      <c r="D31" s="43">
        <v>83.1</v>
      </c>
      <c r="E31" s="43">
        <v>0.5</v>
      </c>
      <c r="F31" s="43">
        <v>0.6</v>
      </c>
      <c r="G31" s="43">
        <v>0.1</v>
      </c>
      <c r="H31" s="43">
        <v>4.5</v>
      </c>
      <c r="I31" s="43">
        <v>0.7</v>
      </c>
      <c r="J31" s="43">
        <v>2.2000000000000002</v>
      </c>
      <c r="K31" s="43">
        <v>0.1</v>
      </c>
      <c r="L31" s="43">
        <v>0.2</v>
      </c>
      <c r="M31" s="43">
        <v>0.4</v>
      </c>
      <c r="N31" s="43">
        <v>1</v>
      </c>
      <c r="O31" s="43">
        <f>'2.2023'!O31/'2.2023'!$B31*100</f>
        <v>0.33058357431863816</v>
      </c>
      <c r="P31" s="43">
        <f>'2.2023'!P31/'2.2023'!$B31*100</f>
        <v>0.66965259058514759</v>
      </c>
      <c r="Q31" s="43">
        <v>0.5</v>
      </c>
      <c r="R31" s="43">
        <v>0.9</v>
      </c>
      <c r="S31" s="43">
        <v>3.3</v>
      </c>
      <c r="T31" s="43">
        <v>0.8</v>
      </c>
      <c r="U31" s="43">
        <v>0.6</v>
      </c>
      <c r="V31" s="43">
        <v>0.2</v>
      </c>
      <c r="W31" s="43">
        <v>0</v>
      </c>
      <c r="X31" s="48">
        <v>0</v>
      </c>
      <c r="Y31" s="137"/>
    </row>
    <row r="32" spans="1:25" ht="31.5" x14ac:dyDescent="0.25">
      <c r="A32" s="34" t="s">
        <v>86</v>
      </c>
      <c r="B32" s="40">
        <v>100</v>
      </c>
      <c r="C32" s="43">
        <v>5.0999999999999996</v>
      </c>
      <c r="D32" s="43">
        <v>5.0999999999999996</v>
      </c>
      <c r="E32" s="43">
        <v>21.5</v>
      </c>
      <c r="F32" s="43">
        <v>3.3</v>
      </c>
      <c r="G32" s="43">
        <v>0.8</v>
      </c>
      <c r="H32" s="43">
        <v>3.3</v>
      </c>
      <c r="I32" s="43">
        <v>9</v>
      </c>
      <c r="J32" s="43">
        <v>11.2</v>
      </c>
      <c r="K32" s="43">
        <v>1.2</v>
      </c>
      <c r="L32" s="43">
        <v>1.6</v>
      </c>
      <c r="M32" s="43">
        <v>1.8</v>
      </c>
      <c r="N32" s="43">
        <v>8.8000000000000007</v>
      </c>
      <c r="O32" s="43">
        <f>'2.2023'!O32/'2.2023'!$B32*100</f>
        <v>1.9527494046465093</v>
      </c>
      <c r="P32" s="43">
        <f>'2.2023'!P32/'2.2023'!$B32*100</f>
        <v>6.8784723445229279</v>
      </c>
      <c r="Q32" s="43">
        <v>1.9</v>
      </c>
      <c r="R32" s="43">
        <v>1.2</v>
      </c>
      <c r="S32" s="43">
        <v>11.9</v>
      </c>
      <c r="T32" s="43">
        <v>5.2</v>
      </c>
      <c r="U32" s="43">
        <v>5.3</v>
      </c>
      <c r="V32" s="43">
        <v>1.3</v>
      </c>
      <c r="W32" s="43">
        <v>0.5</v>
      </c>
      <c r="X32" s="48">
        <v>0</v>
      </c>
      <c r="Y32" s="137"/>
    </row>
    <row r="33" spans="1:25" x14ac:dyDescent="0.25">
      <c r="A33" s="33" t="s">
        <v>158</v>
      </c>
      <c r="B33" s="40">
        <v>100.00000000000001</v>
      </c>
      <c r="C33" s="43">
        <v>3.8</v>
      </c>
      <c r="D33" s="43">
        <v>0.1</v>
      </c>
      <c r="E33" s="43">
        <v>50.3</v>
      </c>
      <c r="F33" s="43">
        <v>1.7</v>
      </c>
      <c r="G33" s="43">
        <v>0.6</v>
      </c>
      <c r="H33" s="43">
        <v>3</v>
      </c>
      <c r="I33" s="43">
        <v>7.2</v>
      </c>
      <c r="J33" s="43">
        <v>7.9</v>
      </c>
      <c r="K33" s="43">
        <v>0.6</v>
      </c>
      <c r="L33" s="43">
        <v>1.6</v>
      </c>
      <c r="M33" s="43">
        <v>1.7</v>
      </c>
      <c r="N33" s="43">
        <v>6.3</v>
      </c>
      <c r="O33" s="43">
        <f>'2.2023'!O33/'2.2023'!$B33*100</f>
        <v>1.7287395219868482</v>
      </c>
      <c r="P33" s="43">
        <f>'2.2023'!P33/'2.2023'!$B33*100</f>
        <v>4.5247369166426816</v>
      </c>
      <c r="Q33" s="43">
        <v>2.2999999999999998</v>
      </c>
      <c r="R33" s="43">
        <v>1.1000000000000001</v>
      </c>
      <c r="S33" s="43">
        <v>4.9000000000000004</v>
      </c>
      <c r="T33" s="43">
        <v>2.7</v>
      </c>
      <c r="U33" s="43">
        <v>2.9</v>
      </c>
      <c r="V33" s="43">
        <v>0.9</v>
      </c>
      <c r="W33" s="43">
        <v>0.4</v>
      </c>
      <c r="X33" s="48">
        <v>0</v>
      </c>
      <c r="Y33" s="137"/>
    </row>
    <row r="34" spans="1:25" x14ac:dyDescent="0.25">
      <c r="A34" s="34" t="s">
        <v>47</v>
      </c>
      <c r="B34" s="40">
        <v>100</v>
      </c>
      <c r="C34" s="43">
        <v>5.9</v>
      </c>
      <c r="D34" s="43">
        <v>2</v>
      </c>
      <c r="E34" s="43">
        <v>14.4</v>
      </c>
      <c r="F34" s="43">
        <v>3.6</v>
      </c>
      <c r="G34" s="43">
        <v>0.5</v>
      </c>
      <c r="H34" s="43">
        <v>9.1</v>
      </c>
      <c r="I34" s="43">
        <v>11</v>
      </c>
      <c r="J34" s="43">
        <v>8.4</v>
      </c>
      <c r="K34" s="43">
        <v>1.5</v>
      </c>
      <c r="L34" s="43">
        <v>3</v>
      </c>
      <c r="M34" s="43">
        <v>2.7</v>
      </c>
      <c r="N34" s="43">
        <v>15.8</v>
      </c>
      <c r="O34" s="43">
        <f>'2.2023'!O34/'2.2023'!$B34*100</f>
        <v>6.0732784554740817</v>
      </c>
      <c r="P34" s="43">
        <f>'2.2023'!P34/'2.2023'!$B34*100</f>
        <v>9.7596337793085368</v>
      </c>
      <c r="Q34" s="43">
        <v>3.4</v>
      </c>
      <c r="R34" s="43">
        <v>2.2999999999999998</v>
      </c>
      <c r="S34" s="43">
        <v>7.6</v>
      </c>
      <c r="T34" s="43">
        <v>3.1</v>
      </c>
      <c r="U34" s="43">
        <v>3.6</v>
      </c>
      <c r="V34" s="43">
        <v>1.6</v>
      </c>
      <c r="W34" s="43">
        <v>0.5</v>
      </c>
      <c r="X34" s="48">
        <v>0</v>
      </c>
      <c r="Y34" s="137"/>
    </row>
    <row r="35" spans="1:25" x14ac:dyDescent="0.25">
      <c r="A35" s="33" t="s">
        <v>159</v>
      </c>
      <c r="B35" s="40">
        <v>99.999999999999986</v>
      </c>
      <c r="C35" s="43">
        <v>4.4000000000000004</v>
      </c>
      <c r="D35" s="43">
        <v>1.2</v>
      </c>
      <c r="E35" s="43">
        <v>28.2</v>
      </c>
      <c r="F35" s="43">
        <v>5.4</v>
      </c>
      <c r="G35" s="43">
        <v>0.9</v>
      </c>
      <c r="H35" s="43">
        <v>9.6999999999999993</v>
      </c>
      <c r="I35" s="43">
        <v>9.6</v>
      </c>
      <c r="J35" s="43">
        <v>15</v>
      </c>
      <c r="K35" s="43">
        <v>0.8</v>
      </c>
      <c r="L35" s="43">
        <v>0.8</v>
      </c>
      <c r="M35" s="43">
        <v>0.5</v>
      </c>
      <c r="N35" s="43">
        <v>8.1999999999999993</v>
      </c>
      <c r="O35" s="43">
        <f>'2.2023'!O35/'2.2023'!$B35*100</f>
        <v>3.6807683726803666</v>
      </c>
      <c r="P35" s="43">
        <f>'2.2023'!P35/'2.2023'!$B35*100</f>
        <v>4.4927893150926428</v>
      </c>
      <c r="Q35" s="43">
        <v>3.8</v>
      </c>
      <c r="R35" s="43">
        <v>1.7</v>
      </c>
      <c r="S35" s="43">
        <v>4</v>
      </c>
      <c r="T35" s="43">
        <v>2.4</v>
      </c>
      <c r="U35" s="43">
        <v>2.2999999999999998</v>
      </c>
      <c r="V35" s="43">
        <v>0.8</v>
      </c>
      <c r="W35" s="43">
        <v>0.3</v>
      </c>
      <c r="X35" s="48">
        <v>0</v>
      </c>
      <c r="Y35" s="137"/>
    </row>
    <row r="36" spans="1:25" x14ac:dyDescent="0.25">
      <c r="A36" s="34" t="s">
        <v>46</v>
      </c>
      <c r="B36" s="40">
        <v>100.00000000000001</v>
      </c>
      <c r="C36" s="43">
        <v>8.1999999999999993</v>
      </c>
      <c r="D36" s="43">
        <v>10.3</v>
      </c>
      <c r="E36" s="43">
        <v>22.2</v>
      </c>
      <c r="F36" s="43">
        <v>3.1</v>
      </c>
      <c r="G36" s="43">
        <v>0.5</v>
      </c>
      <c r="H36" s="43">
        <v>6.7</v>
      </c>
      <c r="I36" s="43">
        <v>5.9</v>
      </c>
      <c r="J36" s="43">
        <v>9.3000000000000007</v>
      </c>
      <c r="K36" s="43">
        <v>1.5</v>
      </c>
      <c r="L36" s="43">
        <v>0.9</v>
      </c>
      <c r="M36" s="43">
        <v>0.9</v>
      </c>
      <c r="N36" s="43">
        <v>6.8</v>
      </c>
      <c r="O36" s="43">
        <f>'2.2023'!O36/'2.2023'!$B36*100</f>
        <v>3.6313473561018714</v>
      </c>
      <c r="P36" s="43">
        <f>'2.2023'!P36/'2.2023'!$B36*100</f>
        <v>3.2153607543518197</v>
      </c>
      <c r="Q36" s="43">
        <v>3.4</v>
      </c>
      <c r="R36" s="43">
        <v>1.4</v>
      </c>
      <c r="S36" s="43">
        <v>11.2</v>
      </c>
      <c r="T36" s="43">
        <v>3.2</v>
      </c>
      <c r="U36" s="43">
        <v>3.4</v>
      </c>
      <c r="V36" s="43">
        <v>0.7</v>
      </c>
      <c r="W36" s="43">
        <v>0.4</v>
      </c>
      <c r="X36" s="48">
        <v>0</v>
      </c>
      <c r="Y36" s="137"/>
    </row>
    <row r="37" spans="1:25" x14ac:dyDescent="0.25">
      <c r="A37" s="34" t="s">
        <v>45</v>
      </c>
      <c r="B37" s="40">
        <v>100.00000000000001</v>
      </c>
      <c r="C37" s="43">
        <v>6</v>
      </c>
      <c r="D37" s="43">
        <v>0.3</v>
      </c>
      <c r="E37" s="43">
        <v>36.6</v>
      </c>
      <c r="F37" s="43">
        <v>3.2</v>
      </c>
      <c r="G37" s="43">
        <v>0.7</v>
      </c>
      <c r="H37" s="43">
        <v>4.9000000000000004</v>
      </c>
      <c r="I37" s="43">
        <v>10.8</v>
      </c>
      <c r="J37" s="43">
        <v>7.6</v>
      </c>
      <c r="K37" s="43">
        <v>0.8</v>
      </c>
      <c r="L37" s="43">
        <v>1.3</v>
      </c>
      <c r="M37" s="43">
        <v>1.4</v>
      </c>
      <c r="N37" s="43">
        <v>9.6</v>
      </c>
      <c r="O37" s="43">
        <f>'2.2023'!O37/'2.2023'!$B37*100</f>
        <v>1.9243703350161525</v>
      </c>
      <c r="P37" s="43">
        <f>'2.2023'!P37/'2.2023'!$B37*100</f>
        <v>7.6776168948273371</v>
      </c>
      <c r="Q37" s="43">
        <v>1.5</v>
      </c>
      <c r="R37" s="43">
        <v>1</v>
      </c>
      <c r="S37" s="43">
        <v>6.3</v>
      </c>
      <c r="T37" s="43">
        <v>2.9</v>
      </c>
      <c r="U37" s="43">
        <v>3.5</v>
      </c>
      <c r="V37" s="43">
        <v>1.2</v>
      </c>
      <c r="W37" s="43">
        <v>0.4</v>
      </c>
      <c r="X37" s="48">
        <v>0</v>
      </c>
      <c r="Y37" s="137"/>
    </row>
    <row r="38" spans="1:25" x14ac:dyDescent="0.25">
      <c r="A38" s="33" t="s">
        <v>160</v>
      </c>
      <c r="B38" s="40">
        <v>100.00000000000001</v>
      </c>
      <c r="C38" s="43">
        <v>10.199999999999999</v>
      </c>
      <c r="D38" s="43">
        <v>0.4</v>
      </c>
      <c r="E38" s="43">
        <v>17</v>
      </c>
      <c r="F38" s="43">
        <v>2.6</v>
      </c>
      <c r="G38" s="43">
        <v>1</v>
      </c>
      <c r="H38" s="43">
        <v>4.2</v>
      </c>
      <c r="I38" s="43">
        <v>12</v>
      </c>
      <c r="J38" s="43">
        <v>9.1</v>
      </c>
      <c r="K38" s="43">
        <v>1.6</v>
      </c>
      <c r="L38" s="43">
        <v>1.9</v>
      </c>
      <c r="M38" s="43">
        <v>1.9</v>
      </c>
      <c r="N38" s="43">
        <v>12.4</v>
      </c>
      <c r="O38" s="43">
        <f>'2.2023'!O38/'2.2023'!$B38*100</f>
        <v>3.1604050530075609</v>
      </c>
      <c r="P38" s="43">
        <f>'2.2023'!P38/'2.2023'!$B38*100</f>
        <v>9.2869170729282065</v>
      </c>
      <c r="Q38" s="43">
        <v>1.6</v>
      </c>
      <c r="R38" s="43">
        <v>1.4</v>
      </c>
      <c r="S38" s="43">
        <v>11.7</v>
      </c>
      <c r="T38" s="43">
        <v>4.2</v>
      </c>
      <c r="U38" s="43">
        <v>4.5999999999999996</v>
      </c>
      <c r="V38" s="43">
        <v>1.4</v>
      </c>
      <c r="W38" s="43">
        <v>0.8</v>
      </c>
      <c r="X38" s="48">
        <v>0</v>
      </c>
      <c r="Y38" s="137"/>
    </row>
    <row r="39" spans="1:25" x14ac:dyDescent="0.25">
      <c r="A39" s="34" t="s">
        <v>44</v>
      </c>
      <c r="B39" s="40">
        <v>100.00000000000001</v>
      </c>
      <c r="C39" s="43">
        <v>0.1</v>
      </c>
      <c r="D39" s="43">
        <v>0.2</v>
      </c>
      <c r="E39" s="43">
        <v>11.5</v>
      </c>
      <c r="F39" s="43">
        <v>1.4</v>
      </c>
      <c r="G39" s="43">
        <v>0.6</v>
      </c>
      <c r="H39" s="43">
        <v>2.7</v>
      </c>
      <c r="I39" s="43">
        <v>34</v>
      </c>
      <c r="J39" s="43">
        <v>8.4</v>
      </c>
      <c r="K39" s="43">
        <v>0.9</v>
      </c>
      <c r="L39" s="43">
        <v>4.5</v>
      </c>
      <c r="M39" s="43">
        <v>3.1</v>
      </c>
      <c r="N39" s="43">
        <v>12.2</v>
      </c>
      <c r="O39" s="43">
        <f>'2.2023'!O39/'2.2023'!$B39*100</f>
        <v>6.0038987653072615</v>
      </c>
      <c r="P39" s="43">
        <f>'2.2023'!P39/'2.2023'!$B39*100</f>
        <v>6.2169179151373646</v>
      </c>
      <c r="Q39" s="43">
        <v>6.4</v>
      </c>
      <c r="R39" s="43">
        <v>2.6</v>
      </c>
      <c r="S39" s="43">
        <v>3.6</v>
      </c>
      <c r="T39" s="43">
        <v>3.4</v>
      </c>
      <c r="U39" s="43">
        <v>2.6</v>
      </c>
      <c r="V39" s="43">
        <v>1.4</v>
      </c>
      <c r="W39" s="43">
        <v>0.4</v>
      </c>
      <c r="X39" s="52">
        <v>0</v>
      </c>
      <c r="Y39" s="137"/>
    </row>
    <row r="40" spans="1:25" s="18" customFormat="1" x14ac:dyDescent="0.25">
      <c r="A40" s="33" t="s">
        <v>2</v>
      </c>
      <c r="B40" s="40">
        <v>100</v>
      </c>
      <c r="C40" s="60">
        <v>9.1999999999999993</v>
      </c>
      <c r="D40" s="60">
        <v>4.2</v>
      </c>
      <c r="E40" s="60">
        <v>11.7</v>
      </c>
      <c r="F40" s="60">
        <v>2.2999999999999998</v>
      </c>
      <c r="G40" s="60">
        <v>0.6</v>
      </c>
      <c r="H40" s="60">
        <v>5.9</v>
      </c>
      <c r="I40" s="60">
        <v>13.9</v>
      </c>
      <c r="J40" s="60">
        <v>9.4</v>
      </c>
      <c r="K40" s="60">
        <v>1.9</v>
      </c>
      <c r="L40" s="60">
        <v>1.9</v>
      </c>
      <c r="M40" s="60">
        <v>2.2000000000000002</v>
      </c>
      <c r="N40" s="60">
        <v>16.399999999999999</v>
      </c>
      <c r="O40" s="60">
        <f>'2.2023'!O40/'2.2023'!$B40*100</f>
        <v>4.0902215734566729</v>
      </c>
      <c r="P40" s="60">
        <f>'2.2023'!P40/'2.2023'!$B40*100</f>
        <v>12.286522245945031</v>
      </c>
      <c r="Q40" s="60">
        <v>3.4</v>
      </c>
      <c r="R40" s="60">
        <v>1.6</v>
      </c>
      <c r="S40" s="60">
        <v>6.1</v>
      </c>
      <c r="T40" s="60">
        <v>3.6</v>
      </c>
      <c r="U40" s="60">
        <v>3.9</v>
      </c>
      <c r="V40" s="60">
        <v>1.3</v>
      </c>
      <c r="W40" s="60">
        <v>0.5</v>
      </c>
      <c r="X40" s="41">
        <v>0</v>
      </c>
      <c r="Y40" s="137"/>
    </row>
    <row r="41" spans="1:25" x14ac:dyDescent="0.25">
      <c r="A41" s="34" t="s">
        <v>43</v>
      </c>
      <c r="B41" s="40">
        <v>100.00000000000001</v>
      </c>
      <c r="C41" s="43">
        <v>10.9</v>
      </c>
      <c r="D41" s="43">
        <v>0.9</v>
      </c>
      <c r="E41" s="43">
        <v>12.6</v>
      </c>
      <c r="F41" s="43">
        <v>3</v>
      </c>
      <c r="G41" s="43">
        <v>0.4</v>
      </c>
      <c r="H41" s="43">
        <v>6.6</v>
      </c>
      <c r="I41" s="43">
        <v>16.899999999999999</v>
      </c>
      <c r="J41" s="43">
        <v>3.7</v>
      </c>
      <c r="K41" s="43">
        <v>1.2</v>
      </c>
      <c r="L41" s="43">
        <v>1.4</v>
      </c>
      <c r="M41" s="43">
        <v>1.1000000000000001</v>
      </c>
      <c r="N41" s="43">
        <v>18.899999999999999</v>
      </c>
      <c r="O41" s="43">
        <f>'2.2023'!O41/'2.2023'!$B41*100</f>
        <v>3.1495839803244197</v>
      </c>
      <c r="P41" s="43">
        <f>'2.2023'!P41/'2.2023'!$B41*100</f>
        <v>15.721510191766225</v>
      </c>
      <c r="Q41" s="43">
        <v>2.2000000000000002</v>
      </c>
      <c r="R41" s="43">
        <v>2.4</v>
      </c>
      <c r="S41" s="43">
        <v>7.8</v>
      </c>
      <c r="T41" s="43">
        <v>4.5999999999999996</v>
      </c>
      <c r="U41" s="43">
        <v>3.7</v>
      </c>
      <c r="V41" s="43">
        <v>1.4</v>
      </c>
      <c r="W41" s="43">
        <v>0.3</v>
      </c>
      <c r="X41" s="45">
        <v>0</v>
      </c>
      <c r="Y41" s="137"/>
    </row>
    <row r="42" spans="1:25" x14ac:dyDescent="0.25">
      <c r="A42" s="34" t="s">
        <v>42</v>
      </c>
      <c r="B42" s="40">
        <v>100</v>
      </c>
      <c r="C42" s="43">
        <v>12.3</v>
      </c>
      <c r="D42" s="43">
        <v>0.5</v>
      </c>
      <c r="E42" s="43">
        <v>3</v>
      </c>
      <c r="F42" s="43">
        <v>3.7</v>
      </c>
      <c r="G42" s="43">
        <v>0.5</v>
      </c>
      <c r="H42" s="43">
        <v>2</v>
      </c>
      <c r="I42" s="43">
        <v>7.7</v>
      </c>
      <c r="J42" s="43">
        <v>17.099999999999998</v>
      </c>
      <c r="K42" s="43">
        <v>0.4</v>
      </c>
      <c r="L42" s="43">
        <v>3.1</v>
      </c>
      <c r="M42" s="43">
        <v>0.9</v>
      </c>
      <c r="N42" s="43">
        <v>16.899999999999999</v>
      </c>
      <c r="O42" s="43">
        <f>'2.2023'!O42/'2.2023'!$B42*100</f>
        <v>12.426245808960031</v>
      </c>
      <c r="P42" s="43">
        <f>'2.2023'!P42/'2.2023'!$B42*100</f>
        <v>4.4509836969898542</v>
      </c>
      <c r="Q42" s="43">
        <v>6.5</v>
      </c>
      <c r="R42" s="43">
        <v>4.3</v>
      </c>
      <c r="S42" s="43">
        <v>12.5</v>
      </c>
      <c r="T42" s="43">
        <v>4.3</v>
      </c>
      <c r="U42" s="43">
        <v>3</v>
      </c>
      <c r="V42" s="43">
        <v>1.1000000000000001</v>
      </c>
      <c r="W42" s="43">
        <v>0.2</v>
      </c>
      <c r="X42" s="48">
        <v>0</v>
      </c>
      <c r="Y42" s="137"/>
    </row>
    <row r="43" spans="1:25" x14ac:dyDescent="0.25">
      <c r="A43" s="34" t="s">
        <v>10</v>
      </c>
      <c r="B43" s="40">
        <v>99.999999999999986</v>
      </c>
      <c r="C43" s="43">
        <v>7.1</v>
      </c>
      <c r="D43" s="43">
        <v>0.6</v>
      </c>
      <c r="E43" s="43">
        <v>8.1</v>
      </c>
      <c r="F43" s="43">
        <v>2.6</v>
      </c>
      <c r="G43" s="43">
        <v>0.9</v>
      </c>
      <c r="H43" s="43">
        <v>10.7</v>
      </c>
      <c r="I43" s="43">
        <v>12.8</v>
      </c>
      <c r="J43" s="43">
        <v>4</v>
      </c>
      <c r="K43" s="43">
        <v>2.5</v>
      </c>
      <c r="L43" s="43">
        <v>1.4</v>
      </c>
      <c r="M43" s="43">
        <v>3.6</v>
      </c>
      <c r="N43" s="43">
        <v>17.7</v>
      </c>
      <c r="O43" s="43">
        <f>'2.2023'!O43/'2.2023'!$B43*100</f>
        <v>5.8241704097806704</v>
      </c>
      <c r="P43" s="43">
        <f>'2.2023'!P43/'2.2023'!$B43*100</f>
        <v>11.891154582645882</v>
      </c>
      <c r="Q43" s="43">
        <v>2.9</v>
      </c>
      <c r="R43" s="43">
        <v>2.4</v>
      </c>
      <c r="S43" s="43">
        <v>8</v>
      </c>
      <c r="T43" s="43">
        <v>5.6</v>
      </c>
      <c r="U43" s="43">
        <v>6.6</v>
      </c>
      <c r="V43" s="43">
        <v>1.4</v>
      </c>
      <c r="W43" s="43">
        <v>1.1000000000000001</v>
      </c>
      <c r="X43" s="48">
        <v>0</v>
      </c>
      <c r="Y43" s="137"/>
    </row>
    <row r="44" spans="1:25" x14ac:dyDescent="0.25">
      <c r="A44" s="34" t="s">
        <v>41</v>
      </c>
      <c r="B44" s="40">
        <v>100.00000000000001</v>
      </c>
      <c r="C44" s="43">
        <v>8.4</v>
      </c>
      <c r="D44" s="43">
        <v>0.7</v>
      </c>
      <c r="E44" s="43">
        <v>8.3000000000000007</v>
      </c>
      <c r="F44" s="43">
        <v>1.5</v>
      </c>
      <c r="G44" s="43">
        <v>0.5</v>
      </c>
      <c r="H44" s="43">
        <v>5.3</v>
      </c>
      <c r="I44" s="43">
        <v>13.200000000000001</v>
      </c>
      <c r="J44" s="43">
        <v>13.2</v>
      </c>
      <c r="K44" s="43">
        <v>2.8</v>
      </c>
      <c r="L44" s="43">
        <v>2</v>
      </c>
      <c r="M44" s="43">
        <v>1.9</v>
      </c>
      <c r="N44" s="43">
        <v>22.3</v>
      </c>
      <c r="O44" s="43">
        <f>'2.2023'!O44/'2.2023'!$B44*100</f>
        <v>5.1935362045405995</v>
      </c>
      <c r="P44" s="43">
        <f>'2.2023'!P44/'2.2023'!$B44*100</f>
        <v>17.102327594548921</v>
      </c>
      <c r="Q44" s="43">
        <v>4.3</v>
      </c>
      <c r="R44" s="43">
        <v>1.6</v>
      </c>
      <c r="S44" s="43">
        <v>4.7</v>
      </c>
      <c r="T44" s="43">
        <v>3.2</v>
      </c>
      <c r="U44" s="43">
        <v>3.8</v>
      </c>
      <c r="V44" s="43">
        <v>1.9</v>
      </c>
      <c r="W44" s="43">
        <v>0.4</v>
      </c>
      <c r="X44" s="48">
        <v>0</v>
      </c>
      <c r="Y44" s="137"/>
    </row>
    <row r="45" spans="1:25" x14ac:dyDescent="0.25">
      <c r="A45" s="33" t="s">
        <v>161</v>
      </c>
      <c r="B45" s="40">
        <v>100</v>
      </c>
      <c r="C45" s="43">
        <v>6</v>
      </c>
      <c r="D45" s="43">
        <v>47.1</v>
      </c>
      <c r="E45" s="43">
        <v>4.2</v>
      </c>
      <c r="F45" s="43">
        <v>1.8</v>
      </c>
      <c r="G45" s="43">
        <v>0.4</v>
      </c>
      <c r="H45" s="43">
        <v>2.8</v>
      </c>
      <c r="I45" s="43">
        <v>5.8</v>
      </c>
      <c r="J45" s="43">
        <v>7.1</v>
      </c>
      <c r="K45" s="43">
        <v>0.8</v>
      </c>
      <c r="L45" s="43">
        <v>1</v>
      </c>
      <c r="M45" s="43">
        <v>1.4</v>
      </c>
      <c r="N45" s="43">
        <v>6.1</v>
      </c>
      <c r="O45" s="43">
        <f>'2.2023'!O45/'2.2023'!$B45*100</f>
        <v>1.2585890117036063</v>
      </c>
      <c r="P45" s="43">
        <f>'2.2023'!P45/'2.2023'!$B45*100</f>
        <v>4.7932153214723483</v>
      </c>
      <c r="Q45" s="43">
        <v>1.4</v>
      </c>
      <c r="R45" s="43">
        <v>1.4</v>
      </c>
      <c r="S45" s="43">
        <v>6.2</v>
      </c>
      <c r="T45" s="43">
        <v>2.7</v>
      </c>
      <c r="U45" s="43">
        <v>2.9</v>
      </c>
      <c r="V45" s="43">
        <v>0.7</v>
      </c>
      <c r="W45" s="43">
        <v>0.2</v>
      </c>
      <c r="X45" s="48">
        <v>0</v>
      </c>
      <c r="Y45" s="137"/>
    </row>
    <row r="46" spans="1:25" x14ac:dyDescent="0.25">
      <c r="A46" s="34" t="s">
        <v>40</v>
      </c>
      <c r="B46" s="40">
        <v>100.00000000000001</v>
      </c>
      <c r="C46" s="43">
        <v>12.5</v>
      </c>
      <c r="D46" s="43">
        <v>2.2000000000000002</v>
      </c>
      <c r="E46" s="43">
        <v>22.5</v>
      </c>
      <c r="F46" s="43">
        <v>2.4</v>
      </c>
      <c r="G46" s="43">
        <v>0.5</v>
      </c>
      <c r="H46" s="43">
        <v>6</v>
      </c>
      <c r="I46" s="43">
        <v>11.9</v>
      </c>
      <c r="J46" s="43">
        <v>6.6</v>
      </c>
      <c r="K46" s="43">
        <v>0.8</v>
      </c>
      <c r="L46" s="43">
        <v>1.7</v>
      </c>
      <c r="M46" s="43">
        <v>2.2000000000000002</v>
      </c>
      <c r="N46" s="43">
        <v>9.9</v>
      </c>
      <c r="O46" s="43">
        <f>'2.2023'!O46/'2.2023'!$B46*100</f>
        <v>2.2384822671375688</v>
      </c>
      <c r="P46" s="43">
        <f>'2.2023'!P46/'2.2023'!$B46*100</f>
        <v>7.6360466881456706</v>
      </c>
      <c r="Q46" s="43">
        <v>3.2</v>
      </c>
      <c r="R46" s="43">
        <v>1.3</v>
      </c>
      <c r="S46" s="43">
        <v>7.1</v>
      </c>
      <c r="T46" s="43">
        <v>3.5</v>
      </c>
      <c r="U46" s="43">
        <v>4.5</v>
      </c>
      <c r="V46" s="43">
        <v>0.7</v>
      </c>
      <c r="W46" s="43">
        <v>0.5</v>
      </c>
      <c r="X46" s="48">
        <v>0</v>
      </c>
      <c r="Y46" s="137"/>
    </row>
    <row r="47" spans="1:25" x14ac:dyDescent="0.25">
      <c r="A47" s="33" t="s">
        <v>162</v>
      </c>
      <c r="B47" s="40">
        <v>100.00000000000001</v>
      </c>
      <c r="C47" s="43">
        <v>10.8</v>
      </c>
      <c r="D47" s="43">
        <v>1</v>
      </c>
      <c r="E47" s="43">
        <v>16.3</v>
      </c>
      <c r="F47" s="43">
        <v>3.3</v>
      </c>
      <c r="G47" s="43">
        <v>0.7</v>
      </c>
      <c r="H47" s="43">
        <v>6.1</v>
      </c>
      <c r="I47" s="43">
        <v>19.399999999999999</v>
      </c>
      <c r="J47" s="43">
        <v>6.8</v>
      </c>
      <c r="K47" s="43">
        <v>1.2</v>
      </c>
      <c r="L47" s="43">
        <v>2.2999999999999998</v>
      </c>
      <c r="M47" s="43">
        <v>2.7</v>
      </c>
      <c r="N47" s="43">
        <v>11</v>
      </c>
      <c r="O47" s="43">
        <f>'2.2023'!O47/'2.2023'!$B47*100</f>
        <v>2.9272029461420801</v>
      </c>
      <c r="P47" s="43">
        <f>'2.2023'!P47/'2.2023'!$B47*100</f>
        <v>8.0491105223726418</v>
      </c>
      <c r="Q47" s="43">
        <v>2.7</v>
      </c>
      <c r="R47" s="43">
        <v>1.2</v>
      </c>
      <c r="S47" s="43">
        <v>6.2</v>
      </c>
      <c r="T47" s="43">
        <v>3.8</v>
      </c>
      <c r="U47" s="43">
        <v>3.3</v>
      </c>
      <c r="V47" s="43">
        <v>0.8</v>
      </c>
      <c r="W47" s="43">
        <v>0.4</v>
      </c>
      <c r="X47" s="48">
        <v>0</v>
      </c>
      <c r="Y47" s="137"/>
    </row>
    <row r="48" spans="1:25" x14ac:dyDescent="0.25">
      <c r="A48" s="34" t="s">
        <v>11</v>
      </c>
      <c r="B48" s="40">
        <v>99.999999999999986</v>
      </c>
      <c r="C48" s="43">
        <v>2.2999999999999998</v>
      </c>
      <c r="D48" s="43">
        <v>0.7</v>
      </c>
      <c r="E48" s="43">
        <v>4</v>
      </c>
      <c r="F48" s="43">
        <v>4.5</v>
      </c>
      <c r="G48" s="43">
        <v>0.9</v>
      </c>
      <c r="H48" s="43">
        <v>9.8000000000000007</v>
      </c>
      <c r="I48" s="43">
        <v>11.3</v>
      </c>
      <c r="J48" s="43">
        <v>2.7</v>
      </c>
      <c r="K48" s="43">
        <v>2.7</v>
      </c>
      <c r="L48" s="43">
        <v>2</v>
      </c>
      <c r="M48" s="43">
        <v>1.6</v>
      </c>
      <c r="N48" s="43">
        <v>24</v>
      </c>
      <c r="O48" s="43">
        <f>'2.2023'!O48/'2.2023'!$B48*100</f>
        <v>4.9418364252282121</v>
      </c>
      <c r="P48" s="43">
        <f>'2.2023'!P48/'2.2023'!$B48*100</f>
        <v>19.066079808077482</v>
      </c>
      <c r="Q48" s="43">
        <v>3.9</v>
      </c>
      <c r="R48" s="43">
        <v>2.4</v>
      </c>
      <c r="S48" s="43">
        <v>14.6</v>
      </c>
      <c r="T48" s="43">
        <v>5.0999999999999996</v>
      </c>
      <c r="U48" s="43">
        <v>4.8</v>
      </c>
      <c r="V48" s="43">
        <v>1.8</v>
      </c>
      <c r="W48" s="43">
        <v>0.9</v>
      </c>
      <c r="X48" s="52">
        <v>0</v>
      </c>
      <c r="Y48" s="137"/>
    </row>
    <row r="49" spans="1:25" s="18" customFormat="1" ht="31.5" x14ac:dyDescent="0.25">
      <c r="A49" s="33" t="s">
        <v>8</v>
      </c>
      <c r="B49" s="40">
        <v>100.00000000000001</v>
      </c>
      <c r="C49" s="60">
        <v>15.6</v>
      </c>
      <c r="D49" s="60">
        <v>1</v>
      </c>
      <c r="E49" s="60">
        <v>7.4</v>
      </c>
      <c r="F49" s="60">
        <v>2.5</v>
      </c>
      <c r="G49" s="60">
        <v>0.6</v>
      </c>
      <c r="H49" s="60">
        <v>10.6</v>
      </c>
      <c r="I49" s="60">
        <v>13.700000000000001</v>
      </c>
      <c r="J49" s="60">
        <v>5.0999999999999996</v>
      </c>
      <c r="K49" s="60">
        <v>2.1</v>
      </c>
      <c r="L49" s="60">
        <v>2</v>
      </c>
      <c r="M49" s="60">
        <v>1.6</v>
      </c>
      <c r="N49" s="60">
        <v>12.3</v>
      </c>
      <c r="O49" s="60">
        <f>'2.2023'!O49/'2.2023'!$B49*100</f>
        <v>1.6126115305581044</v>
      </c>
      <c r="P49" s="60">
        <f>'2.2023'!P49/'2.2023'!$B49*100</f>
        <v>10.662749061905661</v>
      </c>
      <c r="Q49" s="60">
        <v>1.3</v>
      </c>
      <c r="R49" s="60">
        <v>1.2</v>
      </c>
      <c r="S49" s="60">
        <v>10.4</v>
      </c>
      <c r="T49" s="60">
        <v>5.9</v>
      </c>
      <c r="U49" s="60">
        <v>5.2</v>
      </c>
      <c r="V49" s="60">
        <v>1</v>
      </c>
      <c r="W49" s="60">
        <v>0.5</v>
      </c>
      <c r="X49" s="41">
        <v>0</v>
      </c>
      <c r="Y49" s="137"/>
    </row>
    <row r="50" spans="1:25" x14ac:dyDescent="0.25">
      <c r="A50" s="34" t="s">
        <v>39</v>
      </c>
      <c r="B50" s="40">
        <v>99.999999999999986</v>
      </c>
      <c r="C50" s="43">
        <v>19.399999999999999</v>
      </c>
      <c r="D50" s="43">
        <v>0.3</v>
      </c>
      <c r="E50" s="43">
        <v>3.2</v>
      </c>
      <c r="F50" s="43">
        <v>0.9</v>
      </c>
      <c r="G50" s="43">
        <v>0.2</v>
      </c>
      <c r="H50" s="43">
        <v>15.1</v>
      </c>
      <c r="I50" s="43">
        <v>14.6</v>
      </c>
      <c r="J50" s="43">
        <v>6.2</v>
      </c>
      <c r="K50" s="43">
        <v>3.5</v>
      </c>
      <c r="L50" s="43">
        <v>1.7</v>
      </c>
      <c r="M50" s="43">
        <v>0.5</v>
      </c>
      <c r="N50" s="43">
        <v>13</v>
      </c>
      <c r="O50" s="43">
        <f>'2.2023'!O50/'2.2023'!$B50*100</f>
        <v>0.60420370216500696</v>
      </c>
      <c r="P50" s="43">
        <f>'2.2023'!P50/'2.2023'!$B50*100</f>
        <v>12.387857544835297</v>
      </c>
      <c r="Q50" s="43">
        <v>0.8</v>
      </c>
      <c r="R50" s="43">
        <v>0.9</v>
      </c>
      <c r="S50" s="43">
        <v>7.5</v>
      </c>
      <c r="T50" s="43">
        <v>6.4</v>
      </c>
      <c r="U50" s="43">
        <v>4.4000000000000004</v>
      </c>
      <c r="V50" s="43">
        <v>0.8</v>
      </c>
      <c r="W50" s="43">
        <v>0.6</v>
      </c>
      <c r="X50" s="45">
        <v>0</v>
      </c>
      <c r="Y50" s="137"/>
    </row>
    <row r="51" spans="1:25" x14ac:dyDescent="0.25">
      <c r="A51" s="33" t="s">
        <v>163</v>
      </c>
      <c r="B51" s="40">
        <v>99.999999999999986</v>
      </c>
      <c r="C51" s="43">
        <v>13.2</v>
      </c>
      <c r="D51" s="43">
        <v>1.9</v>
      </c>
      <c r="E51" s="43">
        <v>3.9</v>
      </c>
      <c r="F51" s="43">
        <v>0.7</v>
      </c>
      <c r="G51" s="43">
        <v>0.6</v>
      </c>
      <c r="H51" s="43">
        <v>8.6999999999999993</v>
      </c>
      <c r="I51" s="43">
        <v>12</v>
      </c>
      <c r="J51" s="43">
        <v>2.4</v>
      </c>
      <c r="K51" s="43">
        <v>0.4</v>
      </c>
      <c r="L51" s="43">
        <v>1.9</v>
      </c>
      <c r="M51" s="43">
        <v>0.9</v>
      </c>
      <c r="N51" s="43">
        <v>10</v>
      </c>
      <c r="O51" s="43">
        <f>'2.2023'!O51/'2.2023'!$B51*100</f>
        <v>0.61249204660963485</v>
      </c>
      <c r="P51" s="43">
        <f>'2.2023'!P51/'2.2023'!$B51*100</f>
        <v>9.4312975040519991</v>
      </c>
      <c r="Q51" s="43">
        <v>0.8</v>
      </c>
      <c r="R51" s="43">
        <v>0.8</v>
      </c>
      <c r="S51" s="43">
        <v>21.9</v>
      </c>
      <c r="T51" s="43">
        <v>11.5</v>
      </c>
      <c r="U51" s="43">
        <v>6.1</v>
      </c>
      <c r="V51" s="43">
        <v>2.1</v>
      </c>
      <c r="W51" s="43">
        <v>0.2</v>
      </c>
      <c r="X51" s="48">
        <v>0</v>
      </c>
      <c r="Y51" s="137"/>
    </row>
    <row r="52" spans="1:25" x14ac:dyDescent="0.25">
      <c r="A52" s="34" t="s">
        <v>92</v>
      </c>
      <c r="B52" s="40">
        <v>100.00000000000001</v>
      </c>
      <c r="C52" s="43">
        <v>19.299999999999997</v>
      </c>
      <c r="D52" s="43">
        <v>0.1</v>
      </c>
      <c r="E52" s="43">
        <v>7.2</v>
      </c>
      <c r="F52" s="43">
        <v>1.9</v>
      </c>
      <c r="G52" s="43">
        <v>0.4</v>
      </c>
      <c r="H52" s="43">
        <v>10.7</v>
      </c>
      <c r="I52" s="43">
        <v>17.100000000000001</v>
      </c>
      <c r="J52" s="43">
        <v>2.6</v>
      </c>
      <c r="K52" s="43">
        <v>1.6</v>
      </c>
      <c r="L52" s="43">
        <v>1.6</v>
      </c>
      <c r="M52" s="43">
        <v>1.3</v>
      </c>
      <c r="N52" s="43">
        <v>10.3</v>
      </c>
      <c r="O52" s="43">
        <f>'2.2023'!O52/'2.2023'!$B52*100</f>
        <v>1.5272883234754377</v>
      </c>
      <c r="P52" s="43">
        <f>'2.2023'!P52/'2.2023'!$B52*100</f>
        <v>8.7375270904835691</v>
      </c>
      <c r="Q52" s="43">
        <v>1.4</v>
      </c>
      <c r="R52" s="43">
        <v>0.8</v>
      </c>
      <c r="S52" s="43">
        <v>11.8</v>
      </c>
      <c r="T52" s="43">
        <v>5.8</v>
      </c>
      <c r="U52" s="43">
        <v>4.8</v>
      </c>
      <c r="V52" s="43">
        <v>1</v>
      </c>
      <c r="W52" s="43">
        <v>0.3</v>
      </c>
      <c r="X52" s="48">
        <v>0</v>
      </c>
      <c r="Y52" s="137"/>
    </row>
    <row r="53" spans="1:25" x14ac:dyDescent="0.25">
      <c r="A53" s="34" t="s">
        <v>91</v>
      </c>
      <c r="B53" s="40">
        <v>100.00000000000001</v>
      </c>
      <c r="C53" s="43">
        <v>14.8</v>
      </c>
      <c r="D53" s="43">
        <v>2.4</v>
      </c>
      <c r="E53" s="43">
        <v>11.7</v>
      </c>
      <c r="F53" s="43">
        <v>4.7</v>
      </c>
      <c r="G53" s="43">
        <v>0.6</v>
      </c>
      <c r="H53" s="43">
        <v>7.1</v>
      </c>
      <c r="I53" s="43">
        <v>7.5</v>
      </c>
      <c r="J53" s="43">
        <v>5.0999999999999996</v>
      </c>
      <c r="K53" s="43">
        <v>0.9</v>
      </c>
      <c r="L53" s="43">
        <v>1.6</v>
      </c>
      <c r="M53" s="43">
        <v>1.1000000000000001</v>
      </c>
      <c r="N53" s="43">
        <v>12.5</v>
      </c>
      <c r="O53" s="43">
        <f>'2.2023'!O53/'2.2023'!$B53*100</f>
        <v>0.90876763061845789</v>
      </c>
      <c r="P53" s="43">
        <f>'2.2023'!P53/'2.2023'!$B53*100</f>
        <v>11.563588834354999</v>
      </c>
      <c r="Q53" s="43">
        <v>1.8</v>
      </c>
      <c r="R53" s="43">
        <v>1.2</v>
      </c>
      <c r="S53" s="43">
        <v>12.2</v>
      </c>
      <c r="T53" s="43">
        <v>7</v>
      </c>
      <c r="U53" s="43">
        <v>4.8</v>
      </c>
      <c r="V53" s="43">
        <v>2</v>
      </c>
      <c r="W53" s="43">
        <v>1</v>
      </c>
      <c r="X53" s="48">
        <v>0</v>
      </c>
      <c r="Y53" s="137"/>
    </row>
    <row r="54" spans="1:25" x14ac:dyDescent="0.25">
      <c r="A54" s="34" t="s">
        <v>90</v>
      </c>
      <c r="B54" s="40">
        <v>100.00000000000001</v>
      </c>
      <c r="C54" s="43">
        <v>16.100000000000001</v>
      </c>
      <c r="D54" s="43">
        <v>0.4</v>
      </c>
      <c r="E54" s="43">
        <v>6</v>
      </c>
      <c r="F54" s="43">
        <v>3.9</v>
      </c>
      <c r="G54" s="43">
        <v>0.6</v>
      </c>
      <c r="H54" s="43">
        <v>4.7</v>
      </c>
      <c r="I54" s="43">
        <v>12.8</v>
      </c>
      <c r="J54" s="43">
        <v>3.8</v>
      </c>
      <c r="K54" s="43">
        <v>1.6</v>
      </c>
      <c r="L54" s="43">
        <v>2.1</v>
      </c>
      <c r="M54" s="43">
        <v>1.4</v>
      </c>
      <c r="N54" s="43">
        <v>17</v>
      </c>
      <c r="O54" s="43">
        <f>'2.2023'!O54/'2.2023'!$B54*100</f>
        <v>0.99635051889107218</v>
      </c>
      <c r="P54" s="43">
        <f>'2.2023'!P54/'2.2023'!$B54*100</f>
        <v>16.029523024263785</v>
      </c>
      <c r="Q54" s="43">
        <v>1</v>
      </c>
      <c r="R54" s="43">
        <v>1.3</v>
      </c>
      <c r="S54" s="43">
        <v>14.9</v>
      </c>
      <c r="T54" s="43">
        <v>5.6</v>
      </c>
      <c r="U54" s="43">
        <v>5</v>
      </c>
      <c r="V54" s="43">
        <v>1.4</v>
      </c>
      <c r="W54" s="43">
        <v>0.4</v>
      </c>
      <c r="X54" s="48">
        <v>0</v>
      </c>
      <c r="Y54" s="137"/>
    </row>
    <row r="55" spans="1:25" x14ac:dyDescent="0.25">
      <c r="A55" s="34" t="s">
        <v>35</v>
      </c>
      <c r="B55" s="40">
        <v>100.00000000000001</v>
      </c>
      <c r="C55" s="43">
        <v>10.9</v>
      </c>
      <c r="D55" s="43">
        <v>0.9</v>
      </c>
      <c r="E55" s="43">
        <v>2.2999999999999998</v>
      </c>
      <c r="F55" s="43">
        <v>2.5</v>
      </c>
      <c r="G55" s="43">
        <v>0.6</v>
      </c>
      <c r="H55" s="43">
        <v>16</v>
      </c>
      <c r="I55" s="43">
        <v>11.2</v>
      </c>
      <c r="J55" s="43">
        <v>3.7</v>
      </c>
      <c r="K55" s="43">
        <v>2</v>
      </c>
      <c r="L55" s="43">
        <v>1.2</v>
      </c>
      <c r="M55" s="43">
        <v>0.9</v>
      </c>
      <c r="N55" s="43">
        <v>10.1</v>
      </c>
      <c r="O55" s="43">
        <f>'2.2023'!O55/'2.2023'!$B55*100</f>
        <v>1.3473710837217427</v>
      </c>
      <c r="P55" s="43">
        <f>'2.2023'!P55/'2.2023'!$B55*100</f>
        <v>8.7291723902481806</v>
      </c>
      <c r="Q55" s="43">
        <v>1</v>
      </c>
      <c r="R55" s="43">
        <v>0.8</v>
      </c>
      <c r="S55" s="43">
        <v>19.2</v>
      </c>
      <c r="T55" s="43">
        <v>9.9</v>
      </c>
      <c r="U55" s="43">
        <v>5.2</v>
      </c>
      <c r="V55" s="43">
        <v>1.3</v>
      </c>
      <c r="W55" s="43">
        <v>0.3</v>
      </c>
      <c r="X55" s="48">
        <v>0</v>
      </c>
      <c r="Y55" s="137"/>
    </row>
    <row r="56" spans="1:25" x14ac:dyDescent="0.25">
      <c r="A56" s="33" t="s">
        <v>164</v>
      </c>
      <c r="B56" s="40">
        <v>99.999999999999986</v>
      </c>
      <c r="C56" s="43">
        <v>13.6</v>
      </c>
      <c r="D56" s="43">
        <v>1.6</v>
      </c>
      <c r="E56" s="43">
        <v>12</v>
      </c>
      <c r="F56" s="43">
        <v>3.4</v>
      </c>
      <c r="G56" s="43">
        <v>0.8</v>
      </c>
      <c r="H56" s="43">
        <v>7.5</v>
      </c>
      <c r="I56" s="43">
        <v>14.3</v>
      </c>
      <c r="J56" s="43">
        <v>5.7</v>
      </c>
      <c r="K56" s="43">
        <v>1.4</v>
      </c>
      <c r="L56" s="43">
        <v>2.5</v>
      </c>
      <c r="M56" s="43">
        <v>2.8</v>
      </c>
      <c r="N56" s="43">
        <v>12</v>
      </c>
      <c r="O56" s="43">
        <f>'2.2023'!O56/'2.2023'!$B56*100</f>
        <v>2.7022374909247104</v>
      </c>
      <c r="P56" s="43">
        <f>'2.2023'!P56/'2.2023'!$B56*100</f>
        <v>9.3190164001961016</v>
      </c>
      <c r="Q56" s="43">
        <v>1.9</v>
      </c>
      <c r="R56" s="43">
        <v>1.7</v>
      </c>
      <c r="S56" s="43">
        <v>7.9</v>
      </c>
      <c r="T56" s="43">
        <v>3.9</v>
      </c>
      <c r="U56" s="43">
        <v>5.8</v>
      </c>
      <c r="V56" s="43">
        <v>0.8</v>
      </c>
      <c r="W56" s="43">
        <v>0.4</v>
      </c>
      <c r="X56" s="52">
        <v>0</v>
      </c>
      <c r="Y56" s="137"/>
    </row>
    <row r="57" spans="1:25" s="18" customFormat="1" ht="31.5" x14ac:dyDescent="0.25">
      <c r="A57" s="33" t="s">
        <v>3</v>
      </c>
      <c r="B57" s="40">
        <v>99.999999999999986</v>
      </c>
      <c r="C57" s="60">
        <v>5.5</v>
      </c>
      <c r="D57" s="60">
        <v>14.700000000000001</v>
      </c>
      <c r="E57" s="60">
        <v>21.2</v>
      </c>
      <c r="F57" s="60">
        <v>2.2999999999999998</v>
      </c>
      <c r="G57" s="60">
        <v>0.6</v>
      </c>
      <c r="H57" s="60">
        <v>5.7</v>
      </c>
      <c r="I57" s="60">
        <v>10.6</v>
      </c>
      <c r="J57" s="60">
        <v>5.9</v>
      </c>
      <c r="K57" s="60">
        <v>0.8</v>
      </c>
      <c r="L57" s="60">
        <v>2.2999999999999998</v>
      </c>
      <c r="M57" s="60">
        <v>2.5</v>
      </c>
      <c r="N57" s="60">
        <v>10</v>
      </c>
      <c r="O57" s="60">
        <f>'2.2023'!O57/'2.2023'!$B57*100</f>
        <v>2.6697293203058807</v>
      </c>
      <c r="P57" s="60">
        <f>'2.2023'!P57/'2.2023'!$B57*100</f>
        <v>7.3606105829781328</v>
      </c>
      <c r="Q57" s="60">
        <v>3.8</v>
      </c>
      <c r="R57" s="60">
        <v>1.6</v>
      </c>
      <c r="S57" s="60">
        <v>4.8</v>
      </c>
      <c r="T57" s="60">
        <v>3.4</v>
      </c>
      <c r="U57" s="60">
        <v>3.1</v>
      </c>
      <c r="V57" s="60">
        <v>0.8</v>
      </c>
      <c r="W57" s="60">
        <v>0.4</v>
      </c>
      <c r="X57" s="41">
        <v>0</v>
      </c>
      <c r="Y57" s="137"/>
    </row>
    <row r="58" spans="1:25" x14ac:dyDescent="0.25">
      <c r="A58" s="33" t="s">
        <v>165</v>
      </c>
      <c r="B58" s="40">
        <v>100.00000000000001</v>
      </c>
      <c r="C58" s="43">
        <v>5.2</v>
      </c>
      <c r="D58" s="43">
        <v>4.3</v>
      </c>
      <c r="E58" s="43">
        <v>25.5</v>
      </c>
      <c r="F58" s="43">
        <v>2.7</v>
      </c>
      <c r="G58" s="43">
        <v>0.6</v>
      </c>
      <c r="H58" s="43">
        <v>7.8</v>
      </c>
      <c r="I58" s="43">
        <v>12.5</v>
      </c>
      <c r="J58" s="43">
        <v>6.4</v>
      </c>
      <c r="K58" s="43">
        <v>0.9</v>
      </c>
      <c r="L58" s="43">
        <v>2.2999999999999998</v>
      </c>
      <c r="M58" s="43">
        <v>2.2999999999999998</v>
      </c>
      <c r="N58" s="43">
        <v>10</v>
      </c>
      <c r="O58" s="43">
        <f>'2.2023'!O58/'2.2023'!$B58*100</f>
        <v>2.5255751795817596</v>
      </c>
      <c r="P58" s="43">
        <f>'2.2023'!P58/'2.2023'!$B58*100</f>
        <v>7.5053797889962359</v>
      </c>
      <c r="Q58" s="43">
        <v>3.9</v>
      </c>
      <c r="R58" s="43">
        <v>1.6</v>
      </c>
      <c r="S58" s="43">
        <v>4.5</v>
      </c>
      <c r="T58" s="43">
        <v>4.3</v>
      </c>
      <c r="U58" s="43">
        <v>3.9</v>
      </c>
      <c r="V58" s="43">
        <v>0.9</v>
      </c>
      <c r="W58" s="43">
        <v>0.4</v>
      </c>
      <c r="X58" s="45">
        <v>0</v>
      </c>
      <c r="Y58" s="137"/>
    </row>
    <row r="59" spans="1:25" x14ac:dyDescent="0.25">
      <c r="A59" s="34" t="s">
        <v>34</v>
      </c>
      <c r="B59" s="40">
        <v>100</v>
      </c>
      <c r="C59" s="43">
        <v>13.3</v>
      </c>
      <c r="D59" s="43">
        <v>0.2</v>
      </c>
      <c r="E59" s="43">
        <v>27.099999999999998</v>
      </c>
      <c r="F59" s="43">
        <v>2.6</v>
      </c>
      <c r="G59" s="43">
        <v>1.3</v>
      </c>
      <c r="H59" s="43">
        <v>4.8</v>
      </c>
      <c r="I59" s="43">
        <v>9.9</v>
      </c>
      <c r="J59" s="43">
        <v>4.2</v>
      </c>
      <c r="K59" s="43">
        <v>1.2</v>
      </c>
      <c r="L59" s="43">
        <v>3.2</v>
      </c>
      <c r="M59" s="43">
        <v>1.9</v>
      </c>
      <c r="N59" s="43">
        <v>9.6</v>
      </c>
      <c r="O59" s="43">
        <f>'2.2023'!O59/'2.2023'!$B59*100</f>
        <v>2.2210850838875205</v>
      </c>
      <c r="P59" s="43">
        <f>'2.2023'!P59/'2.2023'!$B59*100</f>
        <v>7.4246469974809051</v>
      </c>
      <c r="Q59" s="43">
        <v>1.5</v>
      </c>
      <c r="R59" s="43">
        <v>1.3</v>
      </c>
      <c r="S59" s="43">
        <v>7.4</v>
      </c>
      <c r="T59" s="43">
        <v>4.5999999999999996</v>
      </c>
      <c r="U59" s="43">
        <v>4.0999999999999996</v>
      </c>
      <c r="V59" s="43">
        <v>1.4</v>
      </c>
      <c r="W59" s="43">
        <v>0.4</v>
      </c>
      <c r="X59" s="48">
        <v>0</v>
      </c>
      <c r="Y59" s="137"/>
    </row>
    <row r="60" spans="1:25" x14ac:dyDescent="0.25">
      <c r="A60" s="34" t="s">
        <v>33</v>
      </c>
      <c r="B60" s="40">
        <v>100</v>
      </c>
      <c r="C60" s="43">
        <v>16.900000000000002</v>
      </c>
      <c r="D60" s="43">
        <v>0</v>
      </c>
      <c r="E60" s="43">
        <v>26.700000000000003</v>
      </c>
      <c r="F60" s="43">
        <v>1.4</v>
      </c>
      <c r="G60" s="43">
        <v>0.4</v>
      </c>
      <c r="H60" s="43">
        <v>4</v>
      </c>
      <c r="I60" s="43">
        <v>9.1999999999999993</v>
      </c>
      <c r="J60" s="43">
        <v>5.0999999999999996</v>
      </c>
      <c r="K60" s="43">
        <v>0.7</v>
      </c>
      <c r="L60" s="43">
        <v>2</v>
      </c>
      <c r="M60" s="43">
        <v>1.7</v>
      </c>
      <c r="N60" s="43">
        <v>10.8</v>
      </c>
      <c r="O60" s="43">
        <f>'2.2023'!O60/'2.2023'!$B60*100</f>
        <v>2.9116144116613709</v>
      </c>
      <c r="P60" s="43">
        <f>'2.2023'!P60/'2.2023'!$B60*100</f>
        <v>7.8879130703018925</v>
      </c>
      <c r="Q60" s="43">
        <v>2.4</v>
      </c>
      <c r="R60" s="43">
        <v>1.4</v>
      </c>
      <c r="S60" s="43">
        <v>7.9</v>
      </c>
      <c r="T60" s="43">
        <v>4</v>
      </c>
      <c r="U60" s="43">
        <v>3.7</v>
      </c>
      <c r="V60" s="43">
        <v>1.2</v>
      </c>
      <c r="W60" s="43">
        <v>0.5</v>
      </c>
      <c r="X60" s="48">
        <v>0</v>
      </c>
      <c r="Y60" s="137"/>
    </row>
    <row r="61" spans="1:25" x14ac:dyDescent="0.25">
      <c r="A61" s="34" t="s">
        <v>32</v>
      </c>
      <c r="B61" s="40">
        <v>99.999999999999972</v>
      </c>
      <c r="C61" s="43">
        <v>3.8</v>
      </c>
      <c r="D61" s="43">
        <v>23.2</v>
      </c>
      <c r="E61" s="43">
        <v>19.100000000000001</v>
      </c>
      <c r="F61" s="43">
        <v>1.6</v>
      </c>
      <c r="G61" s="43">
        <v>0.4</v>
      </c>
      <c r="H61" s="43">
        <v>6.1</v>
      </c>
      <c r="I61" s="43">
        <v>10</v>
      </c>
      <c r="J61" s="43">
        <v>5.5</v>
      </c>
      <c r="K61" s="43">
        <v>0.6</v>
      </c>
      <c r="L61" s="43">
        <v>2.2999999999999998</v>
      </c>
      <c r="M61" s="43">
        <v>2.2999999999999998</v>
      </c>
      <c r="N61" s="43">
        <v>11.2</v>
      </c>
      <c r="O61" s="43">
        <f>'2.2023'!O61/'2.2023'!$B61*100</f>
        <v>3.0712809596551773</v>
      </c>
      <c r="P61" s="43">
        <f>'2.2023'!P61/'2.2023'!$B61*100</f>
        <v>8.1671506135895466</v>
      </c>
      <c r="Q61" s="43">
        <v>2.7</v>
      </c>
      <c r="R61" s="43">
        <v>1.6</v>
      </c>
      <c r="S61" s="43">
        <v>3.2</v>
      </c>
      <c r="T61" s="43">
        <v>3.1</v>
      </c>
      <c r="U61" s="43">
        <v>2.2000000000000002</v>
      </c>
      <c r="V61" s="43">
        <v>0.7</v>
      </c>
      <c r="W61" s="43">
        <v>0.4</v>
      </c>
      <c r="X61" s="48">
        <v>0</v>
      </c>
      <c r="Y61" s="137"/>
    </row>
    <row r="62" spans="1:25" x14ac:dyDescent="0.25">
      <c r="A62" s="34" t="s">
        <v>31</v>
      </c>
      <c r="B62" s="40">
        <v>100</v>
      </c>
      <c r="C62" s="43">
        <v>4.3</v>
      </c>
      <c r="D62" s="43">
        <v>25.1</v>
      </c>
      <c r="E62" s="43">
        <v>21.200000000000003</v>
      </c>
      <c r="F62" s="43">
        <v>1.7</v>
      </c>
      <c r="G62" s="43">
        <v>0.4</v>
      </c>
      <c r="H62" s="43">
        <v>3.6</v>
      </c>
      <c r="I62" s="43">
        <v>7</v>
      </c>
      <c r="J62" s="43">
        <v>4.9000000000000004</v>
      </c>
      <c r="K62" s="43">
        <v>0.7</v>
      </c>
      <c r="L62" s="43">
        <v>1.8</v>
      </c>
      <c r="M62" s="43">
        <v>2</v>
      </c>
      <c r="N62" s="43">
        <v>9.1</v>
      </c>
      <c r="O62" s="43">
        <f>'2.2023'!O62/'2.2023'!$B62*100</f>
        <v>3.3616542242526628</v>
      </c>
      <c r="P62" s="43">
        <f>'2.2023'!P62/'2.2023'!$B62*100</f>
        <v>5.7882195799353218</v>
      </c>
      <c r="Q62" s="43">
        <v>3.7</v>
      </c>
      <c r="R62" s="43">
        <v>1.8</v>
      </c>
      <c r="S62" s="43">
        <v>4.5</v>
      </c>
      <c r="T62" s="43">
        <v>3.8</v>
      </c>
      <c r="U62" s="43">
        <v>3.2</v>
      </c>
      <c r="V62" s="43">
        <v>0.8</v>
      </c>
      <c r="W62" s="43">
        <v>0.4</v>
      </c>
      <c r="X62" s="48">
        <v>0</v>
      </c>
      <c r="Y62" s="137"/>
    </row>
    <row r="63" spans="1:25" x14ac:dyDescent="0.25">
      <c r="A63" s="34" t="s">
        <v>30</v>
      </c>
      <c r="B63" s="40">
        <v>99.999999999999986</v>
      </c>
      <c r="C63" s="43">
        <v>6.7</v>
      </c>
      <c r="D63" s="43">
        <v>0.1</v>
      </c>
      <c r="E63" s="43">
        <v>26.4</v>
      </c>
      <c r="F63" s="43">
        <v>2.5</v>
      </c>
      <c r="G63" s="43">
        <v>0.5</v>
      </c>
      <c r="H63" s="43">
        <v>7.2</v>
      </c>
      <c r="I63" s="43">
        <v>11.9</v>
      </c>
      <c r="J63" s="43">
        <v>4.3</v>
      </c>
      <c r="K63" s="43">
        <v>1.2</v>
      </c>
      <c r="L63" s="43">
        <v>2.2999999999999998</v>
      </c>
      <c r="M63" s="43">
        <v>3.2</v>
      </c>
      <c r="N63" s="43">
        <v>14.8</v>
      </c>
      <c r="O63" s="43">
        <f>'2.2023'!O63/'2.2023'!$B63*100</f>
        <v>1.1612001971331525</v>
      </c>
      <c r="P63" s="43">
        <f>'2.2023'!P63/'2.2023'!$B63*100</f>
        <v>13.596072543991472</v>
      </c>
      <c r="Q63" s="43">
        <v>2.7</v>
      </c>
      <c r="R63" s="43">
        <v>1.1000000000000001</v>
      </c>
      <c r="S63" s="43">
        <v>5.7</v>
      </c>
      <c r="T63" s="43">
        <v>4.4000000000000004</v>
      </c>
      <c r="U63" s="43">
        <v>3.9</v>
      </c>
      <c r="V63" s="43">
        <v>0.8</v>
      </c>
      <c r="W63" s="43">
        <v>0.4</v>
      </c>
      <c r="X63" s="48">
        <v>0</v>
      </c>
      <c r="Y63" s="137"/>
    </row>
    <row r="64" spans="1:25" x14ac:dyDescent="0.25">
      <c r="A64" s="34" t="s">
        <v>29</v>
      </c>
      <c r="B64" s="40">
        <v>100.00000000000001</v>
      </c>
      <c r="C64" s="43">
        <v>1.7</v>
      </c>
      <c r="D64" s="43">
        <v>24</v>
      </c>
      <c r="E64" s="43">
        <v>25.5</v>
      </c>
      <c r="F64" s="43">
        <v>1.8</v>
      </c>
      <c r="G64" s="43">
        <v>0.6</v>
      </c>
      <c r="H64" s="43">
        <v>5.0999999999999996</v>
      </c>
      <c r="I64" s="43">
        <v>7.9</v>
      </c>
      <c r="J64" s="43">
        <v>5.3</v>
      </c>
      <c r="K64" s="43">
        <v>0.8</v>
      </c>
      <c r="L64" s="43">
        <v>2.6</v>
      </c>
      <c r="M64" s="43">
        <v>1.7</v>
      </c>
      <c r="N64" s="43">
        <v>7.3</v>
      </c>
      <c r="O64" s="43">
        <f>'2.2023'!O64/'2.2023'!$B64*100</f>
        <v>2.869289247377711</v>
      </c>
      <c r="P64" s="43">
        <f>'2.2023'!P64/'2.2023'!$B64*100</f>
        <v>4.3814321244484935</v>
      </c>
      <c r="Q64" s="43">
        <v>2.8</v>
      </c>
      <c r="R64" s="43">
        <v>1.6</v>
      </c>
      <c r="S64" s="43">
        <v>4.5999999999999996</v>
      </c>
      <c r="T64" s="43">
        <v>2.9</v>
      </c>
      <c r="U64" s="43">
        <v>2.8</v>
      </c>
      <c r="V64" s="43">
        <v>0.7</v>
      </c>
      <c r="W64" s="43">
        <v>0.3</v>
      </c>
      <c r="X64" s="48">
        <v>0</v>
      </c>
      <c r="Y64" s="137"/>
    </row>
    <row r="65" spans="1:25" x14ac:dyDescent="0.25">
      <c r="A65" s="33" t="s">
        <v>166</v>
      </c>
      <c r="B65" s="40">
        <v>99.999999999999986</v>
      </c>
      <c r="C65" s="43">
        <v>6.5</v>
      </c>
      <c r="D65" s="43">
        <v>0.2</v>
      </c>
      <c r="E65" s="43">
        <v>28.299999999999997</v>
      </c>
      <c r="F65" s="43">
        <v>2.9</v>
      </c>
      <c r="G65" s="43">
        <v>0.8</v>
      </c>
      <c r="H65" s="43">
        <v>4.3</v>
      </c>
      <c r="I65" s="43">
        <v>10.7</v>
      </c>
      <c r="J65" s="43">
        <v>6</v>
      </c>
      <c r="K65" s="43">
        <v>1.2</v>
      </c>
      <c r="L65" s="43">
        <v>1.8</v>
      </c>
      <c r="M65" s="43">
        <v>2.5</v>
      </c>
      <c r="N65" s="43">
        <v>12</v>
      </c>
      <c r="O65" s="43">
        <f>'2.2023'!O65/'2.2023'!$B65*100</f>
        <v>2.9433427823252147</v>
      </c>
      <c r="P65" s="43">
        <f>'2.2023'!P65/'2.2023'!$B65*100</f>
        <v>9.0533538665152395</v>
      </c>
      <c r="Q65" s="43">
        <v>2.2000000000000002</v>
      </c>
      <c r="R65" s="43">
        <v>1.1000000000000001</v>
      </c>
      <c r="S65" s="43">
        <v>8.4</v>
      </c>
      <c r="T65" s="43">
        <v>4.7</v>
      </c>
      <c r="U65" s="43">
        <v>4.7</v>
      </c>
      <c r="V65" s="43">
        <v>1.1000000000000001</v>
      </c>
      <c r="W65" s="43">
        <v>0.6</v>
      </c>
      <c r="X65" s="48">
        <v>0</v>
      </c>
      <c r="Y65" s="137"/>
    </row>
    <row r="66" spans="1:25" x14ac:dyDescent="0.25">
      <c r="A66" s="33" t="s">
        <v>167</v>
      </c>
      <c r="B66" s="40">
        <v>100</v>
      </c>
      <c r="C66" s="43">
        <v>2.8</v>
      </c>
      <c r="D66" s="43">
        <v>0.1</v>
      </c>
      <c r="E66" s="43">
        <v>23.7</v>
      </c>
      <c r="F66" s="43">
        <v>2.2999999999999998</v>
      </c>
      <c r="G66" s="43">
        <v>0.6</v>
      </c>
      <c r="H66" s="43">
        <v>6.3</v>
      </c>
      <c r="I66" s="43">
        <v>15.8</v>
      </c>
      <c r="J66" s="43">
        <v>7.7</v>
      </c>
      <c r="K66" s="43">
        <v>0.8</v>
      </c>
      <c r="L66" s="43">
        <v>3.2</v>
      </c>
      <c r="M66" s="43">
        <v>3.6</v>
      </c>
      <c r="N66" s="43">
        <v>9.6</v>
      </c>
      <c r="O66" s="43">
        <f>'2.2023'!O66/'2.2023'!$B66*100</f>
        <v>1.3988551545650854</v>
      </c>
      <c r="P66" s="43">
        <f>'2.2023'!P66/'2.2023'!$B66*100</f>
        <v>8.2143615376873598</v>
      </c>
      <c r="Q66" s="43">
        <v>9.4</v>
      </c>
      <c r="R66" s="43">
        <v>1.6</v>
      </c>
      <c r="S66" s="43">
        <v>4.8</v>
      </c>
      <c r="T66" s="43">
        <v>3.3</v>
      </c>
      <c r="U66" s="43">
        <v>2.9</v>
      </c>
      <c r="V66" s="43">
        <v>1.1000000000000001</v>
      </c>
      <c r="W66" s="43">
        <v>0.4</v>
      </c>
      <c r="X66" s="48">
        <v>0</v>
      </c>
      <c r="Y66" s="137"/>
    </row>
    <row r="67" spans="1:25" x14ac:dyDescent="0.25">
      <c r="A67" s="33" t="s">
        <v>168</v>
      </c>
      <c r="B67" s="40">
        <v>100.00000000000001</v>
      </c>
      <c r="C67" s="43">
        <v>7</v>
      </c>
      <c r="D67" s="43">
        <v>40.9</v>
      </c>
      <c r="E67" s="43">
        <v>12.5</v>
      </c>
      <c r="F67" s="43">
        <v>2.7</v>
      </c>
      <c r="G67" s="43">
        <v>0.6</v>
      </c>
      <c r="H67" s="43">
        <v>4.3</v>
      </c>
      <c r="I67" s="43">
        <v>6.4</v>
      </c>
      <c r="J67" s="43">
        <v>4</v>
      </c>
      <c r="K67" s="43">
        <v>0.5</v>
      </c>
      <c r="L67" s="43">
        <v>0.9</v>
      </c>
      <c r="M67" s="43">
        <v>1.3</v>
      </c>
      <c r="N67" s="43">
        <v>6.5</v>
      </c>
      <c r="O67" s="43">
        <f>'2.2023'!O67/'2.2023'!$B67*100</f>
        <v>1.2859922664873151</v>
      </c>
      <c r="P67" s="43">
        <f>'2.2023'!P67/'2.2023'!$B67*100</f>
        <v>5.1733009227695268</v>
      </c>
      <c r="Q67" s="43">
        <v>1.5</v>
      </c>
      <c r="R67" s="43">
        <v>0.9</v>
      </c>
      <c r="S67" s="43">
        <v>4.3</v>
      </c>
      <c r="T67" s="43">
        <v>2.6</v>
      </c>
      <c r="U67" s="43">
        <v>2.4</v>
      </c>
      <c r="V67" s="43">
        <v>0.5</v>
      </c>
      <c r="W67" s="43">
        <v>0.2</v>
      </c>
      <c r="X67" s="48">
        <v>0</v>
      </c>
      <c r="Y67" s="137"/>
    </row>
    <row r="68" spans="1:25" x14ac:dyDescent="0.25">
      <c r="A68" s="34" t="s">
        <v>28</v>
      </c>
      <c r="B68" s="40">
        <v>99.999999999999986</v>
      </c>
      <c r="C68" s="43">
        <v>15.4</v>
      </c>
      <c r="D68" s="43">
        <v>0.4</v>
      </c>
      <c r="E68" s="43">
        <v>20.8</v>
      </c>
      <c r="F68" s="43">
        <v>2</v>
      </c>
      <c r="G68" s="43">
        <v>0.4</v>
      </c>
      <c r="H68" s="43">
        <v>5.2</v>
      </c>
      <c r="I68" s="43">
        <v>11.8</v>
      </c>
      <c r="J68" s="43">
        <v>6.9</v>
      </c>
      <c r="K68" s="43">
        <v>0.9</v>
      </c>
      <c r="L68" s="43">
        <v>2.8</v>
      </c>
      <c r="M68" s="43">
        <v>2.2000000000000002</v>
      </c>
      <c r="N68" s="43">
        <v>10.6</v>
      </c>
      <c r="O68" s="43">
        <f>'2.2023'!O68/'2.2023'!$B68*100</f>
        <v>3.4410581471001991</v>
      </c>
      <c r="P68" s="43">
        <f>'2.2023'!P68/'2.2023'!$B68*100</f>
        <v>7.1555735886247946</v>
      </c>
      <c r="Q68" s="43">
        <v>3.1</v>
      </c>
      <c r="R68" s="43">
        <v>1.5</v>
      </c>
      <c r="S68" s="43">
        <v>6.4</v>
      </c>
      <c r="T68" s="43">
        <v>3.9</v>
      </c>
      <c r="U68" s="43">
        <v>4</v>
      </c>
      <c r="V68" s="43">
        <v>1.1000000000000001</v>
      </c>
      <c r="W68" s="43">
        <v>0.6</v>
      </c>
      <c r="X68" s="48">
        <v>0</v>
      </c>
      <c r="Y68" s="137"/>
    </row>
    <row r="69" spans="1:25" x14ac:dyDescent="0.25">
      <c r="A69" s="34" t="s">
        <v>27</v>
      </c>
      <c r="B69" s="40">
        <v>100.00000000000001</v>
      </c>
      <c r="C69" s="43">
        <v>4</v>
      </c>
      <c r="D69" s="43">
        <v>18.5</v>
      </c>
      <c r="E69" s="43">
        <v>18.100000000000001</v>
      </c>
      <c r="F69" s="43">
        <v>2.5</v>
      </c>
      <c r="G69" s="43">
        <v>0.7</v>
      </c>
      <c r="H69" s="43">
        <v>5.0999999999999996</v>
      </c>
      <c r="I69" s="43">
        <v>10.9</v>
      </c>
      <c r="J69" s="43">
        <v>6.6</v>
      </c>
      <c r="K69" s="43">
        <v>0.9</v>
      </c>
      <c r="L69" s="43">
        <v>2</v>
      </c>
      <c r="M69" s="43">
        <v>3.8</v>
      </c>
      <c r="N69" s="43">
        <v>10</v>
      </c>
      <c r="O69" s="43">
        <f>'2.2023'!O69/'2.2023'!$B69*100</f>
        <v>3.6826779367413227</v>
      </c>
      <c r="P69" s="43">
        <f>'2.2023'!P69/'2.2023'!$B69*100</f>
        <v>6.2734850058035603</v>
      </c>
      <c r="Q69" s="43">
        <v>3.5</v>
      </c>
      <c r="R69" s="43">
        <v>2.4</v>
      </c>
      <c r="S69" s="43">
        <v>4.0999999999999996</v>
      </c>
      <c r="T69" s="43">
        <v>2.9</v>
      </c>
      <c r="U69" s="43">
        <v>2.9</v>
      </c>
      <c r="V69" s="43">
        <v>0.7</v>
      </c>
      <c r="W69" s="43">
        <v>0.4</v>
      </c>
      <c r="X69" s="48">
        <v>0</v>
      </c>
      <c r="Y69" s="137"/>
    </row>
    <row r="70" spans="1:25" x14ac:dyDescent="0.25">
      <c r="A70" s="35" t="s">
        <v>26</v>
      </c>
      <c r="B70" s="40">
        <v>100.00000000000001</v>
      </c>
      <c r="C70" s="43">
        <v>13.5</v>
      </c>
      <c r="D70" s="43">
        <v>3.7</v>
      </c>
      <c r="E70" s="43">
        <v>17.2</v>
      </c>
      <c r="F70" s="43">
        <v>4.2</v>
      </c>
      <c r="G70" s="43">
        <v>0.5</v>
      </c>
      <c r="H70" s="43">
        <v>5.6</v>
      </c>
      <c r="I70" s="43">
        <v>10.5</v>
      </c>
      <c r="J70" s="43">
        <v>6.8</v>
      </c>
      <c r="K70" s="43">
        <v>0.8</v>
      </c>
      <c r="L70" s="43">
        <v>1.5</v>
      </c>
      <c r="M70" s="43">
        <v>2.7</v>
      </c>
      <c r="N70" s="43">
        <v>12.3</v>
      </c>
      <c r="O70" s="43">
        <f>'2.2023'!O70/'2.2023'!$B70*100</f>
        <v>2.7481711849831862</v>
      </c>
      <c r="P70" s="43">
        <f>'2.2023'!P70/'2.2023'!$B70*100</f>
        <v>9.5193072896327457</v>
      </c>
      <c r="Q70" s="43">
        <v>3.4</v>
      </c>
      <c r="R70" s="43">
        <v>1.4</v>
      </c>
      <c r="S70" s="43">
        <v>6.5</v>
      </c>
      <c r="T70" s="43">
        <v>4.0999999999999996</v>
      </c>
      <c r="U70" s="43">
        <v>3.9</v>
      </c>
      <c r="V70" s="43">
        <v>0.9</v>
      </c>
      <c r="W70" s="43">
        <v>0.5</v>
      </c>
      <c r="X70" s="48">
        <v>0</v>
      </c>
      <c r="Y70" s="137"/>
    </row>
    <row r="71" spans="1:25" x14ac:dyDescent="0.25">
      <c r="A71" s="35" t="s">
        <v>25</v>
      </c>
      <c r="B71" s="40">
        <v>99.999999999999986</v>
      </c>
      <c r="C71" s="43">
        <v>6.6</v>
      </c>
      <c r="D71" s="43">
        <v>2.8</v>
      </c>
      <c r="E71" s="43">
        <v>23.3</v>
      </c>
      <c r="F71" s="43">
        <v>1.8</v>
      </c>
      <c r="G71" s="43">
        <v>0.8</v>
      </c>
      <c r="H71" s="43">
        <v>4.8</v>
      </c>
      <c r="I71" s="43">
        <v>11.2</v>
      </c>
      <c r="J71" s="43">
        <v>5.9</v>
      </c>
      <c r="K71" s="43">
        <v>0.8</v>
      </c>
      <c r="L71" s="43">
        <v>3.1</v>
      </c>
      <c r="M71" s="43">
        <v>2.7</v>
      </c>
      <c r="N71" s="43">
        <v>12.2</v>
      </c>
      <c r="O71" s="43">
        <f>'2.2023'!O71/'2.2023'!$B71*100</f>
        <v>3.6290224121780597</v>
      </c>
      <c r="P71" s="43">
        <f>'2.2023'!P71/'2.2023'!$B71*100</f>
        <v>8.6157587336417532</v>
      </c>
      <c r="Q71" s="43">
        <v>3.6</v>
      </c>
      <c r="R71" s="43">
        <v>1.8</v>
      </c>
      <c r="S71" s="43">
        <v>8.9</v>
      </c>
      <c r="T71" s="43">
        <v>4</v>
      </c>
      <c r="U71" s="43">
        <v>4.0999999999999996</v>
      </c>
      <c r="V71" s="43">
        <v>1.1000000000000001</v>
      </c>
      <c r="W71" s="43">
        <v>0.5</v>
      </c>
      <c r="X71" s="52">
        <v>0</v>
      </c>
      <c r="Y71" s="137"/>
    </row>
    <row r="72" spans="1:25" s="18" customFormat="1" ht="31.5" x14ac:dyDescent="0.25">
      <c r="A72" s="33" t="s">
        <v>4</v>
      </c>
      <c r="B72" s="40">
        <v>99.999999999999972</v>
      </c>
      <c r="C72" s="60">
        <v>1.1000000000000001</v>
      </c>
      <c r="D72" s="60">
        <v>47.4</v>
      </c>
      <c r="E72" s="60">
        <v>14.299999999999999</v>
      </c>
      <c r="F72" s="60">
        <v>1.8</v>
      </c>
      <c r="G72" s="60">
        <v>0.4</v>
      </c>
      <c r="H72" s="60">
        <v>5.4</v>
      </c>
      <c r="I72" s="60">
        <v>5.7</v>
      </c>
      <c r="J72" s="60">
        <v>4.9000000000000004</v>
      </c>
      <c r="K72" s="60">
        <v>0.5</v>
      </c>
      <c r="L72" s="60">
        <v>1.1000000000000001</v>
      </c>
      <c r="M72" s="60">
        <v>1.3</v>
      </c>
      <c r="N72" s="60">
        <v>5.0999999999999996</v>
      </c>
      <c r="O72" s="60">
        <f>'2.2023'!O72/'2.2023'!$B72*100</f>
        <v>1.8894316506801689</v>
      </c>
      <c r="P72" s="60">
        <f>'2.2023'!P72/'2.2023'!$B72*100</f>
        <v>3.2324388594848799</v>
      </c>
      <c r="Q72" s="60">
        <v>2.5</v>
      </c>
      <c r="R72" s="60">
        <v>1.1000000000000001</v>
      </c>
      <c r="S72" s="60">
        <v>2.8</v>
      </c>
      <c r="T72" s="60">
        <v>2</v>
      </c>
      <c r="U72" s="60">
        <v>1.8</v>
      </c>
      <c r="V72" s="60">
        <v>0.5</v>
      </c>
      <c r="W72" s="60">
        <v>0.3</v>
      </c>
      <c r="X72" s="41">
        <v>0</v>
      </c>
      <c r="Y72" s="137"/>
    </row>
    <row r="73" spans="1:25" x14ac:dyDescent="0.25">
      <c r="A73" s="36" t="s">
        <v>169</v>
      </c>
      <c r="B73" s="40">
        <v>100</v>
      </c>
      <c r="C73" s="43">
        <v>7</v>
      </c>
      <c r="D73" s="43">
        <v>0.8</v>
      </c>
      <c r="E73" s="43">
        <v>23.5</v>
      </c>
      <c r="F73" s="43">
        <v>3.7</v>
      </c>
      <c r="G73" s="43">
        <v>1</v>
      </c>
      <c r="H73" s="43">
        <v>5.2</v>
      </c>
      <c r="I73" s="43">
        <v>9.1</v>
      </c>
      <c r="J73" s="43">
        <v>9.9</v>
      </c>
      <c r="K73" s="43">
        <v>0.6</v>
      </c>
      <c r="L73" s="43">
        <v>2.8</v>
      </c>
      <c r="M73" s="43">
        <v>1.8</v>
      </c>
      <c r="N73" s="43">
        <v>10.4</v>
      </c>
      <c r="O73" s="43">
        <f>'2.2023'!O73/'2.2023'!$B73*100</f>
        <v>3.1508323393886575</v>
      </c>
      <c r="P73" s="43">
        <f>'2.2023'!P73/'2.2023'!$B73*100</f>
        <v>7.2917766743110066</v>
      </c>
      <c r="Q73" s="43">
        <v>2.7</v>
      </c>
      <c r="R73" s="43">
        <v>1.2</v>
      </c>
      <c r="S73" s="43">
        <v>10.1</v>
      </c>
      <c r="T73" s="43">
        <v>4.7</v>
      </c>
      <c r="U73" s="43">
        <v>4.0999999999999996</v>
      </c>
      <c r="V73" s="43">
        <v>1</v>
      </c>
      <c r="W73" s="43">
        <v>0.4</v>
      </c>
      <c r="X73" s="45">
        <v>0</v>
      </c>
      <c r="Y73" s="137"/>
    </row>
    <row r="74" spans="1:25" x14ac:dyDescent="0.25">
      <c r="A74" s="11" t="s">
        <v>24</v>
      </c>
      <c r="B74" s="40">
        <v>99.999999999999986</v>
      </c>
      <c r="C74" s="43">
        <v>2</v>
      </c>
      <c r="D74" s="43">
        <v>1.8</v>
      </c>
      <c r="E74" s="43">
        <v>28.599999999999998</v>
      </c>
      <c r="F74" s="43">
        <v>2.8</v>
      </c>
      <c r="G74" s="43">
        <v>0.9</v>
      </c>
      <c r="H74" s="43">
        <v>4.0999999999999996</v>
      </c>
      <c r="I74" s="43">
        <v>15</v>
      </c>
      <c r="J74" s="43">
        <v>7.3</v>
      </c>
      <c r="K74" s="43">
        <v>1</v>
      </c>
      <c r="L74" s="43">
        <v>2.9</v>
      </c>
      <c r="M74" s="43">
        <v>3.4</v>
      </c>
      <c r="N74" s="43">
        <v>10.9</v>
      </c>
      <c r="O74" s="43">
        <f>'2.2023'!O74/'2.2023'!$B74*100</f>
        <v>4.1468457478105991</v>
      </c>
      <c r="P74" s="43">
        <f>'2.2023'!P74/'2.2023'!$B74*100</f>
        <v>6.7741073429858663</v>
      </c>
      <c r="Q74" s="43">
        <v>4.5</v>
      </c>
      <c r="R74" s="43">
        <v>2</v>
      </c>
      <c r="S74" s="43">
        <v>4.9000000000000004</v>
      </c>
      <c r="T74" s="43">
        <v>3.5</v>
      </c>
      <c r="U74" s="43">
        <v>2.9</v>
      </c>
      <c r="V74" s="43">
        <v>1</v>
      </c>
      <c r="W74" s="43">
        <v>0.5</v>
      </c>
      <c r="X74" s="48">
        <v>0</v>
      </c>
      <c r="Y74" s="137"/>
    </row>
    <row r="75" spans="1:25" x14ac:dyDescent="0.25">
      <c r="A75" s="36" t="s">
        <v>170</v>
      </c>
      <c r="B75" s="40">
        <v>100.00000000000001</v>
      </c>
      <c r="C75" s="43">
        <v>0.5</v>
      </c>
      <c r="D75" s="43">
        <v>67.599999999999994</v>
      </c>
      <c r="E75" s="43">
        <v>6.8</v>
      </c>
      <c r="F75" s="43">
        <v>1.3</v>
      </c>
      <c r="G75" s="43">
        <v>0.2</v>
      </c>
      <c r="H75" s="43">
        <v>6</v>
      </c>
      <c r="I75" s="43">
        <v>2.4</v>
      </c>
      <c r="J75" s="43">
        <v>3.9</v>
      </c>
      <c r="K75" s="43">
        <v>0.4</v>
      </c>
      <c r="L75" s="43">
        <v>0.5</v>
      </c>
      <c r="M75" s="43">
        <v>0.6</v>
      </c>
      <c r="N75" s="43">
        <v>2.9</v>
      </c>
      <c r="O75" s="43">
        <f>'2.2023'!O75/'2.2023'!$B75*100</f>
        <v>1.0526103802333322</v>
      </c>
      <c r="P75" s="43">
        <f>'2.2023'!P75/'2.2023'!$B75*100</f>
        <v>1.8162332904689598</v>
      </c>
      <c r="Q75" s="43">
        <v>1.7</v>
      </c>
      <c r="R75" s="43">
        <v>0.7</v>
      </c>
      <c r="S75" s="43">
        <v>1.7</v>
      </c>
      <c r="T75" s="43">
        <v>1.2</v>
      </c>
      <c r="U75" s="43">
        <v>1.2</v>
      </c>
      <c r="V75" s="43">
        <v>0.3</v>
      </c>
      <c r="W75" s="43">
        <v>0.1</v>
      </c>
      <c r="X75" s="48">
        <v>0</v>
      </c>
      <c r="Y75" s="137"/>
    </row>
    <row r="76" spans="1:25" ht="31.5" x14ac:dyDescent="0.25">
      <c r="A76" s="34" t="s">
        <v>94</v>
      </c>
      <c r="B76" s="40">
        <v>100</v>
      </c>
      <c r="C76" s="43">
        <v>0.1</v>
      </c>
      <c r="D76" s="43">
        <v>79.100000000000009</v>
      </c>
      <c r="E76" s="43">
        <v>1.3</v>
      </c>
      <c r="F76" s="43">
        <v>1.4</v>
      </c>
      <c r="G76" s="43">
        <v>0.2</v>
      </c>
      <c r="H76" s="43">
        <v>4.2</v>
      </c>
      <c r="I76" s="43">
        <v>1.7</v>
      </c>
      <c r="J76" s="43">
        <v>3.2</v>
      </c>
      <c r="K76" s="43">
        <v>0.2</v>
      </c>
      <c r="L76" s="43">
        <v>0.3</v>
      </c>
      <c r="M76" s="43">
        <v>0.6</v>
      </c>
      <c r="N76" s="43">
        <v>2.5</v>
      </c>
      <c r="O76" s="43">
        <f>'2.2023'!O76/'2.2023'!$B76*100</f>
        <v>0.87544944718642459</v>
      </c>
      <c r="P76" s="43">
        <f>'2.2023'!P76/'2.2023'!$B76*100</f>
        <v>1.5910443325654031</v>
      </c>
      <c r="Q76" s="43">
        <v>0.7</v>
      </c>
      <c r="R76" s="43">
        <v>0.5</v>
      </c>
      <c r="S76" s="43">
        <v>1.4</v>
      </c>
      <c r="T76" s="43">
        <v>1.1000000000000001</v>
      </c>
      <c r="U76" s="43">
        <v>1.1000000000000001</v>
      </c>
      <c r="V76" s="43">
        <v>0.3</v>
      </c>
      <c r="W76" s="43">
        <v>0.1</v>
      </c>
      <c r="X76" s="48">
        <v>0</v>
      </c>
      <c r="Y76" s="137"/>
    </row>
    <row r="77" spans="1:25" ht="31.5" x14ac:dyDescent="0.25">
      <c r="A77" s="34" t="s">
        <v>22</v>
      </c>
      <c r="B77" s="40">
        <v>100</v>
      </c>
      <c r="C77" s="43">
        <v>0.1</v>
      </c>
      <c r="D77" s="43">
        <v>69.3</v>
      </c>
      <c r="E77" s="43">
        <v>9.5</v>
      </c>
      <c r="F77" s="43">
        <v>0.8</v>
      </c>
      <c r="G77" s="43">
        <v>0.2</v>
      </c>
      <c r="H77" s="43">
        <v>9.1999999999999993</v>
      </c>
      <c r="I77" s="43">
        <v>1.1000000000000001</v>
      </c>
      <c r="J77" s="43">
        <v>3</v>
      </c>
      <c r="K77" s="43">
        <v>0.3</v>
      </c>
      <c r="L77" s="43">
        <v>0.3</v>
      </c>
      <c r="M77" s="43">
        <v>0.3</v>
      </c>
      <c r="N77" s="43">
        <v>0.9</v>
      </c>
      <c r="O77" s="43">
        <f>'2.2023'!O77/'2.2023'!$B77*100</f>
        <v>0.22714832295553314</v>
      </c>
      <c r="P77" s="43">
        <f>'2.2023'!P77/'2.2023'!$B77*100</f>
        <v>0.67264994971273617</v>
      </c>
      <c r="Q77" s="43">
        <v>1.2</v>
      </c>
      <c r="R77" s="43">
        <v>0.6</v>
      </c>
      <c r="S77" s="43">
        <v>1.3</v>
      </c>
      <c r="T77" s="43">
        <v>0.9</v>
      </c>
      <c r="U77" s="43">
        <v>0.8</v>
      </c>
      <c r="V77" s="43">
        <v>0.2</v>
      </c>
      <c r="W77" s="43">
        <v>0</v>
      </c>
      <c r="X77" s="48">
        <v>0</v>
      </c>
      <c r="Y77" s="137"/>
    </row>
    <row r="78" spans="1:25" ht="63" x14ac:dyDescent="0.25">
      <c r="A78" s="34" t="s">
        <v>9</v>
      </c>
      <c r="B78" s="40">
        <v>100</v>
      </c>
      <c r="C78" s="43">
        <v>3.2</v>
      </c>
      <c r="D78" s="43">
        <v>11.4</v>
      </c>
      <c r="E78" s="43">
        <v>22.8</v>
      </c>
      <c r="F78" s="43">
        <v>2.6</v>
      </c>
      <c r="G78" s="43">
        <v>0.8</v>
      </c>
      <c r="H78" s="43">
        <v>5.2</v>
      </c>
      <c r="I78" s="43">
        <v>9.3000000000000007</v>
      </c>
      <c r="J78" s="43">
        <v>9.6999999999999993</v>
      </c>
      <c r="K78" s="43">
        <v>0.9</v>
      </c>
      <c r="L78" s="43">
        <v>1.6</v>
      </c>
      <c r="M78" s="43">
        <v>1.5</v>
      </c>
      <c r="N78" s="43">
        <v>10.1</v>
      </c>
      <c r="O78" s="43">
        <f>'2.2023'!O78/'2.2023'!$B78*100</f>
        <v>4.1306563657977202</v>
      </c>
      <c r="P78" s="43">
        <f>'2.2023'!P78/'2.2023'!$B78*100</f>
        <v>5.9909665989755094</v>
      </c>
      <c r="Q78" s="43">
        <v>7.8</v>
      </c>
      <c r="R78" s="43">
        <v>1.8</v>
      </c>
      <c r="S78" s="43">
        <v>4.3</v>
      </c>
      <c r="T78" s="43">
        <v>2.6</v>
      </c>
      <c r="U78" s="43">
        <v>2.9</v>
      </c>
      <c r="V78" s="43">
        <v>1</v>
      </c>
      <c r="W78" s="43">
        <v>0.5</v>
      </c>
      <c r="X78" s="48">
        <v>0</v>
      </c>
      <c r="Y78" s="137"/>
    </row>
    <row r="79" spans="1:25" x14ac:dyDescent="0.25">
      <c r="A79" s="36" t="s">
        <v>171</v>
      </c>
      <c r="B79" s="40">
        <v>100.00000000000001</v>
      </c>
      <c r="C79" s="43">
        <v>2.4</v>
      </c>
      <c r="D79" s="43">
        <v>5.2</v>
      </c>
      <c r="E79" s="43">
        <v>35.4</v>
      </c>
      <c r="F79" s="43">
        <v>2.5</v>
      </c>
      <c r="G79" s="43">
        <v>0.9</v>
      </c>
      <c r="H79" s="43">
        <v>4</v>
      </c>
      <c r="I79" s="43">
        <v>10.3</v>
      </c>
      <c r="J79" s="43">
        <v>6.6</v>
      </c>
      <c r="K79" s="43">
        <v>0.9</v>
      </c>
      <c r="L79" s="43">
        <v>1.9</v>
      </c>
      <c r="M79" s="43">
        <v>2.2999999999999998</v>
      </c>
      <c r="N79" s="43">
        <v>8.6</v>
      </c>
      <c r="O79" s="43">
        <f>'2.2023'!O79/'2.2023'!$B79*100</f>
        <v>3.132336859805533</v>
      </c>
      <c r="P79" s="43">
        <f>'2.2023'!P79/'2.2023'!$B79*100</f>
        <v>5.5089053240294961</v>
      </c>
      <c r="Q79" s="43">
        <v>3.8</v>
      </c>
      <c r="R79" s="43">
        <v>2</v>
      </c>
      <c r="S79" s="43">
        <v>4.9000000000000004</v>
      </c>
      <c r="T79" s="43">
        <v>3.7</v>
      </c>
      <c r="U79" s="43">
        <v>3.1</v>
      </c>
      <c r="V79" s="43">
        <v>0.8</v>
      </c>
      <c r="W79" s="43">
        <v>0.7</v>
      </c>
      <c r="X79" s="52">
        <v>0</v>
      </c>
      <c r="Y79" s="137"/>
    </row>
    <row r="80" spans="1:25" s="18" customFormat="1" ht="31.5" x14ac:dyDescent="0.25">
      <c r="A80" s="37" t="s">
        <v>5</v>
      </c>
      <c r="B80" s="40">
        <v>100.00000000000003</v>
      </c>
      <c r="C80" s="60">
        <v>3.6</v>
      </c>
      <c r="D80" s="60">
        <v>17.3</v>
      </c>
      <c r="E80" s="60">
        <v>18</v>
      </c>
      <c r="F80" s="60">
        <v>3.1</v>
      </c>
      <c r="G80" s="60">
        <v>0.5</v>
      </c>
      <c r="H80" s="60">
        <v>6.3</v>
      </c>
      <c r="I80" s="60">
        <v>9.9</v>
      </c>
      <c r="J80" s="60">
        <v>7.6</v>
      </c>
      <c r="K80" s="60">
        <v>0.8</v>
      </c>
      <c r="L80" s="60">
        <v>2</v>
      </c>
      <c r="M80" s="60">
        <v>2.2999999999999998</v>
      </c>
      <c r="N80" s="60">
        <v>9.1999999999999993</v>
      </c>
      <c r="O80" s="60">
        <f>'2.2023'!O80/'2.2023'!$B80*100</f>
        <v>2.7564984795216652</v>
      </c>
      <c r="P80" s="60">
        <f>'2.2023'!P80/'2.2023'!$B80*100</f>
        <v>6.4388286004683808</v>
      </c>
      <c r="Q80" s="60">
        <v>3.1</v>
      </c>
      <c r="R80" s="60">
        <v>1.8</v>
      </c>
      <c r="S80" s="60">
        <v>5.8</v>
      </c>
      <c r="T80" s="60">
        <v>4</v>
      </c>
      <c r="U80" s="60">
        <v>3.5</v>
      </c>
      <c r="V80" s="60">
        <v>0.8</v>
      </c>
      <c r="W80" s="60">
        <v>0.4</v>
      </c>
      <c r="X80" s="41">
        <v>0</v>
      </c>
      <c r="Y80" s="137"/>
    </row>
    <row r="81" spans="1:25" x14ac:dyDescent="0.25">
      <c r="A81" s="11" t="s">
        <v>21</v>
      </c>
      <c r="B81" s="40">
        <v>100.00000000000003</v>
      </c>
      <c r="C81" s="43">
        <v>6.4</v>
      </c>
      <c r="D81" s="43">
        <v>0.9</v>
      </c>
      <c r="E81" s="43">
        <v>2.6</v>
      </c>
      <c r="F81" s="43">
        <v>3.9</v>
      </c>
      <c r="G81" s="43">
        <v>0.6</v>
      </c>
      <c r="H81" s="43">
        <v>14</v>
      </c>
      <c r="I81" s="43">
        <v>12.4</v>
      </c>
      <c r="J81" s="43">
        <v>3.7</v>
      </c>
      <c r="K81" s="43">
        <v>4.5999999999999996</v>
      </c>
      <c r="L81" s="43">
        <v>1.6</v>
      </c>
      <c r="M81" s="43">
        <v>1.3</v>
      </c>
      <c r="N81" s="43">
        <v>12</v>
      </c>
      <c r="O81" s="43">
        <f>'2.2023'!O81/'2.2023'!$B81*100</f>
        <v>2.8896018762642082</v>
      </c>
      <c r="P81" s="43">
        <f>'2.2023'!P81/'2.2023'!$B81*100</f>
        <v>9.0853572009943377</v>
      </c>
      <c r="Q81" s="43">
        <v>2.4</v>
      </c>
      <c r="R81" s="43">
        <v>3.2</v>
      </c>
      <c r="S81" s="43">
        <v>15.3</v>
      </c>
      <c r="T81" s="43">
        <v>7.6</v>
      </c>
      <c r="U81" s="43">
        <v>5.4</v>
      </c>
      <c r="V81" s="43">
        <v>1.9</v>
      </c>
      <c r="W81" s="43">
        <v>0.2</v>
      </c>
      <c r="X81" s="45">
        <v>0</v>
      </c>
      <c r="Y81" s="137"/>
    </row>
    <row r="82" spans="1:25" x14ac:dyDescent="0.25">
      <c r="A82" s="11" t="s">
        <v>20</v>
      </c>
      <c r="B82" s="40">
        <v>100</v>
      </c>
      <c r="C82" s="43">
        <v>5.4</v>
      </c>
      <c r="D82" s="43">
        <v>14.3</v>
      </c>
      <c r="E82" s="43">
        <v>1</v>
      </c>
      <c r="F82" s="43">
        <v>1.7</v>
      </c>
      <c r="G82" s="43">
        <v>0.2</v>
      </c>
      <c r="H82" s="43">
        <v>6.9</v>
      </c>
      <c r="I82" s="43">
        <v>5.9</v>
      </c>
      <c r="J82" s="43">
        <v>2.2000000000000002</v>
      </c>
      <c r="K82" s="43">
        <v>1</v>
      </c>
      <c r="L82" s="43">
        <v>2</v>
      </c>
      <c r="M82" s="43">
        <v>2.5</v>
      </c>
      <c r="N82" s="43">
        <v>10.7</v>
      </c>
      <c r="O82" s="43">
        <f>'2.2023'!O82/'2.2023'!$B82*100</f>
        <v>0.96258858328244767</v>
      </c>
      <c r="P82" s="43">
        <f>'2.2023'!P82/'2.2023'!$B82*100</f>
        <v>9.7112629565469817</v>
      </c>
      <c r="Q82" s="43">
        <v>1.3</v>
      </c>
      <c r="R82" s="43">
        <v>1</v>
      </c>
      <c r="S82" s="43">
        <v>19.7</v>
      </c>
      <c r="T82" s="43">
        <v>13.700000000000001</v>
      </c>
      <c r="U82" s="43">
        <v>7.9</v>
      </c>
      <c r="V82" s="43">
        <v>2</v>
      </c>
      <c r="W82" s="43">
        <v>0.6</v>
      </c>
      <c r="X82" s="48">
        <v>0</v>
      </c>
      <c r="Y82" s="137"/>
    </row>
    <row r="83" spans="1:25" x14ac:dyDescent="0.25">
      <c r="A83" s="11" t="s">
        <v>19</v>
      </c>
      <c r="B83" s="40">
        <v>99.999999999999986</v>
      </c>
      <c r="C83" s="43">
        <v>3.1</v>
      </c>
      <c r="D83" s="43">
        <v>17.100000000000001</v>
      </c>
      <c r="E83" s="43">
        <v>17.700000000000003</v>
      </c>
      <c r="F83" s="43">
        <v>9.9</v>
      </c>
      <c r="G83" s="43">
        <v>0.4</v>
      </c>
      <c r="H83" s="43">
        <v>4.0999999999999996</v>
      </c>
      <c r="I83" s="43">
        <v>8.9</v>
      </c>
      <c r="J83" s="43">
        <v>5.4</v>
      </c>
      <c r="K83" s="43">
        <v>0.8</v>
      </c>
      <c r="L83" s="43">
        <v>1.5</v>
      </c>
      <c r="M83" s="43">
        <v>1.4</v>
      </c>
      <c r="N83" s="43">
        <v>8.1999999999999993</v>
      </c>
      <c r="O83" s="43">
        <f>'2.2023'!O83/'2.2023'!$B83*100</f>
        <v>1.8059136854208351</v>
      </c>
      <c r="P83" s="43">
        <f>'2.2023'!P83/'2.2023'!$B83*100</f>
        <v>6.3772328663931468</v>
      </c>
      <c r="Q83" s="43">
        <v>1.7</v>
      </c>
      <c r="R83" s="43">
        <v>1.1000000000000001</v>
      </c>
      <c r="S83" s="43">
        <v>9.1</v>
      </c>
      <c r="T83" s="43">
        <v>4.5999999999999996</v>
      </c>
      <c r="U83" s="43">
        <v>3.8</v>
      </c>
      <c r="V83" s="43">
        <v>0.9</v>
      </c>
      <c r="W83" s="43">
        <v>0.3</v>
      </c>
      <c r="X83" s="48">
        <v>0</v>
      </c>
      <c r="Y83" s="137"/>
    </row>
    <row r="84" spans="1:25" x14ac:dyDescent="0.25">
      <c r="A84" s="36" t="s">
        <v>172</v>
      </c>
      <c r="B84" s="40">
        <v>100</v>
      </c>
      <c r="C84" s="43">
        <v>11.2</v>
      </c>
      <c r="D84" s="43">
        <v>0.6</v>
      </c>
      <c r="E84" s="43">
        <v>19.599999999999998</v>
      </c>
      <c r="F84" s="43">
        <v>2.1</v>
      </c>
      <c r="G84" s="43">
        <v>0.5</v>
      </c>
      <c r="H84" s="43">
        <v>3.7</v>
      </c>
      <c r="I84" s="43">
        <v>13.1</v>
      </c>
      <c r="J84" s="43">
        <v>4.5999999999999996</v>
      </c>
      <c r="K84" s="43">
        <v>0.9</v>
      </c>
      <c r="L84" s="43">
        <v>2.2000000000000002</v>
      </c>
      <c r="M84" s="43">
        <v>3.1</v>
      </c>
      <c r="N84" s="43">
        <v>13.7</v>
      </c>
      <c r="O84" s="43">
        <f>'2.2023'!O84/'2.2023'!$B84*100</f>
        <v>3.662167365473854</v>
      </c>
      <c r="P84" s="43">
        <f>'2.2023'!P84/'2.2023'!$B84*100</f>
        <v>10.062070456179677</v>
      </c>
      <c r="Q84" s="43">
        <v>2.7</v>
      </c>
      <c r="R84" s="43">
        <v>2.6</v>
      </c>
      <c r="S84" s="43">
        <v>7.9</v>
      </c>
      <c r="T84" s="43">
        <v>5</v>
      </c>
      <c r="U84" s="43">
        <v>5</v>
      </c>
      <c r="V84" s="43">
        <v>0.8</v>
      </c>
      <c r="W84" s="43">
        <v>0.7</v>
      </c>
      <c r="X84" s="48">
        <v>0</v>
      </c>
      <c r="Y84" s="137"/>
    </row>
    <row r="85" spans="1:25" x14ac:dyDescent="0.25">
      <c r="A85" s="36" t="s">
        <v>173</v>
      </c>
      <c r="B85" s="40">
        <v>99.999999999999972</v>
      </c>
      <c r="C85" s="43">
        <v>2.2999999999999998</v>
      </c>
      <c r="D85" s="43">
        <v>21.9</v>
      </c>
      <c r="E85" s="43">
        <v>27.3</v>
      </c>
      <c r="F85" s="43">
        <v>3.3</v>
      </c>
      <c r="G85" s="43">
        <v>0.5</v>
      </c>
      <c r="H85" s="43">
        <v>7.2</v>
      </c>
      <c r="I85" s="43">
        <v>5.8</v>
      </c>
      <c r="J85" s="43">
        <v>6.5</v>
      </c>
      <c r="K85" s="43">
        <v>0.7</v>
      </c>
      <c r="L85" s="43">
        <v>1.2</v>
      </c>
      <c r="M85" s="43">
        <v>1.3</v>
      </c>
      <c r="N85" s="43">
        <v>6.3</v>
      </c>
      <c r="O85" s="43">
        <f>'2.2023'!O85/'2.2023'!$B85*100</f>
        <v>2.186864662147908</v>
      </c>
      <c r="P85" s="43">
        <f>'2.2023'!P85/'2.2023'!$B85*100</f>
        <v>4.1294647631951298</v>
      </c>
      <c r="Q85" s="43">
        <v>2.6</v>
      </c>
      <c r="R85" s="43">
        <v>1.5</v>
      </c>
      <c r="S85" s="43">
        <v>4.5</v>
      </c>
      <c r="T85" s="43">
        <v>3.2</v>
      </c>
      <c r="U85" s="43">
        <v>2.8</v>
      </c>
      <c r="V85" s="43">
        <v>0.8</v>
      </c>
      <c r="W85" s="43">
        <v>0.3</v>
      </c>
      <c r="X85" s="48">
        <v>0</v>
      </c>
      <c r="Y85" s="137"/>
    </row>
    <row r="86" spans="1:25" x14ac:dyDescent="0.25">
      <c r="A86" s="36" t="s">
        <v>174</v>
      </c>
      <c r="B86" s="40">
        <v>100</v>
      </c>
      <c r="C86" s="43">
        <v>2.8</v>
      </c>
      <c r="D86" s="43">
        <v>28.7</v>
      </c>
      <c r="E86" s="43">
        <v>9.5</v>
      </c>
      <c r="F86" s="43">
        <v>3.7</v>
      </c>
      <c r="G86" s="43">
        <v>0.5</v>
      </c>
      <c r="H86" s="43">
        <v>10.199999999999999</v>
      </c>
      <c r="I86" s="43">
        <v>8</v>
      </c>
      <c r="J86" s="43">
        <v>8.6</v>
      </c>
      <c r="K86" s="43">
        <v>0.7</v>
      </c>
      <c r="L86" s="43">
        <v>1.5</v>
      </c>
      <c r="M86" s="43">
        <v>1.7</v>
      </c>
      <c r="N86" s="43">
        <v>6.4</v>
      </c>
      <c r="O86" s="43">
        <f>'2.2023'!O86/'2.2023'!$B86*100</f>
        <v>1.9632061003355166</v>
      </c>
      <c r="P86" s="43">
        <f>'2.2023'!P86/'2.2023'!$B86*100</f>
        <v>4.3977234605239994</v>
      </c>
      <c r="Q86" s="43">
        <v>2.4</v>
      </c>
      <c r="R86" s="43">
        <v>1.4</v>
      </c>
      <c r="S86" s="43">
        <v>6.1</v>
      </c>
      <c r="T86" s="43">
        <v>3.9</v>
      </c>
      <c r="U86" s="43">
        <v>3</v>
      </c>
      <c r="V86" s="43">
        <v>0.6</v>
      </c>
      <c r="W86" s="43">
        <v>0.3</v>
      </c>
      <c r="X86" s="48">
        <v>0</v>
      </c>
      <c r="Y86" s="137"/>
    </row>
    <row r="87" spans="1:25" x14ac:dyDescent="0.25">
      <c r="A87" s="64" t="s">
        <v>183</v>
      </c>
      <c r="B87" s="40">
        <v>100.00000000000001</v>
      </c>
      <c r="C87" s="43">
        <v>2.2999999999999998</v>
      </c>
      <c r="D87" s="43">
        <v>27.5</v>
      </c>
      <c r="E87" s="43">
        <v>12.1</v>
      </c>
      <c r="F87" s="43">
        <v>3.6</v>
      </c>
      <c r="G87" s="43">
        <v>0.9</v>
      </c>
      <c r="H87" s="43">
        <v>4.5</v>
      </c>
      <c r="I87" s="43">
        <v>11.6</v>
      </c>
      <c r="J87" s="43">
        <v>6.9</v>
      </c>
      <c r="K87" s="43">
        <v>0.7</v>
      </c>
      <c r="L87" s="43">
        <v>1.5</v>
      </c>
      <c r="M87" s="43">
        <v>1.7</v>
      </c>
      <c r="N87" s="43">
        <v>8.5</v>
      </c>
      <c r="O87" s="43">
        <f>'2.2023'!O87/'2.2023'!$B87*100</f>
        <v>1.9087652808524695</v>
      </c>
      <c r="P87" s="43">
        <f>'2.2023'!P87/'2.2023'!$B87*100</f>
        <v>6.6380850352288352</v>
      </c>
      <c r="Q87" s="43">
        <v>2.2000000000000002</v>
      </c>
      <c r="R87" s="43">
        <v>2</v>
      </c>
      <c r="S87" s="43">
        <v>5.3</v>
      </c>
      <c r="T87" s="43">
        <v>3.7</v>
      </c>
      <c r="U87" s="43">
        <v>3.7</v>
      </c>
      <c r="V87" s="43">
        <v>0.9</v>
      </c>
      <c r="W87" s="43">
        <v>0.4</v>
      </c>
      <c r="X87" s="48">
        <v>0</v>
      </c>
      <c r="Y87" s="137"/>
    </row>
    <row r="88" spans="1:25" x14ac:dyDescent="0.25">
      <c r="A88" s="36" t="s">
        <v>175</v>
      </c>
      <c r="B88" s="40">
        <v>99.999999999999986</v>
      </c>
      <c r="C88" s="43">
        <v>3.3</v>
      </c>
      <c r="D88" s="43">
        <v>3.6</v>
      </c>
      <c r="E88" s="43">
        <v>13.9</v>
      </c>
      <c r="F88" s="43">
        <v>2</v>
      </c>
      <c r="G88" s="43">
        <v>0.3</v>
      </c>
      <c r="H88" s="43">
        <v>4.4000000000000004</v>
      </c>
      <c r="I88" s="43">
        <v>16.100000000000001</v>
      </c>
      <c r="J88" s="43">
        <v>11.8</v>
      </c>
      <c r="K88" s="43">
        <v>0.9</v>
      </c>
      <c r="L88" s="43">
        <v>3.8</v>
      </c>
      <c r="M88" s="43">
        <v>4.8</v>
      </c>
      <c r="N88" s="43">
        <v>12.9</v>
      </c>
      <c r="O88" s="43">
        <f>'2.2023'!O88/'2.2023'!$B88*100</f>
        <v>4.6714342058011376</v>
      </c>
      <c r="P88" s="43">
        <f>'2.2023'!P88/'2.2023'!$B88*100</f>
        <v>8.2476517819415402</v>
      </c>
      <c r="Q88" s="43">
        <v>5.2</v>
      </c>
      <c r="R88" s="43">
        <v>2.7</v>
      </c>
      <c r="S88" s="43">
        <v>4.9000000000000004</v>
      </c>
      <c r="T88" s="43">
        <v>4.2</v>
      </c>
      <c r="U88" s="43">
        <v>3.6</v>
      </c>
      <c r="V88" s="43">
        <v>1.1000000000000001</v>
      </c>
      <c r="W88" s="43">
        <v>0.5</v>
      </c>
      <c r="X88" s="48">
        <v>0</v>
      </c>
      <c r="Y88" s="137"/>
    </row>
    <row r="89" spans="1:25" x14ac:dyDescent="0.25">
      <c r="A89" s="11" t="s">
        <v>18</v>
      </c>
      <c r="B89" s="40">
        <v>100.00000000000001</v>
      </c>
      <c r="C89" s="43">
        <v>5.4</v>
      </c>
      <c r="D89" s="43">
        <v>0.2</v>
      </c>
      <c r="E89" s="43">
        <v>30.8</v>
      </c>
      <c r="F89" s="43">
        <v>2</v>
      </c>
      <c r="G89" s="43">
        <v>0.5</v>
      </c>
      <c r="H89" s="43">
        <v>5</v>
      </c>
      <c r="I89" s="43">
        <v>10.199999999999999</v>
      </c>
      <c r="J89" s="43">
        <v>7.3</v>
      </c>
      <c r="K89" s="43">
        <v>1</v>
      </c>
      <c r="L89" s="43">
        <v>2.1</v>
      </c>
      <c r="M89" s="43">
        <v>3.1</v>
      </c>
      <c r="N89" s="43">
        <v>12.7</v>
      </c>
      <c r="O89" s="43">
        <f>'2.2023'!O89/'2.2023'!$B89*100</f>
        <v>2.9162157135167432</v>
      </c>
      <c r="P89" s="43">
        <f>'2.2023'!P89/'2.2023'!$B89*100</f>
        <v>9.8048351168792571</v>
      </c>
      <c r="Q89" s="43">
        <v>2.7</v>
      </c>
      <c r="R89" s="43">
        <v>1.2</v>
      </c>
      <c r="S89" s="43">
        <v>6.2</v>
      </c>
      <c r="T89" s="43">
        <v>4.0999999999999996</v>
      </c>
      <c r="U89" s="43">
        <v>4</v>
      </c>
      <c r="V89" s="43">
        <v>1</v>
      </c>
      <c r="W89" s="43">
        <v>0.5</v>
      </c>
      <c r="X89" s="48">
        <v>0</v>
      </c>
      <c r="Y89" s="137"/>
    </row>
    <row r="90" spans="1:25" x14ac:dyDescent="0.25">
      <c r="A90" s="72" t="s">
        <v>17</v>
      </c>
      <c r="B90" s="40">
        <v>100</v>
      </c>
      <c r="C90" s="43">
        <v>3.1</v>
      </c>
      <c r="D90" s="43">
        <v>23.8</v>
      </c>
      <c r="E90" s="43">
        <v>10.7</v>
      </c>
      <c r="F90" s="43">
        <v>1.7</v>
      </c>
      <c r="G90" s="43">
        <v>0.6</v>
      </c>
      <c r="H90" s="43">
        <v>4.8</v>
      </c>
      <c r="I90" s="43">
        <v>9.1</v>
      </c>
      <c r="J90" s="43">
        <v>6.8</v>
      </c>
      <c r="K90" s="43">
        <v>0.9</v>
      </c>
      <c r="L90" s="43">
        <v>2.7</v>
      </c>
      <c r="M90" s="43">
        <v>1.9</v>
      </c>
      <c r="N90" s="43">
        <v>10.8</v>
      </c>
      <c r="O90" s="43">
        <f>'2.2023'!O90/'2.2023'!$B90*100</f>
        <v>3.6022473951475731</v>
      </c>
      <c r="P90" s="43">
        <f>'2.2023'!P90/'2.2023'!$B90*100</f>
        <v>7.1867317563530904</v>
      </c>
      <c r="Q90" s="43">
        <v>4.7</v>
      </c>
      <c r="R90" s="43">
        <v>1.7</v>
      </c>
      <c r="S90" s="43">
        <v>6.9</v>
      </c>
      <c r="T90" s="43">
        <v>5.2</v>
      </c>
      <c r="U90" s="43">
        <v>3.5</v>
      </c>
      <c r="V90" s="43">
        <v>0.7</v>
      </c>
      <c r="W90" s="43">
        <v>0.4</v>
      </c>
      <c r="X90" s="52">
        <v>0</v>
      </c>
      <c r="Y90" s="137"/>
    </row>
    <row r="91" spans="1:25" s="18" customFormat="1" ht="31.5" x14ac:dyDescent="0.25">
      <c r="A91" s="37" t="s">
        <v>6</v>
      </c>
      <c r="B91" s="40">
        <v>100</v>
      </c>
      <c r="C91" s="60">
        <v>4.8</v>
      </c>
      <c r="D91" s="60">
        <v>30</v>
      </c>
      <c r="E91" s="60">
        <v>4.3</v>
      </c>
      <c r="F91" s="60">
        <v>2.7</v>
      </c>
      <c r="G91" s="60">
        <v>0.3</v>
      </c>
      <c r="H91" s="60">
        <v>9.1999999999999993</v>
      </c>
      <c r="I91" s="60">
        <v>8.4</v>
      </c>
      <c r="J91" s="60">
        <v>11.1</v>
      </c>
      <c r="K91" s="60">
        <v>0.8</v>
      </c>
      <c r="L91" s="60">
        <v>1.1000000000000001</v>
      </c>
      <c r="M91" s="60">
        <v>1.7</v>
      </c>
      <c r="N91" s="60">
        <v>5.9</v>
      </c>
      <c r="O91" s="60">
        <f>'2.2023'!O91/'2.2023'!$B91*100</f>
        <v>1.7764608927932439</v>
      </c>
      <c r="P91" s="60">
        <f>'2.2023'!P91/'2.2023'!$B91*100</f>
        <v>4.1636030472577721</v>
      </c>
      <c r="Q91" s="60">
        <v>2.1</v>
      </c>
      <c r="R91" s="60">
        <v>1.6</v>
      </c>
      <c r="S91" s="60">
        <v>8.1</v>
      </c>
      <c r="T91" s="60">
        <v>3.6</v>
      </c>
      <c r="U91" s="60">
        <v>3.2</v>
      </c>
      <c r="V91" s="60">
        <v>0.8</v>
      </c>
      <c r="W91" s="60">
        <v>0.3</v>
      </c>
      <c r="X91" s="41">
        <v>0</v>
      </c>
      <c r="Y91" s="137"/>
    </row>
    <row r="92" spans="1:25" x14ac:dyDescent="0.25">
      <c r="A92" s="69" t="s">
        <v>176</v>
      </c>
      <c r="B92" s="40">
        <v>100</v>
      </c>
      <c r="C92" s="43">
        <v>3.2</v>
      </c>
      <c r="D92" s="43">
        <v>9.1999999999999993</v>
      </c>
      <c r="E92" s="43">
        <v>8.4</v>
      </c>
      <c r="F92" s="43">
        <v>3.1</v>
      </c>
      <c r="G92" s="43">
        <v>0.6</v>
      </c>
      <c r="H92" s="43">
        <v>10.4</v>
      </c>
      <c r="I92" s="43">
        <v>9.5</v>
      </c>
      <c r="J92" s="43">
        <v>9.8000000000000007</v>
      </c>
      <c r="K92" s="43">
        <v>1.3</v>
      </c>
      <c r="L92" s="43">
        <v>1.8</v>
      </c>
      <c r="M92" s="43">
        <v>1.8</v>
      </c>
      <c r="N92" s="43">
        <v>9.9</v>
      </c>
      <c r="O92" s="43">
        <f>'2.2023'!O92/'2.2023'!$B92*100</f>
        <v>1.9214386635793463</v>
      </c>
      <c r="P92" s="43">
        <f>'2.2023'!P92/'2.2023'!$B92*100</f>
        <v>7.9805943874123129</v>
      </c>
      <c r="Q92" s="43">
        <v>1.7</v>
      </c>
      <c r="R92" s="43">
        <v>5.0999999999999996</v>
      </c>
      <c r="S92" s="43">
        <v>11.4</v>
      </c>
      <c r="T92" s="43">
        <v>5.7</v>
      </c>
      <c r="U92" s="43">
        <v>5.2</v>
      </c>
      <c r="V92" s="43">
        <v>1.3</v>
      </c>
      <c r="W92" s="43">
        <v>0.6</v>
      </c>
      <c r="X92" s="45">
        <v>0</v>
      </c>
      <c r="Y92" s="137"/>
    </row>
    <row r="93" spans="1:25" x14ac:dyDescent="0.25">
      <c r="A93" s="36" t="s">
        <v>177</v>
      </c>
      <c r="B93" s="40">
        <v>100</v>
      </c>
      <c r="C93" s="43">
        <v>1</v>
      </c>
      <c r="D93" s="43">
        <v>57.300000000000004</v>
      </c>
      <c r="E93" s="43">
        <v>0.7</v>
      </c>
      <c r="F93" s="43">
        <v>2.7</v>
      </c>
      <c r="G93" s="43">
        <v>0.3</v>
      </c>
      <c r="H93" s="43">
        <v>9.1999999999999993</v>
      </c>
      <c r="I93" s="43">
        <v>4.5</v>
      </c>
      <c r="J93" s="43">
        <v>6</v>
      </c>
      <c r="K93" s="43">
        <v>0.6</v>
      </c>
      <c r="L93" s="43">
        <v>0.9</v>
      </c>
      <c r="M93" s="43">
        <v>1</v>
      </c>
      <c r="N93" s="43">
        <v>3.2</v>
      </c>
      <c r="O93" s="43">
        <f>'2.2023'!O93/'2.2023'!$B93*100</f>
        <v>0.90732158928470596</v>
      </c>
      <c r="P93" s="43">
        <f>'2.2023'!P93/'2.2023'!$B93*100</f>
        <v>2.3040228577666877</v>
      </c>
      <c r="Q93" s="43">
        <v>1.3</v>
      </c>
      <c r="R93" s="43">
        <v>0.7</v>
      </c>
      <c r="S93" s="43">
        <v>3.7</v>
      </c>
      <c r="T93" s="43">
        <v>3.6</v>
      </c>
      <c r="U93" s="43">
        <v>2.4</v>
      </c>
      <c r="V93" s="43">
        <v>0.7</v>
      </c>
      <c r="W93" s="43">
        <v>0.2</v>
      </c>
      <c r="X93" s="48">
        <v>0</v>
      </c>
      <c r="Y93" s="137"/>
    </row>
    <row r="94" spans="1:25" x14ac:dyDescent="0.25">
      <c r="A94" s="11" t="s">
        <v>7</v>
      </c>
      <c r="B94" s="40">
        <v>100</v>
      </c>
      <c r="C94" s="43">
        <v>2.7</v>
      </c>
      <c r="D94" s="43">
        <v>26.3</v>
      </c>
      <c r="E94" s="43">
        <v>2.6</v>
      </c>
      <c r="F94" s="43">
        <v>2</v>
      </c>
      <c r="G94" s="43">
        <v>0.2</v>
      </c>
      <c r="H94" s="43">
        <v>13</v>
      </c>
      <c r="I94" s="43">
        <v>6.6</v>
      </c>
      <c r="J94" s="43">
        <v>14.799999999999999</v>
      </c>
      <c r="K94" s="43">
        <v>0.7</v>
      </c>
      <c r="L94" s="43">
        <v>1.3</v>
      </c>
      <c r="M94" s="43">
        <v>1.5</v>
      </c>
      <c r="N94" s="43">
        <v>6.4</v>
      </c>
      <c r="O94" s="43">
        <f>'2.2023'!O94/'2.2023'!$B94*100</f>
        <v>1.2436224612875599</v>
      </c>
      <c r="P94" s="43">
        <f>'2.2023'!P94/'2.2023'!$B94*100</f>
        <v>5.1743894635370484</v>
      </c>
      <c r="Q94" s="43">
        <v>2</v>
      </c>
      <c r="R94" s="43">
        <v>1.3</v>
      </c>
      <c r="S94" s="43">
        <v>9.1999999999999993</v>
      </c>
      <c r="T94" s="43">
        <v>4.5</v>
      </c>
      <c r="U94" s="43">
        <v>4</v>
      </c>
      <c r="V94" s="43">
        <v>0.6</v>
      </c>
      <c r="W94" s="43">
        <v>0.3</v>
      </c>
      <c r="X94" s="48">
        <v>0</v>
      </c>
      <c r="Y94" s="137"/>
    </row>
    <row r="95" spans="1:25" x14ac:dyDescent="0.25">
      <c r="A95" s="11" t="s">
        <v>16</v>
      </c>
      <c r="B95" s="40">
        <v>99.999999999999986</v>
      </c>
      <c r="C95" s="43">
        <v>27.299999999999997</v>
      </c>
      <c r="D95" s="43">
        <v>9.5</v>
      </c>
      <c r="E95" s="43">
        <v>4.4000000000000004</v>
      </c>
      <c r="F95" s="43">
        <v>2.1</v>
      </c>
      <c r="G95" s="43">
        <v>0.7</v>
      </c>
      <c r="H95" s="43">
        <v>4.5</v>
      </c>
      <c r="I95" s="43">
        <v>5.8</v>
      </c>
      <c r="J95" s="43">
        <v>4.4000000000000004</v>
      </c>
      <c r="K95" s="43">
        <v>1</v>
      </c>
      <c r="L95" s="43">
        <v>1.2</v>
      </c>
      <c r="M95" s="43">
        <v>1.7</v>
      </c>
      <c r="N95" s="43">
        <v>4.5999999999999996</v>
      </c>
      <c r="O95" s="43">
        <f>'2.2023'!O95/'2.2023'!$B95*100</f>
        <v>1.3094164165578253</v>
      </c>
      <c r="P95" s="43">
        <f>'2.2023'!P95/'2.2023'!$B95*100</f>
        <v>3.2843960016428073</v>
      </c>
      <c r="Q95" s="43">
        <v>2.1</v>
      </c>
      <c r="R95" s="43">
        <v>2</v>
      </c>
      <c r="S95" s="43">
        <v>17.5</v>
      </c>
      <c r="T95" s="43">
        <v>5.0999999999999996</v>
      </c>
      <c r="U95" s="43">
        <v>4.7</v>
      </c>
      <c r="V95" s="43">
        <v>1.1000000000000001</v>
      </c>
      <c r="W95" s="43">
        <v>0.3</v>
      </c>
      <c r="X95" s="48">
        <v>0</v>
      </c>
      <c r="Y95" s="137"/>
    </row>
    <row r="96" spans="1:25" x14ac:dyDescent="0.25">
      <c r="A96" s="36" t="s">
        <v>178</v>
      </c>
      <c r="B96" s="40">
        <v>99.999999999999986</v>
      </c>
      <c r="C96" s="43">
        <v>7.3</v>
      </c>
      <c r="D96" s="43">
        <v>0.7</v>
      </c>
      <c r="E96" s="43">
        <v>6.3</v>
      </c>
      <c r="F96" s="43">
        <v>2.2999999999999998</v>
      </c>
      <c r="G96" s="43">
        <v>0.3</v>
      </c>
      <c r="H96" s="43">
        <v>5.6</v>
      </c>
      <c r="I96" s="43">
        <v>15.5</v>
      </c>
      <c r="J96" s="43">
        <v>22.400000000000002</v>
      </c>
      <c r="K96" s="43">
        <v>1.1000000000000001</v>
      </c>
      <c r="L96" s="43">
        <v>1.6</v>
      </c>
      <c r="M96" s="43">
        <v>2.4</v>
      </c>
      <c r="N96" s="43">
        <v>9.4</v>
      </c>
      <c r="O96" s="43">
        <f>'2.2023'!O96/'2.2023'!$B96*100</f>
        <v>2.9247797998329017</v>
      </c>
      <c r="P96" s="43">
        <f>'2.2023'!P96/'2.2023'!$B96*100</f>
        <v>6.4584782787691282</v>
      </c>
      <c r="Q96" s="43">
        <v>3.5</v>
      </c>
      <c r="R96" s="43">
        <v>1.6</v>
      </c>
      <c r="S96" s="43">
        <v>11.8</v>
      </c>
      <c r="T96" s="43">
        <v>3.7</v>
      </c>
      <c r="U96" s="43">
        <v>3.3</v>
      </c>
      <c r="V96" s="43">
        <v>0.9</v>
      </c>
      <c r="W96" s="43">
        <v>0.3</v>
      </c>
      <c r="X96" s="48">
        <v>0</v>
      </c>
      <c r="Y96" s="137"/>
    </row>
    <row r="97" spans="1:25" x14ac:dyDescent="0.25">
      <c r="A97" s="11" t="s">
        <v>15</v>
      </c>
      <c r="B97" s="40">
        <v>99.999999999999986</v>
      </c>
      <c r="C97" s="43">
        <v>5.4</v>
      </c>
      <c r="D97" s="43">
        <v>9.4</v>
      </c>
      <c r="E97" s="43">
        <v>8.1999999999999993</v>
      </c>
      <c r="F97" s="43">
        <v>2.9</v>
      </c>
      <c r="G97" s="43">
        <v>0.4</v>
      </c>
      <c r="H97" s="43">
        <v>8</v>
      </c>
      <c r="I97" s="43">
        <v>12.6</v>
      </c>
      <c r="J97" s="43">
        <v>15.4</v>
      </c>
      <c r="K97" s="43">
        <v>1.3</v>
      </c>
      <c r="L97" s="43">
        <v>1.8</v>
      </c>
      <c r="M97" s="43">
        <v>3.1</v>
      </c>
      <c r="N97" s="43">
        <v>8.4</v>
      </c>
      <c r="O97" s="43">
        <f>'2.2023'!O97/'2.2023'!$B97*100</f>
        <v>3.0853511699550746</v>
      </c>
      <c r="P97" s="43">
        <f>'2.2023'!P97/'2.2023'!$B97*100</f>
        <v>5.3192078590139173</v>
      </c>
      <c r="Q97" s="43">
        <v>2.7</v>
      </c>
      <c r="R97" s="43">
        <v>1.4</v>
      </c>
      <c r="S97" s="43">
        <v>9.6999999999999993</v>
      </c>
      <c r="T97" s="43">
        <v>3.9</v>
      </c>
      <c r="U97" s="43">
        <v>4</v>
      </c>
      <c r="V97" s="43">
        <v>0.9</v>
      </c>
      <c r="W97" s="43">
        <v>0.5</v>
      </c>
      <c r="X97" s="48">
        <v>0</v>
      </c>
      <c r="Y97" s="137"/>
    </row>
    <row r="98" spans="1:25" x14ac:dyDescent="0.25">
      <c r="A98" s="11" t="s">
        <v>14</v>
      </c>
      <c r="B98" s="40">
        <v>100</v>
      </c>
      <c r="C98" s="43">
        <v>5.4</v>
      </c>
      <c r="D98" s="43">
        <v>10.6</v>
      </c>
      <c r="E98" s="43">
        <v>6</v>
      </c>
      <c r="F98" s="43">
        <v>3.9</v>
      </c>
      <c r="G98" s="43">
        <v>0.3</v>
      </c>
      <c r="H98" s="43">
        <v>23.2</v>
      </c>
      <c r="I98" s="43">
        <v>10.1</v>
      </c>
      <c r="J98" s="43">
        <v>10.7</v>
      </c>
      <c r="K98" s="43">
        <v>0.7</v>
      </c>
      <c r="L98" s="43">
        <v>1</v>
      </c>
      <c r="M98" s="43">
        <v>1.6</v>
      </c>
      <c r="N98" s="43">
        <v>8.1</v>
      </c>
      <c r="O98" s="43">
        <f>'2.2023'!O98/'2.2023'!$B98*100</f>
        <v>1.9650096479282102</v>
      </c>
      <c r="P98" s="43">
        <f>'2.2023'!P98/'2.2023'!$B98*100</f>
        <v>6.111611142244314</v>
      </c>
      <c r="Q98" s="43">
        <v>2.4</v>
      </c>
      <c r="R98" s="43">
        <v>2</v>
      </c>
      <c r="S98" s="43">
        <v>6.7</v>
      </c>
      <c r="T98" s="43">
        <v>3.2</v>
      </c>
      <c r="U98" s="43">
        <v>3.2</v>
      </c>
      <c r="V98" s="43">
        <v>0.6</v>
      </c>
      <c r="W98" s="43">
        <v>0.3</v>
      </c>
      <c r="X98" s="48">
        <v>0</v>
      </c>
      <c r="Y98" s="137"/>
    </row>
    <row r="99" spans="1:25" x14ac:dyDescent="0.25">
      <c r="A99" s="36" t="s">
        <v>179</v>
      </c>
      <c r="B99" s="40">
        <v>100</v>
      </c>
      <c r="C99" s="43">
        <v>3.6</v>
      </c>
      <c r="D99" s="43">
        <v>54.6</v>
      </c>
      <c r="E99" s="43">
        <v>1.4</v>
      </c>
      <c r="F99" s="43">
        <v>3.5</v>
      </c>
      <c r="G99" s="43">
        <v>0.3</v>
      </c>
      <c r="H99" s="43">
        <v>4.4000000000000004</v>
      </c>
      <c r="I99" s="43">
        <v>5.9</v>
      </c>
      <c r="J99" s="43">
        <v>4.2</v>
      </c>
      <c r="K99" s="43">
        <v>0.7</v>
      </c>
      <c r="L99" s="43">
        <v>0.8</v>
      </c>
      <c r="M99" s="43">
        <v>0.8</v>
      </c>
      <c r="N99" s="43">
        <v>2.8</v>
      </c>
      <c r="O99" s="43">
        <f>'2.2023'!O99/'2.2023'!$B99*100</f>
        <v>0.62235265253552552</v>
      </c>
      <c r="P99" s="43">
        <f>'2.2023'!P99/'2.2023'!$B99*100</f>
        <v>2.1989699340314917</v>
      </c>
      <c r="Q99" s="43">
        <v>1.7</v>
      </c>
      <c r="R99" s="43">
        <v>1</v>
      </c>
      <c r="S99" s="43">
        <v>7.6000000000000005</v>
      </c>
      <c r="T99" s="43">
        <v>2.6</v>
      </c>
      <c r="U99" s="43">
        <v>3</v>
      </c>
      <c r="V99" s="43">
        <v>0.9</v>
      </c>
      <c r="W99" s="43">
        <v>0.2</v>
      </c>
      <c r="X99" s="48">
        <v>0</v>
      </c>
      <c r="Y99" s="137"/>
    </row>
    <row r="100" spans="1:25" x14ac:dyDescent="0.25">
      <c r="A100" s="36" t="s">
        <v>180</v>
      </c>
      <c r="B100" s="40">
        <v>100.00000000000001</v>
      </c>
      <c r="C100" s="43">
        <v>2.2999999999999998</v>
      </c>
      <c r="D100" s="43">
        <v>61.2</v>
      </c>
      <c r="E100" s="43">
        <v>3.5</v>
      </c>
      <c r="F100" s="43">
        <v>1.2</v>
      </c>
      <c r="G100" s="43">
        <v>0.3</v>
      </c>
      <c r="H100" s="43">
        <v>6.3</v>
      </c>
      <c r="I100" s="43">
        <v>3.5</v>
      </c>
      <c r="J100" s="43">
        <v>4.3</v>
      </c>
      <c r="K100" s="43">
        <v>0.4</v>
      </c>
      <c r="L100" s="43">
        <v>0.3</v>
      </c>
      <c r="M100" s="43">
        <v>0.8</v>
      </c>
      <c r="N100" s="43">
        <v>2.7</v>
      </c>
      <c r="O100" s="43">
        <f>'2.2023'!O100/'2.2023'!$B100*100</f>
        <v>1.1958581450548831</v>
      </c>
      <c r="P100" s="43">
        <f>'2.2023'!P100/'2.2023'!$B100*100</f>
        <v>1.5240296496579568</v>
      </c>
      <c r="Q100" s="43">
        <v>1.4</v>
      </c>
      <c r="R100" s="43">
        <v>2.4</v>
      </c>
      <c r="S100" s="43">
        <v>4.3</v>
      </c>
      <c r="T100" s="43">
        <v>2.1</v>
      </c>
      <c r="U100" s="43">
        <v>2.2000000000000002</v>
      </c>
      <c r="V100" s="43">
        <v>0.6</v>
      </c>
      <c r="W100" s="43">
        <v>0.2</v>
      </c>
      <c r="X100" s="48">
        <v>0</v>
      </c>
      <c r="Y100" s="137"/>
    </row>
    <row r="101" spans="1:25" x14ac:dyDescent="0.25">
      <c r="A101" s="11" t="s">
        <v>93</v>
      </c>
      <c r="B101" s="40">
        <v>100.00000000000001</v>
      </c>
      <c r="C101" s="43">
        <v>5.8</v>
      </c>
      <c r="D101" s="43">
        <v>9.8000000000000007</v>
      </c>
      <c r="E101" s="43">
        <v>3</v>
      </c>
      <c r="F101" s="43">
        <v>3.7</v>
      </c>
      <c r="G101" s="43">
        <v>0.3</v>
      </c>
      <c r="H101" s="43">
        <v>17.399999999999999</v>
      </c>
      <c r="I101" s="43">
        <v>6.8</v>
      </c>
      <c r="J101" s="43">
        <v>15.2</v>
      </c>
      <c r="K101" s="43">
        <v>0.6</v>
      </c>
      <c r="L101" s="43">
        <v>1.2</v>
      </c>
      <c r="M101" s="43">
        <v>1</v>
      </c>
      <c r="N101" s="43">
        <v>8.1999999999999993</v>
      </c>
      <c r="O101" s="43">
        <f>'2.2023'!O101/'2.2023'!$B101*100</f>
        <v>2.7101353343311709</v>
      </c>
      <c r="P101" s="43">
        <f>'2.2023'!P101/'2.2023'!$B101*100</f>
        <v>5.4635569848988235</v>
      </c>
      <c r="Q101" s="43">
        <v>1.2</v>
      </c>
      <c r="R101" s="43">
        <v>1.2</v>
      </c>
      <c r="S101" s="43">
        <v>13.2</v>
      </c>
      <c r="T101" s="43">
        <v>4.5</v>
      </c>
      <c r="U101" s="43">
        <v>5.0999999999999996</v>
      </c>
      <c r="V101" s="43">
        <v>1.2</v>
      </c>
      <c r="W101" s="43">
        <v>0.6</v>
      </c>
      <c r="X101" s="48">
        <v>0</v>
      </c>
      <c r="Y101" s="137"/>
    </row>
    <row r="102" spans="1:25" x14ac:dyDescent="0.25">
      <c r="A102" s="11" t="s">
        <v>12</v>
      </c>
      <c r="B102" s="40">
        <v>100.00000000000003</v>
      </c>
      <c r="C102" s="76">
        <v>1.3</v>
      </c>
      <c r="D102" s="76">
        <v>37</v>
      </c>
      <c r="E102" s="76">
        <v>0.4</v>
      </c>
      <c r="F102" s="76">
        <v>12.1</v>
      </c>
      <c r="G102" s="76">
        <v>0.4</v>
      </c>
      <c r="H102" s="76">
        <v>17</v>
      </c>
      <c r="I102" s="76">
        <v>3.8</v>
      </c>
      <c r="J102" s="76">
        <v>5.9</v>
      </c>
      <c r="K102" s="76">
        <v>0.7</v>
      </c>
      <c r="L102" s="76">
        <v>0.4</v>
      </c>
      <c r="M102" s="76">
        <v>0.5</v>
      </c>
      <c r="N102" s="76">
        <v>1.1000000000000001</v>
      </c>
      <c r="O102" s="76">
        <f>'2.2023'!O102/'2.2023'!$B102*100</f>
        <v>0.45310043625130647</v>
      </c>
      <c r="P102" s="76">
        <f>'2.2023'!P102/'2.2023'!$B102*100</f>
        <v>0.67959381414268105</v>
      </c>
      <c r="Q102" s="76">
        <v>0.9</v>
      </c>
      <c r="R102" s="76">
        <v>0.4</v>
      </c>
      <c r="S102" s="76">
        <v>10.7</v>
      </c>
      <c r="T102" s="76">
        <v>3.4</v>
      </c>
      <c r="U102" s="76">
        <v>2.7</v>
      </c>
      <c r="V102" s="76">
        <v>0.9</v>
      </c>
      <c r="W102" s="76">
        <v>0.4</v>
      </c>
      <c r="X102" s="55">
        <v>0</v>
      </c>
      <c r="Y102" s="137"/>
    </row>
    <row r="103" spans="1:25" ht="15" x14ac:dyDescent="0.2">
      <c r="A103" s="111"/>
      <c r="B103" s="121"/>
      <c r="C103" s="121"/>
      <c r="D103" s="121"/>
      <c r="E103" s="121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</row>
    <row r="104" spans="1:25" s="83" customFormat="1" ht="52.5" customHeight="1" x14ac:dyDescent="0.2">
      <c r="A104" s="103" t="s">
        <v>202</v>
      </c>
      <c r="B104" s="103"/>
      <c r="C104" s="103"/>
      <c r="D104" s="103"/>
      <c r="E104" s="103"/>
    </row>
    <row r="105" spans="1:25" s="84" customFormat="1" ht="60" customHeight="1" x14ac:dyDescent="0.25">
      <c r="A105" s="135" t="s">
        <v>201</v>
      </c>
      <c r="B105" s="135"/>
      <c r="C105" s="135"/>
      <c r="D105" s="135"/>
      <c r="E105" s="135"/>
      <c r="F105" s="93"/>
      <c r="G105" s="93"/>
      <c r="H105" s="93"/>
      <c r="I105" s="93"/>
      <c r="J105" s="93"/>
      <c r="K105" s="93"/>
      <c r="L105" s="93"/>
      <c r="R105" s="85"/>
    </row>
    <row r="106" spans="1:25" ht="81" customHeight="1" x14ac:dyDescent="0.2">
      <c r="A106" s="103" t="s">
        <v>239</v>
      </c>
      <c r="B106" s="103"/>
      <c r="C106" s="103"/>
      <c r="D106" s="103"/>
      <c r="E106" s="103"/>
    </row>
    <row r="107" spans="1:25" ht="15" x14ac:dyDescent="0.2">
      <c r="C107" s="15"/>
    </row>
    <row r="108" spans="1:25" ht="15" x14ac:dyDescent="0.2">
      <c r="C108" s="15"/>
    </row>
    <row r="109" spans="1:25" ht="15" x14ac:dyDescent="0.2">
      <c r="C109" s="15"/>
    </row>
    <row r="110" spans="1:25" ht="15" x14ac:dyDescent="0.2">
      <c r="C110" s="15"/>
    </row>
    <row r="111" spans="1:25" ht="15" x14ac:dyDescent="0.2">
      <c r="C111" s="15"/>
    </row>
    <row r="112" spans="1:25" ht="15" x14ac:dyDescent="0.2">
      <c r="C112" s="15"/>
    </row>
    <row r="113" spans="3:3" ht="15" x14ac:dyDescent="0.2">
      <c r="C113" s="15"/>
    </row>
    <row r="114" spans="3:3" ht="15" x14ac:dyDescent="0.2">
      <c r="C114" s="15"/>
    </row>
    <row r="115" spans="3:3" ht="15" x14ac:dyDescent="0.2">
      <c r="C115" s="15"/>
    </row>
    <row r="116" spans="3:3" ht="15" x14ac:dyDescent="0.2">
      <c r="C116" s="15"/>
    </row>
    <row r="117" spans="3:3" ht="15" x14ac:dyDescent="0.2">
      <c r="C117" s="15"/>
    </row>
    <row r="118" spans="3:3" ht="15" x14ac:dyDescent="0.2">
      <c r="C118" s="15"/>
    </row>
    <row r="119" spans="3:3" ht="15" x14ac:dyDescent="0.2">
      <c r="C119" s="15"/>
    </row>
    <row r="120" spans="3:3" ht="15" x14ac:dyDescent="0.2">
      <c r="C120" s="15"/>
    </row>
    <row r="121" spans="3:3" ht="15" x14ac:dyDescent="0.2">
      <c r="C121" s="15"/>
    </row>
    <row r="122" spans="3:3" ht="15" x14ac:dyDescent="0.2">
      <c r="C122" s="15"/>
    </row>
    <row r="123" spans="3:3" ht="15" x14ac:dyDescent="0.2">
      <c r="C123" s="15"/>
    </row>
    <row r="124" spans="3:3" ht="15" x14ac:dyDescent="0.2">
      <c r="C124" s="15"/>
    </row>
    <row r="125" spans="3:3" ht="15" x14ac:dyDescent="0.2">
      <c r="C125" s="15"/>
    </row>
    <row r="126" spans="3:3" ht="15" x14ac:dyDescent="0.2">
      <c r="C126" s="15"/>
    </row>
    <row r="127" spans="3:3" ht="15" x14ac:dyDescent="0.2">
      <c r="C127" s="15"/>
    </row>
    <row r="128" spans="3:3" ht="15" x14ac:dyDescent="0.2">
      <c r="C128" s="15"/>
    </row>
    <row r="129" spans="3:3" ht="15" x14ac:dyDescent="0.2">
      <c r="C129" s="15"/>
    </row>
    <row r="130" spans="3:3" ht="15" x14ac:dyDescent="0.2">
      <c r="C130" s="15"/>
    </row>
    <row r="131" spans="3:3" ht="15" x14ac:dyDescent="0.2">
      <c r="C131" s="15"/>
    </row>
  </sheetData>
  <mergeCells count="31">
    <mergeCell ref="T4:T5"/>
    <mergeCell ref="U4:U5"/>
    <mergeCell ref="V4:V5"/>
    <mergeCell ref="W4:W5"/>
    <mergeCell ref="X4:X5"/>
    <mergeCell ref="T3:X3"/>
    <mergeCell ref="A103:E103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P4"/>
    <mergeCell ref="Q4:Q5"/>
    <mergeCell ref="R4:R5"/>
    <mergeCell ref="A106:E106"/>
    <mergeCell ref="A104:E104"/>
    <mergeCell ref="A2:E2"/>
    <mergeCell ref="A3:A6"/>
    <mergeCell ref="B3:B6"/>
    <mergeCell ref="C3:S3"/>
    <mergeCell ref="S4:S5"/>
    <mergeCell ref="N5:N6"/>
    <mergeCell ref="O5:P5"/>
    <mergeCell ref="A105:E105"/>
  </mergeCells>
  <conditionalFormatting sqref="A8:A102">
    <cfRule type="cellIs" dxfId="12" priority="1" stopIfTrue="1" operator="lessThan">
      <formula>0</formula>
    </cfRule>
  </conditionalFormatting>
  <hyperlinks>
    <hyperlink ref="A1" location="Содержание!A1" display="          К содержанию"/>
  </hyperlink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31"/>
  <sheetViews>
    <sheetView zoomScale="70" zoomScaleNormal="70" workbookViewId="0">
      <pane xSplit="1" ySplit="6" topLeftCell="F7" activePane="bottomRight" state="frozen"/>
      <selection activeCell="B7" sqref="B7"/>
      <selection pane="topRight" activeCell="B7" sqref="B7"/>
      <selection pane="bottomLeft" activeCell="B7" sqref="B7"/>
      <selection pane="bottomRight" activeCell="AA19" sqref="AA19"/>
    </sheetView>
  </sheetViews>
  <sheetFormatPr defaultColWidth="9.140625" defaultRowHeight="15.75" x14ac:dyDescent="0.25"/>
  <cols>
    <col min="1" max="1" width="34.140625" style="15" customWidth="1"/>
    <col min="2" max="2" width="14.140625" style="15" customWidth="1"/>
    <col min="3" max="3" width="19" style="18" customWidth="1"/>
    <col min="4" max="4" width="14.140625" style="15" customWidth="1"/>
    <col min="5" max="5" width="19.140625" style="15" customWidth="1"/>
    <col min="6" max="6" width="15.42578125" style="15" customWidth="1"/>
    <col min="7" max="7" width="17.28515625" style="15" customWidth="1"/>
    <col min="8" max="8" width="16.28515625" style="15" customWidth="1"/>
    <col min="9" max="9" width="14.140625" style="15" customWidth="1"/>
    <col min="10" max="10" width="18.85546875" style="15" customWidth="1"/>
    <col min="11" max="11" width="17.140625" style="15" customWidth="1"/>
    <col min="12" max="12" width="14.7109375" style="15" customWidth="1"/>
    <col min="13" max="13" width="14.42578125" style="15" customWidth="1"/>
    <col min="14" max="16" width="17" style="15" customWidth="1"/>
    <col min="17" max="17" width="14" style="15" customWidth="1"/>
    <col min="18" max="18" width="21.28515625" style="15" customWidth="1"/>
    <col min="19" max="19" width="17.5703125" style="15" customWidth="1"/>
    <col min="20" max="20" width="14.28515625" style="15" customWidth="1"/>
    <col min="21" max="21" width="19.28515625" style="15" customWidth="1"/>
    <col min="22" max="22" width="15.42578125" style="15" customWidth="1"/>
    <col min="23" max="23" width="17.7109375" style="15" customWidth="1"/>
    <col min="24" max="24" width="24.42578125" style="15" customWidth="1"/>
    <col min="25" max="16384" width="9.140625" style="15"/>
  </cols>
  <sheetData>
    <row r="1" spans="1:25" ht="33" customHeight="1" x14ac:dyDescent="0.2">
      <c r="A1" s="31" t="s">
        <v>126</v>
      </c>
      <c r="C1" s="15"/>
    </row>
    <row r="2" spans="1:25" ht="46.5" customHeight="1" x14ac:dyDescent="0.25">
      <c r="A2" s="131" t="s">
        <v>254</v>
      </c>
      <c r="B2" s="131"/>
      <c r="C2" s="131"/>
      <c r="D2" s="131"/>
      <c r="E2" s="131"/>
      <c r="F2" s="18"/>
    </row>
    <row r="3" spans="1:25" ht="15.75" customHeight="1" x14ac:dyDescent="0.25">
      <c r="A3" s="132"/>
      <c r="B3" s="128" t="s">
        <v>89</v>
      </c>
      <c r="C3" s="119" t="s">
        <v>88</v>
      </c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19"/>
      <c r="U3" s="120"/>
      <c r="V3" s="120"/>
      <c r="W3" s="120"/>
      <c r="X3" s="120"/>
    </row>
    <row r="4" spans="1:25" ht="15.75" customHeight="1" x14ac:dyDescent="0.2">
      <c r="A4" s="133"/>
      <c r="B4" s="128"/>
      <c r="C4" s="109" t="s">
        <v>82</v>
      </c>
      <c r="D4" s="109" t="s">
        <v>81</v>
      </c>
      <c r="E4" s="109" t="s">
        <v>80</v>
      </c>
      <c r="F4" s="109" t="s">
        <v>79</v>
      </c>
      <c r="G4" s="109" t="s">
        <v>78</v>
      </c>
      <c r="H4" s="109" t="s">
        <v>77</v>
      </c>
      <c r="I4" s="109" t="s">
        <v>76</v>
      </c>
      <c r="J4" s="109" t="s">
        <v>75</v>
      </c>
      <c r="K4" s="109" t="s">
        <v>74</v>
      </c>
      <c r="L4" s="109" t="s">
        <v>73</v>
      </c>
      <c r="M4" s="109" t="s">
        <v>72</v>
      </c>
      <c r="N4" s="116" t="s">
        <v>71</v>
      </c>
      <c r="O4" s="117"/>
      <c r="P4" s="118"/>
      <c r="Q4" s="109" t="s">
        <v>70</v>
      </c>
      <c r="R4" s="109" t="s">
        <v>69</v>
      </c>
      <c r="S4" s="109" t="s">
        <v>68</v>
      </c>
      <c r="T4" s="109" t="s">
        <v>84</v>
      </c>
      <c r="U4" s="109" t="s">
        <v>127</v>
      </c>
      <c r="V4" s="109" t="s">
        <v>128</v>
      </c>
      <c r="W4" s="109" t="s">
        <v>129</v>
      </c>
      <c r="X4" s="109" t="s">
        <v>130</v>
      </c>
    </row>
    <row r="5" spans="1:25" ht="26.25" customHeight="1" x14ac:dyDescent="0.25">
      <c r="A5" s="133"/>
      <c r="B5" s="128"/>
      <c r="C5" s="110"/>
      <c r="D5" s="110"/>
      <c r="E5" s="110"/>
      <c r="F5" s="110"/>
      <c r="G5" s="110"/>
      <c r="H5" s="110"/>
      <c r="I5" s="110"/>
      <c r="J5" s="110"/>
      <c r="K5" s="110"/>
      <c r="L5" s="110"/>
      <c r="M5" s="110"/>
      <c r="N5" s="112" t="s">
        <v>139</v>
      </c>
      <c r="O5" s="114" t="s">
        <v>215</v>
      </c>
      <c r="P5" s="115"/>
      <c r="Q5" s="110"/>
      <c r="R5" s="110"/>
      <c r="S5" s="110"/>
      <c r="T5" s="110"/>
      <c r="U5" s="110"/>
      <c r="V5" s="110"/>
      <c r="W5" s="110"/>
      <c r="X5" s="110"/>
    </row>
    <row r="6" spans="1:25" ht="145.5" customHeight="1" x14ac:dyDescent="0.2">
      <c r="A6" s="134"/>
      <c r="B6" s="129"/>
      <c r="C6" s="88" t="s">
        <v>131</v>
      </c>
      <c r="D6" s="88" t="s">
        <v>67</v>
      </c>
      <c r="E6" s="79" t="s">
        <v>66</v>
      </c>
      <c r="F6" s="88" t="s">
        <v>132</v>
      </c>
      <c r="G6" s="88" t="s">
        <v>133</v>
      </c>
      <c r="H6" s="88" t="s">
        <v>65</v>
      </c>
      <c r="I6" s="88" t="s">
        <v>134</v>
      </c>
      <c r="J6" s="88" t="s">
        <v>135</v>
      </c>
      <c r="K6" s="88" t="s">
        <v>136</v>
      </c>
      <c r="L6" s="88" t="s">
        <v>137</v>
      </c>
      <c r="M6" s="88" t="s">
        <v>138</v>
      </c>
      <c r="N6" s="113"/>
      <c r="O6" s="88" t="s">
        <v>210</v>
      </c>
      <c r="P6" s="88" t="s">
        <v>211</v>
      </c>
      <c r="Q6" s="88" t="s">
        <v>140</v>
      </c>
      <c r="R6" s="88" t="s">
        <v>141</v>
      </c>
      <c r="S6" s="88" t="s">
        <v>142</v>
      </c>
      <c r="T6" s="88" t="s">
        <v>64</v>
      </c>
      <c r="U6" s="88" t="s">
        <v>143</v>
      </c>
      <c r="V6" s="88" t="s">
        <v>144</v>
      </c>
      <c r="W6" s="88" t="s">
        <v>145</v>
      </c>
      <c r="X6" s="88" t="s">
        <v>200</v>
      </c>
    </row>
    <row r="7" spans="1:25" s="18" customFormat="1" ht="49.5" customHeight="1" x14ac:dyDescent="0.25">
      <c r="A7" s="38" t="s">
        <v>149</v>
      </c>
      <c r="B7" s="40">
        <v>100</v>
      </c>
      <c r="C7" s="60">
        <v>3.5</v>
      </c>
      <c r="D7" s="60">
        <v>13.7</v>
      </c>
      <c r="E7" s="60">
        <v>15.200000000000001</v>
      </c>
      <c r="F7" s="60">
        <v>2.1</v>
      </c>
      <c r="G7" s="60">
        <v>0.5</v>
      </c>
      <c r="H7" s="60">
        <v>5.6</v>
      </c>
      <c r="I7" s="60">
        <v>13</v>
      </c>
      <c r="J7" s="60">
        <v>7.1</v>
      </c>
      <c r="K7" s="60">
        <v>1.1000000000000001</v>
      </c>
      <c r="L7" s="60">
        <v>4</v>
      </c>
      <c r="M7" s="60">
        <v>3.9</v>
      </c>
      <c r="N7" s="60">
        <v>10.7</v>
      </c>
      <c r="O7" s="60">
        <f>'2.2024'!O7/'2.2024'!$B7*100</f>
        <v>3.5463533863832621</v>
      </c>
      <c r="P7" s="60">
        <f>'2.2024'!P7/'2.2024'!$B7*100</f>
        <v>7.1576075138517714</v>
      </c>
      <c r="Q7" s="60">
        <v>5</v>
      </c>
      <c r="R7" s="60">
        <v>2.2000000000000002</v>
      </c>
      <c r="S7" s="60">
        <v>4.8</v>
      </c>
      <c r="T7" s="60">
        <v>3.1</v>
      </c>
      <c r="U7" s="60">
        <v>2.9</v>
      </c>
      <c r="V7" s="60">
        <v>1.1000000000000001</v>
      </c>
      <c r="W7" s="60">
        <v>0.5</v>
      </c>
      <c r="X7" s="60">
        <v>0</v>
      </c>
      <c r="Y7" s="137"/>
    </row>
    <row r="8" spans="1:25" s="18" customFormat="1" ht="31.5" x14ac:dyDescent="0.25">
      <c r="A8" s="33" t="s">
        <v>0</v>
      </c>
      <c r="B8" s="40">
        <v>100</v>
      </c>
      <c r="C8" s="60">
        <v>2.2999999999999998</v>
      </c>
      <c r="D8" s="60">
        <v>0.7</v>
      </c>
      <c r="E8" s="60">
        <v>15.700000000000001</v>
      </c>
      <c r="F8" s="60">
        <v>2</v>
      </c>
      <c r="G8" s="60">
        <v>0.5</v>
      </c>
      <c r="H8" s="60">
        <v>4.4000000000000004</v>
      </c>
      <c r="I8" s="60">
        <v>15.3</v>
      </c>
      <c r="J8" s="60">
        <v>7</v>
      </c>
      <c r="K8" s="60">
        <v>1.1000000000000001</v>
      </c>
      <c r="L8" s="60">
        <v>7.5</v>
      </c>
      <c r="M8" s="60">
        <v>7.9</v>
      </c>
      <c r="N8" s="60">
        <v>12.7</v>
      </c>
      <c r="O8" s="60">
        <f>'2.2024'!O8/'2.2024'!$B8*100</f>
        <v>4.7486927029804313</v>
      </c>
      <c r="P8" s="60">
        <f>'2.2024'!P8/'2.2024'!$B8*100</f>
        <v>7.9660677631837498</v>
      </c>
      <c r="Q8" s="60">
        <v>7.9</v>
      </c>
      <c r="R8" s="60">
        <v>3.2</v>
      </c>
      <c r="S8" s="60">
        <v>4.2</v>
      </c>
      <c r="T8" s="60">
        <v>2.7</v>
      </c>
      <c r="U8" s="60">
        <v>2.7</v>
      </c>
      <c r="V8" s="60">
        <v>1.5</v>
      </c>
      <c r="W8" s="60">
        <v>0.7</v>
      </c>
      <c r="X8" s="60">
        <v>0</v>
      </c>
      <c r="Y8" s="137"/>
    </row>
    <row r="9" spans="1:25" x14ac:dyDescent="0.25">
      <c r="A9" s="33" t="s">
        <v>151</v>
      </c>
      <c r="B9" s="40">
        <v>99.999999999999986</v>
      </c>
      <c r="C9" s="43">
        <v>13.9</v>
      </c>
      <c r="D9" s="43">
        <v>20</v>
      </c>
      <c r="E9" s="43">
        <v>17</v>
      </c>
      <c r="F9" s="43">
        <v>1.2</v>
      </c>
      <c r="G9" s="43">
        <v>0.4</v>
      </c>
      <c r="H9" s="43">
        <v>4.9000000000000004</v>
      </c>
      <c r="I9" s="43">
        <v>11.1</v>
      </c>
      <c r="J9" s="43">
        <v>5.4</v>
      </c>
      <c r="K9" s="43">
        <v>0.5</v>
      </c>
      <c r="L9" s="43">
        <v>1.8</v>
      </c>
      <c r="M9" s="43">
        <v>1.6</v>
      </c>
      <c r="N9" s="43">
        <v>7.9</v>
      </c>
      <c r="O9" s="43">
        <f>'2.2024'!O9/'2.2024'!$B9*100</f>
        <v>1.8732964788988653</v>
      </c>
      <c r="P9" s="43">
        <f>'2.2024'!P9/'2.2024'!$B9*100</f>
        <v>6.0766265935266164</v>
      </c>
      <c r="Q9" s="43">
        <v>1.8</v>
      </c>
      <c r="R9" s="43">
        <v>1.1000000000000001</v>
      </c>
      <c r="S9" s="43">
        <v>4.2</v>
      </c>
      <c r="T9" s="43">
        <v>3.4</v>
      </c>
      <c r="U9" s="43">
        <v>2.7</v>
      </c>
      <c r="V9" s="43">
        <v>0.7</v>
      </c>
      <c r="W9" s="43">
        <v>0.4</v>
      </c>
      <c r="X9" s="45">
        <v>0</v>
      </c>
      <c r="Y9" s="137"/>
    </row>
    <row r="10" spans="1:25" x14ac:dyDescent="0.25">
      <c r="A10" s="34" t="s">
        <v>62</v>
      </c>
      <c r="B10" s="40">
        <v>100.00000000000003</v>
      </c>
      <c r="C10" s="43">
        <v>18.7</v>
      </c>
      <c r="D10" s="43">
        <v>0</v>
      </c>
      <c r="E10" s="43">
        <v>22</v>
      </c>
      <c r="F10" s="43">
        <v>2.4</v>
      </c>
      <c r="G10" s="43">
        <v>0.5</v>
      </c>
      <c r="H10" s="43">
        <v>2.9</v>
      </c>
      <c r="I10" s="43">
        <v>11.9</v>
      </c>
      <c r="J10" s="43">
        <v>7.7</v>
      </c>
      <c r="K10" s="43">
        <v>0.8</v>
      </c>
      <c r="L10" s="43">
        <v>1.8</v>
      </c>
      <c r="M10" s="43">
        <v>1.6</v>
      </c>
      <c r="N10" s="43">
        <v>10.8</v>
      </c>
      <c r="O10" s="43">
        <f>'2.2024'!O10/'2.2024'!$B10*100</f>
        <v>2.6334741782495708</v>
      </c>
      <c r="P10" s="43">
        <f>'2.2024'!P10/'2.2024'!$B10*100</f>
        <v>8.1465615337062012</v>
      </c>
      <c r="Q10" s="43">
        <v>1.5</v>
      </c>
      <c r="R10" s="43">
        <v>1.2</v>
      </c>
      <c r="S10" s="43">
        <v>7.3</v>
      </c>
      <c r="T10" s="43">
        <v>3.8</v>
      </c>
      <c r="U10" s="43">
        <v>3.9</v>
      </c>
      <c r="V10" s="43">
        <v>0.8</v>
      </c>
      <c r="W10" s="43">
        <v>0.4</v>
      </c>
      <c r="X10" s="48">
        <v>0</v>
      </c>
      <c r="Y10" s="137"/>
    </row>
    <row r="11" spans="1:25" x14ac:dyDescent="0.25">
      <c r="A11" s="33" t="s">
        <v>152</v>
      </c>
      <c r="B11" s="40">
        <v>99.999999999999986</v>
      </c>
      <c r="C11" s="43">
        <v>3</v>
      </c>
      <c r="D11" s="43">
        <v>0.8</v>
      </c>
      <c r="E11" s="43">
        <v>35.799999999999997</v>
      </c>
      <c r="F11" s="43">
        <v>2.5</v>
      </c>
      <c r="G11" s="43">
        <v>0.6</v>
      </c>
      <c r="H11" s="43">
        <v>3.5</v>
      </c>
      <c r="I11" s="43">
        <v>14.2</v>
      </c>
      <c r="J11" s="43">
        <v>4.9000000000000004</v>
      </c>
      <c r="K11" s="43">
        <v>1.1000000000000001</v>
      </c>
      <c r="L11" s="43">
        <v>1.7</v>
      </c>
      <c r="M11" s="43">
        <v>1.4</v>
      </c>
      <c r="N11" s="43">
        <v>12</v>
      </c>
      <c r="O11" s="43">
        <f>'2.2024'!O11/'2.2024'!$B11*100</f>
        <v>2.9694640337497593</v>
      </c>
      <c r="P11" s="43">
        <f>'2.2024'!P11/'2.2024'!$B11*100</f>
        <v>9.0092685358834323</v>
      </c>
      <c r="Q11" s="43">
        <v>2.7</v>
      </c>
      <c r="R11" s="43">
        <v>1.6</v>
      </c>
      <c r="S11" s="43">
        <v>5.8</v>
      </c>
      <c r="T11" s="43">
        <v>3.4</v>
      </c>
      <c r="U11" s="43">
        <v>3.7</v>
      </c>
      <c r="V11" s="43">
        <v>0.9</v>
      </c>
      <c r="W11" s="43">
        <v>0.4</v>
      </c>
      <c r="X11" s="48">
        <v>0</v>
      </c>
      <c r="Y11" s="137"/>
    </row>
    <row r="12" spans="1:25" x14ac:dyDescent="0.25">
      <c r="A12" s="34" t="s">
        <v>61</v>
      </c>
      <c r="B12" s="40">
        <v>100.00000000000001</v>
      </c>
      <c r="C12" s="43">
        <v>13.3</v>
      </c>
      <c r="D12" s="43">
        <v>0.5</v>
      </c>
      <c r="E12" s="43">
        <v>15.3</v>
      </c>
      <c r="F12" s="43">
        <v>2.4</v>
      </c>
      <c r="G12" s="43">
        <v>0.6</v>
      </c>
      <c r="H12" s="43">
        <v>6.2</v>
      </c>
      <c r="I12" s="43">
        <v>15.5</v>
      </c>
      <c r="J12" s="43">
        <v>5.7</v>
      </c>
      <c r="K12" s="43">
        <v>1</v>
      </c>
      <c r="L12" s="43">
        <v>2.1</v>
      </c>
      <c r="M12" s="43">
        <v>3.4</v>
      </c>
      <c r="N12" s="43">
        <v>11.3</v>
      </c>
      <c r="O12" s="43">
        <f>'2.2024'!O12/'2.2024'!$B12*100</f>
        <v>3.4175822682775476</v>
      </c>
      <c r="P12" s="43">
        <f>'2.2024'!P12/'2.2024'!$B12*100</f>
        <v>7.9200886933519206</v>
      </c>
      <c r="Q12" s="43">
        <v>5.2</v>
      </c>
      <c r="R12" s="43">
        <v>2.2000000000000002</v>
      </c>
      <c r="S12" s="43">
        <v>6.2</v>
      </c>
      <c r="T12" s="43">
        <v>3.8</v>
      </c>
      <c r="U12" s="43">
        <v>4</v>
      </c>
      <c r="V12" s="43">
        <v>0.8</v>
      </c>
      <c r="W12" s="43">
        <v>0.5</v>
      </c>
      <c r="X12" s="48">
        <v>0</v>
      </c>
      <c r="Y12" s="137"/>
    </row>
    <row r="13" spans="1:25" x14ac:dyDescent="0.25">
      <c r="A13" s="34" t="s">
        <v>60</v>
      </c>
      <c r="B13" s="40">
        <v>100.00000000000001</v>
      </c>
      <c r="C13" s="43">
        <v>3.4</v>
      </c>
      <c r="D13" s="43">
        <v>0.2</v>
      </c>
      <c r="E13" s="43">
        <v>26.5</v>
      </c>
      <c r="F13" s="43">
        <v>2.6</v>
      </c>
      <c r="G13" s="43">
        <v>0.6</v>
      </c>
      <c r="H13" s="43">
        <v>4.2</v>
      </c>
      <c r="I13" s="43">
        <v>15.7</v>
      </c>
      <c r="J13" s="43">
        <v>5.4</v>
      </c>
      <c r="K13" s="43">
        <v>0.9</v>
      </c>
      <c r="L13" s="43">
        <v>2.2000000000000002</v>
      </c>
      <c r="M13" s="43">
        <v>1.5</v>
      </c>
      <c r="N13" s="43">
        <v>11.9</v>
      </c>
      <c r="O13" s="43">
        <f>'2.2024'!O13/'2.2024'!$B13*100</f>
        <v>3.239436453178361</v>
      </c>
      <c r="P13" s="43">
        <f>'2.2024'!P13/'2.2024'!$B13*100</f>
        <v>8.6720438658471846</v>
      </c>
      <c r="Q13" s="43">
        <v>3.4</v>
      </c>
      <c r="R13" s="43">
        <v>1.7</v>
      </c>
      <c r="S13" s="43">
        <v>9.5</v>
      </c>
      <c r="T13" s="43">
        <v>4.2</v>
      </c>
      <c r="U13" s="43">
        <v>4.3</v>
      </c>
      <c r="V13" s="43">
        <v>1.2</v>
      </c>
      <c r="W13" s="43">
        <v>0.6</v>
      </c>
      <c r="X13" s="48">
        <v>0</v>
      </c>
      <c r="Y13" s="137"/>
    </row>
    <row r="14" spans="1:25" x14ac:dyDescent="0.25">
      <c r="A14" s="33" t="s">
        <v>153</v>
      </c>
      <c r="B14" s="40">
        <v>100.00000000000001</v>
      </c>
      <c r="C14" s="43">
        <v>6.3</v>
      </c>
      <c r="D14" s="43">
        <v>0.4</v>
      </c>
      <c r="E14" s="43">
        <v>38.800000000000004</v>
      </c>
      <c r="F14" s="43">
        <v>1.4</v>
      </c>
      <c r="G14" s="43">
        <v>0.5</v>
      </c>
      <c r="H14" s="43">
        <v>3.5</v>
      </c>
      <c r="I14" s="43">
        <v>10</v>
      </c>
      <c r="J14" s="43">
        <v>4.4000000000000004</v>
      </c>
      <c r="K14" s="43">
        <v>1.2</v>
      </c>
      <c r="L14" s="43">
        <v>1.8</v>
      </c>
      <c r="M14" s="43">
        <v>1.8</v>
      </c>
      <c r="N14" s="43">
        <v>12.1</v>
      </c>
      <c r="O14" s="43">
        <f>'2.2024'!O14/'2.2024'!$B14*100</f>
        <v>3.8539852060074695</v>
      </c>
      <c r="P14" s="43">
        <f>'2.2024'!P14/'2.2024'!$B14*100</f>
        <v>8.2296661015985677</v>
      </c>
      <c r="Q14" s="43">
        <v>3.2</v>
      </c>
      <c r="R14" s="43">
        <v>1.7</v>
      </c>
      <c r="S14" s="43">
        <v>5.4</v>
      </c>
      <c r="T14" s="43">
        <v>3</v>
      </c>
      <c r="U14" s="43">
        <v>3.1</v>
      </c>
      <c r="V14" s="43">
        <v>0.9</v>
      </c>
      <c r="W14" s="43">
        <v>0.5</v>
      </c>
      <c r="X14" s="48">
        <v>0</v>
      </c>
      <c r="Y14" s="137"/>
    </row>
    <row r="15" spans="1:25" x14ac:dyDescent="0.25">
      <c r="A15" s="34" t="s">
        <v>59</v>
      </c>
      <c r="B15" s="40">
        <v>99.999999999999986</v>
      </c>
      <c r="C15" s="43">
        <v>6.6</v>
      </c>
      <c r="D15" s="43">
        <v>0.2</v>
      </c>
      <c r="E15" s="43">
        <v>27.1</v>
      </c>
      <c r="F15" s="43">
        <v>5.3</v>
      </c>
      <c r="G15" s="43">
        <v>0.6</v>
      </c>
      <c r="H15" s="43">
        <v>3.2</v>
      </c>
      <c r="I15" s="43">
        <v>9.3000000000000007</v>
      </c>
      <c r="J15" s="43">
        <v>6.6</v>
      </c>
      <c r="K15" s="43">
        <v>1.1000000000000001</v>
      </c>
      <c r="L15" s="43">
        <v>2.2999999999999998</v>
      </c>
      <c r="M15" s="43">
        <v>5</v>
      </c>
      <c r="N15" s="43">
        <v>10.8</v>
      </c>
      <c r="O15" s="43">
        <f>'2.2024'!O15/'2.2024'!$B15*100</f>
        <v>2.7988963581948285</v>
      </c>
      <c r="P15" s="43">
        <f>'2.2024'!P15/'2.2024'!$B15*100</f>
        <v>7.989497343778555</v>
      </c>
      <c r="Q15" s="43">
        <v>2.2999999999999998</v>
      </c>
      <c r="R15" s="43">
        <v>1.6</v>
      </c>
      <c r="S15" s="43">
        <v>8</v>
      </c>
      <c r="T15" s="43">
        <v>4.0999999999999996</v>
      </c>
      <c r="U15" s="43">
        <v>3.7</v>
      </c>
      <c r="V15" s="43">
        <v>1.8</v>
      </c>
      <c r="W15" s="43">
        <v>0.4</v>
      </c>
      <c r="X15" s="48">
        <v>0</v>
      </c>
      <c r="Y15" s="137"/>
    </row>
    <row r="16" spans="1:25" x14ac:dyDescent="0.25">
      <c r="A16" s="34" t="s">
        <v>58</v>
      </c>
      <c r="B16" s="40">
        <v>100.00000000000001</v>
      </c>
      <c r="C16" s="43">
        <v>12.6</v>
      </c>
      <c r="D16" s="43">
        <v>8.8000000000000007</v>
      </c>
      <c r="E16" s="43">
        <v>18.5</v>
      </c>
      <c r="F16" s="43">
        <v>3.7</v>
      </c>
      <c r="G16" s="43">
        <v>0.5</v>
      </c>
      <c r="H16" s="43">
        <v>7.7</v>
      </c>
      <c r="I16" s="43">
        <v>10.8</v>
      </c>
      <c r="J16" s="43">
        <v>4.5999999999999996</v>
      </c>
      <c r="K16" s="43">
        <v>0.6</v>
      </c>
      <c r="L16" s="43">
        <v>1.3</v>
      </c>
      <c r="M16" s="43">
        <v>1.3</v>
      </c>
      <c r="N16" s="43">
        <v>10.3</v>
      </c>
      <c r="O16" s="43">
        <f>'2.2024'!O16/'2.2024'!$B16*100</f>
        <v>1.9906219446787481</v>
      </c>
      <c r="P16" s="43">
        <f>'2.2024'!P16/'2.2024'!$B16*100</f>
        <v>8.3160788327210575</v>
      </c>
      <c r="Q16" s="43">
        <v>3.2</v>
      </c>
      <c r="R16" s="43">
        <v>1.1000000000000001</v>
      </c>
      <c r="S16" s="43">
        <v>6.2</v>
      </c>
      <c r="T16" s="43">
        <v>4.2</v>
      </c>
      <c r="U16" s="43">
        <v>3.6</v>
      </c>
      <c r="V16" s="43">
        <v>0.6</v>
      </c>
      <c r="W16" s="43">
        <v>0.4</v>
      </c>
      <c r="X16" s="48">
        <v>0</v>
      </c>
      <c r="Y16" s="137"/>
    </row>
    <row r="17" spans="1:25" x14ac:dyDescent="0.25">
      <c r="A17" s="34" t="s">
        <v>57</v>
      </c>
      <c r="B17" s="40">
        <v>99.999999999999986</v>
      </c>
      <c r="C17" s="43">
        <v>8.5</v>
      </c>
      <c r="D17" s="43">
        <v>0.5</v>
      </c>
      <c r="E17" s="43">
        <v>37.700000000000003</v>
      </c>
      <c r="F17" s="43">
        <v>1.2</v>
      </c>
      <c r="G17" s="43">
        <v>1</v>
      </c>
      <c r="H17" s="43">
        <v>6.6</v>
      </c>
      <c r="I17" s="43">
        <v>9.6999999999999993</v>
      </c>
      <c r="J17" s="43">
        <v>4.8</v>
      </c>
      <c r="K17" s="43">
        <v>0.7</v>
      </c>
      <c r="L17" s="43">
        <v>2</v>
      </c>
      <c r="M17" s="43">
        <v>1</v>
      </c>
      <c r="N17" s="43">
        <v>11.3</v>
      </c>
      <c r="O17" s="43">
        <f>'2.2024'!O17/'2.2024'!$B17*100</f>
        <v>2.0398332048693084</v>
      </c>
      <c r="P17" s="43">
        <f>'2.2024'!P17/'2.2024'!$B17*100</f>
        <v>9.2596962966005734</v>
      </c>
      <c r="Q17" s="43">
        <v>1.6</v>
      </c>
      <c r="R17" s="43">
        <v>1.5</v>
      </c>
      <c r="S17" s="43">
        <v>4.7</v>
      </c>
      <c r="T17" s="43">
        <v>2.9</v>
      </c>
      <c r="U17" s="43">
        <v>3.3</v>
      </c>
      <c r="V17" s="43">
        <v>0.7</v>
      </c>
      <c r="W17" s="43">
        <v>0.3</v>
      </c>
      <c r="X17" s="48">
        <v>0</v>
      </c>
      <c r="Y17" s="137"/>
    </row>
    <row r="18" spans="1:25" x14ac:dyDescent="0.25">
      <c r="A18" s="33" t="s">
        <v>154</v>
      </c>
      <c r="B18" s="40">
        <v>99.999999999999986</v>
      </c>
      <c r="C18" s="43">
        <v>1.2</v>
      </c>
      <c r="D18" s="43">
        <v>0.2</v>
      </c>
      <c r="E18" s="43">
        <v>21.5</v>
      </c>
      <c r="F18" s="43">
        <v>1.8</v>
      </c>
      <c r="G18" s="43">
        <v>0.7</v>
      </c>
      <c r="H18" s="43">
        <v>5.0999999999999996</v>
      </c>
      <c r="I18" s="43">
        <v>19.899999999999999</v>
      </c>
      <c r="J18" s="43">
        <v>7.1</v>
      </c>
      <c r="K18" s="43">
        <v>1.1000000000000001</v>
      </c>
      <c r="L18" s="43">
        <v>2.7</v>
      </c>
      <c r="M18" s="43">
        <v>1.2</v>
      </c>
      <c r="N18" s="43">
        <v>15.4</v>
      </c>
      <c r="O18" s="43">
        <f>'2.2024'!O18/'2.2024'!$B18*100</f>
        <v>5.7250410945722914</v>
      </c>
      <c r="P18" s="43">
        <f>'2.2024'!P18/'2.2024'!$B18*100</f>
        <v>9.6975182368207129</v>
      </c>
      <c r="Q18" s="43">
        <v>5.4</v>
      </c>
      <c r="R18" s="43">
        <v>2.2999999999999998</v>
      </c>
      <c r="S18" s="43">
        <v>6.1</v>
      </c>
      <c r="T18" s="43">
        <v>2.6</v>
      </c>
      <c r="U18" s="43">
        <v>2.9</v>
      </c>
      <c r="V18" s="43">
        <v>2.2000000000000002</v>
      </c>
      <c r="W18" s="43">
        <v>0.6</v>
      </c>
      <c r="X18" s="48">
        <v>0</v>
      </c>
      <c r="Y18" s="137"/>
    </row>
    <row r="19" spans="1:25" x14ac:dyDescent="0.25">
      <c r="A19" s="34" t="s">
        <v>56</v>
      </c>
      <c r="B19" s="40">
        <v>100.00000000000001</v>
      </c>
      <c r="C19" s="43">
        <v>20.7</v>
      </c>
      <c r="D19" s="43">
        <v>0.2</v>
      </c>
      <c r="E19" s="43">
        <v>17.100000000000001</v>
      </c>
      <c r="F19" s="43">
        <v>1.8</v>
      </c>
      <c r="G19" s="43">
        <v>0.5</v>
      </c>
      <c r="H19" s="43">
        <v>3.3</v>
      </c>
      <c r="I19" s="43">
        <v>13.5</v>
      </c>
      <c r="J19" s="43">
        <v>6.9</v>
      </c>
      <c r="K19" s="43">
        <v>0.7</v>
      </c>
      <c r="L19" s="43">
        <v>2</v>
      </c>
      <c r="M19" s="43">
        <v>2.1</v>
      </c>
      <c r="N19" s="43">
        <v>10.4</v>
      </c>
      <c r="O19" s="43">
        <f>'2.2024'!O19/'2.2024'!$B19*100</f>
        <v>2.1289584657872251</v>
      </c>
      <c r="P19" s="43">
        <f>'2.2024'!P19/'2.2024'!$B19*100</f>
        <v>8.2326783551168798</v>
      </c>
      <c r="Q19" s="43">
        <v>1.8</v>
      </c>
      <c r="R19" s="43">
        <v>1.2</v>
      </c>
      <c r="S19" s="43">
        <v>7.1</v>
      </c>
      <c r="T19" s="43">
        <v>5.2</v>
      </c>
      <c r="U19" s="43">
        <v>4.0999999999999996</v>
      </c>
      <c r="V19" s="43">
        <v>0.9</v>
      </c>
      <c r="W19" s="43">
        <v>0.5</v>
      </c>
      <c r="X19" s="48">
        <v>0</v>
      </c>
      <c r="Y19" s="137"/>
    </row>
    <row r="20" spans="1:25" x14ac:dyDescent="0.25">
      <c r="A20" s="34" t="s">
        <v>55</v>
      </c>
      <c r="B20" s="40">
        <v>100.00000000000003</v>
      </c>
      <c r="C20" s="43">
        <v>7.6</v>
      </c>
      <c r="D20" s="43">
        <v>0.1</v>
      </c>
      <c r="E20" s="43">
        <v>22.9</v>
      </c>
      <c r="F20" s="43">
        <v>3.1</v>
      </c>
      <c r="G20" s="43">
        <v>1.2</v>
      </c>
      <c r="H20" s="43">
        <v>4.2</v>
      </c>
      <c r="I20" s="43">
        <v>14.4</v>
      </c>
      <c r="J20" s="43">
        <v>6.6</v>
      </c>
      <c r="K20" s="43">
        <v>0.9</v>
      </c>
      <c r="L20" s="43">
        <v>2.4</v>
      </c>
      <c r="M20" s="43">
        <v>2.4</v>
      </c>
      <c r="N20" s="43">
        <v>14.6</v>
      </c>
      <c r="O20" s="43">
        <f>'2.2024'!O20/'2.2024'!$B20*100</f>
        <v>4.1873202152561007</v>
      </c>
      <c r="P20" s="43">
        <f>'2.2024'!P20/'2.2024'!$B20*100</f>
        <v>10.378678566413257</v>
      </c>
      <c r="Q20" s="43">
        <v>2.2999999999999998</v>
      </c>
      <c r="R20" s="43">
        <v>1.7</v>
      </c>
      <c r="S20" s="43">
        <v>6.4</v>
      </c>
      <c r="T20" s="43">
        <v>4.2</v>
      </c>
      <c r="U20" s="43">
        <v>3.6</v>
      </c>
      <c r="V20" s="43">
        <v>1</v>
      </c>
      <c r="W20" s="43">
        <v>0.4</v>
      </c>
      <c r="X20" s="48">
        <v>0</v>
      </c>
      <c r="Y20" s="137"/>
    </row>
    <row r="21" spans="1:25" x14ac:dyDescent="0.25">
      <c r="A21" s="34" t="s">
        <v>54</v>
      </c>
      <c r="B21" s="40">
        <v>100.00000000000003</v>
      </c>
      <c r="C21" s="43">
        <v>3.7</v>
      </c>
      <c r="D21" s="43">
        <v>0.4</v>
      </c>
      <c r="E21" s="43">
        <v>21.7</v>
      </c>
      <c r="F21" s="43">
        <v>8.9</v>
      </c>
      <c r="G21" s="43">
        <v>0.6</v>
      </c>
      <c r="H21" s="43">
        <v>2.9</v>
      </c>
      <c r="I21" s="43">
        <v>18.600000000000001</v>
      </c>
      <c r="J21" s="43">
        <v>9.9</v>
      </c>
      <c r="K21" s="43">
        <v>0.7</v>
      </c>
      <c r="L21" s="43">
        <v>1.8</v>
      </c>
      <c r="M21" s="43">
        <v>1.5</v>
      </c>
      <c r="N21" s="43">
        <v>8.9</v>
      </c>
      <c r="O21" s="43">
        <f>'2.2024'!O21/'2.2024'!$B21*100</f>
        <v>2.1603632774266361</v>
      </c>
      <c r="P21" s="43">
        <f>'2.2024'!P21/'2.2024'!$B21*100</f>
        <v>6.7633301966678143</v>
      </c>
      <c r="Q21" s="43">
        <v>2.2999999999999998</v>
      </c>
      <c r="R21" s="43">
        <v>2</v>
      </c>
      <c r="S21" s="43">
        <v>7</v>
      </c>
      <c r="T21" s="43">
        <v>3.7</v>
      </c>
      <c r="U21" s="43">
        <v>4.2</v>
      </c>
      <c r="V21" s="43">
        <v>0.9</v>
      </c>
      <c r="W21" s="43">
        <v>0.3</v>
      </c>
      <c r="X21" s="48">
        <v>0</v>
      </c>
      <c r="Y21" s="137"/>
    </row>
    <row r="22" spans="1:25" x14ac:dyDescent="0.25">
      <c r="A22" s="34" t="s">
        <v>53</v>
      </c>
      <c r="B22" s="40">
        <v>100.00000000000001</v>
      </c>
      <c r="C22" s="43">
        <v>22</v>
      </c>
      <c r="D22" s="43">
        <v>0.1</v>
      </c>
      <c r="E22" s="43">
        <v>17.600000000000001</v>
      </c>
      <c r="F22" s="43">
        <v>1.5</v>
      </c>
      <c r="G22" s="43">
        <v>0.5</v>
      </c>
      <c r="H22" s="43">
        <v>4.5</v>
      </c>
      <c r="I22" s="43">
        <v>12.8</v>
      </c>
      <c r="J22" s="43">
        <v>6.2</v>
      </c>
      <c r="K22" s="43">
        <v>1</v>
      </c>
      <c r="L22" s="43">
        <v>1.6</v>
      </c>
      <c r="M22" s="43">
        <v>1.3</v>
      </c>
      <c r="N22" s="43">
        <v>10.199999999999999</v>
      </c>
      <c r="O22" s="43">
        <f>'2.2024'!O22/'2.2024'!$B22*100</f>
        <v>1.5776075531175942</v>
      </c>
      <c r="P22" s="43">
        <f>'2.2024'!P22/'2.2024'!$B22*100</f>
        <v>8.6719527516474546</v>
      </c>
      <c r="Q22" s="43">
        <v>1.8</v>
      </c>
      <c r="R22" s="43">
        <v>1.5</v>
      </c>
      <c r="S22" s="43">
        <v>8.1999999999999993</v>
      </c>
      <c r="T22" s="43">
        <v>3.9</v>
      </c>
      <c r="U22" s="43">
        <v>4</v>
      </c>
      <c r="V22" s="43">
        <v>0.9</v>
      </c>
      <c r="W22" s="43">
        <v>0.4</v>
      </c>
      <c r="X22" s="48">
        <v>0</v>
      </c>
      <c r="Y22" s="137"/>
    </row>
    <row r="23" spans="1:25" x14ac:dyDescent="0.25">
      <c r="A23" s="33" t="s">
        <v>155</v>
      </c>
      <c r="B23" s="40">
        <v>100.00000000000003</v>
      </c>
      <c r="C23" s="43">
        <v>6.1</v>
      </c>
      <c r="D23" s="43">
        <v>0.2</v>
      </c>
      <c r="E23" s="43">
        <v>21.900000000000002</v>
      </c>
      <c r="F23" s="43">
        <v>3.1</v>
      </c>
      <c r="G23" s="43">
        <v>0.6</v>
      </c>
      <c r="H23" s="43">
        <v>5.0999999999999996</v>
      </c>
      <c r="I23" s="43">
        <v>13.7</v>
      </c>
      <c r="J23" s="43">
        <v>6.8</v>
      </c>
      <c r="K23" s="43">
        <v>1.5</v>
      </c>
      <c r="L23" s="43">
        <v>2.9</v>
      </c>
      <c r="M23" s="43">
        <v>2.7</v>
      </c>
      <c r="N23" s="43">
        <v>12.9</v>
      </c>
      <c r="O23" s="43">
        <f>'2.2024'!O23/'2.2024'!$B23*100</f>
        <v>4.2176087682516403</v>
      </c>
      <c r="P23" s="43">
        <f>'2.2024'!P23/'2.2024'!$B23*100</f>
        <v>8.7247713364693755</v>
      </c>
      <c r="Q23" s="43">
        <v>2.5</v>
      </c>
      <c r="R23" s="43">
        <v>2.2999999999999998</v>
      </c>
      <c r="S23" s="43">
        <v>7.6</v>
      </c>
      <c r="T23" s="43">
        <v>4.2</v>
      </c>
      <c r="U23" s="43">
        <v>4.3</v>
      </c>
      <c r="V23" s="43">
        <v>1.1000000000000001</v>
      </c>
      <c r="W23" s="43">
        <v>0.5</v>
      </c>
      <c r="X23" s="48">
        <v>0</v>
      </c>
      <c r="Y23" s="137"/>
    </row>
    <row r="24" spans="1:25" x14ac:dyDescent="0.25">
      <c r="A24" s="33" t="s">
        <v>156</v>
      </c>
      <c r="B24" s="40">
        <v>99.999999999999986</v>
      </c>
      <c r="C24" s="43">
        <v>7.6</v>
      </c>
      <c r="D24" s="43">
        <v>0.8</v>
      </c>
      <c r="E24" s="43">
        <v>42.300000000000004</v>
      </c>
      <c r="F24" s="43">
        <v>2</v>
      </c>
      <c r="G24" s="43">
        <v>0.5</v>
      </c>
      <c r="H24" s="43">
        <v>3.6</v>
      </c>
      <c r="I24" s="43">
        <v>7.6</v>
      </c>
      <c r="J24" s="43">
        <v>4.9000000000000004</v>
      </c>
      <c r="K24" s="43">
        <v>0.8</v>
      </c>
      <c r="L24" s="43">
        <v>1.6</v>
      </c>
      <c r="M24" s="43">
        <v>1.9</v>
      </c>
      <c r="N24" s="43">
        <v>10.5</v>
      </c>
      <c r="O24" s="43">
        <f>'2.2024'!O24/'2.2024'!$B24*100</f>
        <v>2.2252583170750051</v>
      </c>
      <c r="P24" s="43">
        <f>'2.2024'!P24/'2.2024'!$B24*100</f>
        <v>8.2919410465983603</v>
      </c>
      <c r="Q24" s="43">
        <v>2.2000000000000002</v>
      </c>
      <c r="R24" s="43">
        <v>1.5</v>
      </c>
      <c r="S24" s="43">
        <v>4.2</v>
      </c>
      <c r="T24" s="43">
        <v>3.4</v>
      </c>
      <c r="U24" s="43">
        <v>3.2</v>
      </c>
      <c r="V24" s="43">
        <v>1.1000000000000001</v>
      </c>
      <c r="W24" s="43">
        <v>0.3</v>
      </c>
      <c r="X24" s="48">
        <v>0</v>
      </c>
      <c r="Y24" s="137"/>
    </row>
    <row r="25" spans="1:25" x14ac:dyDescent="0.25">
      <c r="A25" s="34" t="s">
        <v>52</v>
      </c>
      <c r="B25" s="40">
        <v>100</v>
      </c>
      <c r="C25" s="43">
        <v>4.2</v>
      </c>
      <c r="D25" s="43">
        <v>0.2</v>
      </c>
      <c r="E25" s="43">
        <v>24.5</v>
      </c>
      <c r="F25" s="43">
        <v>2.2999999999999998</v>
      </c>
      <c r="G25" s="43">
        <v>0.9</v>
      </c>
      <c r="H25" s="43">
        <v>5.4</v>
      </c>
      <c r="I25" s="43">
        <v>13.3</v>
      </c>
      <c r="J25" s="43">
        <v>10.8</v>
      </c>
      <c r="K25" s="43">
        <v>1.2</v>
      </c>
      <c r="L25" s="43">
        <v>2.7</v>
      </c>
      <c r="M25" s="43">
        <v>2.2999999999999998</v>
      </c>
      <c r="N25" s="43">
        <v>11.5</v>
      </c>
      <c r="O25" s="43">
        <f>'2.2024'!O25/'2.2024'!$B25*100</f>
        <v>3.3740777787418166</v>
      </c>
      <c r="P25" s="43">
        <f>'2.2024'!P25/'2.2024'!$B25*100</f>
        <v>8.0890623280639566</v>
      </c>
      <c r="Q25" s="43">
        <v>3.5</v>
      </c>
      <c r="R25" s="43">
        <v>2.2000000000000002</v>
      </c>
      <c r="S25" s="43">
        <v>5.0999999999999996</v>
      </c>
      <c r="T25" s="43">
        <v>3.9</v>
      </c>
      <c r="U25" s="43">
        <v>3.8</v>
      </c>
      <c r="V25" s="43">
        <v>1.6</v>
      </c>
      <c r="W25" s="43">
        <v>0.6</v>
      </c>
      <c r="X25" s="48">
        <v>0</v>
      </c>
      <c r="Y25" s="137"/>
    </row>
    <row r="26" spans="1:25" x14ac:dyDescent="0.25">
      <c r="A26" s="34" t="s">
        <v>51</v>
      </c>
      <c r="B26" s="40">
        <v>100</v>
      </c>
      <c r="C26" s="43">
        <v>0</v>
      </c>
      <c r="D26" s="43">
        <v>0</v>
      </c>
      <c r="E26" s="43">
        <v>10.9</v>
      </c>
      <c r="F26" s="43">
        <v>1.8</v>
      </c>
      <c r="G26" s="43">
        <v>0.3</v>
      </c>
      <c r="H26" s="43">
        <v>4.0999999999999996</v>
      </c>
      <c r="I26" s="43">
        <v>15.299999999999999</v>
      </c>
      <c r="J26" s="43">
        <v>7.2</v>
      </c>
      <c r="K26" s="43">
        <v>1.2</v>
      </c>
      <c r="L26" s="43">
        <v>10.7</v>
      </c>
      <c r="M26" s="43">
        <v>11.7</v>
      </c>
      <c r="N26" s="43">
        <v>12.6</v>
      </c>
      <c r="O26" s="43">
        <f>'2.2024'!O26/'2.2024'!$B26*100</f>
        <v>5.1645048410287897</v>
      </c>
      <c r="P26" s="43">
        <f>'2.2024'!P26/'2.2024'!$B26*100</f>
        <v>7.4251376091594894</v>
      </c>
      <c r="Q26" s="43">
        <v>10.4</v>
      </c>
      <c r="R26" s="43">
        <v>3.9</v>
      </c>
      <c r="S26" s="43">
        <v>3</v>
      </c>
      <c r="T26" s="43">
        <v>2.2999999999999998</v>
      </c>
      <c r="U26" s="43">
        <v>2.2000000000000002</v>
      </c>
      <c r="V26" s="43">
        <v>1.6</v>
      </c>
      <c r="W26" s="43">
        <v>0.8</v>
      </c>
      <c r="X26" s="52">
        <v>0</v>
      </c>
      <c r="Y26" s="137"/>
    </row>
    <row r="27" spans="1:25" s="18" customFormat="1" ht="31.5" x14ac:dyDescent="0.25">
      <c r="A27" s="33" t="s">
        <v>1</v>
      </c>
      <c r="B27" s="40">
        <v>100.00000000000001</v>
      </c>
      <c r="C27" s="60">
        <v>2.1</v>
      </c>
      <c r="D27" s="60">
        <v>6.1</v>
      </c>
      <c r="E27" s="60">
        <v>15.9</v>
      </c>
      <c r="F27" s="60">
        <v>2.2000000000000002</v>
      </c>
      <c r="G27" s="60">
        <v>0.6</v>
      </c>
      <c r="H27" s="60">
        <v>4.8</v>
      </c>
      <c r="I27" s="60">
        <v>22.2</v>
      </c>
      <c r="J27" s="60">
        <v>8.6</v>
      </c>
      <c r="K27" s="60">
        <v>1.1000000000000001</v>
      </c>
      <c r="L27" s="60">
        <v>3.1</v>
      </c>
      <c r="M27" s="60">
        <v>2.1</v>
      </c>
      <c r="N27" s="60">
        <v>11.4</v>
      </c>
      <c r="O27" s="60">
        <f>'2.2024'!O27/'2.2024'!$B27*100</f>
        <v>4.6981404589907916</v>
      </c>
      <c r="P27" s="60">
        <f>'2.2024'!P27/'2.2024'!$B27*100</f>
        <v>6.7137394494450735</v>
      </c>
      <c r="Q27" s="60">
        <v>5</v>
      </c>
      <c r="R27" s="60">
        <v>2.1</v>
      </c>
      <c r="S27" s="60">
        <v>5</v>
      </c>
      <c r="T27" s="60">
        <v>3.1</v>
      </c>
      <c r="U27" s="60">
        <v>2.9</v>
      </c>
      <c r="V27" s="60">
        <v>1.3</v>
      </c>
      <c r="W27" s="60">
        <v>0.4</v>
      </c>
      <c r="X27" s="41">
        <v>0</v>
      </c>
      <c r="Y27" s="137"/>
    </row>
    <row r="28" spans="1:25" x14ac:dyDescent="0.25">
      <c r="A28" s="33" t="s">
        <v>157</v>
      </c>
      <c r="B28" s="40">
        <v>100</v>
      </c>
      <c r="C28" s="43">
        <v>6.1</v>
      </c>
      <c r="D28" s="43">
        <v>15.9</v>
      </c>
      <c r="E28" s="43">
        <v>11.7</v>
      </c>
      <c r="F28" s="43">
        <v>3.3</v>
      </c>
      <c r="G28" s="43">
        <v>0.6</v>
      </c>
      <c r="H28" s="43">
        <v>4.3</v>
      </c>
      <c r="I28" s="43">
        <v>7.5</v>
      </c>
      <c r="J28" s="43">
        <v>8</v>
      </c>
      <c r="K28" s="43">
        <v>1.9</v>
      </c>
      <c r="L28" s="43">
        <v>2</v>
      </c>
      <c r="M28" s="43">
        <v>1.5</v>
      </c>
      <c r="N28" s="43">
        <v>11.5</v>
      </c>
      <c r="O28" s="43">
        <f>'2.2024'!O28/'2.2024'!$B28*100</f>
        <v>3.2331565417216259</v>
      </c>
      <c r="P28" s="43">
        <f>'2.2024'!P28/'2.2024'!$B28*100</f>
        <v>8.2539006087951083</v>
      </c>
      <c r="Q28" s="43">
        <v>1.8</v>
      </c>
      <c r="R28" s="43">
        <v>1.4</v>
      </c>
      <c r="S28" s="43">
        <v>10.7</v>
      </c>
      <c r="T28" s="43">
        <v>4.8</v>
      </c>
      <c r="U28" s="43">
        <v>4.9000000000000004</v>
      </c>
      <c r="V28" s="43">
        <v>1.3</v>
      </c>
      <c r="W28" s="43">
        <v>0.8</v>
      </c>
      <c r="X28" s="45">
        <v>0</v>
      </c>
      <c r="Y28" s="137"/>
    </row>
    <row r="29" spans="1:25" x14ac:dyDescent="0.25">
      <c r="A29" s="34" t="s">
        <v>50</v>
      </c>
      <c r="B29" s="40">
        <v>100</v>
      </c>
      <c r="C29" s="43">
        <v>1.5</v>
      </c>
      <c r="D29" s="43">
        <v>49.2</v>
      </c>
      <c r="E29" s="43">
        <v>8.4</v>
      </c>
      <c r="F29" s="43">
        <v>1.9</v>
      </c>
      <c r="G29" s="43">
        <v>0.5</v>
      </c>
      <c r="H29" s="43">
        <v>4.0999999999999996</v>
      </c>
      <c r="I29" s="43">
        <v>4.4000000000000004</v>
      </c>
      <c r="J29" s="43">
        <v>5.8</v>
      </c>
      <c r="K29" s="43">
        <v>0.7</v>
      </c>
      <c r="L29" s="43">
        <v>0.8</v>
      </c>
      <c r="M29" s="43">
        <v>0.8</v>
      </c>
      <c r="N29" s="43">
        <v>5.0999999999999996</v>
      </c>
      <c r="O29" s="43">
        <f>'2.2024'!O29/'2.2024'!$B29*100</f>
        <v>1.3581763968298695</v>
      </c>
      <c r="P29" s="43">
        <f>'2.2024'!P29/'2.2024'!$B29*100</f>
        <v>3.7721744063353935</v>
      </c>
      <c r="Q29" s="43">
        <v>1.6</v>
      </c>
      <c r="R29" s="43">
        <v>1</v>
      </c>
      <c r="S29" s="43">
        <v>6.8</v>
      </c>
      <c r="T29" s="43">
        <v>3.2</v>
      </c>
      <c r="U29" s="43">
        <v>3.2</v>
      </c>
      <c r="V29" s="43">
        <v>0.7</v>
      </c>
      <c r="W29" s="43">
        <v>0.3</v>
      </c>
      <c r="X29" s="48">
        <v>0</v>
      </c>
      <c r="Y29" s="137"/>
    </row>
    <row r="30" spans="1:25" x14ac:dyDescent="0.25">
      <c r="A30" s="34" t="s">
        <v>49</v>
      </c>
      <c r="B30" s="40">
        <v>100</v>
      </c>
      <c r="C30" s="43">
        <v>3.1</v>
      </c>
      <c r="D30" s="43">
        <v>37.6</v>
      </c>
      <c r="E30" s="43">
        <v>12</v>
      </c>
      <c r="F30" s="43">
        <v>2.2999999999999998</v>
      </c>
      <c r="G30" s="43">
        <v>0.4</v>
      </c>
      <c r="H30" s="43">
        <v>3.9</v>
      </c>
      <c r="I30" s="43">
        <v>5.7</v>
      </c>
      <c r="J30" s="43">
        <v>7.1</v>
      </c>
      <c r="K30" s="43">
        <v>0.9</v>
      </c>
      <c r="L30" s="43">
        <v>1</v>
      </c>
      <c r="M30" s="43">
        <v>1.1000000000000001</v>
      </c>
      <c r="N30" s="43">
        <v>6.2</v>
      </c>
      <c r="O30" s="43">
        <f>'2.2024'!O30/'2.2024'!$B30*100</f>
        <v>1.2967915150277394</v>
      </c>
      <c r="P30" s="43">
        <f>'2.2024'!P30/'2.2024'!$B30*100</f>
        <v>4.8974821941184787</v>
      </c>
      <c r="Q30" s="43">
        <v>1.2</v>
      </c>
      <c r="R30" s="43">
        <v>1.1000000000000001</v>
      </c>
      <c r="S30" s="43">
        <v>8.5</v>
      </c>
      <c r="T30" s="43">
        <v>3.4</v>
      </c>
      <c r="U30" s="43">
        <v>3.4</v>
      </c>
      <c r="V30" s="43">
        <v>0.8</v>
      </c>
      <c r="W30" s="43">
        <v>0.3</v>
      </c>
      <c r="X30" s="48">
        <v>0</v>
      </c>
      <c r="Y30" s="137"/>
    </row>
    <row r="31" spans="1:25" ht="31.5" x14ac:dyDescent="0.25">
      <c r="A31" s="34" t="s">
        <v>48</v>
      </c>
      <c r="B31" s="40">
        <v>100</v>
      </c>
      <c r="C31" s="43">
        <v>0.3</v>
      </c>
      <c r="D31" s="43">
        <v>83.9</v>
      </c>
      <c r="E31" s="43">
        <v>0.4</v>
      </c>
      <c r="F31" s="43">
        <v>0.6</v>
      </c>
      <c r="G31" s="43">
        <v>0</v>
      </c>
      <c r="H31" s="43">
        <v>4.9000000000000004</v>
      </c>
      <c r="I31" s="43">
        <v>0.6</v>
      </c>
      <c r="J31" s="43">
        <v>1.7</v>
      </c>
      <c r="K31" s="43">
        <v>0.2</v>
      </c>
      <c r="L31" s="43">
        <v>0.1</v>
      </c>
      <c r="M31" s="43">
        <v>0.4</v>
      </c>
      <c r="N31" s="43">
        <v>1</v>
      </c>
      <c r="O31" s="43">
        <f>'2.2024'!O31/'2.2024'!$B31*100</f>
        <v>0.2746469557332305</v>
      </c>
      <c r="P31" s="43">
        <f>'2.2024'!P31/'2.2024'!$B31*100</f>
        <v>0.68530162724956456</v>
      </c>
      <c r="Q31" s="43">
        <v>0.3</v>
      </c>
      <c r="R31" s="43">
        <v>1</v>
      </c>
      <c r="S31" s="43">
        <v>3.1</v>
      </c>
      <c r="T31" s="43">
        <v>0.7</v>
      </c>
      <c r="U31" s="43">
        <v>0.6</v>
      </c>
      <c r="V31" s="43">
        <v>0.2</v>
      </c>
      <c r="W31" s="43">
        <v>0</v>
      </c>
      <c r="X31" s="48">
        <v>0</v>
      </c>
      <c r="Y31" s="137"/>
    </row>
    <row r="32" spans="1:25" ht="31.5" x14ac:dyDescent="0.25">
      <c r="A32" s="34" t="s">
        <v>86</v>
      </c>
      <c r="B32" s="40">
        <v>100</v>
      </c>
      <c r="C32" s="43">
        <v>5.2</v>
      </c>
      <c r="D32" s="43">
        <v>4.5</v>
      </c>
      <c r="E32" s="43">
        <v>20.2</v>
      </c>
      <c r="F32" s="43">
        <v>3.6</v>
      </c>
      <c r="G32" s="43">
        <v>0.7</v>
      </c>
      <c r="H32" s="43">
        <v>3.2</v>
      </c>
      <c r="I32" s="43">
        <v>9.3000000000000007</v>
      </c>
      <c r="J32" s="43">
        <v>10.9</v>
      </c>
      <c r="K32" s="43">
        <v>1.5</v>
      </c>
      <c r="L32" s="43">
        <v>1.6</v>
      </c>
      <c r="M32" s="43">
        <v>1.6</v>
      </c>
      <c r="N32" s="43">
        <v>9.9</v>
      </c>
      <c r="O32" s="43">
        <f>'2.2024'!O32/'2.2024'!$B32*100</f>
        <v>2.0256029229552839</v>
      </c>
      <c r="P32" s="43">
        <f>'2.2024'!P32/'2.2024'!$B32*100</f>
        <v>7.9008589880072355</v>
      </c>
      <c r="Q32" s="43">
        <v>1.8</v>
      </c>
      <c r="R32" s="43">
        <v>1.2</v>
      </c>
      <c r="S32" s="43">
        <v>12.3</v>
      </c>
      <c r="T32" s="43">
        <v>5.4</v>
      </c>
      <c r="U32" s="43">
        <v>5.4</v>
      </c>
      <c r="V32" s="43">
        <v>1.2</v>
      </c>
      <c r="W32" s="43">
        <v>0.5</v>
      </c>
      <c r="X32" s="48">
        <v>0</v>
      </c>
      <c r="Y32" s="137"/>
    </row>
    <row r="33" spans="1:25" x14ac:dyDescent="0.25">
      <c r="A33" s="33" t="s">
        <v>158</v>
      </c>
      <c r="B33" s="40">
        <v>100.00000000000001</v>
      </c>
      <c r="C33" s="43">
        <v>4.5999999999999996</v>
      </c>
      <c r="D33" s="43">
        <v>0.1</v>
      </c>
      <c r="E33" s="43">
        <v>47.2</v>
      </c>
      <c r="F33" s="43">
        <v>1.6</v>
      </c>
      <c r="G33" s="43">
        <v>0.6</v>
      </c>
      <c r="H33" s="43">
        <v>3.5</v>
      </c>
      <c r="I33" s="43">
        <v>8.3000000000000007</v>
      </c>
      <c r="J33" s="43">
        <v>7.4</v>
      </c>
      <c r="K33" s="43">
        <v>0.8</v>
      </c>
      <c r="L33" s="43">
        <v>1.8</v>
      </c>
      <c r="M33" s="43">
        <v>1.5</v>
      </c>
      <c r="N33" s="43">
        <v>6.9</v>
      </c>
      <c r="O33" s="43">
        <f>'2.2024'!O33/'2.2024'!$B33*100</f>
        <v>1.8836982241296558</v>
      </c>
      <c r="P33" s="43">
        <f>'2.2024'!P33/'2.2024'!$B33*100</f>
        <v>5.0122555416617054</v>
      </c>
      <c r="Q33" s="43">
        <v>2.2999999999999998</v>
      </c>
      <c r="R33" s="43">
        <v>1.1000000000000001</v>
      </c>
      <c r="S33" s="43">
        <v>5.0999999999999996</v>
      </c>
      <c r="T33" s="43">
        <v>2.8</v>
      </c>
      <c r="U33" s="43">
        <v>3</v>
      </c>
      <c r="V33" s="43">
        <v>1</v>
      </c>
      <c r="W33" s="43">
        <v>0.4</v>
      </c>
      <c r="X33" s="48">
        <v>0</v>
      </c>
      <c r="Y33" s="137"/>
    </row>
    <row r="34" spans="1:25" x14ac:dyDescent="0.25">
      <c r="A34" s="34" t="s">
        <v>47</v>
      </c>
      <c r="B34" s="40">
        <v>100</v>
      </c>
      <c r="C34" s="43">
        <v>5.8</v>
      </c>
      <c r="D34" s="43">
        <v>1.9</v>
      </c>
      <c r="E34" s="43">
        <v>12.9</v>
      </c>
      <c r="F34" s="43">
        <v>3.2</v>
      </c>
      <c r="G34" s="43">
        <v>0.5</v>
      </c>
      <c r="H34" s="43">
        <v>8.6999999999999993</v>
      </c>
      <c r="I34" s="43">
        <v>9.6999999999999993</v>
      </c>
      <c r="J34" s="43">
        <v>8</v>
      </c>
      <c r="K34" s="43">
        <v>1.6</v>
      </c>
      <c r="L34" s="43">
        <v>4.8</v>
      </c>
      <c r="M34" s="43">
        <v>2.7</v>
      </c>
      <c r="N34" s="43">
        <v>19</v>
      </c>
      <c r="O34" s="43">
        <f>'2.2024'!O34/'2.2024'!$B34*100</f>
        <v>6.3675767977346771</v>
      </c>
      <c r="P34" s="43">
        <f>'2.2024'!P34/'2.2024'!$B34*100</f>
        <v>12.589116830731109</v>
      </c>
      <c r="Q34" s="43">
        <v>3</v>
      </c>
      <c r="R34" s="43">
        <v>2.6</v>
      </c>
      <c r="S34" s="43">
        <v>7.2</v>
      </c>
      <c r="T34" s="43">
        <v>2.9</v>
      </c>
      <c r="U34" s="43">
        <v>3.4</v>
      </c>
      <c r="V34" s="43">
        <v>1.6</v>
      </c>
      <c r="W34" s="43">
        <v>0.5</v>
      </c>
      <c r="X34" s="48">
        <v>0</v>
      </c>
      <c r="Y34" s="137"/>
    </row>
    <row r="35" spans="1:25" x14ac:dyDescent="0.25">
      <c r="A35" s="33" t="s">
        <v>159</v>
      </c>
      <c r="B35" s="40">
        <v>99.999999999999986</v>
      </c>
      <c r="C35" s="43">
        <v>4.0999999999999996</v>
      </c>
      <c r="D35" s="43">
        <v>1.6</v>
      </c>
      <c r="E35" s="43">
        <v>27.4</v>
      </c>
      <c r="F35" s="43">
        <v>5</v>
      </c>
      <c r="G35" s="43">
        <v>0.7</v>
      </c>
      <c r="H35" s="43">
        <v>12.9</v>
      </c>
      <c r="I35" s="43">
        <v>9.6</v>
      </c>
      <c r="J35" s="43">
        <v>14.6</v>
      </c>
      <c r="K35" s="43">
        <v>0.8</v>
      </c>
      <c r="L35" s="43">
        <v>0.8</v>
      </c>
      <c r="M35" s="43">
        <v>0.5</v>
      </c>
      <c r="N35" s="43">
        <v>8</v>
      </c>
      <c r="O35" s="43">
        <f>'2.2024'!O35/'2.2024'!$B35*100</f>
        <v>3.349987800502928</v>
      </c>
      <c r="P35" s="43">
        <f>'2.2024'!P35/'2.2024'!$B35*100</f>
        <v>4.6320323875533154</v>
      </c>
      <c r="Q35" s="43">
        <v>3.4</v>
      </c>
      <c r="R35" s="43">
        <v>1.5</v>
      </c>
      <c r="S35" s="43">
        <v>3.6</v>
      </c>
      <c r="T35" s="43">
        <v>2.2999999999999998</v>
      </c>
      <c r="U35" s="43">
        <v>2.2000000000000002</v>
      </c>
      <c r="V35" s="43">
        <v>0.7</v>
      </c>
      <c r="W35" s="43">
        <v>0.3</v>
      </c>
      <c r="X35" s="48">
        <v>0</v>
      </c>
      <c r="Y35" s="137"/>
    </row>
    <row r="36" spans="1:25" x14ac:dyDescent="0.25">
      <c r="A36" s="34" t="s">
        <v>46</v>
      </c>
      <c r="B36" s="40">
        <v>100.00000000000001</v>
      </c>
      <c r="C36" s="43">
        <v>8.5</v>
      </c>
      <c r="D36" s="43">
        <v>8.6</v>
      </c>
      <c r="E36" s="43">
        <v>17.2</v>
      </c>
      <c r="F36" s="43">
        <v>4</v>
      </c>
      <c r="G36" s="43">
        <v>0.6</v>
      </c>
      <c r="H36" s="43">
        <v>7.5</v>
      </c>
      <c r="I36" s="43">
        <v>6.6</v>
      </c>
      <c r="J36" s="43">
        <v>10</v>
      </c>
      <c r="K36" s="43">
        <v>1.8</v>
      </c>
      <c r="L36" s="43">
        <v>1</v>
      </c>
      <c r="M36" s="43">
        <v>0.8</v>
      </c>
      <c r="N36" s="43">
        <v>7.5</v>
      </c>
      <c r="O36" s="43">
        <f>'2.2024'!O36/'2.2024'!$B36*100</f>
        <v>3.8260941534707369</v>
      </c>
      <c r="P36" s="43">
        <f>'2.2024'!P36/'2.2024'!$B36*100</f>
        <v>3.6882666099406642</v>
      </c>
      <c r="Q36" s="43">
        <v>2.8</v>
      </c>
      <c r="R36" s="43">
        <v>1.7</v>
      </c>
      <c r="S36" s="43">
        <v>12.7</v>
      </c>
      <c r="T36" s="43">
        <v>3.6</v>
      </c>
      <c r="U36" s="43">
        <v>3.9</v>
      </c>
      <c r="V36" s="43">
        <v>0.9</v>
      </c>
      <c r="W36" s="43">
        <v>0.3</v>
      </c>
      <c r="X36" s="48">
        <v>0</v>
      </c>
      <c r="Y36" s="137"/>
    </row>
    <row r="37" spans="1:25" x14ac:dyDescent="0.25">
      <c r="A37" s="34" t="s">
        <v>45</v>
      </c>
      <c r="B37" s="40">
        <v>100.00000000000001</v>
      </c>
      <c r="C37" s="43">
        <v>5.8</v>
      </c>
      <c r="D37" s="43">
        <v>0.3</v>
      </c>
      <c r="E37" s="43">
        <v>36.199999999999996</v>
      </c>
      <c r="F37" s="43">
        <v>3.3</v>
      </c>
      <c r="G37" s="43">
        <v>0.7</v>
      </c>
      <c r="H37" s="43">
        <v>5</v>
      </c>
      <c r="I37" s="43">
        <v>10.4</v>
      </c>
      <c r="J37" s="43">
        <v>7.6</v>
      </c>
      <c r="K37" s="43">
        <v>1</v>
      </c>
      <c r="L37" s="43">
        <v>1.2</v>
      </c>
      <c r="M37" s="43">
        <v>1.1000000000000001</v>
      </c>
      <c r="N37" s="43">
        <v>10</v>
      </c>
      <c r="O37" s="43">
        <f>'2.2024'!O37/'2.2024'!$B37*100</f>
        <v>1.6141341015272168</v>
      </c>
      <c r="P37" s="43">
        <f>'2.2024'!P37/'2.2024'!$B37*100</f>
        <v>8.379347391992356</v>
      </c>
      <c r="Q37" s="43">
        <v>1.7</v>
      </c>
      <c r="R37" s="43">
        <v>1.5</v>
      </c>
      <c r="S37" s="43">
        <v>6.2</v>
      </c>
      <c r="T37" s="43">
        <v>3</v>
      </c>
      <c r="U37" s="43">
        <v>3.5</v>
      </c>
      <c r="V37" s="43">
        <v>1.1000000000000001</v>
      </c>
      <c r="W37" s="43">
        <v>0.4</v>
      </c>
      <c r="X37" s="48">
        <v>0</v>
      </c>
      <c r="Y37" s="137"/>
    </row>
    <row r="38" spans="1:25" x14ac:dyDescent="0.25">
      <c r="A38" s="33" t="s">
        <v>160</v>
      </c>
      <c r="B38" s="40">
        <v>100.00000000000001</v>
      </c>
      <c r="C38" s="43">
        <v>11.3</v>
      </c>
      <c r="D38" s="43">
        <v>0.3</v>
      </c>
      <c r="E38" s="43">
        <v>16.8</v>
      </c>
      <c r="F38" s="43">
        <v>2.4</v>
      </c>
      <c r="G38" s="43">
        <v>1</v>
      </c>
      <c r="H38" s="43">
        <v>4.7</v>
      </c>
      <c r="I38" s="43">
        <v>11.7</v>
      </c>
      <c r="J38" s="43">
        <v>8.6</v>
      </c>
      <c r="K38" s="43">
        <v>1.6</v>
      </c>
      <c r="L38" s="43">
        <v>1.9</v>
      </c>
      <c r="M38" s="43">
        <v>1.4</v>
      </c>
      <c r="N38" s="43">
        <v>13.6</v>
      </c>
      <c r="O38" s="43">
        <f>'2.2024'!O38/'2.2024'!$B38*100</f>
        <v>2.414306419591906</v>
      </c>
      <c r="P38" s="43">
        <f>'2.2024'!P38/'2.2024'!$B38*100</f>
        <v>11.161093670001064</v>
      </c>
      <c r="Q38" s="43">
        <v>1.6</v>
      </c>
      <c r="R38" s="43">
        <v>1.4</v>
      </c>
      <c r="S38" s="43">
        <v>11.1</v>
      </c>
      <c r="T38" s="43">
        <v>4</v>
      </c>
      <c r="U38" s="43">
        <v>4.7</v>
      </c>
      <c r="V38" s="43">
        <v>1.2</v>
      </c>
      <c r="W38" s="43">
        <v>0.7</v>
      </c>
      <c r="X38" s="48">
        <v>0</v>
      </c>
      <c r="Y38" s="137"/>
    </row>
    <row r="39" spans="1:25" x14ac:dyDescent="0.25">
      <c r="A39" s="34" t="s">
        <v>44</v>
      </c>
      <c r="B39" s="40">
        <v>100.00000000000001</v>
      </c>
      <c r="C39" s="43">
        <v>0.1</v>
      </c>
      <c r="D39" s="43">
        <v>0.1</v>
      </c>
      <c r="E39" s="43">
        <v>11.5</v>
      </c>
      <c r="F39" s="43">
        <v>1.4</v>
      </c>
      <c r="G39" s="43">
        <v>0.6</v>
      </c>
      <c r="H39" s="43">
        <v>3.1</v>
      </c>
      <c r="I39" s="43">
        <v>32.799999999999997</v>
      </c>
      <c r="J39" s="43">
        <v>8</v>
      </c>
      <c r="K39" s="43">
        <v>1.2</v>
      </c>
      <c r="L39" s="43">
        <v>4.4000000000000004</v>
      </c>
      <c r="M39" s="43">
        <v>2.8</v>
      </c>
      <c r="N39" s="43">
        <v>13.4</v>
      </c>
      <c r="O39" s="43">
        <f>'2.2024'!O39/'2.2024'!$B39*100</f>
        <v>6.0804881865295792</v>
      </c>
      <c r="P39" s="43">
        <f>'2.2024'!P39/'2.2024'!$B39*100</f>
        <v>7.317171732140908</v>
      </c>
      <c r="Q39" s="43">
        <v>6.9</v>
      </c>
      <c r="R39" s="43">
        <v>2.6</v>
      </c>
      <c r="S39" s="43">
        <v>3.5</v>
      </c>
      <c r="T39" s="43">
        <v>3.1</v>
      </c>
      <c r="U39" s="43">
        <v>2.6</v>
      </c>
      <c r="V39" s="43">
        <v>1.5</v>
      </c>
      <c r="W39" s="43">
        <v>0.4</v>
      </c>
      <c r="X39" s="52">
        <v>0</v>
      </c>
      <c r="Y39" s="137"/>
    </row>
    <row r="40" spans="1:25" s="18" customFormat="1" x14ac:dyDescent="0.25">
      <c r="A40" s="33" t="s">
        <v>2</v>
      </c>
      <c r="B40" s="40">
        <v>100</v>
      </c>
      <c r="C40" s="60">
        <v>8.1999999999999993</v>
      </c>
      <c r="D40" s="60">
        <v>4.2</v>
      </c>
      <c r="E40" s="60">
        <v>11.5</v>
      </c>
      <c r="F40" s="60">
        <v>2.2999999999999998</v>
      </c>
      <c r="G40" s="60">
        <v>0.6</v>
      </c>
      <c r="H40" s="60">
        <v>6.4</v>
      </c>
      <c r="I40" s="60">
        <v>13.9</v>
      </c>
      <c r="J40" s="60">
        <v>9</v>
      </c>
      <c r="K40" s="60">
        <v>2.1</v>
      </c>
      <c r="L40" s="60">
        <v>2.2000000000000002</v>
      </c>
      <c r="M40" s="60">
        <v>1.9</v>
      </c>
      <c r="N40" s="60">
        <v>16.8</v>
      </c>
      <c r="O40" s="60">
        <f>'2.2024'!O40/'2.2024'!$B40*100</f>
        <v>3.9233678388222906</v>
      </c>
      <c r="P40" s="60">
        <f>'2.2024'!P40/'2.2024'!$B40*100</f>
        <v>12.924042489831313</v>
      </c>
      <c r="Q40" s="60">
        <v>3.5</v>
      </c>
      <c r="R40" s="60">
        <v>1.8</v>
      </c>
      <c r="S40" s="60">
        <v>6.1</v>
      </c>
      <c r="T40" s="60">
        <v>3.7</v>
      </c>
      <c r="U40" s="60">
        <v>4</v>
      </c>
      <c r="V40" s="60">
        <v>1.3</v>
      </c>
      <c r="W40" s="60">
        <v>0.5</v>
      </c>
      <c r="X40" s="41">
        <v>0</v>
      </c>
      <c r="Y40" s="137"/>
    </row>
    <row r="41" spans="1:25" x14ac:dyDescent="0.25">
      <c r="A41" s="34" t="s">
        <v>43</v>
      </c>
      <c r="B41" s="40">
        <v>100.00000000000001</v>
      </c>
      <c r="C41" s="43">
        <v>9.9</v>
      </c>
      <c r="D41" s="43">
        <v>0.8</v>
      </c>
      <c r="E41" s="43">
        <v>13.2</v>
      </c>
      <c r="F41" s="43">
        <v>3.2</v>
      </c>
      <c r="G41" s="43">
        <v>0.3</v>
      </c>
      <c r="H41" s="43">
        <v>6.4</v>
      </c>
      <c r="I41" s="43">
        <v>17</v>
      </c>
      <c r="J41" s="43">
        <v>3.3</v>
      </c>
      <c r="K41" s="43">
        <v>1.2</v>
      </c>
      <c r="L41" s="43">
        <v>1.2</v>
      </c>
      <c r="M41" s="43">
        <v>0.8</v>
      </c>
      <c r="N41" s="43">
        <v>21.5</v>
      </c>
      <c r="O41" s="43">
        <f>'2.2024'!O41/'2.2024'!$B41*100</f>
        <v>3.0118748119393657</v>
      </c>
      <c r="P41" s="43">
        <f>'2.2024'!P41/'2.2024'!$B41*100</f>
        <v>18.465611956040277</v>
      </c>
      <c r="Q41" s="43">
        <v>2</v>
      </c>
      <c r="R41" s="43">
        <v>2.7</v>
      </c>
      <c r="S41" s="43">
        <v>7.1</v>
      </c>
      <c r="T41" s="43">
        <v>4.5</v>
      </c>
      <c r="U41" s="43">
        <v>3.4</v>
      </c>
      <c r="V41" s="43">
        <v>1.2</v>
      </c>
      <c r="W41" s="43">
        <v>0.3</v>
      </c>
      <c r="X41" s="45">
        <v>0</v>
      </c>
      <c r="Y41" s="137"/>
    </row>
    <row r="42" spans="1:25" x14ac:dyDescent="0.25">
      <c r="A42" s="34" t="s">
        <v>42</v>
      </c>
      <c r="B42" s="40">
        <v>100</v>
      </c>
      <c r="C42" s="43">
        <v>9.5</v>
      </c>
      <c r="D42" s="43">
        <v>0.5</v>
      </c>
      <c r="E42" s="43">
        <v>4</v>
      </c>
      <c r="F42" s="43">
        <v>3</v>
      </c>
      <c r="G42" s="43">
        <v>0.4</v>
      </c>
      <c r="H42" s="43">
        <v>2.1</v>
      </c>
      <c r="I42" s="43">
        <v>8.1999999999999993</v>
      </c>
      <c r="J42" s="43">
        <v>14.4</v>
      </c>
      <c r="K42" s="43">
        <v>1</v>
      </c>
      <c r="L42" s="43">
        <v>3.3</v>
      </c>
      <c r="M42" s="43">
        <v>0.6</v>
      </c>
      <c r="N42" s="43">
        <v>18.899999999999999</v>
      </c>
      <c r="O42" s="43">
        <f>'2.2024'!O42/'2.2024'!$B42*100</f>
        <v>14.994399525427765</v>
      </c>
      <c r="P42" s="43">
        <f>'2.2024'!P42/'2.2024'!$B42*100</f>
        <v>3.940179295929406</v>
      </c>
      <c r="Q42" s="43">
        <v>5.0999999999999996</v>
      </c>
      <c r="R42" s="43">
        <v>7</v>
      </c>
      <c r="S42" s="43">
        <v>11.1</v>
      </c>
      <c r="T42" s="43">
        <v>3.9</v>
      </c>
      <c r="U42" s="43">
        <v>2.9</v>
      </c>
      <c r="V42" s="43">
        <v>3.4</v>
      </c>
      <c r="W42" s="43">
        <v>0.7</v>
      </c>
      <c r="X42" s="48">
        <v>0</v>
      </c>
      <c r="Y42" s="137"/>
    </row>
    <row r="43" spans="1:25" x14ac:dyDescent="0.25">
      <c r="A43" s="34" t="s">
        <v>10</v>
      </c>
      <c r="B43" s="40">
        <v>99.999999999999986</v>
      </c>
      <c r="C43" s="43">
        <v>5.5</v>
      </c>
      <c r="D43" s="43">
        <v>0.6</v>
      </c>
      <c r="E43" s="43">
        <v>8.6</v>
      </c>
      <c r="F43" s="43">
        <v>2.5</v>
      </c>
      <c r="G43" s="43">
        <v>1</v>
      </c>
      <c r="H43" s="43">
        <v>10.8</v>
      </c>
      <c r="I43" s="43">
        <v>12.9</v>
      </c>
      <c r="J43" s="43">
        <v>3.4</v>
      </c>
      <c r="K43" s="43">
        <v>2.9</v>
      </c>
      <c r="L43" s="43">
        <v>1.6</v>
      </c>
      <c r="M43" s="43">
        <v>2.7</v>
      </c>
      <c r="N43" s="43">
        <v>18.8</v>
      </c>
      <c r="O43" s="43">
        <f>'2.2024'!O43/'2.2024'!$B43*100</f>
        <v>5.4455831710491385</v>
      </c>
      <c r="P43" s="43">
        <f>'2.2024'!P43/'2.2024'!$B43*100</f>
        <v>13.321725504294402</v>
      </c>
      <c r="Q43" s="43">
        <v>3.3</v>
      </c>
      <c r="R43" s="43">
        <v>3.4</v>
      </c>
      <c r="S43" s="43">
        <v>7.4</v>
      </c>
      <c r="T43" s="43">
        <v>5.2</v>
      </c>
      <c r="U43" s="43">
        <v>6.8</v>
      </c>
      <c r="V43" s="43">
        <v>1.5</v>
      </c>
      <c r="W43" s="43">
        <v>1.1000000000000001</v>
      </c>
      <c r="X43" s="48">
        <v>0</v>
      </c>
      <c r="Y43" s="137"/>
    </row>
    <row r="44" spans="1:25" x14ac:dyDescent="0.25">
      <c r="A44" s="34" t="s">
        <v>41</v>
      </c>
      <c r="B44" s="40">
        <v>100.00000000000001</v>
      </c>
      <c r="C44" s="43">
        <v>7.8</v>
      </c>
      <c r="D44" s="43">
        <v>0.6</v>
      </c>
      <c r="E44" s="43">
        <v>8.1999999999999993</v>
      </c>
      <c r="F44" s="43">
        <v>1.6</v>
      </c>
      <c r="G44" s="43">
        <v>0.5</v>
      </c>
      <c r="H44" s="43">
        <v>6.3</v>
      </c>
      <c r="I44" s="43">
        <v>12.799999999999999</v>
      </c>
      <c r="J44" s="43">
        <v>12.4</v>
      </c>
      <c r="K44" s="43">
        <v>2.9</v>
      </c>
      <c r="L44" s="43">
        <v>2.5</v>
      </c>
      <c r="M44" s="43">
        <v>1.7</v>
      </c>
      <c r="N44" s="43">
        <v>22.3</v>
      </c>
      <c r="O44" s="43">
        <f>'2.2024'!O44/'2.2024'!$B44*100</f>
        <v>4.5629949297213219</v>
      </c>
      <c r="P44" s="43">
        <f>'2.2024'!P44/'2.2024'!$B44*100</f>
        <v>17.766205922237262</v>
      </c>
      <c r="Q44" s="43">
        <v>4.4000000000000004</v>
      </c>
      <c r="R44" s="43">
        <v>1.7</v>
      </c>
      <c r="S44" s="43">
        <v>4.7</v>
      </c>
      <c r="T44" s="43">
        <v>3.5</v>
      </c>
      <c r="U44" s="43">
        <v>4</v>
      </c>
      <c r="V44" s="43">
        <v>1.7</v>
      </c>
      <c r="W44" s="43">
        <v>0.4</v>
      </c>
      <c r="X44" s="48">
        <v>0</v>
      </c>
      <c r="Y44" s="137"/>
    </row>
    <row r="45" spans="1:25" x14ac:dyDescent="0.25">
      <c r="A45" s="33" t="s">
        <v>161</v>
      </c>
      <c r="B45" s="40">
        <v>100</v>
      </c>
      <c r="C45" s="43">
        <v>5.6</v>
      </c>
      <c r="D45" s="43">
        <v>47.4</v>
      </c>
      <c r="E45" s="43">
        <v>4.3</v>
      </c>
      <c r="F45" s="43">
        <v>1.6</v>
      </c>
      <c r="G45" s="43">
        <v>0.4</v>
      </c>
      <c r="H45" s="43">
        <v>3.5</v>
      </c>
      <c r="I45" s="43">
        <v>5.9</v>
      </c>
      <c r="J45" s="43">
        <v>7.1</v>
      </c>
      <c r="K45" s="43">
        <v>0.8</v>
      </c>
      <c r="L45" s="43">
        <v>1</v>
      </c>
      <c r="M45" s="43">
        <v>1</v>
      </c>
      <c r="N45" s="43">
        <v>6.1</v>
      </c>
      <c r="O45" s="43">
        <f>'2.2024'!O45/'2.2024'!$B45*100</f>
        <v>1.4007590863194772</v>
      </c>
      <c r="P45" s="43">
        <f>'2.2024'!P45/'2.2024'!$B45*100</f>
        <v>4.7227267342587238</v>
      </c>
      <c r="Q45" s="43">
        <v>1.2</v>
      </c>
      <c r="R45" s="43">
        <v>1.2</v>
      </c>
      <c r="S45" s="43">
        <v>6.2</v>
      </c>
      <c r="T45" s="43">
        <v>2.6</v>
      </c>
      <c r="U45" s="43">
        <v>3</v>
      </c>
      <c r="V45" s="43">
        <v>0.8</v>
      </c>
      <c r="W45" s="43">
        <v>0.3</v>
      </c>
      <c r="X45" s="48">
        <v>0</v>
      </c>
      <c r="Y45" s="137"/>
    </row>
    <row r="46" spans="1:25" x14ac:dyDescent="0.25">
      <c r="A46" s="34" t="s">
        <v>40</v>
      </c>
      <c r="B46" s="40">
        <v>100.00000000000001</v>
      </c>
      <c r="C46" s="43">
        <v>10.8</v>
      </c>
      <c r="D46" s="43">
        <v>2.4</v>
      </c>
      <c r="E46" s="43">
        <v>21.4</v>
      </c>
      <c r="F46" s="43">
        <v>2.2999999999999998</v>
      </c>
      <c r="G46" s="43">
        <v>0.6</v>
      </c>
      <c r="H46" s="43">
        <v>6.5</v>
      </c>
      <c r="I46" s="43">
        <v>12</v>
      </c>
      <c r="J46" s="43">
        <v>6.5</v>
      </c>
      <c r="K46" s="43">
        <v>1.5</v>
      </c>
      <c r="L46" s="43">
        <v>1.9</v>
      </c>
      <c r="M46" s="43">
        <v>2.1</v>
      </c>
      <c r="N46" s="43">
        <v>10.7</v>
      </c>
      <c r="O46" s="43">
        <f>'2.2024'!O46/'2.2024'!$B46*100</f>
        <v>2.1425506783896724</v>
      </c>
      <c r="P46" s="43">
        <f>'2.2024'!P46/'2.2024'!$B46*100</f>
        <v>8.5358544986465059</v>
      </c>
      <c r="Q46" s="43">
        <v>3.3</v>
      </c>
      <c r="R46" s="43">
        <v>1.6</v>
      </c>
      <c r="S46" s="43">
        <v>7.4</v>
      </c>
      <c r="T46" s="43">
        <v>3.7</v>
      </c>
      <c r="U46" s="43">
        <v>3.7</v>
      </c>
      <c r="V46" s="43">
        <v>1</v>
      </c>
      <c r="W46" s="43">
        <v>0.6</v>
      </c>
      <c r="X46" s="48">
        <v>0</v>
      </c>
      <c r="Y46" s="137"/>
    </row>
    <row r="47" spans="1:25" x14ac:dyDescent="0.25">
      <c r="A47" s="33" t="s">
        <v>162</v>
      </c>
      <c r="B47" s="40">
        <v>100.00000000000001</v>
      </c>
      <c r="C47" s="43">
        <v>9.1999999999999993</v>
      </c>
      <c r="D47" s="43">
        <v>0.9</v>
      </c>
      <c r="E47" s="43">
        <v>16.399999999999999</v>
      </c>
      <c r="F47" s="43">
        <v>3.3</v>
      </c>
      <c r="G47" s="43">
        <v>0.7</v>
      </c>
      <c r="H47" s="43">
        <v>6.2</v>
      </c>
      <c r="I47" s="43">
        <v>20</v>
      </c>
      <c r="J47" s="43">
        <v>7.3</v>
      </c>
      <c r="K47" s="43">
        <v>1.2</v>
      </c>
      <c r="L47" s="43">
        <v>2.2000000000000002</v>
      </c>
      <c r="M47" s="43">
        <v>2.2999999999999998</v>
      </c>
      <c r="N47" s="43">
        <v>11.5</v>
      </c>
      <c r="O47" s="43">
        <f>'2.2024'!O47/'2.2024'!$B47*100</f>
        <v>3.0317757302318329</v>
      </c>
      <c r="P47" s="43">
        <f>'2.2024'!P47/'2.2024'!$B47*100</f>
        <v>8.4381706306792044</v>
      </c>
      <c r="Q47" s="43">
        <v>2.6</v>
      </c>
      <c r="R47" s="43">
        <v>1.3</v>
      </c>
      <c r="S47" s="43">
        <v>6.3</v>
      </c>
      <c r="T47" s="43">
        <v>3.9</v>
      </c>
      <c r="U47" s="43">
        <v>3.5</v>
      </c>
      <c r="V47" s="43">
        <v>0.8</v>
      </c>
      <c r="W47" s="43">
        <v>0.4</v>
      </c>
      <c r="X47" s="48">
        <v>0</v>
      </c>
      <c r="Y47" s="137"/>
    </row>
    <row r="48" spans="1:25" x14ac:dyDescent="0.25">
      <c r="A48" s="34" t="s">
        <v>11</v>
      </c>
      <c r="B48" s="40">
        <v>99.999999999999986</v>
      </c>
      <c r="C48" s="43">
        <v>2.5</v>
      </c>
      <c r="D48" s="43">
        <v>0.4</v>
      </c>
      <c r="E48" s="43">
        <v>5.9</v>
      </c>
      <c r="F48" s="43">
        <v>2.9</v>
      </c>
      <c r="G48" s="43">
        <v>1</v>
      </c>
      <c r="H48" s="43">
        <v>8</v>
      </c>
      <c r="I48" s="43">
        <v>11.8</v>
      </c>
      <c r="J48" s="43">
        <v>3.1</v>
      </c>
      <c r="K48" s="43">
        <v>1.4</v>
      </c>
      <c r="L48" s="43">
        <v>2.2000000000000002</v>
      </c>
      <c r="M48" s="43">
        <v>1.6</v>
      </c>
      <c r="N48" s="43">
        <v>26</v>
      </c>
      <c r="O48" s="43">
        <f>'2.2024'!O48/'2.2024'!$B48*100</f>
        <v>6.6204120822722281</v>
      </c>
      <c r="P48" s="43">
        <f>'2.2024'!P48/'2.2024'!$B48*100</f>
        <v>19.384858356683988</v>
      </c>
      <c r="Q48" s="43">
        <v>4.5999999999999996</v>
      </c>
      <c r="R48" s="43">
        <v>2</v>
      </c>
      <c r="S48" s="43">
        <v>13.7</v>
      </c>
      <c r="T48" s="43">
        <v>5</v>
      </c>
      <c r="U48" s="43">
        <v>4.9000000000000004</v>
      </c>
      <c r="V48" s="43">
        <v>2.1</v>
      </c>
      <c r="W48" s="43">
        <v>0.9</v>
      </c>
      <c r="X48" s="52">
        <v>0</v>
      </c>
      <c r="Y48" s="137"/>
    </row>
    <row r="49" spans="1:25" s="18" customFormat="1" ht="31.5" x14ac:dyDescent="0.25">
      <c r="A49" s="33" t="s">
        <v>8</v>
      </c>
      <c r="B49" s="40">
        <v>100.00000000000001</v>
      </c>
      <c r="C49" s="60">
        <v>14.4</v>
      </c>
      <c r="D49" s="60">
        <v>1</v>
      </c>
      <c r="E49" s="60">
        <v>7.3</v>
      </c>
      <c r="F49" s="60">
        <v>2.5</v>
      </c>
      <c r="G49" s="60">
        <v>0.6</v>
      </c>
      <c r="H49" s="60">
        <v>11.5</v>
      </c>
      <c r="I49" s="60">
        <v>13.700000000000001</v>
      </c>
      <c r="J49" s="60">
        <v>5.6</v>
      </c>
      <c r="K49" s="60">
        <v>2.2000000000000002</v>
      </c>
      <c r="L49" s="60">
        <v>1.8</v>
      </c>
      <c r="M49" s="60">
        <v>1.2</v>
      </c>
      <c r="N49" s="60">
        <v>13.1</v>
      </c>
      <c r="O49" s="60">
        <f>'2.2024'!O49/'2.2024'!$B49*100</f>
        <v>1.9301641905977167</v>
      </c>
      <c r="P49" s="60">
        <f>'2.2024'!P49/'2.2024'!$B49*100</f>
        <v>11.143385429317904</v>
      </c>
      <c r="Q49" s="60">
        <v>1.4</v>
      </c>
      <c r="R49" s="60">
        <v>1.2</v>
      </c>
      <c r="S49" s="60">
        <v>10.199999999999999</v>
      </c>
      <c r="T49" s="60">
        <v>5.7</v>
      </c>
      <c r="U49" s="60">
        <v>5.2</v>
      </c>
      <c r="V49" s="60">
        <v>0.9</v>
      </c>
      <c r="W49" s="60">
        <v>0.5</v>
      </c>
      <c r="X49" s="41">
        <v>0</v>
      </c>
      <c r="Y49" s="137"/>
    </row>
    <row r="50" spans="1:25" x14ac:dyDescent="0.25">
      <c r="A50" s="34" t="s">
        <v>39</v>
      </c>
      <c r="B50" s="40">
        <v>99.999999999999986</v>
      </c>
      <c r="C50" s="43">
        <v>19.7</v>
      </c>
      <c r="D50" s="43">
        <v>0.3</v>
      </c>
      <c r="E50" s="43">
        <v>3.3</v>
      </c>
      <c r="F50" s="43">
        <v>1.3</v>
      </c>
      <c r="G50" s="43">
        <v>0.3</v>
      </c>
      <c r="H50" s="43">
        <v>14.9</v>
      </c>
      <c r="I50" s="43">
        <v>14.5</v>
      </c>
      <c r="J50" s="43">
        <v>6.6</v>
      </c>
      <c r="K50" s="43">
        <v>3.7</v>
      </c>
      <c r="L50" s="43">
        <v>1.7</v>
      </c>
      <c r="M50" s="43">
        <v>0.4</v>
      </c>
      <c r="N50" s="43">
        <v>12.2</v>
      </c>
      <c r="O50" s="43">
        <f>'2.2024'!O50/'2.2024'!$B50*100</f>
        <v>0.97537913621290739</v>
      </c>
      <c r="P50" s="43">
        <f>'2.2024'!P50/'2.2024'!$B50*100</f>
        <v>11.215373687041128</v>
      </c>
      <c r="Q50" s="43">
        <v>0.8</v>
      </c>
      <c r="R50" s="43">
        <v>0.9</v>
      </c>
      <c r="S50" s="43">
        <v>7.6</v>
      </c>
      <c r="T50" s="43">
        <v>6.3</v>
      </c>
      <c r="U50" s="43">
        <v>4.2</v>
      </c>
      <c r="V50" s="43">
        <v>0.7</v>
      </c>
      <c r="W50" s="43">
        <v>0.6</v>
      </c>
      <c r="X50" s="45">
        <v>0</v>
      </c>
      <c r="Y50" s="137"/>
    </row>
    <row r="51" spans="1:25" x14ac:dyDescent="0.25">
      <c r="A51" s="33" t="s">
        <v>163</v>
      </c>
      <c r="B51" s="40">
        <v>99.999999999999986</v>
      </c>
      <c r="C51" s="43">
        <v>13.1</v>
      </c>
      <c r="D51" s="43">
        <v>1.5</v>
      </c>
      <c r="E51" s="43">
        <v>3.3</v>
      </c>
      <c r="F51" s="43">
        <v>0.9</v>
      </c>
      <c r="G51" s="43">
        <v>0.8</v>
      </c>
      <c r="H51" s="43">
        <v>6.5</v>
      </c>
      <c r="I51" s="43">
        <v>14.9</v>
      </c>
      <c r="J51" s="43">
        <v>2.6</v>
      </c>
      <c r="K51" s="43">
        <v>0.5</v>
      </c>
      <c r="L51" s="43">
        <v>2.1</v>
      </c>
      <c r="M51" s="43">
        <v>0.7</v>
      </c>
      <c r="N51" s="43">
        <v>9.9</v>
      </c>
      <c r="O51" s="43">
        <f>'2.2024'!O51/'2.2024'!$B51*100</f>
        <v>0.5123554927001337</v>
      </c>
      <c r="P51" s="43">
        <f>'2.2024'!P51/'2.2024'!$B51*100</f>
        <v>9.3637383010693487</v>
      </c>
      <c r="Q51" s="43">
        <v>0.7</v>
      </c>
      <c r="R51" s="43">
        <v>0.9</v>
      </c>
      <c r="S51" s="43">
        <v>21.7</v>
      </c>
      <c r="T51" s="43">
        <v>11.8</v>
      </c>
      <c r="U51" s="43">
        <v>6.1</v>
      </c>
      <c r="V51" s="43">
        <v>1.8</v>
      </c>
      <c r="W51" s="43">
        <v>0.2</v>
      </c>
      <c r="X51" s="48">
        <v>0</v>
      </c>
      <c r="Y51" s="137"/>
    </row>
    <row r="52" spans="1:25" x14ac:dyDescent="0.25">
      <c r="A52" s="34" t="s">
        <v>92</v>
      </c>
      <c r="B52" s="40">
        <v>100.00000000000001</v>
      </c>
      <c r="C52" s="43">
        <v>20.8</v>
      </c>
      <c r="D52" s="43">
        <v>0.1</v>
      </c>
      <c r="E52" s="43">
        <v>7.8</v>
      </c>
      <c r="F52" s="43">
        <v>1.8</v>
      </c>
      <c r="G52" s="43">
        <v>0.3</v>
      </c>
      <c r="H52" s="43">
        <v>9.6</v>
      </c>
      <c r="I52" s="43">
        <v>16.5</v>
      </c>
      <c r="J52" s="43">
        <v>3.1</v>
      </c>
      <c r="K52" s="43">
        <v>1.9</v>
      </c>
      <c r="L52" s="43">
        <v>1.4</v>
      </c>
      <c r="M52" s="43">
        <v>0.9</v>
      </c>
      <c r="N52" s="43">
        <v>9.9</v>
      </c>
      <c r="O52" s="43">
        <f>'2.2024'!O52/'2.2024'!$B52*100</f>
        <v>1.9819523537856396</v>
      </c>
      <c r="P52" s="43">
        <f>'2.2024'!P52/'2.2024'!$B52*100</f>
        <v>7.8707257523115333</v>
      </c>
      <c r="Q52" s="43">
        <v>1.4</v>
      </c>
      <c r="R52" s="43">
        <v>0.9</v>
      </c>
      <c r="S52" s="43">
        <v>11.8</v>
      </c>
      <c r="T52" s="43">
        <v>5.7</v>
      </c>
      <c r="U52" s="43">
        <v>4.5</v>
      </c>
      <c r="V52" s="43">
        <v>1</v>
      </c>
      <c r="W52" s="43">
        <v>0.6</v>
      </c>
      <c r="X52" s="48">
        <v>0</v>
      </c>
      <c r="Y52" s="137"/>
    </row>
    <row r="53" spans="1:25" x14ac:dyDescent="0.25">
      <c r="A53" s="34" t="s">
        <v>91</v>
      </c>
      <c r="B53" s="40">
        <v>100.00000000000001</v>
      </c>
      <c r="C53" s="43">
        <v>13</v>
      </c>
      <c r="D53" s="43">
        <v>2.7</v>
      </c>
      <c r="E53" s="43">
        <v>11.1</v>
      </c>
      <c r="F53" s="43">
        <v>4.0999999999999996</v>
      </c>
      <c r="G53" s="43">
        <v>0.7</v>
      </c>
      <c r="H53" s="43">
        <v>6.8</v>
      </c>
      <c r="I53" s="43">
        <v>8</v>
      </c>
      <c r="J53" s="43">
        <v>6.6</v>
      </c>
      <c r="K53" s="43">
        <v>2.1</v>
      </c>
      <c r="L53" s="43">
        <v>1.4</v>
      </c>
      <c r="M53" s="43">
        <v>0.8</v>
      </c>
      <c r="N53" s="43">
        <v>12.4</v>
      </c>
      <c r="O53" s="43">
        <f>'2.2024'!O53/'2.2024'!$B53*100</f>
        <v>1.3054456365811931</v>
      </c>
      <c r="P53" s="43">
        <f>'2.2024'!P53/'2.2024'!$B53*100</f>
        <v>11.140384703319564</v>
      </c>
      <c r="Q53" s="43">
        <v>1.3</v>
      </c>
      <c r="R53" s="43">
        <v>0.8</v>
      </c>
      <c r="S53" s="43">
        <v>12</v>
      </c>
      <c r="T53" s="43">
        <v>7.5</v>
      </c>
      <c r="U53" s="43">
        <v>5.7</v>
      </c>
      <c r="V53" s="43">
        <v>2</v>
      </c>
      <c r="W53" s="43">
        <v>1</v>
      </c>
      <c r="X53" s="48">
        <v>0</v>
      </c>
      <c r="Y53" s="137"/>
    </row>
    <row r="54" spans="1:25" x14ac:dyDescent="0.25">
      <c r="A54" s="34" t="s">
        <v>90</v>
      </c>
      <c r="B54" s="40">
        <v>100.00000000000001</v>
      </c>
      <c r="C54" s="43">
        <v>15.200000000000001</v>
      </c>
      <c r="D54" s="43">
        <v>0.2</v>
      </c>
      <c r="E54" s="43">
        <v>6.2</v>
      </c>
      <c r="F54" s="43">
        <v>5.0999999999999996</v>
      </c>
      <c r="G54" s="43">
        <v>0.9</v>
      </c>
      <c r="H54" s="43">
        <v>4.7</v>
      </c>
      <c r="I54" s="43">
        <v>12.3</v>
      </c>
      <c r="J54" s="43">
        <v>4.4000000000000004</v>
      </c>
      <c r="K54" s="43">
        <v>1.6</v>
      </c>
      <c r="L54" s="43">
        <v>1.8</v>
      </c>
      <c r="M54" s="43">
        <v>1.1000000000000001</v>
      </c>
      <c r="N54" s="43">
        <v>18.3</v>
      </c>
      <c r="O54" s="43">
        <f>'2.2024'!O54/'2.2024'!$B54*100</f>
        <v>1.3691261156978802</v>
      </c>
      <c r="P54" s="43">
        <f>'2.2024'!P54/'2.2024'!$B54*100</f>
        <v>16.954753917977698</v>
      </c>
      <c r="Q54" s="43">
        <v>1.3</v>
      </c>
      <c r="R54" s="43">
        <v>0.8</v>
      </c>
      <c r="S54" s="43">
        <v>14.5</v>
      </c>
      <c r="T54" s="43">
        <v>5.2</v>
      </c>
      <c r="U54" s="43">
        <v>4.5999999999999996</v>
      </c>
      <c r="V54" s="43">
        <v>1.2</v>
      </c>
      <c r="W54" s="43">
        <v>0.6</v>
      </c>
      <c r="X54" s="48">
        <v>0</v>
      </c>
      <c r="Y54" s="137"/>
    </row>
    <row r="55" spans="1:25" x14ac:dyDescent="0.25">
      <c r="A55" s="34" t="s">
        <v>35</v>
      </c>
      <c r="B55" s="40">
        <v>100.00000000000001</v>
      </c>
      <c r="C55" s="43">
        <v>8.6999999999999993</v>
      </c>
      <c r="D55" s="43">
        <v>1.8</v>
      </c>
      <c r="E55" s="43">
        <v>2.9</v>
      </c>
      <c r="F55" s="43">
        <v>1.8</v>
      </c>
      <c r="G55" s="43">
        <v>0.4</v>
      </c>
      <c r="H55" s="43">
        <v>22.900000000000002</v>
      </c>
      <c r="I55" s="43">
        <v>12.5</v>
      </c>
      <c r="J55" s="43">
        <v>4</v>
      </c>
      <c r="K55" s="43">
        <v>1.6</v>
      </c>
      <c r="L55" s="43">
        <v>1.3</v>
      </c>
      <c r="M55" s="43">
        <v>0.7</v>
      </c>
      <c r="N55" s="43">
        <v>9.6</v>
      </c>
      <c r="O55" s="43">
        <f>'2.2024'!O55/'2.2024'!$B55*100</f>
        <v>2.4865907892773733</v>
      </c>
      <c r="P55" s="43">
        <f>'2.2024'!P55/'2.2024'!$B55*100</f>
        <v>7.0777085971436575</v>
      </c>
      <c r="Q55" s="43">
        <v>1.2</v>
      </c>
      <c r="R55" s="43">
        <v>0.8</v>
      </c>
      <c r="S55" s="43">
        <v>15.9</v>
      </c>
      <c r="T55" s="43">
        <v>8.3000000000000007</v>
      </c>
      <c r="U55" s="43">
        <v>4.5</v>
      </c>
      <c r="V55" s="43">
        <v>0.8</v>
      </c>
      <c r="W55" s="43">
        <v>0.3</v>
      </c>
      <c r="X55" s="48">
        <v>0</v>
      </c>
      <c r="Y55" s="137"/>
    </row>
    <row r="56" spans="1:25" x14ac:dyDescent="0.25">
      <c r="A56" s="33" t="s">
        <v>164</v>
      </c>
      <c r="B56" s="40">
        <v>99.999999999999986</v>
      </c>
      <c r="C56" s="43">
        <v>11.4</v>
      </c>
      <c r="D56" s="43">
        <v>1.4</v>
      </c>
      <c r="E56" s="43">
        <v>11.6</v>
      </c>
      <c r="F56" s="43">
        <v>3.1</v>
      </c>
      <c r="G56" s="43">
        <v>0.9</v>
      </c>
      <c r="H56" s="43">
        <v>7.7</v>
      </c>
      <c r="I56" s="43">
        <v>14</v>
      </c>
      <c r="J56" s="43">
        <v>6.2</v>
      </c>
      <c r="K56" s="43">
        <v>1.7</v>
      </c>
      <c r="L56" s="43">
        <v>2.2999999999999998</v>
      </c>
      <c r="M56" s="43">
        <v>2.2000000000000002</v>
      </c>
      <c r="N56" s="43">
        <v>14.8</v>
      </c>
      <c r="O56" s="43">
        <f>'2.2024'!O56/'2.2024'!$B56*100</f>
        <v>2.681890978059339</v>
      </c>
      <c r="P56" s="43">
        <f>'2.2024'!P56/'2.2024'!$B56*100</f>
        <v>12.127904696638582</v>
      </c>
      <c r="Q56" s="43">
        <v>2.1</v>
      </c>
      <c r="R56" s="43">
        <v>1.6</v>
      </c>
      <c r="S56" s="43">
        <v>7.8</v>
      </c>
      <c r="T56" s="43">
        <v>3.9</v>
      </c>
      <c r="U56" s="43">
        <v>6.2</v>
      </c>
      <c r="V56" s="43">
        <v>0.7</v>
      </c>
      <c r="W56" s="43">
        <v>0.4</v>
      </c>
      <c r="X56" s="52">
        <v>0</v>
      </c>
      <c r="Y56" s="137"/>
    </row>
    <row r="57" spans="1:25" s="18" customFormat="1" ht="31.5" x14ac:dyDescent="0.25">
      <c r="A57" s="33" t="s">
        <v>3</v>
      </c>
      <c r="B57" s="40">
        <v>99.999999999999986</v>
      </c>
      <c r="C57" s="60">
        <v>5.6</v>
      </c>
      <c r="D57" s="60">
        <v>15.2</v>
      </c>
      <c r="E57" s="60">
        <v>22</v>
      </c>
      <c r="F57" s="60">
        <v>2.1</v>
      </c>
      <c r="G57" s="60">
        <v>0.5</v>
      </c>
      <c r="H57" s="60">
        <v>5.6</v>
      </c>
      <c r="I57" s="60">
        <v>10.4</v>
      </c>
      <c r="J57" s="60">
        <v>5.9</v>
      </c>
      <c r="K57" s="60">
        <v>0.8</v>
      </c>
      <c r="L57" s="60">
        <v>2.2999999999999998</v>
      </c>
      <c r="M57" s="60">
        <v>2</v>
      </c>
      <c r="N57" s="60">
        <v>10</v>
      </c>
      <c r="O57" s="60">
        <f>'2.2024'!O57/'2.2024'!$B57*100</f>
        <v>2.5169192521034449</v>
      </c>
      <c r="P57" s="60">
        <f>'2.2024'!P57/'2.2024'!$B57*100</f>
        <v>7.4893909784228292</v>
      </c>
      <c r="Q57" s="60">
        <v>3.7</v>
      </c>
      <c r="R57" s="60">
        <v>1.6</v>
      </c>
      <c r="S57" s="60">
        <v>4.5999999999999996</v>
      </c>
      <c r="T57" s="60">
        <v>3.4</v>
      </c>
      <c r="U57" s="60">
        <v>3.1</v>
      </c>
      <c r="V57" s="60">
        <v>0.8</v>
      </c>
      <c r="W57" s="60">
        <v>0.4</v>
      </c>
      <c r="X57" s="41">
        <v>0</v>
      </c>
      <c r="Y57" s="137"/>
    </row>
    <row r="58" spans="1:25" x14ac:dyDescent="0.25">
      <c r="A58" s="33" t="s">
        <v>165</v>
      </c>
      <c r="B58" s="40">
        <v>100.00000000000001</v>
      </c>
      <c r="C58" s="43">
        <v>5.6</v>
      </c>
      <c r="D58" s="43">
        <v>4.0999999999999996</v>
      </c>
      <c r="E58" s="43">
        <v>25.5</v>
      </c>
      <c r="F58" s="43">
        <v>2.6</v>
      </c>
      <c r="G58" s="43">
        <v>0.6</v>
      </c>
      <c r="H58" s="43">
        <v>8.1</v>
      </c>
      <c r="I58" s="43">
        <v>12.9</v>
      </c>
      <c r="J58" s="43">
        <v>6.6</v>
      </c>
      <c r="K58" s="43">
        <v>0.9</v>
      </c>
      <c r="L58" s="43">
        <v>2.1</v>
      </c>
      <c r="M58" s="43">
        <v>1.8</v>
      </c>
      <c r="N58" s="43">
        <v>10</v>
      </c>
      <c r="O58" s="43">
        <f>'2.2024'!O58/'2.2024'!$B58*100</f>
        <v>2.6390807358877582</v>
      </c>
      <c r="P58" s="43">
        <f>'2.2024'!P58/'2.2024'!$B58*100</f>
        <v>7.3696146509060281</v>
      </c>
      <c r="Q58" s="43">
        <v>4</v>
      </c>
      <c r="R58" s="43">
        <v>1.7</v>
      </c>
      <c r="S58" s="43">
        <v>4.3</v>
      </c>
      <c r="T58" s="43">
        <v>4.0999999999999996</v>
      </c>
      <c r="U58" s="43">
        <v>3.8</v>
      </c>
      <c r="V58" s="43">
        <v>0.8</v>
      </c>
      <c r="W58" s="43">
        <v>0.5</v>
      </c>
      <c r="X58" s="45">
        <v>0</v>
      </c>
      <c r="Y58" s="137"/>
    </row>
    <row r="59" spans="1:25" x14ac:dyDescent="0.25">
      <c r="A59" s="34" t="s">
        <v>34</v>
      </c>
      <c r="B59" s="40">
        <v>100</v>
      </c>
      <c r="C59" s="43">
        <v>12</v>
      </c>
      <c r="D59" s="43">
        <v>0.3</v>
      </c>
      <c r="E59" s="43">
        <v>31.200000000000003</v>
      </c>
      <c r="F59" s="43">
        <v>2.4</v>
      </c>
      <c r="G59" s="43">
        <v>0.8</v>
      </c>
      <c r="H59" s="43">
        <v>4</v>
      </c>
      <c r="I59" s="43">
        <v>8.3000000000000007</v>
      </c>
      <c r="J59" s="43">
        <v>4.4000000000000004</v>
      </c>
      <c r="K59" s="43">
        <v>1.3</v>
      </c>
      <c r="L59" s="43">
        <v>3</v>
      </c>
      <c r="M59" s="43">
        <v>1.6</v>
      </c>
      <c r="N59" s="43">
        <v>9.9</v>
      </c>
      <c r="O59" s="43">
        <f>'2.2024'!O59/'2.2024'!$B59*100</f>
        <v>2.2459304339472332</v>
      </c>
      <c r="P59" s="43">
        <f>'2.2024'!P59/'2.2024'!$B59*100</f>
        <v>7.6512762590179477</v>
      </c>
      <c r="Q59" s="43">
        <v>1.8</v>
      </c>
      <c r="R59" s="43">
        <v>1.1000000000000001</v>
      </c>
      <c r="S59" s="43">
        <v>7.2</v>
      </c>
      <c r="T59" s="43">
        <v>4.7</v>
      </c>
      <c r="U59" s="43">
        <v>4.2</v>
      </c>
      <c r="V59" s="43">
        <v>1.4</v>
      </c>
      <c r="W59" s="43">
        <v>0.4</v>
      </c>
      <c r="X59" s="48">
        <v>0</v>
      </c>
      <c r="Y59" s="137"/>
    </row>
    <row r="60" spans="1:25" x14ac:dyDescent="0.25">
      <c r="A60" s="34" t="s">
        <v>33</v>
      </c>
      <c r="B60" s="40">
        <v>100</v>
      </c>
      <c r="C60" s="43">
        <v>15</v>
      </c>
      <c r="D60" s="43">
        <v>0</v>
      </c>
      <c r="E60" s="43">
        <v>26.5</v>
      </c>
      <c r="F60" s="43">
        <v>1.2</v>
      </c>
      <c r="G60" s="43">
        <v>0.4</v>
      </c>
      <c r="H60" s="43">
        <v>3.9</v>
      </c>
      <c r="I60" s="43">
        <v>9.6999999999999993</v>
      </c>
      <c r="J60" s="43">
        <v>4.8</v>
      </c>
      <c r="K60" s="43">
        <v>1</v>
      </c>
      <c r="L60" s="43">
        <v>2.2999999999999998</v>
      </c>
      <c r="M60" s="43">
        <v>1.4</v>
      </c>
      <c r="N60" s="43">
        <v>12.3</v>
      </c>
      <c r="O60" s="43">
        <f>'2.2024'!O60/'2.2024'!$B60*100</f>
        <v>4.4658000837003877</v>
      </c>
      <c r="P60" s="43">
        <f>'2.2024'!P60/'2.2024'!$B60*100</f>
        <v>7.8036626890213512</v>
      </c>
      <c r="Q60" s="43">
        <v>3.3</v>
      </c>
      <c r="R60" s="43">
        <v>1.6</v>
      </c>
      <c r="S60" s="43">
        <v>7.5</v>
      </c>
      <c r="T60" s="43">
        <v>3.9</v>
      </c>
      <c r="U60" s="43">
        <v>3.6</v>
      </c>
      <c r="V60" s="43">
        <v>1.1000000000000001</v>
      </c>
      <c r="W60" s="43">
        <v>0.5</v>
      </c>
      <c r="X60" s="48">
        <v>0</v>
      </c>
      <c r="Y60" s="137"/>
    </row>
    <row r="61" spans="1:25" x14ac:dyDescent="0.25">
      <c r="A61" s="34" t="s">
        <v>32</v>
      </c>
      <c r="B61" s="40">
        <v>99.999999999999972</v>
      </c>
      <c r="C61" s="43">
        <v>4.0999999999999996</v>
      </c>
      <c r="D61" s="43">
        <v>22.9</v>
      </c>
      <c r="E61" s="43">
        <v>18.899999999999999</v>
      </c>
      <c r="F61" s="43">
        <v>1.4</v>
      </c>
      <c r="G61" s="43">
        <v>0.3</v>
      </c>
      <c r="H61" s="43">
        <v>6.4</v>
      </c>
      <c r="I61" s="43">
        <v>9.1999999999999993</v>
      </c>
      <c r="J61" s="43">
        <v>5.8</v>
      </c>
      <c r="K61" s="43">
        <v>0.7</v>
      </c>
      <c r="L61" s="43">
        <v>2.8</v>
      </c>
      <c r="M61" s="43">
        <v>2.1</v>
      </c>
      <c r="N61" s="43">
        <v>10.7</v>
      </c>
      <c r="O61" s="43">
        <f>'2.2024'!O61/'2.2024'!$B61*100</f>
        <v>2.4998156532425084</v>
      </c>
      <c r="P61" s="43">
        <f>'2.2024'!P61/'2.2024'!$B61*100</f>
        <v>8.1979075911796109</v>
      </c>
      <c r="Q61" s="43">
        <v>3.2</v>
      </c>
      <c r="R61" s="43">
        <v>1.6</v>
      </c>
      <c r="S61" s="43">
        <v>3.2</v>
      </c>
      <c r="T61" s="43">
        <v>3.1</v>
      </c>
      <c r="U61" s="43">
        <v>2.2999999999999998</v>
      </c>
      <c r="V61" s="43">
        <v>0.9</v>
      </c>
      <c r="W61" s="43">
        <v>0.4</v>
      </c>
      <c r="X61" s="48">
        <v>0</v>
      </c>
      <c r="Y61" s="137"/>
    </row>
    <row r="62" spans="1:25" x14ac:dyDescent="0.25">
      <c r="A62" s="34" t="s">
        <v>31</v>
      </c>
      <c r="B62" s="40">
        <v>100</v>
      </c>
      <c r="C62" s="43">
        <v>4.3</v>
      </c>
      <c r="D62" s="43">
        <v>25.2</v>
      </c>
      <c r="E62" s="43">
        <v>24.1</v>
      </c>
      <c r="F62" s="43">
        <v>1.5</v>
      </c>
      <c r="G62" s="43">
        <v>0.4</v>
      </c>
      <c r="H62" s="43">
        <v>3.4</v>
      </c>
      <c r="I62" s="43">
        <v>6.4</v>
      </c>
      <c r="J62" s="43">
        <v>4.4000000000000004</v>
      </c>
      <c r="K62" s="43">
        <v>0.7</v>
      </c>
      <c r="L62" s="43">
        <v>1.8</v>
      </c>
      <c r="M62" s="43">
        <v>1.5</v>
      </c>
      <c r="N62" s="43">
        <v>8.4</v>
      </c>
      <c r="O62" s="43">
        <f>'2.2024'!O62/'2.2024'!$B62*100</f>
        <v>3.0756588593360035</v>
      </c>
      <c r="P62" s="43">
        <f>'2.2024'!P62/'2.2024'!$B62*100</f>
        <v>5.3411516923987694</v>
      </c>
      <c r="Q62" s="43">
        <v>4.3</v>
      </c>
      <c r="R62" s="43">
        <v>1.7</v>
      </c>
      <c r="S62" s="43">
        <v>4.2</v>
      </c>
      <c r="T62" s="43">
        <v>3.5</v>
      </c>
      <c r="U62" s="43">
        <v>3</v>
      </c>
      <c r="V62" s="43">
        <v>0.8</v>
      </c>
      <c r="W62" s="43">
        <v>0.4</v>
      </c>
      <c r="X62" s="48">
        <v>0</v>
      </c>
      <c r="Y62" s="137"/>
    </row>
    <row r="63" spans="1:25" x14ac:dyDescent="0.25">
      <c r="A63" s="34" t="s">
        <v>30</v>
      </c>
      <c r="B63" s="40">
        <v>99.999999999999986</v>
      </c>
      <c r="C63" s="43">
        <v>7.3</v>
      </c>
      <c r="D63" s="43">
        <v>0</v>
      </c>
      <c r="E63" s="43">
        <v>30.400000000000002</v>
      </c>
      <c r="F63" s="43">
        <v>2.2999999999999998</v>
      </c>
      <c r="G63" s="43">
        <v>0.5</v>
      </c>
      <c r="H63" s="43">
        <v>4.4000000000000004</v>
      </c>
      <c r="I63" s="43">
        <v>11.8</v>
      </c>
      <c r="J63" s="43">
        <v>4.0999999999999996</v>
      </c>
      <c r="K63" s="43">
        <v>1.3</v>
      </c>
      <c r="L63" s="43">
        <v>2.2000000000000002</v>
      </c>
      <c r="M63" s="43">
        <v>2.2999999999999998</v>
      </c>
      <c r="N63" s="43">
        <v>14.8</v>
      </c>
      <c r="O63" s="43">
        <f>'2.2024'!O63/'2.2024'!$B63*100</f>
        <v>1.2204139474922839</v>
      </c>
      <c r="P63" s="43">
        <f>'2.2024'!P63/'2.2024'!$B63*100</f>
        <v>13.599613493302639</v>
      </c>
      <c r="Q63" s="43">
        <v>2.7</v>
      </c>
      <c r="R63" s="43">
        <v>1.2</v>
      </c>
      <c r="S63" s="43">
        <v>5.3</v>
      </c>
      <c r="T63" s="43">
        <v>4.3</v>
      </c>
      <c r="U63" s="43">
        <v>3.9</v>
      </c>
      <c r="V63" s="43">
        <v>0.8</v>
      </c>
      <c r="W63" s="43">
        <v>0.4</v>
      </c>
      <c r="X63" s="48">
        <v>0</v>
      </c>
      <c r="Y63" s="137"/>
    </row>
    <row r="64" spans="1:25" x14ac:dyDescent="0.25">
      <c r="A64" s="34" t="s">
        <v>29</v>
      </c>
      <c r="B64" s="40">
        <v>100.00000000000001</v>
      </c>
      <c r="C64" s="43">
        <v>1.8</v>
      </c>
      <c r="D64" s="43">
        <v>25.2</v>
      </c>
      <c r="E64" s="43">
        <v>25.1</v>
      </c>
      <c r="F64" s="43">
        <v>1.8</v>
      </c>
      <c r="G64" s="43">
        <v>0.6</v>
      </c>
      <c r="H64" s="43">
        <v>5.5</v>
      </c>
      <c r="I64" s="43">
        <v>8</v>
      </c>
      <c r="J64" s="43">
        <v>5.0999999999999996</v>
      </c>
      <c r="K64" s="43">
        <v>0.8</v>
      </c>
      <c r="L64" s="43">
        <v>2.4</v>
      </c>
      <c r="M64" s="43">
        <v>1.3</v>
      </c>
      <c r="N64" s="43">
        <v>6.9</v>
      </c>
      <c r="O64" s="43">
        <f>'2.2024'!O64/'2.2024'!$B64*100</f>
        <v>2.5943576529843102</v>
      </c>
      <c r="P64" s="43">
        <f>'2.2024'!P64/'2.2024'!$B64*100</f>
        <v>4.2954426025346386</v>
      </c>
      <c r="Q64" s="43">
        <v>2.9</v>
      </c>
      <c r="R64" s="43">
        <v>1.5</v>
      </c>
      <c r="S64" s="43">
        <v>4.5</v>
      </c>
      <c r="T64" s="43">
        <v>2.9</v>
      </c>
      <c r="U64" s="43">
        <v>2.7</v>
      </c>
      <c r="V64" s="43">
        <v>0.7</v>
      </c>
      <c r="W64" s="43">
        <v>0.3</v>
      </c>
      <c r="X64" s="48">
        <v>0</v>
      </c>
      <c r="Y64" s="137"/>
    </row>
    <row r="65" spans="1:25" x14ac:dyDescent="0.25">
      <c r="A65" s="33" t="s">
        <v>166</v>
      </c>
      <c r="B65" s="40">
        <v>99.999999999999986</v>
      </c>
      <c r="C65" s="43">
        <v>6.8</v>
      </c>
      <c r="D65" s="43">
        <v>0.2</v>
      </c>
      <c r="E65" s="43">
        <v>29.900000000000002</v>
      </c>
      <c r="F65" s="43">
        <v>2.6</v>
      </c>
      <c r="G65" s="43">
        <v>0.7</v>
      </c>
      <c r="H65" s="43">
        <v>4.7</v>
      </c>
      <c r="I65" s="43">
        <v>10.7</v>
      </c>
      <c r="J65" s="43">
        <v>5.8</v>
      </c>
      <c r="K65" s="43">
        <v>1.2</v>
      </c>
      <c r="L65" s="43">
        <v>1.7</v>
      </c>
      <c r="M65" s="43">
        <v>1.9</v>
      </c>
      <c r="N65" s="43">
        <v>11.1</v>
      </c>
      <c r="O65" s="43">
        <f>'2.2024'!O65/'2.2024'!$B65*100</f>
        <v>2.7455706485577536</v>
      </c>
      <c r="P65" s="43">
        <f>'2.2024'!P65/'2.2024'!$B65*100</f>
        <v>8.3459102779221546</v>
      </c>
      <c r="Q65" s="43">
        <v>2.2000000000000002</v>
      </c>
      <c r="R65" s="43">
        <v>1.2</v>
      </c>
      <c r="S65" s="43">
        <v>8.1</v>
      </c>
      <c r="T65" s="43">
        <v>4.8</v>
      </c>
      <c r="U65" s="43">
        <v>4.8</v>
      </c>
      <c r="V65" s="43">
        <v>1</v>
      </c>
      <c r="W65" s="43">
        <v>0.6</v>
      </c>
      <c r="X65" s="48">
        <v>0</v>
      </c>
      <c r="Y65" s="137"/>
    </row>
    <row r="66" spans="1:25" x14ac:dyDescent="0.25">
      <c r="A66" s="33" t="s">
        <v>167</v>
      </c>
      <c r="B66" s="40">
        <v>100</v>
      </c>
      <c r="C66" s="43">
        <v>2.8</v>
      </c>
      <c r="D66" s="43">
        <v>0.1</v>
      </c>
      <c r="E66" s="43">
        <v>24.5</v>
      </c>
      <c r="F66" s="43">
        <v>2.2000000000000002</v>
      </c>
      <c r="G66" s="43">
        <v>0.5</v>
      </c>
      <c r="H66" s="43">
        <v>6.3</v>
      </c>
      <c r="I66" s="43">
        <v>15.4</v>
      </c>
      <c r="J66" s="43">
        <v>7.5</v>
      </c>
      <c r="K66" s="43">
        <v>1</v>
      </c>
      <c r="L66" s="43">
        <v>3.3</v>
      </c>
      <c r="M66" s="43">
        <v>2.9</v>
      </c>
      <c r="N66" s="43">
        <v>10.3</v>
      </c>
      <c r="O66" s="43">
        <f>'2.2024'!O66/'2.2024'!$B66*100</f>
        <v>1.4886963342042339</v>
      </c>
      <c r="P66" s="43">
        <f>'2.2024'!P66/'2.2024'!$B66*100</f>
        <v>8.8545221852435176</v>
      </c>
      <c r="Q66" s="43">
        <v>8.6</v>
      </c>
      <c r="R66" s="43">
        <v>1.6</v>
      </c>
      <c r="S66" s="43">
        <v>4.7</v>
      </c>
      <c r="T66" s="43">
        <v>3.7</v>
      </c>
      <c r="U66" s="43">
        <v>3</v>
      </c>
      <c r="V66" s="43">
        <v>1.1000000000000001</v>
      </c>
      <c r="W66" s="43">
        <v>0.5</v>
      </c>
      <c r="X66" s="48">
        <v>0</v>
      </c>
      <c r="Y66" s="137"/>
    </row>
    <row r="67" spans="1:25" x14ac:dyDescent="0.25">
      <c r="A67" s="33" t="s">
        <v>168</v>
      </c>
      <c r="B67" s="40">
        <v>100.00000000000001</v>
      </c>
      <c r="C67" s="43">
        <v>7.8</v>
      </c>
      <c r="D67" s="43">
        <v>40.699999999999996</v>
      </c>
      <c r="E67" s="43">
        <v>12.1</v>
      </c>
      <c r="F67" s="43">
        <v>2.4</v>
      </c>
      <c r="G67" s="43">
        <v>0.5</v>
      </c>
      <c r="H67" s="43">
        <v>4</v>
      </c>
      <c r="I67" s="43">
        <v>6.5</v>
      </c>
      <c r="J67" s="43">
        <v>4.5</v>
      </c>
      <c r="K67" s="43">
        <v>0.5</v>
      </c>
      <c r="L67" s="43">
        <v>1</v>
      </c>
      <c r="M67" s="43">
        <v>1</v>
      </c>
      <c r="N67" s="43">
        <v>6.9</v>
      </c>
      <c r="O67" s="43">
        <f>'2.2024'!O67/'2.2024'!$B67*100</f>
        <v>1.2866526810460792</v>
      </c>
      <c r="P67" s="43">
        <f>'2.2024'!P67/'2.2024'!$B67*100</f>
        <v>5.6490233194227075</v>
      </c>
      <c r="Q67" s="43">
        <v>1.2</v>
      </c>
      <c r="R67" s="43">
        <v>0.9</v>
      </c>
      <c r="S67" s="43">
        <v>4.3</v>
      </c>
      <c r="T67" s="43">
        <v>2.6</v>
      </c>
      <c r="U67" s="43">
        <v>2.4</v>
      </c>
      <c r="V67" s="43">
        <v>0.5</v>
      </c>
      <c r="W67" s="43">
        <v>0.2</v>
      </c>
      <c r="X67" s="48">
        <v>0</v>
      </c>
      <c r="Y67" s="137"/>
    </row>
    <row r="68" spans="1:25" x14ac:dyDescent="0.25">
      <c r="A68" s="34" t="s">
        <v>28</v>
      </c>
      <c r="B68" s="40">
        <v>99.999999999999986</v>
      </c>
      <c r="C68" s="43">
        <v>16.600000000000001</v>
      </c>
      <c r="D68" s="43">
        <v>0.4</v>
      </c>
      <c r="E68" s="43">
        <v>20.400000000000002</v>
      </c>
      <c r="F68" s="43">
        <v>1.8</v>
      </c>
      <c r="G68" s="43">
        <v>0.4</v>
      </c>
      <c r="H68" s="43">
        <v>6.2</v>
      </c>
      <c r="I68" s="43">
        <v>12.3</v>
      </c>
      <c r="J68" s="43">
        <v>6</v>
      </c>
      <c r="K68" s="43">
        <v>0.8</v>
      </c>
      <c r="L68" s="43">
        <v>3</v>
      </c>
      <c r="M68" s="43">
        <v>1.6</v>
      </c>
      <c r="N68" s="43">
        <v>10.7</v>
      </c>
      <c r="O68" s="43">
        <f>'2.2024'!O68/'2.2024'!$B68*100</f>
        <v>3.1564114876169267</v>
      </c>
      <c r="P68" s="43">
        <f>'2.2024'!P68/'2.2024'!$B68*100</f>
        <v>7.5603503141600896</v>
      </c>
      <c r="Q68" s="43">
        <v>2.9</v>
      </c>
      <c r="R68" s="43">
        <v>1.5</v>
      </c>
      <c r="S68" s="43">
        <v>6.1</v>
      </c>
      <c r="T68" s="43">
        <v>3.8</v>
      </c>
      <c r="U68" s="43">
        <v>4</v>
      </c>
      <c r="V68" s="43">
        <v>1</v>
      </c>
      <c r="W68" s="43">
        <v>0.5</v>
      </c>
      <c r="X68" s="48">
        <v>0</v>
      </c>
      <c r="Y68" s="137"/>
    </row>
    <row r="69" spans="1:25" x14ac:dyDescent="0.25">
      <c r="A69" s="34" t="s">
        <v>27</v>
      </c>
      <c r="B69" s="40">
        <v>100.00000000000001</v>
      </c>
      <c r="C69" s="43">
        <v>4.0999999999999996</v>
      </c>
      <c r="D69" s="43">
        <v>19.7</v>
      </c>
      <c r="E69" s="43">
        <v>20</v>
      </c>
      <c r="F69" s="43">
        <v>2.2000000000000002</v>
      </c>
      <c r="G69" s="43">
        <v>0.5</v>
      </c>
      <c r="H69" s="43">
        <v>4</v>
      </c>
      <c r="I69" s="43">
        <v>10.8</v>
      </c>
      <c r="J69" s="43">
        <v>6.5</v>
      </c>
      <c r="K69" s="43">
        <v>0.9</v>
      </c>
      <c r="L69" s="43">
        <v>1.9</v>
      </c>
      <c r="M69" s="43">
        <v>3.1</v>
      </c>
      <c r="N69" s="43">
        <v>10.1</v>
      </c>
      <c r="O69" s="43">
        <f>'2.2024'!O69/'2.2024'!$B69*100</f>
        <v>3.3680900967006435</v>
      </c>
      <c r="P69" s="43">
        <f>'2.2024'!P69/'2.2024'!$B69*100</f>
        <v>6.7341748154974237</v>
      </c>
      <c r="Q69" s="43">
        <v>3.4</v>
      </c>
      <c r="R69" s="43">
        <v>2.1</v>
      </c>
      <c r="S69" s="43">
        <v>3.9</v>
      </c>
      <c r="T69" s="43">
        <v>2.8</v>
      </c>
      <c r="U69" s="43">
        <v>2.8</v>
      </c>
      <c r="V69" s="43">
        <v>0.7</v>
      </c>
      <c r="W69" s="43">
        <v>0.5</v>
      </c>
      <c r="X69" s="48">
        <v>0</v>
      </c>
      <c r="Y69" s="137"/>
    </row>
    <row r="70" spans="1:25" x14ac:dyDescent="0.25">
      <c r="A70" s="35" t="s">
        <v>26</v>
      </c>
      <c r="B70" s="40">
        <v>100.00000000000001</v>
      </c>
      <c r="C70" s="43">
        <v>12.5</v>
      </c>
      <c r="D70" s="43">
        <v>3.8</v>
      </c>
      <c r="E70" s="43">
        <v>18.5</v>
      </c>
      <c r="F70" s="43">
        <v>4</v>
      </c>
      <c r="G70" s="43">
        <v>0.6</v>
      </c>
      <c r="H70" s="43">
        <v>5.5</v>
      </c>
      <c r="I70" s="43">
        <v>10.6</v>
      </c>
      <c r="J70" s="43">
        <v>6.7</v>
      </c>
      <c r="K70" s="43">
        <v>0.9</v>
      </c>
      <c r="L70" s="43">
        <v>1.5</v>
      </c>
      <c r="M70" s="43">
        <v>2.1</v>
      </c>
      <c r="N70" s="43">
        <v>13</v>
      </c>
      <c r="O70" s="43">
        <f>'2.2024'!O70/'2.2024'!$B70*100</f>
        <v>2.9072455545881</v>
      </c>
      <c r="P70" s="43">
        <f>'2.2024'!P70/'2.2024'!$B70*100</f>
        <v>10.1109127014919</v>
      </c>
      <c r="Q70" s="43">
        <v>2.8</v>
      </c>
      <c r="R70" s="43">
        <v>1.5</v>
      </c>
      <c r="S70" s="43">
        <v>6.6</v>
      </c>
      <c r="T70" s="43">
        <v>4.2</v>
      </c>
      <c r="U70" s="43">
        <v>4</v>
      </c>
      <c r="V70" s="43">
        <v>0.7</v>
      </c>
      <c r="W70" s="43">
        <v>0.5</v>
      </c>
      <c r="X70" s="48">
        <v>0</v>
      </c>
      <c r="Y70" s="137"/>
    </row>
    <row r="71" spans="1:25" x14ac:dyDescent="0.25">
      <c r="A71" s="35" t="s">
        <v>25</v>
      </c>
      <c r="B71" s="40">
        <v>99.999999999999986</v>
      </c>
      <c r="C71" s="43">
        <v>6.7</v>
      </c>
      <c r="D71" s="43">
        <v>3.2</v>
      </c>
      <c r="E71" s="43">
        <v>24.099999999999998</v>
      </c>
      <c r="F71" s="43">
        <v>1.7</v>
      </c>
      <c r="G71" s="43">
        <v>0.7</v>
      </c>
      <c r="H71" s="43">
        <v>4.8</v>
      </c>
      <c r="I71" s="43">
        <v>11.8</v>
      </c>
      <c r="J71" s="43">
        <v>6.1</v>
      </c>
      <c r="K71" s="43">
        <v>0.8</v>
      </c>
      <c r="L71" s="43">
        <v>3.2</v>
      </c>
      <c r="M71" s="43">
        <v>2.5</v>
      </c>
      <c r="N71" s="43">
        <v>11.5</v>
      </c>
      <c r="O71" s="43">
        <f>'2.2024'!O71/'2.2024'!$B71*100</f>
        <v>3.0743834501860827</v>
      </c>
      <c r="P71" s="43">
        <f>'2.2024'!P71/'2.2024'!$B71*100</f>
        <v>8.3961151924377031</v>
      </c>
      <c r="Q71" s="43">
        <v>3.1</v>
      </c>
      <c r="R71" s="43">
        <v>1.7</v>
      </c>
      <c r="S71" s="43">
        <v>8.5</v>
      </c>
      <c r="T71" s="43">
        <v>4.0999999999999996</v>
      </c>
      <c r="U71" s="43">
        <v>3.9</v>
      </c>
      <c r="V71" s="43">
        <v>1.1000000000000001</v>
      </c>
      <c r="W71" s="43">
        <v>0.5</v>
      </c>
      <c r="X71" s="52">
        <v>0</v>
      </c>
      <c r="Y71" s="137"/>
    </row>
    <row r="72" spans="1:25" s="18" customFormat="1" ht="31.5" x14ac:dyDescent="0.25">
      <c r="A72" s="33" t="s">
        <v>4</v>
      </c>
      <c r="B72" s="40">
        <v>99.999999999999972</v>
      </c>
      <c r="C72" s="60">
        <v>1.2</v>
      </c>
      <c r="D72" s="60">
        <v>48.9</v>
      </c>
      <c r="E72" s="60">
        <v>13.2</v>
      </c>
      <c r="F72" s="60">
        <v>1.6</v>
      </c>
      <c r="G72" s="60">
        <v>0.4</v>
      </c>
      <c r="H72" s="60">
        <v>5.5</v>
      </c>
      <c r="I72" s="60">
        <v>5.6</v>
      </c>
      <c r="J72" s="60">
        <v>4.8</v>
      </c>
      <c r="K72" s="60">
        <v>0.6</v>
      </c>
      <c r="L72" s="60">
        <v>1.2</v>
      </c>
      <c r="M72" s="60">
        <v>1.1000000000000001</v>
      </c>
      <c r="N72" s="60">
        <v>5.0999999999999996</v>
      </c>
      <c r="O72" s="60">
        <f>'2.2024'!O72/'2.2024'!$B72*100</f>
        <v>1.8516337053548486</v>
      </c>
      <c r="P72" s="60">
        <f>'2.2024'!P72/'2.2024'!$B72*100</f>
        <v>3.2442553166618691</v>
      </c>
      <c r="Q72" s="60">
        <v>2.2000000000000002</v>
      </c>
      <c r="R72" s="60">
        <v>1.2</v>
      </c>
      <c r="S72" s="60">
        <v>2.8</v>
      </c>
      <c r="T72" s="60">
        <v>2</v>
      </c>
      <c r="U72" s="60">
        <v>1.8</v>
      </c>
      <c r="V72" s="60">
        <v>0.5</v>
      </c>
      <c r="W72" s="60">
        <v>0.3</v>
      </c>
      <c r="X72" s="41">
        <v>0</v>
      </c>
      <c r="Y72" s="137"/>
    </row>
    <row r="73" spans="1:25" x14ac:dyDescent="0.25">
      <c r="A73" s="36" t="s">
        <v>169</v>
      </c>
      <c r="B73" s="40">
        <v>100</v>
      </c>
      <c r="C73" s="43">
        <v>7.6</v>
      </c>
      <c r="D73" s="43">
        <v>0.8</v>
      </c>
      <c r="E73" s="43">
        <v>25.799999999999997</v>
      </c>
      <c r="F73" s="43">
        <v>3.5</v>
      </c>
      <c r="G73" s="43">
        <v>0.9</v>
      </c>
      <c r="H73" s="43">
        <v>4.5999999999999996</v>
      </c>
      <c r="I73" s="43">
        <v>8.6</v>
      </c>
      <c r="J73" s="43">
        <v>9.1</v>
      </c>
      <c r="K73" s="43">
        <v>0.6</v>
      </c>
      <c r="L73" s="43">
        <v>2.4</v>
      </c>
      <c r="M73" s="43">
        <v>1.2</v>
      </c>
      <c r="N73" s="43">
        <v>10.7</v>
      </c>
      <c r="O73" s="43">
        <f>'2.2024'!O73/'2.2024'!$B73*100</f>
        <v>3.47511252904755</v>
      </c>
      <c r="P73" s="43">
        <f>'2.2024'!P73/'2.2024'!$B73*100</f>
        <v>7.218542746005709</v>
      </c>
      <c r="Q73" s="43">
        <v>2.8</v>
      </c>
      <c r="R73" s="43">
        <v>1.4</v>
      </c>
      <c r="S73" s="43">
        <v>9.5</v>
      </c>
      <c r="T73" s="43">
        <v>4.8</v>
      </c>
      <c r="U73" s="43">
        <v>4.2</v>
      </c>
      <c r="V73" s="43">
        <v>1.1000000000000001</v>
      </c>
      <c r="W73" s="43">
        <v>0.4</v>
      </c>
      <c r="X73" s="45">
        <v>0</v>
      </c>
      <c r="Y73" s="137"/>
    </row>
    <row r="74" spans="1:25" x14ac:dyDescent="0.25">
      <c r="A74" s="11" t="s">
        <v>24</v>
      </c>
      <c r="B74" s="40">
        <v>99.999999999999986</v>
      </c>
      <c r="C74" s="43">
        <v>2.1</v>
      </c>
      <c r="D74" s="43">
        <v>2.5</v>
      </c>
      <c r="E74" s="43">
        <v>27.5</v>
      </c>
      <c r="F74" s="43">
        <v>2.6</v>
      </c>
      <c r="G74" s="43">
        <v>0.9</v>
      </c>
      <c r="H74" s="43">
        <v>4.7</v>
      </c>
      <c r="I74" s="43">
        <v>14</v>
      </c>
      <c r="J74" s="43">
        <v>7.3</v>
      </c>
      <c r="K74" s="43">
        <v>1.2</v>
      </c>
      <c r="L74" s="43">
        <v>3.2</v>
      </c>
      <c r="M74" s="43">
        <v>2.8</v>
      </c>
      <c r="N74" s="43">
        <v>11.2</v>
      </c>
      <c r="O74" s="43">
        <f>'2.2024'!O74/'2.2024'!$B74*100</f>
        <v>3.9337597968278302</v>
      </c>
      <c r="P74" s="43">
        <f>'2.2024'!P74/'2.2024'!$B74*100</f>
        <v>7.2781539862668456</v>
      </c>
      <c r="Q74" s="43">
        <v>4.0999999999999996</v>
      </c>
      <c r="R74" s="43">
        <v>2.2000000000000002</v>
      </c>
      <c r="S74" s="43">
        <v>5</v>
      </c>
      <c r="T74" s="43">
        <v>3.8</v>
      </c>
      <c r="U74" s="43">
        <v>3.2</v>
      </c>
      <c r="V74" s="43">
        <v>1.1000000000000001</v>
      </c>
      <c r="W74" s="43">
        <v>0.6</v>
      </c>
      <c r="X74" s="48">
        <v>0</v>
      </c>
      <c r="Y74" s="137"/>
    </row>
    <row r="75" spans="1:25" x14ac:dyDescent="0.25">
      <c r="A75" s="36" t="s">
        <v>170</v>
      </c>
      <c r="B75" s="40">
        <v>100.00000000000001</v>
      </c>
      <c r="C75" s="43">
        <v>0.5</v>
      </c>
      <c r="D75" s="43">
        <v>69.2</v>
      </c>
      <c r="E75" s="43">
        <v>6</v>
      </c>
      <c r="F75" s="43">
        <v>1.2</v>
      </c>
      <c r="G75" s="43">
        <v>0.2</v>
      </c>
      <c r="H75" s="43">
        <v>6</v>
      </c>
      <c r="I75" s="43">
        <v>2.2999999999999998</v>
      </c>
      <c r="J75" s="43">
        <v>3.7</v>
      </c>
      <c r="K75" s="43">
        <v>0.4</v>
      </c>
      <c r="L75" s="43">
        <v>0.5</v>
      </c>
      <c r="M75" s="43">
        <v>0.5</v>
      </c>
      <c r="N75" s="43">
        <v>2.7</v>
      </c>
      <c r="O75" s="43">
        <f>'2.2024'!O75/'2.2024'!$B75*100</f>
        <v>1.0164340635859219</v>
      </c>
      <c r="P75" s="43">
        <f>'2.2024'!P75/'2.2024'!$B75*100</f>
        <v>1.7267665882810295</v>
      </c>
      <c r="Q75" s="43">
        <v>1.5</v>
      </c>
      <c r="R75" s="43">
        <v>0.8</v>
      </c>
      <c r="S75" s="43">
        <v>1.7</v>
      </c>
      <c r="T75" s="43">
        <v>1.2</v>
      </c>
      <c r="U75" s="43">
        <v>1.2</v>
      </c>
      <c r="V75" s="43">
        <v>0.3</v>
      </c>
      <c r="W75" s="43">
        <v>0.1</v>
      </c>
      <c r="X75" s="48">
        <v>0</v>
      </c>
      <c r="Y75" s="137"/>
    </row>
    <row r="76" spans="1:25" ht="31.5" x14ac:dyDescent="0.25">
      <c r="A76" s="34" t="s">
        <v>94</v>
      </c>
      <c r="B76" s="40">
        <v>100</v>
      </c>
      <c r="C76" s="43">
        <v>0.1</v>
      </c>
      <c r="D76" s="43">
        <v>80.3</v>
      </c>
      <c r="E76" s="43">
        <v>1.1000000000000001</v>
      </c>
      <c r="F76" s="43">
        <v>1.2</v>
      </c>
      <c r="G76" s="43">
        <v>0.1</v>
      </c>
      <c r="H76" s="43">
        <v>4.1999999999999993</v>
      </c>
      <c r="I76" s="43">
        <v>1.6</v>
      </c>
      <c r="J76" s="43">
        <v>3.2</v>
      </c>
      <c r="K76" s="43">
        <v>0.2</v>
      </c>
      <c r="L76" s="43">
        <v>0.3</v>
      </c>
      <c r="M76" s="43">
        <v>0.4</v>
      </c>
      <c r="N76" s="43">
        <v>2.2999999999999998</v>
      </c>
      <c r="O76" s="43">
        <f>'2.2024'!O76/'2.2024'!$B76*100</f>
        <v>0.82412479120607096</v>
      </c>
      <c r="P76" s="43">
        <f>'2.2024'!P76/'2.2024'!$B76*100</f>
        <v>1.5116744487295359</v>
      </c>
      <c r="Q76" s="43">
        <v>0.6</v>
      </c>
      <c r="R76" s="43">
        <v>0.5</v>
      </c>
      <c r="S76" s="43">
        <v>1.4</v>
      </c>
      <c r="T76" s="43">
        <v>1.1000000000000001</v>
      </c>
      <c r="U76" s="43">
        <v>1.1000000000000001</v>
      </c>
      <c r="V76" s="43">
        <v>0.2</v>
      </c>
      <c r="W76" s="43">
        <v>0.1</v>
      </c>
      <c r="X76" s="48">
        <v>0</v>
      </c>
      <c r="Y76" s="137"/>
    </row>
    <row r="77" spans="1:25" ht="31.5" x14ac:dyDescent="0.25">
      <c r="A77" s="34" t="s">
        <v>22</v>
      </c>
      <c r="B77" s="40">
        <v>100</v>
      </c>
      <c r="C77" s="43">
        <v>0.1</v>
      </c>
      <c r="D77" s="43">
        <v>72.2</v>
      </c>
      <c r="E77" s="43">
        <v>7.6</v>
      </c>
      <c r="F77" s="43">
        <v>0.8</v>
      </c>
      <c r="G77" s="43">
        <v>0.1</v>
      </c>
      <c r="H77" s="43">
        <v>9.1</v>
      </c>
      <c r="I77" s="43">
        <v>0.9</v>
      </c>
      <c r="J77" s="43">
        <v>2.7</v>
      </c>
      <c r="K77" s="43">
        <v>0.3</v>
      </c>
      <c r="L77" s="43">
        <v>0.3</v>
      </c>
      <c r="M77" s="43">
        <v>0.2</v>
      </c>
      <c r="N77" s="43">
        <v>0.9</v>
      </c>
      <c r="O77" s="43">
        <f>'2.2024'!O77/'2.2024'!$B77*100</f>
        <v>0.27751504789088149</v>
      </c>
      <c r="P77" s="43">
        <f>'2.2024'!P77/'2.2024'!$B77*100</f>
        <v>0.62432386519087513</v>
      </c>
      <c r="Q77" s="43">
        <v>1</v>
      </c>
      <c r="R77" s="43">
        <v>0.6</v>
      </c>
      <c r="S77" s="43">
        <v>1.3</v>
      </c>
      <c r="T77" s="43">
        <v>0.9</v>
      </c>
      <c r="U77" s="43">
        <v>0.8</v>
      </c>
      <c r="V77" s="43">
        <v>0.2</v>
      </c>
      <c r="W77" s="43">
        <v>0</v>
      </c>
      <c r="X77" s="48">
        <v>0</v>
      </c>
      <c r="Y77" s="137"/>
    </row>
    <row r="78" spans="1:25" ht="63" x14ac:dyDescent="0.25">
      <c r="A78" s="34" t="s">
        <v>9</v>
      </c>
      <c r="B78" s="40">
        <v>100</v>
      </c>
      <c r="C78" s="43">
        <v>3.5</v>
      </c>
      <c r="D78" s="43">
        <v>11.3</v>
      </c>
      <c r="E78" s="43">
        <v>23.2</v>
      </c>
      <c r="F78" s="43">
        <v>2.7</v>
      </c>
      <c r="G78" s="43">
        <v>0.8</v>
      </c>
      <c r="H78" s="43">
        <v>5.5</v>
      </c>
      <c r="I78" s="43">
        <v>9.3000000000000007</v>
      </c>
      <c r="J78" s="43">
        <v>9.3000000000000007</v>
      </c>
      <c r="K78" s="43">
        <v>1.1000000000000001</v>
      </c>
      <c r="L78" s="43">
        <v>1.6</v>
      </c>
      <c r="M78" s="43">
        <v>1.3</v>
      </c>
      <c r="N78" s="43">
        <v>9.8000000000000007</v>
      </c>
      <c r="O78" s="43">
        <f>'2.2024'!O78/'2.2024'!$B78*100</f>
        <v>3.9944197146197422</v>
      </c>
      <c r="P78" s="43">
        <f>'2.2024'!P78/'2.2024'!$B78*100</f>
        <v>5.8475069439611058</v>
      </c>
      <c r="Q78" s="43">
        <v>6.7</v>
      </c>
      <c r="R78" s="43">
        <v>2.2999999999999998</v>
      </c>
      <c r="S78" s="43">
        <v>4.3</v>
      </c>
      <c r="T78" s="43">
        <v>2.7</v>
      </c>
      <c r="U78" s="43">
        <v>3.1</v>
      </c>
      <c r="V78" s="43">
        <v>1</v>
      </c>
      <c r="W78" s="43">
        <v>0.5</v>
      </c>
      <c r="X78" s="48">
        <v>0</v>
      </c>
      <c r="Y78" s="137"/>
    </row>
    <row r="79" spans="1:25" x14ac:dyDescent="0.25">
      <c r="A79" s="36" t="s">
        <v>171</v>
      </c>
      <c r="B79" s="40">
        <v>100.00000000000001</v>
      </c>
      <c r="C79" s="43">
        <v>2.8</v>
      </c>
      <c r="D79" s="43">
        <v>4.8</v>
      </c>
      <c r="E79" s="43">
        <v>32.9</v>
      </c>
      <c r="F79" s="43">
        <v>2.4</v>
      </c>
      <c r="G79" s="43">
        <v>0.8</v>
      </c>
      <c r="H79" s="43">
        <v>4</v>
      </c>
      <c r="I79" s="43">
        <v>11.799999999999999</v>
      </c>
      <c r="J79" s="43">
        <v>6.6</v>
      </c>
      <c r="K79" s="43">
        <v>1</v>
      </c>
      <c r="L79" s="43">
        <v>1.9</v>
      </c>
      <c r="M79" s="43">
        <v>2.1</v>
      </c>
      <c r="N79" s="43">
        <v>9.1</v>
      </c>
      <c r="O79" s="43">
        <f>'2.2024'!O79/'2.2024'!$B79*100</f>
        <v>3.4795785749085759</v>
      </c>
      <c r="P79" s="43">
        <f>'2.2024'!P79/'2.2024'!$B79*100</f>
        <v>5.638786107197074</v>
      </c>
      <c r="Q79" s="43">
        <v>4</v>
      </c>
      <c r="R79" s="43">
        <v>1.9</v>
      </c>
      <c r="S79" s="43">
        <v>5.0999999999999996</v>
      </c>
      <c r="T79" s="43">
        <v>3.8</v>
      </c>
      <c r="U79" s="43">
        <v>3.3</v>
      </c>
      <c r="V79" s="43">
        <v>0.9</v>
      </c>
      <c r="W79" s="43">
        <v>0.8</v>
      </c>
      <c r="X79" s="52">
        <v>0</v>
      </c>
      <c r="Y79" s="137"/>
    </row>
    <row r="80" spans="1:25" s="18" customFormat="1" ht="31.5" x14ac:dyDescent="0.25">
      <c r="A80" s="37" t="s">
        <v>5</v>
      </c>
      <c r="B80" s="40">
        <v>100.00000000000003</v>
      </c>
      <c r="C80" s="60">
        <v>4</v>
      </c>
      <c r="D80" s="60">
        <v>15.3</v>
      </c>
      <c r="E80" s="60">
        <v>18.5</v>
      </c>
      <c r="F80" s="60">
        <v>3</v>
      </c>
      <c r="G80" s="60">
        <v>0.5</v>
      </c>
      <c r="H80" s="60">
        <v>6.8</v>
      </c>
      <c r="I80" s="60">
        <v>9.9</v>
      </c>
      <c r="J80" s="60">
        <v>7.6</v>
      </c>
      <c r="K80" s="60">
        <v>0.9</v>
      </c>
      <c r="L80" s="60">
        <v>2</v>
      </c>
      <c r="M80" s="60">
        <v>2</v>
      </c>
      <c r="N80" s="60">
        <v>9.6999999999999993</v>
      </c>
      <c r="O80" s="60">
        <f>'2.2024'!O80/'2.2024'!$B80*100</f>
        <v>2.8483595127223293</v>
      </c>
      <c r="P80" s="60">
        <f>'2.2024'!P80/'2.2024'!$B80*100</f>
        <v>6.8942456771799856</v>
      </c>
      <c r="Q80" s="60">
        <v>3.2</v>
      </c>
      <c r="R80" s="60">
        <v>1.8</v>
      </c>
      <c r="S80" s="60">
        <v>5.8</v>
      </c>
      <c r="T80" s="60">
        <v>4.0999999999999996</v>
      </c>
      <c r="U80" s="60">
        <v>3.6</v>
      </c>
      <c r="V80" s="60">
        <v>0.9</v>
      </c>
      <c r="W80" s="60">
        <v>0.4</v>
      </c>
      <c r="X80" s="41">
        <v>0</v>
      </c>
      <c r="Y80" s="137"/>
    </row>
    <row r="81" spans="1:25" x14ac:dyDescent="0.25">
      <c r="A81" s="11" t="s">
        <v>21</v>
      </c>
      <c r="B81" s="40">
        <v>100.00000000000003</v>
      </c>
      <c r="C81" s="43">
        <v>6.8</v>
      </c>
      <c r="D81" s="43">
        <v>0.9</v>
      </c>
      <c r="E81" s="43">
        <v>2.6</v>
      </c>
      <c r="F81" s="43">
        <v>3.8</v>
      </c>
      <c r="G81" s="43">
        <v>0.5</v>
      </c>
      <c r="H81" s="43">
        <v>13.799999999999999</v>
      </c>
      <c r="I81" s="43">
        <v>12.2</v>
      </c>
      <c r="J81" s="43">
        <v>4</v>
      </c>
      <c r="K81" s="43">
        <v>4.7</v>
      </c>
      <c r="L81" s="43">
        <v>1.6</v>
      </c>
      <c r="M81" s="43">
        <v>0.9</v>
      </c>
      <c r="N81" s="43">
        <v>13</v>
      </c>
      <c r="O81" s="43">
        <f>'2.2024'!O81/'2.2024'!$B81*100</f>
        <v>2.421808821974563</v>
      </c>
      <c r="P81" s="43">
        <f>'2.2024'!P81/'2.2024'!$B81*100</f>
        <v>10.626617089604835</v>
      </c>
      <c r="Q81" s="43">
        <v>1.9</v>
      </c>
      <c r="R81" s="43">
        <v>2.1</v>
      </c>
      <c r="S81" s="43">
        <v>13.7</v>
      </c>
      <c r="T81" s="43">
        <v>7.9</v>
      </c>
      <c r="U81" s="43">
        <v>5.5</v>
      </c>
      <c r="V81" s="43">
        <v>3.7</v>
      </c>
      <c r="W81" s="43">
        <v>0.4</v>
      </c>
      <c r="X81" s="45">
        <v>0</v>
      </c>
      <c r="Y81" s="137"/>
    </row>
    <row r="82" spans="1:25" x14ac:dyDescent="0.25">
      <c r="A82" s="11" t="s">
        <v>20</v>
      </c>
      <c r="B82" s="40">
        <v>100</v>
      </c>
      <c r="C82" s="43">
        <v>5.8</v>
      </c>
      <c r="D82" s="43">
        <v>14.799999999999999</v>
      </c>
      <c r="E82" s="43">
        <v>0.6</v>
      </c>
      <c r="F82" s="43">
        <v>1.7</v>
      </c>
      <c r="G82" s="43">
        <v>0.3</v>
      </c>
      <c r="H82" s="43">
        <v>10.199999999999999</v>
      </c>
      <c r="I82" s="43">
        <v>5.7</v>
      </c>
      <c r="J82" s="43">
        <v>2.5</v>
      </c>
      <c r="K82" s="43">
        <v>1.3</v>
      </c>
      <c r="L82" s="43">
        <v>1.9</v>
      </c>
      <c r="M82" s="43">
        <v>1.7</v>
      </c>
      <c r="N82" s="43">
        <v>9.6</v>
      </c>
      <c r="O82" s="43">
        <f>'2.2024'!O82/'2.2024'!$B82*100</f>
        <v>0.91421720336917334</v>
      </c>
      <c r="P82" s="43">
        <f>'2.2024'!P82/'2.2024'!$B82*100</f>
        <v>8.652565969858804</v>
      </c>
      <c r="Q82" s="43">
        <v>1.3</v>
      </c>
      <c r="R82" s="43">
        <v>0.7</v>
      </c>
      <c r="S82" s="43">
        <v>18.8</v>
      </c>
      <c r="T82" s="43">
        <v>12.9</v>
      </c>
      <c r="U82" s="43">
        <v>7.6</v>
      </c>
      <c r="V82" s="43">
        <v>1.9</v>
      </c>
      <c r="W82" s="43">
        <v>0.7</v>
      </c>
      <c r="X82" s="48">
        <v>0</v>
      </c>
      <c r="Y82" s="137"/>
    </row>
    <row r="83" spans="1:25" x14ac:dyDescent="0.25">
      <c r="A83" s="11" t="s">
        <v>19</v>
      </c>
      <c r="B83" s="40">
        <v>99.999999999999986</v>
      </c>
      <c r="C83" s="43">
        <v>3.1</v>
      </c>
      <c r="D83" s="43">
        <v>12.4</v>
      </c>
      <c r="E83" s="43">
        <v>18.100000000000001</v>
      </c>
      <c r="F83" s="43">
        <v>9.6999999999999993</v>
      </c>
      <c r="G83" s="43">
        <v>0.4</v>
      </c>
      <c r="H83" s="43">
        <v>3.8</v>
      </c>
      <c r="I83" s="43">
        <v>9.6</v>
      </c>
      <c r="J83" s="43">
        <v>6.6</v>
      </c>
      <c r="K83" s="43">
        <v>1.1000000000000001</v>
      </c>
      <c r="L83" s="43">
        <v>1.4</v>
      </c>
      <c r="M83" s="43">
        <v>1.2</v>
      </c>
      <c r="N83" s="43">
        <v>9.1</v>
      </c>
      <c r="O83" s="43">
        <f>'2.2024'!O83/'2.2024'!$B83*100</f>
        <v>2.3626376189724967</v>
      </c>
      <c r="P83" s="43">
        <f>'2.2024'!P83/'2.2024'!$B83*100</f>
        <v>6.7560195410418507</v>
      </c>
      <c r="Q83" s="43">
        <v>2</v>
      </c>
      <c r="R83" s="43">
        <v>1.3</v>
      </c>
      <c r="S83" s="43">
        <v>10</v>
      </c>
      <c r="T83" s="43">
        <v>4.9000000000000004</v>
      </c>
      <c r="U83" s="43">
        <v>4</v>
      </c>
      <c r="V83" s="43">
        <v>0.9</v>
      </c>
      <c r="W83" s="43">
        <v>0.4</v>
      </c>
      <c r="X83" s="48">
        <v>0</v>
      </c>
      <c r="Y83" s="137"/>
    </row>
    <row r="84" spans="1:25" x14ac:dyDescent="0.25">
      <c r="A84" s="36" t="s">
        <v>172</v>
      </c>
      <c r="B84" s="40">
        <v>100</v>
      </c>
      <c r="C84" s="43">
        <v>12.8</v>
      </c>
      <c r="D84" s="43">
        <v>0.7</v>
      </c>
      <c r="E84" s="43">
        <v>20.799999999999997</v>
      </c>
      <c r="F84" s="43">
        <v>1.7</v>
      </c>
      <c r="G84" s="43">
        <v>0.4</v>
      </c>
      <c r="H84" s="43">
        <v>4.7</v>
      </c>
      <c r="I84" s="43">
        <v>13.1</v>
      </c>
      <c r="J84" s="43">
        <v>4.0999999999999996</v>
      </c>
      <c r="K84" s="43">
        <v>0.9</v>
      </c>
      <c r="L84" s="43">
        <v>1.6</v>
      </c>
      <c r="M84" s="43">
        <v>2.2000000000000002</v>
      </c>
      <c r="N84" s="43">
        <v>13.8</v>
      </c>
      <c r="O84" s="43">
        <f>'2.2024'!O84/'2.2024'!$B84*100</f>
        <v>4.1215627411333156</v>
      </c>
      <c r="P84" s="43">
        <f>'2.2024'!P84/'2.2024'!$B84*100</f>
        <v>9.6494755550714721</v>
      </c>
      <c r="Q84" s="43">
        <v>2.9</v>
      </c>
      <c r="R84" s="43">
        <v>1.9</v>
      </c>
      <c r="S84" s="43">
        <v>7.5</v>
      </c>
      <c r="T84" s="43">
        <v>4.7</v>
      </c>
      <c r="U84" s="43">
        <v>4.8</v>
      </c>
      <c r="V84" s="43">
        <v>0.8</v>
      </c>
      <c r="W84" s="43">
        <v>0.6</v>
      </c>
      <c r="X84" s="48">
        <v>0</v>
      </c>
      <c r="Y84" s="137"/>
    </row>
    <row r="85" spans="1:25" x14ac:dyDescent="0.25">
      <c r="A85" s="36" t="s">
        <v>173</v>
      </c>
      <c r="B85" s="40">
        <v>99.999999999999972</v>
      </c>
      <c r="C85" s="43">
        <v>2.2999999999999998</v>
      </c>
      <c r="D85" s="43">
        <v>20.200000000000003</v>
      </c>
      <c r="E85" s="43">
        <v>29.400000000000002</v>
      </c>
      <c r="F85" s="43">
        <v>3.4</v>
      </c>
      <c r="G85" s="43">
        <v>0.4</v>
      </c>
      <c r="H85" s="43">
        <v>7.4</v>
      </c>
      <c r="I85" s="43">
        <v>5.8</v>
      </c>
      <c r="J85" s="43">
        <v>6.3</v>
      </c>
      <c r="K85" s="43">
        <v>0.7</v>
      </c>
      <c r="L85" s="43">
        <v>1.2</v>
      </c>
      <c r="M85" s="43">
        <v>1.1000000000000001</v>
      </c>
      <c r="N85" s="43">
        <v>6.1</v>
      </c>
      <c r="O85" s="43">
        <f>'2.2024'!O85/'2.2024'!$B85*100</f>
        <v>2.1417571322416928</v>
      </c>
      <c r="P85" s="43">
        <f>'2.2024'!P85/'2.2024'!$B85*100</f>
        <v>3.9887095352248005</v>
      </c>
      <c r="Q85" s="43">
        <v>2.6</v>
      </c>
      <c r="R85" s="43">
        <v>1.5</v>
      </c>
      <c r="S85" s="43">
        <v>4.5</v>
      </c>
      <c r="T85" s="43">
        <v>3.1</v>
      </c>
      <c r="U85" s="43">
        <v>2.9</v>
      </c>
      <c r="V85" s="43">
        <v>0.8</v>
      </c>
      <c r="W85" s="43">
        <v>0.3</v>
      </c>
      <c r="X85" s="48">
        <v>0</v>
      </c>
      <c r="Y85" s="137"/>
    </row>
    <row r="86" spans="1:25" x14ac:dyDescent="0.25">
      <c r="A86" s="36" t="s">
        <v>174</v>
      </c>
      <c r="B86" s="40">
        <v>100</v>
      </c>
      <c r="C86" s="43">
        <v>2.9</v>
      </c>
      <c r="D86" s="43">
        <v>29.5</v>
      </c>
      <c r="E86" s="43">
        <v>9.4</v>
      </c>
      <c r="F86" s="43">
        <v>3.9</v>
      </c>
      <c r="G86" s="43">
        <v>0.4</v>
      </c>
      <c r="H86" s="43">
        <v>10.1</v>
      </c>
      <c r="I86" s="43">
        <v>7.8</v>
      </c>
      <c r="J86" s="43">
        <v>8.1</v>
      </c>
      <c r="K86" s="43">
        <v>0.8</v>
      </c>
      <c r="L86" s="43">
        <v>1.4</v>
      </c>
      <c r="M86" s="43">
        <v>1.3</v>
      </c>
      <c r="N86" s="43">
        <v>6.8</v>
      </c>
      <c r="O86" s="43">
        <f>'2.2024'!O86/'2.2024'!$B86*100</f>
        <v>2.0487349761931632</v>
      </c>
      <c r="P86" s="43">
        <f>'2.2024'!P86/'2.2024'!$B86*100</f>
        <v>4.7752114809366333</v>
      </c>
      <c r="Q86" s="43">
        <v>2.5</v>
      </c>
      <c r="R86" s="43">
        <v>1.6</v>
      </c>
      <c r="S86" s="43">
        <v>5.8</v>
      </c>
      <c r="T86" s="43">
        <v>3.8</v>
      </c>
      <c r="U86" s="43">
        <v>3</v>
      </c>
      <c r="V86" s="43">
        <v>0.6</v>
      </c>
      <c r="W86" s="43">
        <v>0.3</v>
      </c>
      <c r="X86" s="48">
        <v>0</v>
      </c>
      <c r="Y86" s="137"/>
    </row>
    <row r="87" spans="1:25" x14ac:dyDescent="0.25">
      <c r="A87" s="64" t="s">
        <v>183</v>
      </c>
      <c r="B87" s="40">
        <v>100.00000000000001</v>
      </c>
      <c r="C87" s="43">
        <v>2.8</v>
      </c>
      <c r="D87" s="43">
        <v>19.3</v>
      </c>
      <c r="E87" s="43">
        <v>11.4</v>
      </c>
      <c r="F87" s="43">
        <v>3.2</v>
      </c>
      <c r="G87" s="43">
        <v>1</v>
      </c>
      <c r="H87" s="43">
        <v>5.7</v>
      </c>
      <c r="I87" s="43">
        <v>11.7</v>
      </c>
      <c r="J87" s="43">
        <v>7.7</v>
      </c>
      <c r="K87" s="43">
        <v>1</v>
      </c>
      <c r="L87" s="43">
        <v>1.8</v>
      </c>
      <c r="M87" s="43">
        <v>1.6</v>
      </c>
      <c r="N87" s="43">
        <v>10.7</v>
      </c>
      <c r="O87" s="43">
        <f>'2.2024'!O87/'2.2024'!$B87*100</f>
        <v>2.4375840789071463</v>
      </c>
      <c r="P87" s="43">
        <f>'2.2024'!P87/'2.2024'!$B87*100</f>
        <v>8.3074841891902445</v>
      </c>
      <c r="Q87" s="43">
        <v>3</v>
      </c>
      <c r="R87" s="43">
        <v>2.2999999999999998</v>
      </c>
      <c r="S87" s="43">
        <v>6.4</v>
      </c>
      <c r="T87" s="43">
        <v>4.5999999999999996</v>
      </c>
      <c r="U87" s="43">
        <v>4.4000000000000004</v>
      </c>
      <c r="V87" s="43">
        <v>0.9</v>
      </c>
      <c r="W87" s="43">
        <v>0.5</v>
      </c>
      <c r="X87" s="48">
        <v>0</v>
      </c>
      <c r="Y87" s="137"/>
    </row>
    <row r="88" spans="1:25" x14ac:dyDescent="0.25">
      <c r="A88" s="36" t="s">
        <v>175</v>
      </c>
      <c r="B88" s="40">
        <v>99.999999999999986</v>
      </c>
      <c r="C88" s="43">
        <v>3.4</v>
      </c>
      <c r="D88" s="43">
        <v>1.8</v>
      </c>
      <c r="E88" s="43">
        <v>14.3</v>
      </c>
      <c r="F88" s="43">
        <v>1.8</v>
      </c>
      <c r="G88" s="43">
        <v>0.3</v>
      </c>
      <c r="H88" s="43">
        <v>5.7</v>
      </c>
      <c r="I88" s="43">
        <v>16</v>
      </c>
      <c r="J88" s="43">
        <v>11.2</v>
      </c>
      <c r="K88" s="43">
        <v>1</v>
      </c>
      <c r="L88" s="43">
        <v>4</v>
      </c>
      <c r="M88" s="43">
        <v>4.0999999999999996</v>
      </c>
      <c r="N88" s="43">
        <v>14</v>
      </c>
      <c r="O88" s="43">
        <f>'2.2024'!O88/'2.2024'!$B88*100</f>
        <v>4.4815853620760677</v>
      </c>
      <c r="P88" s="43">
        <f>'2.2024'!P88/'2.2024'!$B88*100</f>
        <v>9.4796584777144055</v>
      </c>
      <c r="Q88" s="43">
        <v>5.3</v>
      </c>
      <c r="R88" s="43">
        <v>2.8</v>
      </c>
      <c r="S88" s="43">
        <v>4.7</v>
      </c>
      <c r="T88" s="43">
        <v>4.2</v>
      </c>
      <c r="U88" s="43">
        <v>3.7</v>
      </c>
      <c r="V88" s="43">
        <v>1.2</v>
      </c>
      <c r="W88" s="43">
        <v>0.5</v>
      </c>
      <c r="X88" s="48">
        <v>0</v>
      </c>
      <c r="Y88" s="137"/>
    </row>
    <row r="89" spans="1:25" x14ac:dyDescent="0.25">
      <c r="A89" s="11" t="s">
        <v>18</v>
      </c>
      <c r="B89" s="40">
        <v>100.00000000000001</v>
      </c>
      <c r="C89" s="43">
        <v>6.2</v>
      </c>
      <c r="D89" s="43">
        <v>0.2</v>
      </c>
      <c r="E89" s="43">
        <v>29.599999999999998</v>
      </c>
      <c r="F89" s="43">
        <v>1.7</v>
      </c>
      <c r="G89" s="43">
        <v>0.7</v>
      </c>
      <c r="H89" s="43">
        <v>4.5999999999999996</v>
      </c>
      <c r="I89" s="43">
        <v>10.3</v>
      </c>
      <c r="J89" s="43">
        <v>7.7</v>
      </c>
      <c r="K89" s="43">
        <v>1.1000000000000001</v>
      </c>
      <c r="L89" s="43">
        <v>2</v>
      </c>
      <c r="M89" s="43">
        <v>2.7</v>
      </c>
      <c r="N89" s="43">
        <v>13.7</v>
      </c>
      <c r="O89" s="43">
        <f>'2.2024'!O89/'2.2024'!$B89*100</f>
        <v>3.040908517117539</v>
      </c>
      <c r="P89" s="43">
        <f>'2.2024'!P89/'2.2024'!$B89*100</f>
        <v>10.707602918175045</v>
      </c>
      <c r="Q89" s="43">
        <v>2.6</v>
      </c>
      <c r="R89" s="43">
        <v>1.2</v>
      </c>
      <c r="S89" s="43">
        <v>6.1</v>
      </c>
      <c r="T89" s="43">
        <v>4.0999999999999996</v>
      </c>
      <c r="U89" s="43">
        <v>4</v>
      </c>
      <c r="V89" s="43">
        <v>1</v>
      </c>
      <c r="W89" s="43">
        <v>0.5</v>
      </c>
      <c r="X89" s="48">
        <v>0</v>
      </c>
      <c r="Y89" s="137"/>
    </row>
    <row r="90" spans="1:25" x14ac:dyDescent="0.25">
      <c r="A90" s="72" t="s">
        <v>17</v>
      </c>
      <c r="B90" s="40">
        <v>100</v>
      </c>
      <c r="C90" s="43">
        <v>3.1</v>
      </c>
      <c r="D90" s="43">
        <v>23.1</v>
      </c>
      <c r="E90" s="43">
        <v>10.7</v>
      </c>
      <c r="F90" s="43">
        <v>1.7</v>
      </c>
      <c r="G90" s="43">
        <v>0.5</v>
      </c>
      <c r="H90" s="43">
        <v>5.2</v>
      </c>
      <c r="I90" s="43">
        <v>9.8000000000000007</v>
      </c>
      <c r="J90" s="43">
        <v>8.1999999999999993</v>
      </c>
      <c r="K90" s="43">
        <v>0.8</v>
      </c>
      <c r="L90" s="43">
        <v>2.6</v>
      </c>
      <c r="M90" s="43">
        <v>1.8</v>
      </c>
      <c r="N90" s="43">
        <v>9.9</v>
      </c>
      <c r="O90" s="43">
        <f>'2.2024'!O90/'2.2024'!$B90*100</f>
        <v>3.2460149296498484</v>
      </c>
      <c r="P90" s="43">
        <f>'2.2024'!P90/'2.2024'!$B90*100</f>
        <v>6.6754098216379996</v>
      </c>
      <c r="Q90" s="43">
        <v>5.0999999999999996</v>
      </c>
      <c r="R90" s="43">
        <v>1.4</v>
      </c>
      <c r="S90" s="43">
        <v>6.6</v>
      </c>
      <c r="T90" s="43">
        <v>5</v>
      </c>
      <c r="U90" s="43">
        <v>3.5</v>
      </c>
      <c r="V90" s="43">
        <v>0.7</v>
      </c>
      <c r="W90" s="43">
        <v>0.3</v>
      </c>
      <c r="X90" s="52">
        <v>0</v>
      </c>
      <c r="Y90" s="137"/>
    </row>
    <row r="91" spans="1:25" s="18" customFormat="1" ht="31.5" x14ac:dyDescent="0.25">
      <c r="A91" s="37" t="s">
        <v>6</v>
      </c>
      <c r="B91" s="40">
        <v>100</v>
      </c>
      <c r="C91" s="60">
        <v>4.5</v>
      </c>
      <c r="D91" s="60">
        <v>30.099999999999998</v>
      </c>
      <c r="E91" s="60">
        <v>4.7</v>
      </c>
      <c r="F91" s="60">
        <v>2.5</v>
      </c>
      <c r="G91" s="60">
        <v>0.4</v>
      </c>
      <c r="H91" s="60">
        <v>9.6999999999999993</v>
      </c>
      <c r="I91" s="60">
        <v>7.9</v>
      </c>
      <c r="J91" s="60">
        <v>10.6</v>
      </c>
      <c r="K91" s="60">
        <v>0.9</v>
      </c>
      <c r="L91" s="60">
        <v>1.1000000000000001</v>
      </c>
      <c r="M91" s="60">
        <v>1.4</v>
      </c>
      <c r="N91" s="60">
        <v>6.2</v>
      </c>
      <c r="O91" s="60">
        <f>'2.2024'!O91/'2.2024'!$B91*100</f>
        <v>1.8544975145028544</v>
      </c>
      <c r="P91" s="60">
        <f>'2.2024'!P91/'2.2024'!$B91*100</f>
        <v>4.3631693413631547</v>
      </c>
      <c r="Q91" s="60">
        <v>2.2000000000000002</v>
      </c>
      <c r="R91" s="60">
        <v>1.7</v>
      </c>
      <c r="S91" s="60">
        <v>8</v>
      </c>
      <c r="T91" s="60">
        <v>3.7</v>
      </c>
      <c r="U91" s="60">
        <v>3.3</v>
      </c>
      <c r="V91" s="60">
        <v>0.8</v>
      </c>
      <c r="W91" s="60">
        <v>0.3</v>
      </c>
      <c r="X91" s="41">
        <v>0</v>
      </c>
      <c r="Y91" s="137"/>
    </row>
    <row r="92" spans="1:25" x14ac:dyDescent="0.25">
      <c r="A92" s="69" t="s">
        <v>176</v>
      </c>
      <c r="B92" s="40">
        <v>100</v>
      </c>
      <c r="C92" s="43">
        <v>3.2</v>
      </c>
      <c r="D92" s="43">
        <v>8.1999999999999993</v>
      </c>
      <c r="E92" s="43">
        <v>8.6999999999999993</v>
      </c>
      <c r="F92" s="43">
        <v>3.2</v>
      </c>
      <c r="G92" s="43">
        <v>0.5</v>
      </c>
      <c r="H92" s="43">
        <v>9.6</v>
      </c>
      <c r="I92" s="43">
        <v>9.4</v>
      </c>
      <c r="J92" s="43">
        <v>9.1999999999999993</v>
      </c>
      <c r="K92" s="43">
        <v>1.7</v>
      </c>
      <c r="L92" s="43">
        <v>1.6</v>
      </c>
      <c r="M92" s="43">
        <v>1.4</v>
      </c>
      <c r="N92" s="43">
        <v>10.6</v>
      </c>
      <c r="O92" s="43">
        <f>'2.2024'!O92/'2.2024'!$B92*100</f>
        <v>1.9798765918927617</v>
      </c>
      <c r="P92" s="43">
        <f>'2.2024'!P92/'2.2024'!$B92*100</f>
        <v>8.6170825744172106</v>
      </c>
      <c r="Q92" s="43">
        <v>2.1</v>
      </c>
      <c r="R92" s="43">
        <v>5.7</v>
      </c>
      <c r="S92" s="43">
        <v>11.5</v>
      </c>
      <c r="T92" s="43">
        <v>6</v>
      </c>
      <c r="U92" s="43">
        <v>5.4</v>
      </c>
      <c r="V92" s="43">
        <v>1.4</v>
      </c>
      <c r="W92" s="43">
        <v>0.6</v>
      </c>
      <c r="X92" s="45">
        <v>0</v>
      </c>
      <c r="Y92" s="137"/>
    </row>
    <row r="93" spans="1:25" x14ac:dyDescent="0.25">
      <c r="A93" s="36" t="s">
        <v>177</v>
      </c>
      <c r="B93" s="40">
        <v>100</v>
      </c>
      <c r="C93" s="43">
        <v>1</v>
      </c>
      <c r="D93" s="43">
        <v>58.2</v>
      </c>
      <c r="E93" s="43">
        <v>0.8</v>
      </c>
      <c r="F93" s="43">
        <v>2.4</v>
      </c>
      <c r="G93" s="43">
        <v>0.2</v>
      </c>
      <c r="H93" s="43">
        <v>8.6</v>
      </c>
      <c r="I93" s="43">
        <v>4.4000000000000004</v>
      </c>
      <c r="J93" s="43">
        <v>6.1</v>
      </c>
      <c r="K93" s="43">
        <v>0.6</v>
      </c>
      <c r="L93" s="43">
        <v>0.8</v>
      </c>
      <c r="M93" s="43">
        <v>0.8</v>
      </c>
      <c r="N93" s="43">
        <v>3.3</v>
      </c>
      <c r="O93" s="43">
        <f>'2.2024'!O93/'2.2024'!$B93*100</f>
        <v>1.0540598786564079</v>
      </c>
      <c r="P93" s="43">
        <f>'2.2024'!P93/'2.2024'!$B93*100</f>
        <v>2.2724056454615225</v>
      </c>
      <c r="Q93" s="43">
        <v>1.2</v>
      </c>
      <c r="R93" s="43">
        <v>0.7</v>
      </c>
      <c r="S93" s="43">
        <v>3.8</v>
      </c>
      <c r="T93" s="43">
        <v>3.7</v>
      </c>
      <c r="U93" s="43">
        <v>2.5</v>
      </c>
      <c r="V93" s="43">
        <v>0.7</v>
      </c>
      <c r="W93" s="43">
        <v>0.2</v>
      </c>
      <c r="X93" s="48">
        <v>0</v>
      </c>
      <c r="Y93" s="137"/>
    </row>
    <row r="94" spans="1:25" x14ac:dyDescent="0.25">
      <c r="A94" s="11" t="s">
        <v>7</v>
      </c>
      <c r="B94" s="40">
        <v>100</v>
      </c>
      <c r="C94" s="43">
        <v>2.2999999999999998</v>
      </c>
      <c r="D94" s="43">
        <v>33.4</v>
      </c>
      <c r="E94" s="43">
        <v>2.7</v>
      </c>
      <c r="F94" s="43">
        <v>1.9</v>
      </c>
      <c r="G94" s="43">
        <v>0.3</v>
      </c>
      <c r="H94" s="43">
        <v>10.3</v>
      </c>
      <c r="I94" s="43">
        <v>6.2</v>
      </c>
      <c r="J94" s="43">
        <v>13.3</v>
      </c>
      <c r="K94" s="43">
        <v>0.8</v>
      </c>
      <c r="L94" s="43">
        <v>1.1000000000000001</v>
      </c>
      <c r="M94" s="43">
        <v>1.1000000000000001</v>
      </c>
      <c r="N94" s="43">
        <v>5.5</v>
      </c>
      <c r="O94" s="43">
        <f>'2.2024'!O94/'2.2024'!$B94*100</f>
        <v>1.2188100739373111</v>
      </c>
      <c r="P94" s="43">
        <f>'2.2024'!P94/'2.2024'!$B94*100</f>
        <v>4.2731149410979636</v>
      </c>
      <c r="Q94" s="43">
        <v>2</v>
      </c>
      <c r="R94" s="43">
        <v>0.8</v>
      </c>
      <c r="S94" s="43">
        <v>8.6</v>
      </c>
      <c r="T94" s="43">
        <v>4.5</v>
      </c>
      <c r="U94" s="43">
        <v>4.2</v>
      </c>
      <c r="V94" s="43">
        <v>0.7</v>
      </c>
      <c r="W94" s="43">
        <v>0.3</v>
      </c>
      <c r="X94" s="48">
        <v>0</v>
      </c>
      <c r="Y94" s="137"/>
    </row>
    <row r="95" spans="1:25" x14ac:dyDescent="0.25">
      <c r="A95" s="11" t="s">
        <v>16</v>
      </c>
      <c r="B95" s="40">
        <v>99.999999999999986</v>
      </c>
      <c r="C95" s="43">
        <v>22.5</v>
      </c>
      <c r="D95" s="43">
        <v>12.1</v>
      </c>
      <c r="E95" s="43">
        <v>4</v>
      </c>
      <c r="F95" s="43">
        <v>2.5</v>
      </c>
      <c r="G95" s="43">
        <v>0.9</v>
      </c>
      <c r="H95" s="43">
        <v>4.5</v>
      </c>
      <c r="I95" s="43">
        <v>6</v>
      </c>
      <c r="J95" s="43">
        <v>4.2</v>
      </c>
      <c r="K95" s="43">
        <v>1</v>
      </c>
      <c r="L95" s="43">
        <v>1.2</v>
      </c>
      <c r="M95" s="43">
        <v>1.4</v>
      </c>
      <c r="N95" s="43">
        <v>5.5</v>
      </c>
      <c r="O95" s="43">
        <f>'2.2024'!O95/'2.2024'!$B95*100</f>
        <v>1.5810367888140413</v>
      </c>
      <c r="P95" s="43">
        <f>'2.2024'!P95/'2.2024'!$B95*100</f>
        <v>3.9212944719028151</v>
      </c>
      <c r="Q95" s="43">
        <v>2.2999999999999998</v>
      </c>
      <c r="R95" s="43">
        <v>1.7</v>
      </c>
      <c r="S95" s="43">
        <v>18.399999999999999</v>
      </c>
      <c r="T95" s="43">
        <v>5.3</v>
      </c>
      <c r="U95" s="43">
        <v>5</v>
      </c>
      <c r="V95" s="43">
        <v>1.2</v>
      </c>
      <c r="W95" s="43">
        <v>0.3</v>
      </c>
      <c r="X95" s="48">
        <v>0</v>
      </c>
      <c r="Y95" s="137"/>
    </row>
    <row r="96" spans="1:25" x14ac:dyDescent="0.25">
      <c r="A96" s="36" t="s">
        <v>178</v>
      </c>
      <c r="B96" s="40">
        <v>99.999999999999986</v>
      </c>
      <c r="C96" s="43">
        <v>7.5</v>
      </c>
      <c r="D96" s="43">
        <v>0.8</v>
      </c>
      <c r="E96" s="43">
        <v>6.8</v>
      </c>
      <c r="F96" s="43">
        <v>2</v>
      </c>
      <c r="G96" s="43">
        <v>0.4</v>
      </c>
      <c r="H96" s="43">
        <v>6.4</v>
      </c>
      <c r="I96" s="43">
        <v>14</v>
      </c>
      <c r="J96" s="43">
        <v>20.8</v>
      </c>
      <c r="K96" s="43">
        <v>1.2</v>
      </c>
      <c r="L96" s="43">
        <v>1.7</v>
      </c>
      <c r="M96" s="43">
        <v>2.2000000000000002</v>
      </c>
      <c r="N96" s="43">
        <v>10.1</v>
      </c>
      <c r="O96" s="43">
        <f>'2.2024'!O96/'2.2024'!$B96*100</f>
        <v>3.1405710252079047</v>
      </c>
      <c r="P96" s="43">
        <f>'2.2024'!P96/'2.2024'!$B96*100</f>
        <v>6.9569631345259033</v>
      </c>
      <c r="Q96" s="43">
        <v>3.8</v>
      </c>
      <c r="R96" s="43">
        <v>1.5</v>
      </c>
      <c r="S96" s="43">
        <v>12</v>
      </c>
      <c r="T96" s="43">
        <v>3.9</v>
      </c>
      <c r="U96" s="43">
        <v>3.6</v>
      </c>
      <c r="V96" s="43">
        <v>1</v>
      </c>
      <c r="W96" s="43">
        <v>0.3</v>
      </c>
      <c r="X96" s="48">
        <v>0</v>
      </c>
      <c r="Y96" s="137"/>
    </row>
    <row r="97" spans="1:25" x14ac:dyDescent="0.25">
      <c r="A97" s="11" t="s">
        <v>15</v>
      </c>
      <c r="B97" s="40">
        <v>99.999999999999986</v>
      </c>
      <c r="C97" s="43">
        <v>5.2</v>
      </c>
      <c r="D97" s="43">
        <v>11.7</v>
      </c>
      <c r="E97" s="43">
        <v>7.7</v>
      </c>
      <c r="F97" s="43">
        <v>2.6</v>
      </c>
      <c r="G97" s="43">
        <v>0.3</v>
      </c>
      <c r="H97" s="43">
        <v>11.5</v>
      </c>
      <c r="I97" s="43">
        <v>12.2</v>
      </c>
      <c r="J97" s="43">
        <v>13.8</v>
      </c>
      <c r="K97" s="43">
        <v>1.3</v>
      </c>
      <c r="L97" s="43">
        <v>1.6</v>
      </c>
      <c r="M97" s="43">
        <v>2.7</v>
      </c>
      <c r="N97" s="43">
        <v>7.5</v>
      </c>
      <c r="O97" s="43">
        <f>'2.2024'!O97/'2.2024'!$B97*100</f>
        <v>2.7069452975144253</v>
      </c>
      <c r="P97" s="43">
        <f>'2.2024'!P97/'2.2024'!$B97*100</f>
        <v>4.8416299284626225</v>
      </c>
      <c r="Q97" s="43">
        <v>2.4</v>
      </c>
      <c r="R97" s="43">
        <v>1.8</v>
      </c>
      <c r="S97" s="43">
        <v>8.9</v>
      </c>
      <c r="T97" s="43">
        <v>3.6</v>
      </c>
      <c r="U97" s="43">
        <v>3.7</v>
      </c>
      <c r="V97" s="43">
        <v>0.9</v>
      </c>
      <c r="W97" s="43">
        <v>0.6</v>
      </c>
      <c r="X97" s="48">
        <v>0</v>
      </c>
      <c r="Y97" s="137"/>
    </row>
    <row r="98" spans="1:25" x14ac:dyDescent="0.25">
      <c r="A98" s="11" t="s">
        <v>14</v>
      </c>
      <c r="B98" s="40">
        <v>100</v>
      </c>
      <c r="C98" s="43">
        <v>4.8</v>
      </c>
      <c r="D98" s="43">
        <v>10</v>
      </c>
      <c r="E98" s="43">
        <v>9.1</v>
      </c>
      <c r="F98" s="43">
        <v>3.3</v>
      </c>
      <c r="G98" s="43">
        <v>0.3</v>
      </c>
      <c r="H98" s="43">
        <v>24</v>
      </c>
      <c r="I98" s="43">
        <v>8.4</v>
      </c>
      <c r="J98" s="43">
        <v>10.5</v>
      </c>
      <c r="K98" s="43">
        <v>0.6</v>
      </c>
      <c r="L98" s="43">
        <v>0.9</v>
      </c>
      <c r="M98" s="43">
        <v>1.1000000000000001</v>
      </c>
      <c r="N98" s="43">
        <v>9.1</v>
      </c>
      <c r="O98" s="43">
        <f>'2.2024'!O98/'2.2024'!$B98*100</f>
        <v>1.8332406682013846</v>
      </c>
      <c r="P98" s="43">
        <f>'2.2024'!P98/'2.2024'!$B98*100</f>
        <v>7.2481136224348308</v>
      </c>
      <c r="Q98" s="43">
        <v>3.4</v>
      </c>
      <c r="R98" s="43">
        <v>1.8</v>
      </c>
      <c r="S98" s="43">
        <v>6.1</v>
      </c>
      <c r="T98" s="43">
        <v>2.9</v>
      </c>
      <c r="U98" s="43">
        <v>2.9</v>
      </c>
      <c r="V98" s="43">
        <v>0.5</v>
      </c>
      <c r="W98" s="43">
        <v>0.3</v>
      </c>
      <c r="X98" s="48">
        <v>0</v>
      </c>
      <c r="Y98" s="137"/>
    </row>
    <row r="99" spans="1:25" x14ac:dyDescent="0.25">
      <c r="A99" s="36" t="s">
        <v>179</v>
      </c>
      <c r="B99" s="40">
        <v>100</v>
      </c>
      <c r="C99" s="43">
        <v>2.2999999999999998</v>
      </c>
      <c r="D99" s="43">
        <v>59.7</v>
      </c>
      <c r="E99" s="43">
        <v>1.1000000000000001</v>
      </c>
      <c r="F99" s="43">
        <v>2.2999999999999998</v>
      </c>
      <c r="G99" s="43">
        <v>0.2</v>
      </c>
      <c r="H99" s="43">
        <v>4.5999999999999996</v>
      </c>
      <c r="I99" s="43">
        <v>5.7</v>
      </c>
      <c r="J99" s="43">
        <v>3.9</v>
      </c>
      <c r="K99" s="43">
        <v>0.6</v>
      </c>
      <c r="L99" s="43">
        <v>0.7</v>
      </c>
      <c r="M99" s="43">
        <v>0.5</v>
      </c>
      <c r="N99" s="43">
        <v>3.1</v>
      </c>
      <c r="O99" s="43">
        <f>'2.2024'!O99/'2.2024'!$B99*100</f>
        <v>0.66125012841970865</v>
      </c>
      <c r="P99" s="43">
        <f>'2.2024'!P99/'2.2024'!$B99*100</f>
        <v>2.4321414415314173</v>
      </c>
      <c r="Q99" s="43">
        <v>1.5</v>
      </c>
      <c r="R99" s="43">
        <v>1.3</v>
      </c>
      <c r="S99" s="43">
        <v>6.8</v>
      </c>
      <c r="T99" s="43">
        <v>2.2999999999999998</v>
      </c>
      <c r="U99" s="43">
        <v>2.5</v>
      </c>
      <c r="V99" s="43">
        <v>0.8</v>
      </c>
      <c r="W99" s="43">
        <v>0.1</v>
      </c>
      <c r="X99" s="48">
        <v>0</v>
      </c>
      <c r="Y99" s="137"/>
    </row>
    <row r="100" spans="1:25" x14ac:dyDescent="0.25">
      <c r="A100" s="36" t="s">
        <v>180</v>
      </c>
      <c r="B100" s="40">
        <v>100.00000000000001</v>
      </c>
      <c r="C100" s="43">
        <v>2.4</v>
      </c>
      <c r="D100" s="43">
        <v>56.5</v>
      </c>
      <c r="E100" s="43">
        <v>3.8</v>
      </c>
      <c r="F100" s="43">
        <v>1.3</v>
      </c>
      <c r="G100" s="43">
        <v>0.4</v>
      </c>
      <c r="H100" s="43">
        <v>7.1000000000000005</v>
      </c>
      <c r="I100" s="43">
        <v>3.7</v>
      </c>
      <c r="J100" s="43">
        <v>4.7</v>
      </c>
      <c r="K100" s="43">
        <v>0.6</v>
      </c>
      <c r="L100" s="43">
        <v>0.4</v>
      </c>
      <c r="M100" s="43">
        <v>0.7</v>
      </c>
      <c r="N100" s="43">
        <v>3.2</v>
      </c>
      <c r="O100" s="43">
        <f>'2.2024'!O100/'2.2024'!$B100*100</f>
        <v>1.4796034347123528</v>
      </c>
      <c r="P100" s="43">
        <f>'2.2024'!P100/'2.2024'!$B100*100</f>
        <v>1.6896230565506283</v>
      </c>
      <c r="Q100" s="43">
        <v>1.7</v>
      </c>
      <c r="R100" s="43">
        <v>3</v>
      </c>
      <c r="S100" s="43">
        <v>4.9000000000000004</v>
      </c>
      <c r="T100" s="43">
        <v>2.5</v>
      </c>
      <c r="U100" s="43">
        <v>2.2999999999999998</v>
      </c>
      <c r="V100" s="43">
        <v>0.6</v>
      </c>
      <c r="W100" s="43">
        <v>0.2</v>
      </c>
      <c r="X100" s="48">
        <v>0</v>
      </c>
      <c r="Y100" s="137"/>
    </row>
    <row r="101" spans="1:25" x14ac:dyDescent="0.25">
      <c r="A101" s="11" t="s">
        <v>93</v>
      </c>
      <c r="B101" s="40">
        <v>100.00000000000001</v>
      </c>
      <c r="C101" s="43">
        <v>5.6</v>
      </c>
      <c r="D101" s="43">
        <v>8.9</v>
      </c>
      <c r="E101" s="43">
        <v>2.7</v>
      </c>
      <c r="F101" s="43">
        <v>3.8</v>
      </c>
      <c r="G101" s="43">
        <v>0.4</v>
      </c>
      <c r="H101" s="43">
        <v>15.2</v>
      </c>
      <c r="I101" s="43">
        <v>6.6</v>
      </c>
      <c r="J101" s="43">
        <v>16.900000000000002</v>
      </c>
      <c r="K101" s="43">
        <v>0.6</v>
      </c>
      <c r="L101" s="43">
        <v>1.2</v>
      </c>
      <c r="M101" s="43">
        <v>0.8</v>
      </c>
      <c r="N101" s="43">
        <v>9.1999999999999993</v>
      </c>
      <c r="O101" s="43">
        <f>'2.2024'!O101/'2.2024'!$B101*100</f>
        <v>3.2364131173498984</v>
      </c>
      <c r="P101" s="43">
        <f>'2.2024'!P101/'2.2024'!$B101*100</f>
        <v>6.0082451172942921</v>
      </c>
      <c r="Q101" s="43">
        <v>1.2</v>
      </c>
      <c r="R101" s="43">
        <v>0.8</v>
      </c>
      <c r="S101" s="43">
        <v>14.1</v>
      </c>
      <c r="T101" s="43">
        <v>4.7</v>
      </c>
      <c r="U101" s="43">
        <v>5.5</v>
      </c>
      <c r="V101" s="43">
        <v>1.3</v>
      </c>
      <c r="W101" s="43">
        <v>0.5</v>
      </c>
      <c r="X101" s="48">
        <v>0</v>
      </c>
      <c r="Y101" s="137"/>
    </row>
    <row r="102" spans="1:25" x14ac:dyDescent="0.25">
      <c r="A102" s="11" t="s">
        <v>12</v>
      </c>
      <c r="B102" s="40">
        <v>100.00000000000003</v>
      </c>
      <c r="C102" s="76">
        <v>1.2</v>
      </c>
      <c r="D102" s="76">
        <v>42.4</v>
      </c>
      <c r="E102" s="76">
        <v>0.5</v>
      </c>
      <c r="F102" s="76">
        <v>10.9</v>
      </c>
      <c r="G102" s="76">
        <v>0.5</v>
      </c>
      <c r="H102" s="76">
        <v>15.5</v>
      </c>
      <c r="I102" s="76">
        <v>3.9</v>
      </c>
      <c r="J102" s="76">
        <v>3.5</v>
      </c>
      <c r="K102" s="76">
        <v>0.8</v>
      </c>
      <c r="L102" s="76">
        <v>0.5</v>
      </c>
      <c r="M102" s="76">
        <v>0.4</v>
      </c>
      <c r="N102" s="76">
        <v>1.1000000000000001</v>
      </c>
      <c r="O102" s="76">
        <f>'2.2024'!O102/'2.2024'!$B102*100</f>
        <v>0.45222357609487512</v>
      </c>
      <c r="P102" s="76">
        <f>'2.2024'!P102/'2.2024'!$B102*100</f>
        <v>0.69689937619077325</v>
      </c>
      <c r="Q102" s="76">
        <v>0.9</v>
      </c>
      <c r="R102" s="76">
        <v>0.4</v>
      </c>
      <c r="S102" s="76">
        <v>10.7</v>
      </c>
      <c r="T102" s="76">
        <v>3.2</v>
      </c>
      <c r="U102" s="76">
        <v>2.4</v>
      </c>
      <c r="V102" s="76">
        <v>0.8</v>
      </c>
      <c r="W102" s="76">
        <v>0.4</v>
      </c>
      <c r="X102" s="55">
        <v>0</v>
      </c>
      <c r="Y102" s="137"/>
    </row>
    <row r="103" spans="1:25" ht="15" x14ac:dyDescent="0.2">
      <c r="A103" s="111"/>
      <c r="B103" s="121"/>
      <c r="C103" s="121"/>
      <c r="D103" s="121"/>
      <c r="E103" s="121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</row>
    <row r="104" spans="1:25" s="83" customFormat="1" ht="52.5" customHeight="1" x14ac:dyDescent="0.2">
      <c r="A104" s="103" t="s">
        <v>202</v>
      </c>
      <c r="B104" s="103"/>
      <c r="C104" s="103"/>
      <c r="D104" s="103"/>
      <c r="E104" s="103"/>
    </row>
    <row r="105" spans="1:25" s="84" customFormat="1" ht="60" customHeight="1" x14ac:dyDescent="0.25">
      <c r="A105" s="135" t="s">
        <v>201</v>
      </c>
      <c r="B105" s="135"/>
      <c r="C105" s="135"/>
      <c r="D105" s="135"/>
      <c r="E105" s="135"/>
      <c r="F105" s="93"/>
      <c r="G105" s="93"/>
      <c r="H105" s="93"/>
      <c r="I105" s="93"/>
      <c r="J105" s="93"/>
      <c r="K105" s="93"/>
      <c r="L105" s="93"/>
      <c r="R105" s="85"/>
    </row>
    <row r="106" spans="1:25" ht="76.5" customHeight="1" x14ac:dyDescent="0.2">
      <c r="A106" s="103" t="s">
        <v>239</v>
      </c>
      <c r="B106" s="103"/>
      <c r="C106" s="103"/>
      <c r="D106" s="103"/>
      <c r="E106" s="103"/>
    </row>
    <row r="107" spans="1:25" ht="15" x14ac:dyDescent="0.2">
      <c r="C107" s="15"/>
    </row>
    <row r="108" spans="1:25" ht="15" x14ac:dyDescent="0.2">
      <c r="C108" s="15"/>
    </row>
    <row r="109" spans="1:25" ht="15" x14ac:dyDescent="0.2">
      <c r="C109" s="15"/>
    </row>
    <row r="110" spans="1:25" ht="15" x14ac:dyDescent="0.2">
      <c r="C110" s="15"/>
    </row>
    <row r="111" spans="1:25" ht="15" x14ac:dyDescent="0.2">
      <c r="C111" s="15"/>
    </row>
    <row r="112" spans="1:25" ht="15" x14ac:dyDescent="0.2">
      <c r="C112" s="15"/>
    </row>
    <row r="113" spans="3:3" ht="15" x14ac:dyDescent="0.2">
      <c r="C113" s="15"/>
    </row>
    <row r="114" spans="3:3" ht="15" x14ac:dyDescent="0.2">
      <c r="C114" s="15"/>
    </row>
    <row r="115" spans="3:3" ht="15" x14ac:dyDescent="0.2">
      <c r="C115" s="15"/>
    </row>
    <row r="116" spans="3:3" ht="15" x14ac:dyDescent="0.2">
      <c r="C116" s="15"/>
    </row>
    <row r="117" spans="3:3" ht="15" x14ac:dyDescent="0.2">
      <c r="C117" s="15"/>
    </row>
    <row r="118" spans="3:3" ht="15" x14ac:dyDescent="0.2">
      <c r="C118" s="15"/>
    </row>
    <row r="119" spans="3:3" ht="15" x14ac:dyDescent="0.2">
      <c r="C119" s="15"/>
    </row>
    <row r="120" spans="3:3" ht="15" x14ac:dyDescent="0.2">
      <c r="C120" s="15"/>
    </row>
    <row r="121" spans="3:3" ht="15" x14ac:dyDescent="0.2">
      <c r="C121" s="15"/>
    </row>
    <row r="122" spans="3:3" ht="15" x14ac:dyDescent="0.2">
      <c r="C122" s="15"/>
    </row>
    <row r="123" spans="3:3" ht="15" x14ac:dyDescent="0.2">
      <c r="C123" s="15"/>
    </row>
    <row r="124" spans="3:3" ht="15" x14ac:dyDescent="0.2">
      <c r="C124" s="15"/>
    </row>
    <row r="125" spans="3:3" ht="15" x14ac:dyDescent="0.2">
      <c r="C125" s="15"/>
    </row>
    <row r="126" spans="3:3" ht="15" x14ac:dyDescent="0.2">
      <c r="C126" s="15"/>
    </row>
    <row r="127" spans="3:3" ht="15" x14ac:dyDescent="0.2">
      <c r="C127" s="15"/>
    </row>
    <row r="128" spans="3:3" ht="15" x14ac:dyDescent="0.2">
      <c r="C128" s="15"/>
    </row>
    <row r="129" spans="3:3" ht="15" x14ac:dyDescent="0.2">
      <c r="C129" s="15"/>
    </row>
    <row r="130" spans="3:3" ht="15" x14ac:dyDescent="0.2">
      <c r="C130" s="15"/>
    </row>
    <row r="131" spans="3:3" ht="15" x14ac:dyDescent="0.2">
      <c r="C131" s="15"/>
    </row>
  </sheetData>
  <mergeCells count="31">
    <mergeCell ref="U4:U5"/>
    <mergeCell ref="H4:H5"/>
    <mergeCell ref="I4:I5"/>
    <mergeCell ref="A2:E2"/>
    <mergeCell ref="A3:A6"/>
    <mergeCell ref="B3:B6"/>
    <mergeCell ref="C3:S3"/>
    <mergeCell ref="Q4:Q5"/>
    <mergeCell ref="R4:R5"/>
    <mergeCell ref="S4:S5"/>
    <mergeCell ref="A104:E104"/>
    <mergeCell ref="N5:N6"/>
    <mergeCell ref="O5:P5"/>
    <mergeCell ref="A103:E103"/>
    <mergeCell ref="N4:P4"/>
    <mergeCell ref="A105:E105"/>
    <mergeCell ref="A106:E106"/>
    <mergeCell ref="T3:X3"/>
    <mergeCell ref="C4:C5"/>
    <mergeCell ref="D4:D5"/>
    <mergeCell ref="E4:E5"/>
    <mergeCell ref="F4:F5"/>
    <mergeCell ref="G4:G5"/>
    <mergeCell ref="J4:J5"/>
    <mergeCell ref="K4:K5"/>
    <mergeCell ref="L4:L5"/>
    <mergeCell ref="M4:M5"/>
    <mergeCell ref="V4:V5"/>
    <mergeCell ref="W4:W5"/>
    <mergeCell ref="X4:X5"/>
    <mergeCell ref="T4:T5"/>
  </mergeCells>
  <conditionalFormatting sqref="A8:A102">
    <cfRule type="cellIs" dxfId="11" priority="1" stopIfTrue="1" operator="lessThan">
      <formula>0</formula>
    </cfRule>
  </conditionalFormatting>
  <hyperlinks>
    <hyperlink ref="A1" location="Содержание!A1" display="          К содержанию"/>
  </hyperlink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31"/>
  <sheetViews>
    <sheetView zoomScale="85" zoomScaleNormal="85" workbookViewId="0">
      <pane xSplit="1" ySplit="6" topLeftCell="B7" activePane="bottomRight" state="frozen"/>
      <selection activeCell="B7" sqref="B7"/>
      <selection pane="topRight" activeCell="B7" sqref="B7"/>
      <selection pane="bottomLeft" activeCell="B7" sqref="B7"/>
      <selection pane="bottomRight" activeCell="B7" sqref="B7"/>
    </sheetView>
  </sheetViews>
  <sheetFormatPr defaultColWidth="9.140625" defaultRowHeight="15.75" x14ac:dyDescent="0.25"/>
  <cols>
    <col min="1" max="1" width="31.5703125" style="15" customWidth="1"/>
    <col min="2" max="2" width="24.5703125" style="15" customWidth="1"/>
    <col min="3" max="3" width="23.28515625" style="18" customWidth="1"/>
    <col min="4" max="24" width="23.28515625" style="15" customWidth="1"/>
    <col min="25" max="16384" width="9.140625" style="15"/>
  </cols>
  <sheetData>
    <row r="1" spans="1:24" ht="33" customHeight="1" x14ac:dyDescent="0.2">
      <c r="A1" s="31" t="s">
        <v>126</v>
      </c>
      <c r="C1" s="15"/>
    </row>
    <row r="2" spans="1:24" ht="53.25" customHeight="1" x14ac:dyDescent="0.25">
      <c r="A2" s="122" t="s">
        <v>203</v>
      </c>
      <c r="B2" s="122"/>
      <c r="C2" s="122"/>
      <c r="D2" s="122"/>
      <c r="E2" s="122"/>
      <c r="F2" s="18"/>
    </row>
    <row r="3" spans="1:24" ht="15.75" customHeight="1" x14ac:dyDescent="0.25">
      <c r="A3" s="123"/>
      <c r="B3" s="106" t="s">
        <v>89</v>
      </c>
      <c r="C3" s="119" t="s">
        <v>88</v>
      </c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19"/>
      <c r="U3" s="120"/>
      <c r="V3" s="120"/>
      <c r="W3" s="120"/>
      <c r="X3" s="120"/>
    </row>
    <row r="4" spans="1:24" ht="15.75" customHeight="1" x14ac:dyDescent="0.2">
      <c r="A4" s="124"/>
      <c r="B4" s="107"/>
      <c r="C4" s="109" t="s">
        <v>82</v>
      </c>
      <c r="D4" s="109" t="s">
        <v>81</v>
      </c>
      <c r="E4" s="109" t="s">
        <v>80</v>
      </c>
      <c r="F4" s="109" t="s">
        <v>79</v>
      </c>
      <c r="G4" s="109" t="s">
        <v>78</v>
      </c>
      <c r="H4" s="109" t="s">
        <v>77</v>
      </c>
      <c r="I4" s="109" t="s">
        <v>76</v>
      </c>
      <c r="J4" s="109" t="s">
        <v>75</v>
      </c>
      <c r="K4" s="109" t="s">
        <v>74</v>
      </c>
      <c r="L4" s="109" t="s">
        <v>73</v>
      </c>
      <c r="M4" s="109" t="s">
        <v>72</v>
      </c>
      <c r="N4" s="116" t="s">
        <v>71</v>
      </c>
      <c r="O4" s="117"/>
      <c r="P4" s="118"/>
      <c r="Q4" s="109" t="s">
        <v>70</v>
      </c>
      <c r="R4" s="109" t="s">
        <v>69</v>
      </c>
      <c r="S4" s="109" t="s">
        <v>68</v>
      </c>
      <c r="T4" s="109" t="s">
        <v>84</v>
      </c>
      <c r="U4" s="109" t="s">
        <v>127</v>
      </c>
      <c r="V4" s="109" t="s">
        <v>128</v>
      </c>
      <c r="W4" s="109" t="s">
        <v>129</v>
      </c>
      <c r="X4" s="109" t="s">
        <v>130</v>
      </c>
    </row>
    <row r="5" spans="1:24" ht="26.25" customHeight="1" x14ac:dyDescent="0.25">
      <c r="A5" s="124"/>
      <c r="B5" s="107"/>
      <c r="C5" s="110"/>
      <c r="D5" s="110"/>
      <c r="E5" s="110"/>
      <c r="F5" s="110"/>
      <c r="G5" s="110"/>
      <c r="H5" s="110"/>
      <c r="I5" s="110"/>
      <c r="J5" s="110"/>
      <c r="K5" s="110"/>
      <c r="L5" s="110"/>
      <c r="M5" s="110"/>
      <c r="N5" s="112" t="s">
        <v>139</v>
      </c>
      <c r="O5" s="114" t="s">
        <v>215</v>
      </c>
      <c r="P5" s="115"/>
      <c r="Q5" s="110"/>
      <c r="R5" s="110"/>
      <c r="S5" s="110"/>
      <c r="T5" s="110"/>
      <c r="U5" s="110"/>
      <c r="V5" s="110"/>
      <c r="W5" s="110"/>
      <c r="X5" s="110"/>
    </row>
    <row r="6" spans="1:24" ht="145.5" customHeight="1" x14ac:dyDescent="0.2">
      <c r="A6" s="125"/>
      <c r="B6" s="126"/>
      <c r="C6" s="20" t="s">
        <v>131</v>
      </c>
      <c r="D6" s="20" t="s">
        <v>67</v>
      </c>
      <c r="E6" s="79" t="s">
        <v>66</v>
      </c>
      <c r="F6" s="20" t="s">
        <v>132</v>
      </c>
      <c r="G6" s="20" t="s">
        <v>133</v>
      </c>
      <c r="H6" s="20" t="s">
        <v>65</v>
      </c>
      <c r="I6" s="20" t="s">
        <v>134</v>
      </c>
      <c r="J6" s="20" t="s">
        <v>135</v>
      </c>
      <c r="K6" s="20" t="s">
        <v>136</v>
      </c>
      <c r="L6" s="20" t="s">
        <v>137</v>
      </c>
      <c r="M6" s="20" t="s">
        <v>138</v>
      </c>
      <c r="N6" s="113"/>
      <c r="O6" s="86" t="s">
        <v>210</v>
      </c>
      <c r="P6" s="86" t="s">
        <v>211</v>
      </c>
      <c r="Q6" s="20" t="s">
        <v>140</v>
      </c>
      <c r="R6" s="20" t="s">
        <v>141</v>
      </c>
      <c r="S6" s="20" t="s">
        <v>142</v>
      </c>
      <c r="T6" s="20" t="s">
        <v>64</v>
      </c>
      <c r="U6" s="20" t="s">
        <v>143</v>
      </c>
      <c r="V6" s="20" t="s">
        <v>144</v>
      </c>
      <c r="W6" s="20" t="s">
        <v>145</v>
      </c>
      <c r="X6" s="20" t="s">
        <v>200</v>
      </c>
    </row>
    <row r="7" spans="1:24" s="18" customFormat="1" ht="49.5" customHeight="1" x14ac:dyDescent="0.25">
      <c r="A7" s="32" t="s">
        <v>149</v>
      </c>
      <c r="B7" s="41">
        <v>74120174806.353317</v>
      </c>
      <c r="C7" s="41">
        <v>3436872113.390873</v>
      </c>
      <c r="D7" s="41">
        <v>7547280089.3237553</v>
      </c>
      <c r="E7" s="41">
        <v>11706463434.498169</v>
      </c>
      <c r="F7" s="41">
        <v>2457697966.6881733</v>
      </c>
      <c r="G7" s="41">
        <v>447993962.87197649</v>
      </c>
      <c r="H7" s="41">
        <v>4625978725.2404928</v>
      </c>
      <c r="I7" s="41">
        <v>11704813589.506998</v>
      </c>
      <c r="J7" s="41">
        <v>5568533047.164422</v>
      </c>
      <c r="K7" s="41">
        <v>735156145.39466643</v>
      </c>
      <c r="L7" s="41">
        <v>2109564564.7941003</v>
      </c>
      <c r="M7" s="41">
        <v>363252648.54742706</v>
      </c>
      <c r="N7" s="41">
        <f>N8+N27+N40+N49+N57+N72+N80+N91</f>
        <v>8002907237.6158094</v>
      </c>
      <c r="O7" s="41">
        <f>O8+O27+O40+O49+O57+O72+O80+O91</f>
        <v>3080251149.615808</v>
      </c>
      <c r="P7" s="41">
        <f>P8+P27+P40+P49+P57+P72+P80+P91</f>
        <v>4922656088</v>
      </c>
      <c r="Q7" s="41">
        <v>3242759273.5733953</v>
      </c>
      <c r="R7" s="41">
        <v>1800926042.0097103</v>
      </c>
      <c r="S7" s="41">
        <v>4554008633.5420303</v>
      </c>
      <c r="T7" s="41">
        <v>2104474660.1300509</v>
      </c>
      <c r="U7" s="41">
        <v>2748338151.6608777</v>
      </c>
      <c r="V7" s="41">
        <v>602036265.59449697</v>
      </c>
      <c r="W7" s="41">
        <v>361118254.21985364</v>
      </c>
      <c r="X7" s="41">
        <v>0</v>
      </c>
    </row>
    <row r="8" spans="1:24" s="18" customFormat="1" ht="31.5" x14ac:dyDescent="0.25">
      <c r="A8" s="33" t="s">
        <v>0</v>
      </c>
      <c r="B8" s="41">
        <v>25995587469.952515</v>
      </c>
      <c r="C8" s="41">
        <v>771885491.46956503</v>
      </c>
      <c r="D8" s="41">
        <v>131752641.80371609</v>
      </c>
      <c r="E8" s="41">
        <v>3889046718.5899711</v>
      </c>
      <c r="F8" s="41">
        <v>905953840.02090645</v>
      </c>
      <c r="G8" s="41">
        <v>137278817.42121422</v>
      </c>
      <c r="H8" s="41">
        <v>1346202272.4762344</v>
      </c>
      <c r="I8" s="41">
        <v>6029224483.2126369</v>
      </c>
      <c r="J8" s="41">
        <v>1664175251.3226712</v>
      </c>
      <c r="K8" s="41">
        <v>218148926.63164571</v>
      </c>
      <c r="L8" s="41">
        <v>1139739438.5805078</v>
      </c>
      <c r="M8" s="41">
        <v>247897351.66728738</v>
      </c>
      <c r="N8" s="41">
        <v>3592308103.5008564</v>
      </c>
      <c r="O8" s="41">
        <f>SUM(O9:O26)</f>
        <v>1587834655.0008562</v>
      </c>
      <c r="P8" s="41">
        <f>SUM(P9:P26)</f>
        <v>2004473448.5</v>
      </c>
      <c r="Q8" s="41">
        <v>1795840070.4356701</v>
      </c>
      <c r="R8" s="41">
        <v>686116887.70786464</v>
      </c>
      <c r="S8" s="41">
        <v>1610046647.2338476</v>
      </c>
      <c r="T8" s="41">
        <v>628491910.99830902</v>
      </c>
      <c r="U8" s="41">
        <v>829404957.84467137</v>
      </c>
      <c r="V8" s="41">
        <v>213149490.5261645</v>
      </c>
      <c r="W8" s="41">
        <v>158924168.50877392</v>
      </c>
      <c r="X8" s="41">
        <v>0</v>
      </c>
    </row>
    <row r="9" spans="1:24" x14ac:dyDescent="0.25">
      <c r="A9" s="34" t="s">
        <v>120</v>
      </c>
      <c r="B9" s="67">
        <v>778027773.57921064</v>
      </c>
      <c r="C9" s="43">
        <v>141016805.67223898</v>
      </c>
      <c r="D9" s="44">
        <v>80102785.038320005</v>
      </c>
      <c r="E9" s="44">
        <v>150611629.08550054</v>
      </c>
      <c r="F9" s="44">
        <v>19739503.063996378</v>
      </c>
      <c r="G9" s="44">
        <v>4701558.3979742564</v>
      </c>
      <c r="H9" s="44">
        <v>50867785.983624354</v>
      </c>
      <c r="I9" s="44">
        <v>110988817.4036158</v>
      </c>
      <c r="J9" s="44">
        <v>31899024.343142249</v>
      </c>
      <c r="K9" s="44">
        <v>3406082.0626400001</v>
      </c>
      <c r="L9" s="44">
        <v>10789099.390203893</v>
      </c>
      <c r="M9" s="44">
        <v>1578853.0364415003</v>
      </c>
      <c r="N9" s="44">
        <v>70297854.611874491</v>
      </c>
      <c r="O9" s="44">
        <v>20291390.011874482</v>
      </c>
      <c r="P9" s="44">
        <v>50006464.600000001</v>
      </c>
      <c r="Q9" s="44">
        <v>12171064.448811017</v>
      </c>
      <c r="R9" s="44">
        <v>9314575.7967286147</v>
      </c>
      <c r="S9" s="44">
        <v>29571429.720979996</v>
      </c>
      <c r="T9" s="44">
        <v>18664257.705819868</v>
      </c>
      <c r="U9" s="44">
        <v>24461341.185791444</v>
      </c>
      <c r="V9" s="44">
        <v>4583206.1364425896</v>
      </c>
      <c r="W9" s="45">
        <v>3262100.4950648798</v>
      </c>
      <c r="X9" s="73">
        <v>0</v>
      </c>
    </row>
    <row r="10" spans="1:24" x14ac:dyDescent="0.25">
      <c r="A10" s="34" t="s">
        <v>62</v>
      </c>
      <c r="B10" s="67">
        <v>316489444.45843047</v>
      </c>
      <c r="C10" s="46">
        <v>51795284.007664107</v>
      </c>
      <c r="D10" s="47">
        <v>181425.83500000002</v>
      </c>
      <c r="E10" s="44">
        <v>46814707.046114177</v>
      </c>
      <c r="F10" s="47">
        <v>9312851.5953799151</v>
      </c>
      <c r="G10" s="47">
        <v>2154525.7980109835</v>
      </c>
      <c r="H10" s="47">
        <v>14014918.277235113</v>
      </c>
      <c r="I10" s="47">
        <v>51733386.061588988</v>
      </c>
      <c r="J10" s="47">
        <v>23186964.400008604</v>
      </c>
      <c r="K10" s="47">
        <v>5363963.6033999994</v>
      </c>
      <c r="L10" s="47">
        <v>6938853.0858088043</v>
      </c>
      <c r="M10" s="47">
        <v>930912</v>
      </c>
      <c r="N10" s="47">
        <v>41759420.516604505</v>
      </c>
      <c r="O10" s="44">
        <v>9695296.0166045073</v>
      </c>
      <c r="P10" s="44">
        <v>32064124.499999996</v>
      </c>
      <c r="Q10" s="47">
        <v>5046317.75967946</v>
      </c>
      <c r="R10" s="47">
        <v>5425812.0685100723</v>
      </c>
      <c r="S10" s="47">
        <v>24090067.600000001</v>
      </c>
      <c r="T10" s="47">
        <v>10646619.979836853</v>
      </c>
      <c r="U10" s="47">
        <v>12698496.611049999</v>
      </c>
      <c r="V10" s="47">
        <v>3122945.5708879931</v>
      </c>
      <c r="W10" s="48">
        <v>1271972.6416507955</v>
      </c>
      <c r="X10" s="74">
        <v>0</v>
      </c>
    </row>
    <row r="11" spans="1:24" x14ac:dyDescent="0.25">
      <c r="A11" s="34" t="s">
        <v>121</v>
      </c>
      <c r="B11" s="67">
        <v>431549808.29659647</v>
      </c>
      <c r="C11" s="46">
        <v>16597317.912135769</v>
      </c>
      <c r="D11" s="47">
        <v>1233536.5414999998</v>
      </c>
      <c r="E11" s="44">
        <v>142566116.58788145</v>
      </c>
      <c r="F11" s="47">
        <v>17002899.015799999</v>
      </c>
      <c r="G11" s="47">
        <v>4478370.9327289984</v>
      </c>
      <c r="H11" s="47">
        <v>19382272.157334149</v>
      </c>
      <c r="I11" s="47">
        <v>48969570.133631304</v>
      </c>
      <c r="J11" s="47">
        <v>21923102.676667735</v>
      </c>
      <c r="K11" s="47">
        <v>3670064.9568624999</v>
      </c>
      <c r="L11" s="47">
        <v>7760278.66115373</v>
      </c>
      <c r="M11" s="47">
        <v>1535739</v>
      </c>
      <c r="N11" s="47">
        <v>61797447.556622446</v>
      </c>
      <c r="O11" s="44">
        <v>22670619.656622462</v>
      </c>
      <c r="P11" s="44">
        <v>39126827.899999999</v>
      </c>
      <c r="Q11" s="47">
        <v>13929002.045236148</v>
      </c>
      <c r="R11" s="47">
        <v>7229187.6149975536</v>
      </c>
      <c r="S11" s="47">
        <v>27168266</v>
      </c>
      <c r="T11" s="47">
        <v>11685475.3575489</v>
      </c>
      <c r="U11" s="47">
        <v>18789160.209569797</v>
      </c>
      <c r="V11" s="47">
        <v>3785085.5398830306</v>
      </c>
      <c r="W11" s="48">
        <v>2046915.3970429355</v>
      </c>
      <c r="X11" s="74">
        <v>0</v>
      </c>
    </row>
    <row r="12" spans="1:24" x14ac:dyDescent="0.25">
      <c r="A12" s="34" t="s">
        <v>61</v>
      </c>
      <c r="B12" s="67">
        <v>827928563.69682026</v>
      </c>
      <c r="C12" s="46">
        <v>117741972.80629674</v>
      </c>
      <c r="D12" s="47">
        <v>3463897.6024000002</v>
      </c>
      <c r="E12" s="44">
        <v>123150292.36081845</v>
      </c>
      <c r="F12" s="47">
        <v>29295206.216300003</v>
      </c>
      <c r="G12" s="47">
        <v>6341559.3743187515</v>
      </c>
      <c r="H12" s="47">
        <v>67066379.288351625</v>
      </c>
      <c r="I12" s="47">
        <v>148919057.40465754</v>
      </c>
      <c r="J12" s="47">
        <v>55676358.296839356</v>
      </c>
      <c r="K12" s="47">
        <v>6218538.2412090003</v>
      </c>
      <c r="L12" s="47">
        <v>14135484.376305271</v>
      </c>
      <c r="M12" s="47">
        <v>2084781</v>
      </c>
      <c r="N12" s="47">
        <v>87418842.950553164</v>
      </c>
      <c r="O12" s="44">
        <v>30811800.150553159</v>
      </c>
      <c r="P12" s="44">
        <v>56607042.799999997</v>
      </c>
      <c r="Q12" s="47">
        <v>32325980.405985616</v>
      </c>
      <c r="R12" s="47">
        <v>14585001.839723291</v>
      </c>
      <c r="S12" s="47">
        <v>52382508.200000003</v>
      </c>
      <c r="T12" s="47">
        <v>30025101.256392173</v>
      </c>
      <c r="U12" s="47">
        <v>28977113.122406356</v>
      </c>
      <c r="V12" s="47">
        <v>4095164.5122444266</v>
      </c>
      <c r="W12" s="48">
        <v>4025324.4420183627</v>
      </c>
      <c r="X12" s="74">
        <v>0</v>
      </c>
    </row>
    <row r="13" spans="1:24" x14ac:dyDescent="0.25">
      <c r="A13" s="34" t="s">
        <v>60</v>
      </c>
      <c r="B13" s="67">
        <v>205818571.66665143</v>
      </c>
      <c r="C13" s="46">
        <v>7864612.5850061979</v>
      </c>
      <c r="D13" s="47">
        <v>415733.75280000002</v>
      </c>
      <c r="E13" s="44">
        <v>29694644.290029138</v>
      </c>
      <c r="F13" s="47">
        <v>8995230.5144000053</v>
      </c>
      <c r="G13" s="47">
        <v>1797728.4895036791</v>
      </c>
      <c r="H13" s="47">
        <v>3308235.1266287398</v>
      </c>
      <c r="I13" s="47">
        <v>43066610.01783371</v>
      </c>
      <c r="J13" s="47">
        <v>11147579.997172497</v>
      </c>
      <c r="K13" s="47">
        <v>2539004.0113100004</v>
      </c>
      <c r="L13" s="47">
        <v>6010923.4986610692</v>
      </c>
      <c r="M13" s="47">
        <v>293292</v>
      </c>
      <c r="N13" s="47">
        <v>31307218.345912792</v>
      </c>
      <c r="O13" s="44">
        <v>11068361.445912797</v>
      </c>
      <c r="P13" s="44">
        <v>20238856.900000002</v>
      </c>
      <c r="Q13" s="47">
        <v>7215874.0338630956</v>
      </c>
      <c r="R13" s="47">
        <v>4521396.1075665969</v>
      </c>
      <c r="S13" s="47">
        <v>22336274.634599999</v>
      </c>
      <c r="T13" s="47">
        <v>9013384.9848678932</v>
      </c>
      <c r="U13" s="47">
        <v>12587473.735596109</v>
      </c>
      <c r="V13" s="47">
        <v>2167919.8177616978</v>
      </c>
      <c r="W13" s="48">
        <v>1535435.7231382052</v>
      </c>
      <c r="X13" s="74">
        <v>0</v>
      </c>
    </row>
    <row r="14" spans="1:24" x14ac:dyDescent="0.25">
      <c r="A14" s="34" t="s">
        <v>122</v>
      </c>
      <c r="B14" s="67">
        <v>409462263.46277583</v>
      </c>
      <c r="C14" s="46">
        <v>20970332.644093227</v>
      </c>
      <c r="D14" s="47">
        <v>1559688.0829999999</v>
      </c>
      <c r="E14" s="44">
        <v>136404056.15284717</v>
      </c>
      <c r="F14" s="47">
        <v>6967700.8150000013</v>
      </c>
      <c r="G14" s="47">
        <v>3683203.6661821292</v>
      </c>
      <c r="H14" s="47">
        <v>31237608.48647245</v>
      </c>
      <c r="I14" s="47">
        <v>48318746.442825243</v>
      </c>
      <c r="J14" s="47">
        <v>12488207.089267405</v>
      </c>
      <c r="K14" s="47">
        <v>3585957.7629999998</v>
      </c>
      <c r="L14" s="47">
        <v>8147075.806160422</v>
      </c>
      <c r="M14" s="47">
        <v>990152.16213784297</v>
      </c>
      <c r="N14" s="47">
        <v>56346511.280618295</v>
      </c>
      <c r="O14" s="44">
        <v>16220823.480618291</v>
      </c>
      <c r="P14" s="44">
        <v>40125687.800000004</v>
      </c>
      <c r="Q14" s="47">
        <v>17117947.016963951</v>
      </c>
      <c r="R14" s="47">
        <v>4458588.742493242</v>
      </c>
      <c r="S14" s="47">
        <v>23334578.5</v>
      </c>
      <c r="T14" s="47">
        <v>11744800.741079452</v>
      </c>
      <c r="U14" s="47">
        <v>16616105.09353305</v>
      </c>
      <c r="V14" s="47">
        <v>3584843.001324222</v>
      </c>
      <c r="W14" s="48">
        <v>1906159.9757776803</v>
      </c>
      <c r="X14" s="74">
        <v>0</v>
      </c>
    </row>
    <row r="15" spans="1:24" x14ac:dyDescent="0.25">
      <c r="A15" s="34" t="s">
        <v>59</v>
      </c>
      <c r="B15" s="67">
        <v>170225149.89646667</v>
      </c>
      <c r="C15" s="46">
        <v>10542724.35088128</v>
      </c>
      <c r="D15" s="47">
        <v>137693.952884217</v>
      </c>
      <c r="E15" s="44">
        <v>35526122.81538108</v>
      </c>
      <c r="F15" s="47">
        <v>13294117.016343296</v>
      </c>
      <c r="G15" s="47">
        <v>1272008.9145189289</v>
      </c>
      <c r="H15" s="47">
        <v>9288789.9203231577</v>
      </c>
      <c r="I15" s="47">
        <v>25134582.540244509</v>
      </c>
      <c r="J15" s="47">
        <v>9838207.86943019</v>
      </c>
      <c r="K15" s="47">
        <v>2095864.8537661741</v>
      </c>
      <c r="L15" s="47">
        <v>4046853.6291411896</v>
      </c>
      <c r="M15" s="47">
        <v>576829.84904001653</v>
      </c>
      <c r="N15" s="47">
        <v>19540273.925278135</v>
      </c>
      <c r="O15" s="44">
        <v>6794664.4252781356</v>
      </c>
      <c r="P15" s="44">
        <v>12745609.5</v>
      </c>
      <c r="Q15" s="47">
        <v>2374316.4275605949</v>
      </c>
      <c r="R15" s="47">
        <v>2192433.3316847901</v>
      </c>
      <c r="S15" s="47">
        <v>16170853.600000001</v>
      </c>
      <c r="T15" s="47">
        <v>7347130.9066210845</v>
      </c>
      <c r="U15" s="47">
        <v>8163117.0603624983</v>
      </c>
      <c r="V15" s="47">
        <v>1866809.2407005094</v>
      </c>
      <c r="W15" s="48">
        <v>816419.69230500644</v>
      </c>
      <c r="X15" s="74">
        <v>0</v>
      </c>
    </row>
    <row r="16" spans="1:24" x14ac:dyDescent="0.25">
      <c r="A16" s="34" t="s">
        <v>58</v>
      </c>
      <c r="B16" s="67">
        <v>379011264.66995251</v>
      </c>
      <c r="C16" s="46">
        <v>62634000.697139561</v>
      </c>
      <c r="D16" s="47">
        <v>31401560.33484</v>
      </c>
      <c r="E16" s="44">
        <v>66469683.377104104</v>
      </c>
      <c r="F16" s="47">
        <v>26684106.439918905</v>
      </c>
      <c r="G16" s="47">
        <v>2304454.7133513968</v>
      </c>
      <c r="H16" s="47">
        <v>24844154.466005795</v>
      </c>
      <c r="I16" s="47">
        <v>36382358.042669997</v>
      </c>
      <c r="J16" s="47">
        <v>16432198.678034797</v>
      </c>
      <c r="K16" s="47">
        <v>3030001.6766799996</v>
      </c>
      <c r="L16" s="47">
        <v>4510080.5954806712</v>
      </c>
      <c r="M16" s="47">
        <v>1077427.3984464095</v>
      </c>
      <c r="N16" s="47">
        <v>34062222.761260137</v>
      </c>
      <c r="O16" s="44">
        <v>11829865.761260133</v>
      </c>
      <c r="P16" s="44">
        <v>22232357</v>
      </c>
      <c r="Q16" s="47">
        <v>9240670.3898395859</v>
      </c>
      <c r="R16" s="47">
        <v>4288663.3151379945</v>
      </c>
      <c r="S16" s="47">
        <v>22322377.370000001</v>
      </c>
      <c r="T16" s="47">
        <v>14487466.832253614</v>
      </c>
      <c r="U16" s="47">
        <v>14721395.417645531</v>
      </c>
      <c r="V16" s="47">
        <v>2275895.6328509226</v>
      </c>
      <c r="W16" s="48">
        <v>1842546.531293039</v>
      </c>
      <c r="X16" s="74">
        <v>0</v>
      </c>
    </row>
    <row r="17" spans="1:24" x14ac:dyDescent="0.25">
      <c r="A17" s="34" t="s">
        <v>57</v>
      </c>
      <c r="B17" s="67">
        <v>501263525.69755954</v>
      </c>
      <c r="C17" s="46">
        <v>58828975.194236055</v>
      </c>
      <c r="D17" s="47">
        <v>2272774.8020000001</v>
      </c>
      <c r="E17" s="44">
        <v>194675576.11327904</v>
      </c>
      <c r="F17" s="47">
        <v>8843489.3892999999</v>
      </c>
      <c r="G17" s="47">
        <v>3697810.5331873558</v>
      </c>
      <c r="H17" s="47">
        <v>38652811.443069577</v>
      </c>
      <c r="I17" s="47">
        <v>48012229.576944813</v>
      </c>
      <c r="J17" s="47">
        <v>17095007.561639078</v>
      </c>
      <c r="K17" s="47">
        <v>3244861.2963999999</v>
      </c>
      <c r="L17" s="47">
        <v>8185190.6983159445</v>
      </c>
      <c r="M17" s="47">
        <v>575636</v>
      </c>
      <c r="N17" s="47">
        <v>48056340.703464419</v>
      </c>
      <c r="O17" s="44">
        <v>11720795.403464422</v>
      </c>
      <c r="P17" s="44">
        <v>36335545.299999997</v>
      </c>
      <c r="Q17" s="47">
        <v>5461250.3410190064</v>
      </c>
      <c r="R17" s="47">
        <v>6995063.5999168511</v>
      </c>
      <c r="S17" s="47">
        <v>23635243.199999996</v>
      </c>
      <c r="T17" s="47">
        <v>12248096.900309507</v>
      </c>
      <c r="U17" s="47">
        <v>15973556.384544227</v>
      </c>
      <c r="V17" s="47">
        <v>2412536.8510350748</v>
      </c>
      <c r="W17" s="48">
        <v>2397075.108898568</v>
      </c>
      <c r="X17" s="74">
        <v>0</v>
      </c>
    </row>
    <row r="18" spans="1:24" x14ac:dyDescent="0.25">
      <c r="A18" s="34" t="s">
        <v>123</v>
      </c>
      <c r="B18" s="67">
        <v>4206505962.2048068</v>
      </c>
      <c r="C18" s="46">
        <v>58797625.926490381</v>
      </c>
      <c r="D18" s="47">
        <v>6426244.400656661</v>
      </c>
      <c r="E18" s="44">
        <v>739044129.66601133</v>
      </c>
      <c r="F18" s="47">
        <v>111486244.31940705</v>
      </c>
      <c r="G18" s="47">
        <v>22125752.966768019</v>
      </c>
      <c r="H18" s="47">
        <v>214769536.89380941</v>
      </c>
      <c r="I18" s="47">
        <v>917616807.98721147</v>
      </c>
      <c r="J18" s="47">
        <v>263888907.56615621</v>
      </c>
      <c r="K18" s="47">
        <v>44179418.97896032</v>
      </c>
      <c r="L18" s="47">
        <v>50861980.445119783</v>
      </c>
      <c r="M18" s="47">
        <v>14381975.883644417</v>
      </c>
      <c r="N18" s="47">
        <v>805691531.63798213</v>
      </c>
      <c r="O18" s="44">
        <v>320790631.93798244</v>
      </c>
      <c r="P18" s="44">
        <v>484900899.69999993</v>
      </c>
      <c r="Q18" s="47">
        <v>237389911.35446328</v>
      </c>
      <c r="R18" s="47">
        <v>56931142.019611977</v>
      </c>
      <c r="S18" s="47">
        <v>353581475.57914776</v>
      </c>
      <c r="T18" s="47">
        <v>103632402.91785848</v>
      </c>
      <c r="U18" s="47">
        <v>151036404.92853925</v>
      </c>
      <c r="V18" s="47">
        <v>34848312.962996975</v>
      </c>
      <c r="W18" s="48">
        <v>19816155.769971691</v>
      </c>
      <c r="X18" s="74">
        <v>0</v>
      </c>
    </row>
    <row r="19" spans="1:24" x14ac:dyDescent="0.25">
      <c r="A19" s="34" t="s">
        <v>56</v>
      </c>
      <c r="B19" s="67">
        <v>228583086.5949561</v>
      </c>
      <c r="C19" s="46">
        <v>40055314.1915984</v>
      </c>
      <c r="D19" s="47">
        <v>276283.85097999999</v>
      </c>
      <c r="E19" s="44">
        <v>38077963.896399647</v>
      </c>
      <c r="F19" s="47">
        <v>7585668.4368196726</v>
      </c>
      <c r="G19" s="47">
        <v>1082346.3557586898</v>
      </c>
      <c r="H19" s="47">
        <v>17732581.433460813</v>
      </c>
      <c r="I19" s="47">
        <v>31584704.200155009</v>
      </c>
      <c r="J19" s="47">
        <v>20218544.650844723</v>
      </c>
      <c r="K19" s="47">
        <v>1445841.8171832873</v>
      </c>
      <c r="L19" s="47">
        <v>3764662.8486447218</v>
      </c>
      <c r="M19" s="47">
        <v>501639</v>
      </c>
      <c r="N19" s="47">
        <v>19783653.194050234</v>
      </c>
      <c r="O19" s="44">
        <v>5628569.6940502338</v>
      </c>
      <c r="P19" s="44">
        <v>14155083.5</v>
      </c>
      <c r="Q19" s="47">
        <v>3198142.5971354102</v>
      </c>
      <c r="R19" s="47">
        <v>2598734.6827492742</v>
      </c>
      <c r="S19" s="47">
        <v>16017790.829120003</v>
      </c>
      <c r="T19" s="47">
        <v>12026690.013661768</v>
      </c>
      <c r="U19" s="47">
        <v>9427151.0481586624</v>
      </c>
      <c r="V19" s="47">
        <v>1758713.6916434774</v>
      </c>
      <c r="W19" s="48">
        <v>1446659.8565922806</v>
      </c>
      <c r="X19" s="74">
        <v>0</v>
      </c>
    </row>
    <row r="20" spans="1:24" x14ac:dyDescent="0.25">
      <c r="A20" s="34" t="s">
        <v>55</v>
      </c>
      <c r="B20" s="67">
        <v>366211278.95667195</v>
      </c>
      <c r="C20" s="46">
        <v>27270231.527185924</v>
      </c>
      <c r="D20" s="47">
        <v>881511.38269177685</v>
      </c>
      <c r="E20" s="44">
        <v>97768566.408960223</v>
      </c>
      <c r="F20" s="47">
        <v>13428263.165390201</v>
      </c>
      <c r="G20" s="47">
        <v>2423207.5129147437</v>
      </c>
      <c r="H20" s="47">
        <v>15480315.737884063</v>
      </c>
      <c r="I20" s="47">
        <v>53296269.489107996</v>
      </c>
      <c r="J20" s="47">
        <v>23143005.804852653</v>
      </c>
      <c r="K20" s="47">
        <v>1921417.2286</v>
      </c>
      <c r="L20" s="47">
        <v>9153959.2309862114</v>
      </c>
      <c r="M20" s="47">
        <v>1529753.2357160808</v>
      </c>
      <c r="N20" s="47">
        <v>42487259.860777929</v>
      </c>
      <c r="O20" s="44">
        <v>12503920.260777928</v>
      </c>
      <c r="P20" s="44">
        <v>29983339.600000001</v>
      </c>
      <c r="Q20" s="47">
        <v>11564355.406060124</v>
      </c>
      <c r="R20" s="47">
        <v>6580970.7546352614</v>
      </c>
      <c r="S20" s="47">
        <v>25780956</v>
      </c>
      <c r="T20" s="47">
        <v>13951255.461355031</v>
      </c>
      <c r="U20" s="47">
        <v>15134121.545336768</v>
      </c>
      <c r="V20" s="47">
        <v>2834383.0996222254</v>
      </c>
      <c r="W20" s="48">
        <v>1581476.1045947266</v>
      </c>
      <c r="X20" s="74">
        <v>0</v>
      </c>
    </row>
    <row r="21" spans="1:24" x14ac:dyDescent="0.25">
      <c r="A21" s="34" t="s">
        <v>54</v>
      </c>
      <c r="B21" s="67">
        <v>283725533.23959261</v>
      </c>
      <c r="C21" s="46">
        <v>12551978.850186242</v>
      </c>
      <c r="D21" s="47">
        <v>734226.15700000001</v>
      </c>
      <c r="E21" s="44">
        <v>61354505.039836049</v>
      </c>
      <c r="F21" s="47">
        <v>21584780.5524</v>
      </c>
      <c r="G21" s="47">
        <v>2220994.91733944</v>
      </c>
      <c r="H21" s="47">
        <v>16264945.496050954</v>
      </c>
      <c r="I21" s="47">
        <v>47855008.188341945</v>
      </c>
      <c r="J21" s="47">
        <v>29222257.510751545</v>
      </c>
      <c r="K21" s="47">
        <v>2694386.0406999998</v>
      </c>
      <c r="L21" s="47">
        <v>4640627.85815957</v>
      </c>
      <c r="M21" s="47">
        <v>1398789</v>
      </c>
      <c r="N21" s="47">
        <v>27636717.635766372</v>
      </c>
      <c r="O21" s="44">
        <v>7737513.8357663732</v>
      </c>
      <c r="P21" s="44">
        <v>19899203.800000001</v>
      </c>
      <c r="Q21" s="47">
        <v>3810043.6357082361</v>
      </c>
      <c r="R21" s="47">
        <v>4250686.3247531168</v>
      </c>
      <c r="S21" s="47">
        <v>21262864.5</v>
      </c>
      <c r="T21" s="47">
        <v>10664569.840140754</v>
      </c>
      <c r="U21" s="47">
        <v>12741649.850140002</v>
      </c>
      <c r="V21" s="47">
        <v>1971606.4753273246</v>
      </c>
      <c r="W21" s="48">
        <v>864895.36699111084</v>
      </c>
      <c r="X21" s="74">
        <v>0</v>
      </c>
    </row>
    <row r="22" spans="1:24" x14ac:dyDescent="0.25">
      <c r="A22" s="34" t="s">
        <v>53</v>
      </c>
      <c r="B22" s="67">
        <v>320623372.95134377</v>
      </c>
      <c r="C22" s="46">
        <v>67337717.759690225</v>
      </c>
      <c r="D22" s="47">
        <v>94788.43823662537</v>
      </c>
      <c r="E22" s="44">
        <v>38732101.524397686</v>
      </c>
      <c r="F22" s="47">
        <v>7122830.442450542</v>
      </c>
      <c r="G22" s="47">
        <v>2223878.9010113045</v>
      </c>
      <c r="H22" s="47">
        <v>41202974.572766759</v>
      </c>
      <c r="I22" s="47">
        <v>48728604.712501936</v>
      </c>
      <c r="J22" s="47">
        <v>20334692.613571797</v>
      </c>
      <c r="K22" s="47">
        <v>2009044.7631000001</v>
      </c>
      <c r="L22" s="47">
        <v>5772581.7221192503</v>
      </c>
      <c r="M22" s="47">
        <v>708570.06695554475</v>
      </c>
      <c r="N22" s="47">
        <v>29248234.710229769</v>
      </c>
      <c r="O22" s="44">
        <v>7939059.9102297658</v>
      </c>
      <c r="P22" s="44">
        <v>21309174.800000001</v>
      </c>
      <c r="Q22" s="47">
        <v>4874627.6484195357</v>
      </c>
      <c r="R22" s="47">
        <v>4004211.327141609</v>
      </c>
      <c r="S22" s="47">
        <v>22510013.099999998</v>
      </c>
      <c r="T22" s="47">
        <v>10125351.18885866</v>
      </c>
      <c r="U22" s="47">
        <v>11940599.119627826</v>
      </c>
      <c r="V22" s="47">
        <v>2040799.9550990867</v>
      </c>
      <c r="W22" s="48">
        <v>1611750.3851655475</v>
      </c>
      <c r="X22" s="74">
        <v>0</v>
      </c>
    </row>
    <row r="23" spans="1:24" x14ac:dyDescent="0.25">
      <c r="A23" s="34" t="s">
        <v>124</v>
      </c>
      <c r="B23" s="67">
        <v>397438929.13181269</v>
      </c>
      <c r="C23" s="46">
        <v>21071235.173152905</v>
      </c>
      <c r="D23" s="47">
        <v>324886.79531000007</v>
      </c>
      <c r="E23" s="44">
        <v>63570289.829761833</v>
      </c>
      <c r="F23" s="47">
        <v>33227395.860689983</v>
      </c>
      <c r="G23" s="47">
        <v>2766960.5709775118</v>
      </c>
      <c r="H23" s="47">
        <v>30431744.844892494</v>
      </c>
      <c r="I23" s="47">
        <v>61210761.013640985</v>
      </c>
      <c r="J23" s="47">
        <v>28630769.991678372</v>
      </c>
      <c r="K23" s="47">
        <v>5103670.9047799986</v>
      </c>
      <c r="L23" s="47">
        <v>11186808.418240294</v>
      </c>
      <c r="M23" s="47">
        <v>1338763.3185319682</v>
      </c>
      <c r="N23" s="47">
        <v>51028839.178541891</v>
      </c>
      <c r="O23" s="44">
        <v>12683766.578541897</v>
      </c>
      <c r="P23" s="44">
        <v>38345072.600000001</v>
      </c>
      <c r="Q23" s="47">
        <v>12364525.434416216</v>
      </c>
      <c r="R23" s="47">
        <v>8596011.4814011808</v>
      </c>
      <c r="S23" s="47">
        <v>30166189</v>
      </c>
      <c r="T23" s="47">
        <v>14255041.626495857</v>
      </c>
      <c r="U23" s="47">
        <v>17485479.3585472</v>
      </c>
      <c r="V23" s="47">
        <v>3071500.7845015633</v>
      </c>
      <c r="W23" s="48">
        <v>1608055.5462524942</v>
      </c>
      <c r="X23" s="74">
        <v>0</v>
      </c>
    </row>
    <row r="24" spans="1:24" x14ac:dyDescent="0.25">
      <c r="A24" s="34" t="s">
        <v>125</v>
      </c>
      <c r="B24" s="67">
        <v>552308427.01306236</v>
      </c>
      <c r="C24" s="46">
        <v>31762040.234011073</v>
      </c>
      <c r="D24" s="47">
        <v>1695342.7726323614</v>
      </c>
      <c r="E24" s="44">
        <v>211048846.94512701</v>
      </c>
      <c r="F24" s="47">
        <v>14833413.275447592</v>
      </c>
      <c r="G24" s="47">
        <v>3978953.310590364</v>
      </c>
      <c r="H24" s="47">
        <v>26566330.072385818</v>
      </c>
      <c r="I24" s="47">
        <v>63653340.587337531</v>
      </c>
      <c r="J24" s="47">
        <v>27934182.667475108</v>
      </c>
      <c r="K24" s="47">
        <v>4787848.59147604</v>
      </c>
      <c r="L24" s="47">
        <v>12912009.916103164</v>
      </c>
      <c r="M24" s="47">
        <v>1537535</v>
      </c>
      <c r="N24" s="47">
        <v>58166670.15991617</v>
      </c>
      <c r="O24" s="44">
        <v>16915624.559916165</v>
      </c>
      <c r="P24" s="44">
        <v>41251045.599999994</v>
      </c>
      <c r="Q24" s="47">
        <v>15844997.377526382</v>
      </c>
      <c r="R24" s="47">
        <v>8528672.4026805498</v>
      </c>
      <c r="S24" s="47">
        <v>25454949.599999998</v>
      </c>
      <c r="T24" s="47">
        <v>14922963.441323409</v>
      </c>
      <c r="U24" s="47">
        <v>21391264.670747742</v>
      </c>
      <c r="V24" s="47">
        <v>4919714.5358255878</v>
      </c>
      <c r="W24" s="48">
        <v>2369351.452456377</v>
      </c>
      <c r="X24" s="74">
        <v>0</v>
      </c>
    </row>
    <row r="25" spans="1:24" x14ac:dyDescent="0.25">
      <c r="A25" s="34" t="s">
        <v>52</v>
      </c>
      <c r="B25" s="67">
        <v>498880349.38062149</v>
      </c>
      <c r="C25" s="46">
        <v>17245753.259872846</v>
      </c>
      <c r="D25" s="47">
        <v>550262.06346445461</v>
      </c>
      <c r="E25" s="44">
        <v>127474305.64542019</v>
      </c>
      <c r="F25" s="47">
        <v>15941643.925019026</v>
      </c>
      <c r="G25" s="47">
        <v>4407351.5764788147</v>
      </c>
      <c r="H25" s="47">
        <v>29777145.536668099</v>
      </c>
      <c r="I25" s="47">
        <v>78212897.523594767</v>
      </c>
      <c r="J25" s="47">
        <v>57691017.809666961</v>
      </c>
      <c r="K25" s="47">
        <v>4366308.0978584215</v>
      </c>
      <c r="L25" s="47">
        <v>10929993.269373626</v>
      </c>
      <c r="M25" s="47">
        <v>1246378.7163736061</v>
      </c>
      <c r="N25" s="47">
        <v>56942780.685328662</v>
      </c>
      <c r="O25" s="44">
        <v>19053396.985328659</v>
      </c>
      <c r="P25" s="44">
        <v>37889383.700000003</v>
      </c>
      <c r="Q25" s="47">
        <v>14309133.298850276</v>
      </c>
      <c r="R25" s="47">
        <v>9904916.3184149358</v>
      </c>
      <c r="S25" s="47">
        <v>25680245.500000004</v>
      </c>
      <c r="T25" s="47">
        <v>15924558.103106342</v>
      </c>
      <c r="U25" s="47">
        <v>19655380.481756512</v>
      </c>
      <c r="V25" s="47">
        <v>5771060.607772436</v>
      </c>
      <c r="W25" s="48">
        <v>2849216.9616014953</v>
      </c>
      <c r="X25" s="74">
        <v>0</v>
      </c>
    </row>
    <row r="26" spans="1:24" x14ac:dyDescent="0.25">
      <c r="A26" s="34" t="s">
        <v>51</v>
      </c>
      <c r="B26" s="67">
        <v>15121534165.055183</v>
      </c>
      <c r="C26" s="50">
        <v>7801568.6776851323</v>
      </c>
      <c r="D26" s="51">
        <v>0</v>
      </c>
      <c r="E26" s="44">
        <v>1586063181.8051023</v>
      </c>
      <c r="F26" s="51">
        <v>540608495.97684395</v>
      </c>
      <c r="G26" s="51">
        <v>65618150.489598855</v>
      </c>
      <c r="H26" s="51">
        <v>695313742.73927116</v>
      </c>
      <c r="I26" s="51">
        <v>4165540731.886734</v>
      </c>
      <c r="J26" s="51">
        <v>993425221.79547191</v>
      </c>
      <c r="K26" s="51">
        <v>118486651.74371997</v>
      </c>
      <c r="L26" s="51">
        <v>959992975.13053024</v>
      </c>
      <c r="M26" s="51">
        <v>215610325</v>
      </c>
      <c r="N26" s="51">
        <v>2050736283.7860746</v>
      </c>
      <c r="O26" s="44">
        <v>1043478554.8860743</v>
      </c>
      <c r="P26" s="44">
        <v>1007257728.9000001</v>
      </c>
      <c r="Q26" s="51">
        <v>1387601910.8141322</v>
      </c>
      <c r="R26" s="51">
        <v>525710819.97971773</v>
      </c>
      <c r="S26" s="51">
        <v>848580564.29999995</v>
      </c>
      <c r="T26" s="51">
        <v>307126743.7407794</v>
      </c>
      <c r="U26" s="51">
        <v>417605148.02131844</v>
      </c>
      <c r="V26" s="51">
        <v>128038992.11024535</v>
      </c>
      <c r="W26" s="52">
        <v>107672657.05795872</v>
      </c>
      <c r="X26" s="75">
        <v>0</v>
      </c>
    </row>
    <row r="27" spans="1:24" s="18" customFormat="1" ht="31.5" x14ac:dyDescent="0.25">
      <c r="A27" s="33" t="s">
        <v>1</v>
      </c>
      <c r="B27" s="41">
        <v>8399737364.1504622</v>
      </c>
      <c r="C27" s="66">
        <v>232809913.76948789</v>
      </c>
      <c r="D27" s="41">
        <v>525808374.50742364</v>
      </c>
      <c r="E27" s="41">
        <v>1511654308.1966512</v>
      </c>
      <c r="F27" s="41">
        <v>252125696.80879146</v>
      </c>
      <c r="G27" s="41">
        <v>65266988.565145254</v>
      </c>
      <c r="H27" s="41">
        <v>515500453.08969474</v>
      </c>
      <c r="I27" s="41">
        <v>1145945073.7860913</v>
      </c>
      <c r="J27" s="41">
        <v>827721049.39067173</v>
      </c>
      <c r="K27" s="41">
        <v>81387855.076781824</v>
      </c>
      <c r="L27" s="41">
        <v>254096765.01337621</v>
      </c>
      <c r="M27" s="41">
        <v>29089232.384413354</v>
      </c>
      <c r="N27" s="41">
        <v>1047837883.0033243</v>
      </c>
      <c r="O27" s="41">
        <f>SUM(O28:O39)-O30</f>
        <v>431888033.50332433</v>
      </c>
      <c r="P27" s="41">
        <f>SUM(P28:P39)-P30</f>
        <v>615949849.5</v>
      </c>
      <c r="Q27" s="41">
        <v>366204123.80546373</v>
      </c>
      <c r="R27" s="41">
        <v>234434867.85579973</v>
      </c>
      <c r="S27" s="41">
        <v>534180898.34545612</v>
      </c>
      <c r="T27" s="41">
        <v>250276692.79584718</v>
      </c>
      <c r="U27" s="41">
        <v>386947046.34867346</v>
      </c>
      <c r="V27" s="41">
        <v>97965565.912492394</v>
      </c>
      <c r="W27" s="41">
        <v>40484575.494876355</v>
      </c>
      <c r="X27" s="41">
        <v>0</v>
      </c>
    </row>
    <row r="28" spans="1:24" x14ac:dyDescent="0.25">
      <c r="A28" s="33" t="s">
        <v>157</v>
      </c>
      <c r="B28" s="41">
        <v>248140392.09586692</v>
      </c>
      <c r="C28" s="43">
        <v>13772861.063868903</v>
      </c>
      <c r="D28" s="44">
        <v>30467121.698350005</v>
      </c>
      <c r="E28" s="44">
        <v>40610371.340517163</v>
      </c>
      <c r="F28" s="44">
        <v>11161033.508236106</v>
      </c>
      <c r="G28" s="44">
        <v>2080334.8002748259</v>
      </c>
      <c r="H28" s="44">
        <v>8192598.4333801754</v>
      </c>
      <c r="I28" s="44">
        <v>19336326.52834563</v>
      </c>
      <c r="J28" s="44">
        <v>28399935.385229111</v>
      </c>
      <c r="K28" s="44">
        <v>2286952.1726135593</v>
      </c>
      <c r="L28" s="44">
        <v>5816322.1715110186</v>
      </c>
      <c r="M28" s="44">
        <v>687062</v>
      </c>
      <c r="N28" s="44">
        <v>22553893.427408062</v>
      </c>
      <c r="O28" s="44">
        <v>6746940.9274080573</v>
      </c>
      <c r="P28" s="44">
        <v>15806952.5</v>
      </c>
      <c r="Q28" s="44">
        <v>5244754.842534489</v>
      </c>
      <c r="R28" s="44">
        <v>3091166.9133948116</v>
      </c>
      <c r="S28" s="44">
        <v>26740979.199999992</v>
      </c>
      <c r="T28" s="44">
        <v>9043753.6282276772</v>
      </c>
      <c r="U28" s="44">
        <v>15963789.632409703</v>
      </c>
      <c r="V28" s="44">
        <v>1936975.862457175</v>
      </c>
      <c r="W28" s="44">
        <v>754159.48710852151</v>
      </c>
      <c r="X28" s="45">
        <v>0</v>
      </c>
    </row>
    <row r="29" spans="1:24" x14ac:dyDescent="0.25">
      <c r="A29" s="34" t="s">
        <v>50</v>
      </c>
      <c r="B29" s="41">
        <v>578649148.89663577</v>
      </c>
      <c r="C29" s="46">
        <v>9800467.3946714196</v>
      </c>
      <c r="D29" s="47">
        <v>191568599.28975448</v>
      </c>
      <c r="E29" s="44">
        <v>64415515.149170935</v>
      </c>
      <c r="F29" s="47">
        <v>14754690.34009999</v>
      </c>
      <c r="G29" s="47">
        <v>2697628.1565672494</v>
      </c>
      <c r="H29" s="47">
        <v>54769709.479611114</v>
      </c>
      <c r="I29" s="47">
        <v>27237506.887117557</v>
      </c>
      <c r="J29" s="47">
        <v>41925532.324337885</v>
      </c>
      <c r="K29" s="47">
        <v>3896534.3555967081</v>
      </c>
      <c r="L29" s="47">
        <v>7915120.8031465691</v>
      </c>
      <c r="M29" s="47">
        <v>994672.292772569</v>
      </c>
      <c r="N29" s="47">
        <v>35786881.026338384</v>
      </c>
      <c r="O29" s="44">
        <v>12473766.726338373</v>
      </c>
      <c r="P29" s="44">
        <v>23313114.300000001</v>
      </c>
      <c r="Q29" s="47">
        <v>12075434.446894407</v>
      </c>
      <c r="R29" s="47">
        <v>23983686.886551991</v>
      </c>
      <c r="S29" s="47">
        <v>39253439.864499994</v>
      </c>
      <c r="T29" s="47">
        <v>17649727.820588339</v>
      </c>
      <c r="U29" s="47">
        <v>23802834.904541768</v>
      </c>
      <c r="V29" s="47">
        <v>3901350.0423993375</v>
      </c>
      <c r="W29" s="47">
        <v>2219817.4319750858</v>
      </c>
      <c r="X29" s="48">
        <v>0</v>
      </c>
    </row>
    <row r="30" spans="1:24" x14ac:dyDescent="0.25">
      <c r="A30" s="34" t="s">
        <v>49</v>
      </c>
      <c r="B30" s="41">
        <v>713043881.54792106</v>
      </c>
      <c r="C30" s="46">
        <v>29583351.537331674</v>
      </c>
      <c r="D30" s="47">
        <v>204198136.85541999</v>
      </c>
      <c r="E30" s="44">
        <v>96878751.0012739</v>
      </c>
      <c r="F30" s="47">
        <v>15969494.24605</v>
      </c>
      <c r="G30" s="47">
        <v>2416958.2772600618</v>
      </c>
      <c r="H30" s="47">
        <v>39639890.299062148</v>
      </c>
      <c r="I30" s="47">
        <v>48935893.836688817</v>
      </c>
      <c r="J30" s="47">
        <v>78645127.614164203</v>
      </c>
      <c r="K30" s="47">
        <v>7177516.5351949986</v>
      </c>
      <c r="L30" s="47">
        <v>9185995.995654963</v>
      </c>
      <c r="M30" s="47">
        <v>1167546.6143404674</v>
      </c>
      <c r="N30" s="47">
        <v>46404670.470060676</v>
      </c>
      <c r="O30" s="44">
        <v>14064925.070060683</v>
      </c>
      <c r="P30" s="44">
        <v>32339745.399999999</v>
      </c>
      <c r="Q30" s="47">
        <v>8610288.0545618255</v>
      </c>
      <c r="R30" s="47">
        <v>10861240.022643501</v>
      </c>
      <c r="S30" s="47">
        <v>55953341.785856009</v>
      </c>
      <c r="T30" s="47">
        <v>19673020.829999678</v>
      </c>
      <c r="U30" s="47">
        <v>30500848.947227322</v>
      </c>
      <c r="V30" s="47">
        <v>5241762.7140299175</v>
      </c>
      <c r="W30" s="47">
        <v>2000045.9111010334</v>
      </c>
      <c r="X30" s="48">
        <v>0</v>
      </c>
    </row>
    <row r="31" spans="1:24" ht="31.5" x14ac:dyDescent="0.25">
      <c r="A31" s="34" t="s">
        <v>48</v>
      </c>
      <c r="B31" s="41">
        <v>261772475.56574014</v>
      </c>
      <c r="C31" s="46">
        <v>2184233.24554</v>
      </c>
      <c r="D31" s="47">
        <v>190431872.89642</v>
      </c>
      <c r="E31" s="44">
        <v>496318.28522888629</v>
      </c>
      <c r="F31" s="47">
        <v>2184825.3793900004</v>
      </c>
      <c r="G31" s="47">
        <v>85315.716555715553</v>
      </c>
      <c r="H31" s="47">
        <v>20420228.349921376</v>
      </c>
      <c r="I31" s="47">
        <v>1841849.6644800543</v>
      </c>
      <c r="J31" s="47">
        <v>20352299.397835415</v>
      </c>
      <c r="K31" s="47">
        <v>315179.47827799997</v>
      </c>
      <c r="L31" s="47">
        <v>2135056.0342162238</v>
      </c>
      <c r="M31" s="47">
        <v>0</v>
      </c>
      <c r="N31" s="47">
        <v>2310367.6911249999</v>
      </c>
      <c r="O31" s="44">
        <v>448085.69112500007</v>
      </c>
      <c r="P31" s="44">
        <v>1862282</v>
      </c>
      <c r="Q31" s="47">
        <v>1808073.470411842</v>
      </c>
      <c r="R31" s="47">
        <v>2644329.2750939727</v>
      </c>
      <c r="S31" s="47">
        <v>9311764.9415199999</v>
      </c>
      <c r="T31" s="47">
        <v>1994689.4695553344</v>
      </c>
      <c r="U31" s="47">
        <v>2167209.1742793387</v>
      </c>
      <c r="V31" s="47">
        <v>827851.3885197551</v>
      </c>
      <c r="W31" s="47">
        <v>261011.70736922167</v>
      </c>
      <c r="X31" s="48">
        <v>0</v>
      </c>
    </row>
    <row r="32" spans="1:24" ht="31.5" x14ac:dyDescent="0.25">
      <c r="A32" s="34" t="s">
        <v>86</v>
      </c>
      <c r="B32" s="41">
        <v>451271405.95627701</v>
      </c>
      <c r="C32" s="46">
        <v>27399118.29179167</v>
      </c>
      <c r="D32" s="47">
        <v>13766263.959000001</v>
      </c>
      <c r="E32" s="44">
        <v>96382432.716044992</v>
      </c>
      <c r="F32" s="47">
        <v>13784668.866659999</v>
      </c>
      <c r="G32" s="47">
        <v>2331642.5541185415</v>
      </c>
      <c r="H32" s="47">
        <v>19219661.949140772</v>
      </c>
      <c r="I32" s="47">
        <v>47094044.172208764</v>
      </c>
      <c r="J32" s="47">
        <v>58292828.216328777</v>
      </c>
      <c r="K32" s="47">
        <v>6862337.0310130008</v>
      </c>
      <c r="L32" s="47">
        <v>7050939.9614387397</v>
      </c>
      <c r="M32" s="47">
        <v>1167546.6143404674</v>
      </c>
      <c r="N32" s="47">
        <v>44094302.778935686</v>
      </c>
      <c r="O32" s="44">
        <v>13616839.378935687</v>
      </c>
      <c r="P32" s="44">
        <v>30477463.399999999</v>
      </c>
      <c r="Q32" s="47">
        <v>6802214.5841499846</v>
      </c>
      <c r="R32" s="47">
        <v>8216910.7475495301</v>
      </c>
      <c r="S32" s="47">
        <v>46641576.844336003</v>
      </c>
      <c r="T32" s="47">
        <v>17678331.360444341</v>
      </c>
      <c r="U32" s="47">
        <v>28333639.772947982</v>
      </c>
      <c r="V32" s="47">
        <v>4413911.3255101638</v>
      </c>
      <c r="W32" s="47">
        <v>1739034.210317617</v>
      </c>
      <c r="X32" s="48">
        <v>0</v>
      </c>
    </row>
    <row r="33" spans="1:24" x14ac:dyDescent="0.25">
      <c r="A33" s="33" t="s">
        <v>158</v>
      </c>
      <c r="B33" s="41">
        <v>509931657.56964338</v>
      </c>
      <c r="C33" s="46">
        <v>24410922.531902969</v>
      </c>
      <c r="D33" s="47">
        <v>186738.14031999998</v>
      </c>
      <c r="E33" s="44">
        <v>174447808.21526438</v>
      </c>
      <c r="F33" s="47">
        <v>15302681.4309792</v>
      </c>
      <c r="G33" s="47">
        <v>4089036.2073330181</v>
      </c>
      <c r="H33" s="47">
        <v>31626389.629356705</v>
      </c>
      <c r="I33" s="47">
        <v>59349475.626863122</v>
      </c>
      <c r="J33" s="47">
        <v>63435398.136411242</v>
      </c>
      <c r="K33" s="47">
        <v>2766273.951356994</v>
      </c>
      <c r="L33" s="47">
        <v>9736202.6535609551</v>
      </c>
      <c r="M33" s="47">
        <v>1212683</v>
      </c>
      <c r="N33" s="47">
        <v>39460136.33582224</v>
      </c>
      <c r="O33" s="44">
        <v>12843369.935822234</v>
      </c>
      <c r="P33" s="44">
        <v>26616766.400000002</v>
      </c>
      <c r="Q33" s="47">
        <v>12382101.796119072</v>
      </c>
      <c r="R33" s="47">
        <v>6711821.5040590037</v>
      </c>
      <c r="S33" s="47">
        <v>29960500.199999999</v>
      </c>
      <c r="T33" s="47">
        <v>10127398.575049957</v>
      </c>
      <c r="U33" s="47">
        <v>17403246.311721407</v>
      </c>
      <c r="V33" s="47">
        <v>4586072.3702660268</v>
      </c>
      <c r="W33" s="47">
        <v>2736770.9532571184</v>
      </c>
      <c r="X33" s="48">
        <v>0</v>
      </c>
    </row>
    <row r="34" spans="1:24" x14ac:dyDescent="0.25">
      <c r="A34" s="34" t="s">
        <v>47</v>
      </c>
      <c r="B34" s="41">
        <v>417094862.00575942</v>
      </c>
      <c r="C34" s="46">
        <v>24180510.46464888</v>
      </c>
      <c r="D34" s="47">
        <v>11958187.82200695</v>
      </c>
      <c r="E34" s="44">
        <v>87607536.436934888</v>
      </c>
      <c r="F34" s="47">
        <v>11829131.895346824</v>
      </c>
      <c r="G34" s="47">
        <v>3604857.4069201462</v>
      </c>
      <c r="H34" s="47">
        <v>26941566.620145142</v>
      </c>
      <c r="I34" s="47">
        <v>47907241.338051967</v>
      </c>
      <c r="J34" s="47">
        <v>35655684.595728509</v>
      </c>
      <c r="K34" s="47">
        <v>3514775.9003930846</v>
      </c>
      <c r="L34" s="47">
        <v>7287418.645806957</v>
      </c>
      <c r="M34" s="47">
        <v>1450473</v>
      </c>
      <c r="N34" s="47">
        <v>68007107.865519583</v>
      </c>
      <c r="O34" s="44">
        <v>31047796.66551958</v>
      </c>
      <c r="P34" s="44">
        <v>36959311.199999996</v>
      </c>
      <c r="Q34" s="47">
        <v>11019024.17050641</v>
      </c>
      <c r="R34" s="47">
        <v>12584294.360134672</v>
      </c>
      <c r="S34" s="47">
        <v>29556244.779999994</v>
      </c>
      <c r="T34" s="47">
        <v>12019670.351602089</v>
      </c>
      <c r="U34" s="47">
        <v>16460993.919303577</v>
      </c>
      <c r="V34" s="47">
        <v>3332399.4534244896</v>
      </c>
      <c r="W34" s="47">
        <v>2177742.9792851629</v>
      </c>
      <c r="X34" s="48">
        <v>0</v>
      </c>
    </row>
    <row r="35" spans="1:24" x14ac:dyDescent="0.25">
      <c r="A35" s="33" t="s">
        <v>159</v>
      </c>
      <c r="B35" s="41">
        <v>953668330.92564428</v>
      </c>
      <c r="C35" s="46">
        <v>42315470.985813133</v>
      </c>
      <c r="D35" s="47">
        <v>5430453.8351423526</v>
      </c>
      <c r="E35" s="44">
        <v>280931302.27557969</v>
      </c>
      <c r="F35" s="47">
        <v>50093935.976095319</v>
      </c>
      <c r="G35" s="47">
        <v>6471363.5529762264</v>
      </c>
      <c r="H35" s="47">
        <v>94963882.67801857</v>
      </c>
      <c r="I35" s="47">
        <v>108168191.05016756</v>
      </c>
      <c r="J35" s="47">
        <v>124463011.16829154</v>
      </c>
      <c r="K35" s="47">
        <v>6402259.9091879996</v>
      </c>
      <c r="L35" s="47">
        <v>5359429.409857206</v>
      </c>
      <c r="M35" s="47">
        <v>1988233</v>
      </c>
      <c r="N35" s="47">
        <v>95895885.550383851</v>
      </c>
      <c r="O35" s="44">
        <v>40148908.350383878</v>
      </c>
      <c r="P35" s="44">
        <v>55746977.199999996</v>
      </c>
      <c r="Q35" s="47">
        <v>18599330.559102468</v>
      </c>
      <c r="R35" s="47">
        <v>11579858.979127701</v>
      </c>
      <c r="S35" s="47">
        <v>43909834.515100002</v>
      </c>
      <c r="T35" s="47">
        <v>18541510.383551251</v>
      </c>
      <c r="U35" s="47">
        <v>29683236.947796226</v>
      </c>
      <c r="V35" s="47">
        <v>6935810.4458248522</v>
      </c>
      <c r="W35" s="47">
        <v>1935329.7036284441</v>
      </c>
      <c r="X35" s="48">
        <v>0</v>
      </c>
    </row>
    <row r="36" spans="1:24" x14ac:dyDescent="0.25">
      <c r="A36" s="34" t="s">
        <v>46</v>
      </c>
      <c r="B36" s="41">
        <v>467006457.65904039</v>
      </c>
      <c r="C36" s="46">
        <v>49388816.721334785</v>
      </c>
      <c r="D36" s="47">
        <v>67118612.373236015</v>
      </c>
      <c r="E36" s="44">
        <v>39731150.86271394</v>
      </c>
      <c r="F36" s="47">
        <v>23468963.618556917</v>
      </c>
      <c r="G36" s="47">
        <v>4843219.3580200793</v>
      </c>
      <c r="H36" s="47">
        <v>28890356.232343331</v>
      </c>
      <c r="I36" s="47">
        <v>44320033.455797128</v>
      </c>
      <c r="J36" s="47">
        <v>43397432.028694674</v>
      </c>
      <c r="K36" s="47">
        <v>7605495.1102000009</v>
      </c>
      <c r="L36" s="47">
        <v>5537156.1458004275</v>
      </c>
      <c r="M36" s="47">
        <v>640170.30000000005</v>
      </c>
      <c r="N36" s="47">
        <v>28798495.204561211</v>
      </c>
      <c r="O36" s="44">
        <v>11673885.104561212</v>
      </c>
      <c r="P36" s="44">
        <v>17124610.099999998</v>
      </c>
      <c r="Q36" s="47">
        <v>14690161.719969137</v>
      </c>
      <c r="R36" s="47">
        <v>6975266.8876410834</v>
      </c>
      <c r="S36" s="47">
        <v>54681456.400000013</v>
      </c>
      <c r="T36" s="47">
        <v>13758718.50832789</v>
      </c>
      <c r="U36" s="47">
        <v>26501947.143051989</v>
      </c>
      <c r="V36" s="47">
        <v>3914092.1263392773</v>
      </c>
      <c r="W36" s="47">
        <v>2744913.4624524475</v>
      </c>
      <c r="X36" s="48">
        <v>0</v>
      </c>
    </row>
    <row r="37" spans="1:24" x14ac:dyDescent="0.25">
      <c r="A37" s="34" t="s">
        <v>45</v>
      </c>
      <c r="B37" s="41">
        <v>253056830.30749854</v>
      </c>
      <c r="C37" s="46">
        <v>15966110.77786959</v>
      </c>
      <c r="D37" s="47">
        <v>2602817.7847999996</v>
      </c>
      <c r="E37" s="44">
        <v>87326754.75218603</v>
      </c>
      <c r="F37" s="47">
        <v>8784057.8475000039</v>
      </c>
      <c r="G37" s="47">
        <v>2006236.8550004733</v>
      </c>
      <c r="H37" s="47">
        <v>32134287.09343382</v>
      </c>
      <c r="I37" s="47">
        <v>21487262.355011854</v>
      </c>
      <c r="J37" s="47">
        <v>15266944.576328626</v>
      </c>
      <c r="K37" s="47">
        <v>2621377.4505384713</v>
      </c>
      <c r="L37" s="47">
        <v>3534113.5426962152</v>
      </c>
      <c r="M37" s="47">
        <v>507314.69999999995</v>
      </c>
      <c r="N37" s="47">
        <v>18108492.056173924</v>
      </c>
      <c r="O37" s="44">
        <v>4251440.0561739272</v>
      </c>
      <c r="P37" s="44">
        <v>13857051.999999998</v>
      </c>
      <c r="Q37" s="47">
        <v>5509565.1573963892</v>
      </c>
      <c r="R37" s="47">
        <v>1819453.6616960936</v>
      </c>
      <c r="S37" s="47">
        <v>14021068.800000001</v>
      </c>
      <c r="T37" s="47">
        <v>7319855.8397933636</v>
      </c>
      <c r="U37" s="47">
        <v>10766536.033458827</v>
      </c>
      <c r="V37" s="47">
        <v>2551118.3948902129</v>
      </c>
      <c r="W37" s="47">
        <v>723462.62872466934</v>
      </c>
      <c r="X37" s="48">
        <v>0</v>
      </c>
    </row>
    <row r="38" spans="1:24" x14ac:dyDescent="0.25">
      <c r="A38" s="33" t="s">
        <v>160</v>
      </c>
      <c r="B38" s="41">
        <v>159206139.09677264</v>
      </c>
      <c r="C38" s="46">
        <v>15840654.479105178</v>
      </c>
      <c r="D38" s="47">
        <v>568395.19390000007</v>
      </c>
      <c r="E38" s="44">
        <v>24556043.966243319</v>
      </c>
      <c r="F38" s="47">
        <v>5247754.0079999994</v>
      </c>
      <c r="G38" s="47">
        <v>2533357.0475259079</v>
      </c>
      <c r="H38" s="47">
        <v>10170996.641041284</v>
      </c>
      <c r="I38" s="47">
        <v>22275473.465804357</v>
      </c>
      <c r="J38" s="47">
        <v>15100253.874230307</v>
      </c>
      <c r="K38" s="47">
        <v>2485310.9503000001</v>
      </c>
      <c r="L38" s="47">
        <v>3614303.9389611697</v>
      </c>
      <c r="M38" s="47">
        <v>532806</v>
      </c>
      <c r="N38" s="47">
        <v>16942040.208265334</v>
      </c>
      <c r="O38" s="44">
        <v>5499638.1082653366</v>
      </c>
      <c r="P38" s="44">
        <v>11442402.1</v>
      </c>
      <c r="Q38" s="47">
        <v>1994343.1406731415</v>
      </c>
      <c r="R38" s="47">
        <v>2396696.6551396307</v>
      </c>
      <c r="S38" s="47">
        <v>17452248.800000001</v>
      </c>
      <c r="T38" s="47">
        <v>5571234.9401884405</v>
      </c>
      <c r="U38" s="47">
        <v>8989596.8290404752</v>
      </c>
      <c r="V38" s="47">
        <v>1762939.9544274313</v>
      </c>
      <c r="W38" s="47">
        <v>1171689.0039266925</v>
      </c>
      <c r="X38" s="48">
        <v>0</v>
      </c>
    </row>
    <row r="39" spans="1:24" x14ac:dyDescent="0.25">
      <c r="A39" s="34" t="s">
        <v>44</v>
      </c>
      <c r="B39" s="41">
        <v>4099939664.0456796</v>
      </c>
      <c r="C39" s="50">
        <v>7550747.8129413752</v>
      </c>
      <c r="D39" s="51">
        <v>11709311.514493767</v>
      </c>
      <c r="E39" s="44">
        <v>615149074.19676709</v>
      </c>
      <c r="F39" s="51">
        <v>95513953.937927127</v>
      </c>
      <c r="G39" s="51">
        <v>34523996.903267257</v>
      </c>
      <c r="H39" s="51">
        <v>188170775.98330247</v>
      </c>
      <c r="I39" s="51">
        <v>746927669.24224329</v>
      </c>
      <c r="J39" s="51">
        <v>381431729.68725556</v>
      </c>
      <c r="K39" s="51">
        <v>42631358.741400003</v>
      </c>
      <c r="L39" s="51">
        <v>196110701.70638075</v>
      </c>
      <c r="M39" s="51">
        <v>19908271.477300316</v>
      </c>
      <c r="N39" s="51">
        <v>675880280.85879087</v>
      </c>
      <c r="O39" s="44">
        <v>293137362.55879104</v>
      </c>
      <c r="P39" s="44">
        <v>382742918.30000001</v>
      </c>
      <c r="Q39" s="51">
        <v>276079119.91770637</v>
      </c>
      <c r="R39" s="51">
        <v>154431381.98541123</v>
      </c>
      <c r="S39" s="51">
        <v>222651784</v>
      </c>
      <c r="T39" s="51">
        <v>136571801.91851848</v>
      </c>
      <c r="U39" s="51">
        <v>206874015.6801222</v>
      </c>
      <c r="V39" s="51">
        <v>63803044.548433661</v>
      </c>
      <c r="W39" s="51">
        <v>24020643.933417186</v>
      </c>
      <c r="X39" s="52">
        <v>0</v>
      </c>
    </row>
    <row r="40" spans="1:24" s="18" customFormat="1" x14ac:dyDescent="0.25">
      <c r="A40" s="33" t="s">
        <v>2</v>
      </c>
      <c r="B40" s="41">
        <v>5448896168.9554234</v>
      </c>
      <c r="C40" s="66">
        <v>591140142.93612027</v>
      </c>
      <c r="D40" s="41">
        <v>168947763.4650282</v>
      </c>
      <c r="E40" s="41">
        <v>734010037.87421858</v>
      </c>
      <c r="F40" s="41">
        <v>158391190.55072343</v>
      </c>
      <c r="G40" s="41">
        <v>40455514.131569497</v>
      </c>
      <c r="H40" s="41">
        <v>375310901.85786164</v>
      </c>
      <c r="I40" s="41">
        <v>814792798.19982445</v>
      </c>
      <c r="J40" s="41">
        <v>547194210.02081978</v>
      </c>
      <c r="K40" s="41">
        <v>104872005.17834844</v>
      </c>
      <c r="L40" s="41">
        <v>109452099.72109342</v>
      </c>
      <c r="M40" s="41">
        <v>9989157.8125049565</v>
      </c>
      <c r="N40" s="41">
        <v>648082233.21469069</v>
      </c>
      <c r="O40" s="41">
        <f>SUM(O41:O48)</f>
        <v>189260473.91469073</v>
      </c>
      <c r="P40" s="41">
        <f>SUM(P41:P48)</f>
        <v>458821759.29999995</v>
      </c>
      <c r="Q40" s="41">
        <v>142367803.50119147</v>
      </c>
      <c r="R40" s="41">
        <v>125181947.1800783</v>
      </c>
      <c r="S40" s="41">
        <v>383867463.70080006</v>
      </c>
      <c r="T40" s="41">
        <v>164463411.59352633</v>
      </c>
      <c r="U40" s="41">
        <v>239340359.22559118</v>
      </c>
      <c r="V40" s="41">
        <v>61223471.513419561</v>
      </c>
      <c r="W40" s="41">
        <v>29813657.278013207</v>
      </c>
      <c r="X40" s="41">
        <v>0</v>
      </c>
    </row>
    <row r="41" spans="1:24" x14ac:dyDescent="0.25">
      <c r="A41" s="34" t="s">
        <v>43</v>
      </c>
      <c r="B41" s="41">
        <v>101102695.62080485</v>
      </c>
      <c r="C41" s="43">
        <v>13857924.821231356</v>
      </c>
      <c r="D41" s="44">
        <v>1069812.7670320305</v>
      </c>
      <c r="E41" s="44">
        <v>16032674.110327452</v>
      </c>
      <c r="F41" s="44">
        <v>1265277.0362686384</v>
      </c>
      <c r="G41" s="44">
        <v>738953.88522600452</v>
      </c>
      <c r="H41" s="44">
        <v>6541330.475239004</v>
      </c>
      <c r="I41" s="44">
        <v>13554149.507081725</v>
      </c>
      <c r="J41" s="44">
        <v>3534898.1099789487</v>
      </c>
      <c r="K41" s="44">
        <v>1181560.5100811874</v>
      </c>
      <c r="L41" s="44">
        <v>1897172.9700933818</v>
      </c>
      <c r="M41" s="44">
        <v>7129</v>
      </c>
      <c r="N41" s="44">
        <v>17249372.825865842</v>
      </c>
      <c r="O41" s="44">
        <v>4892278.2258658446</v>
      </c>
      <c r="P41" s="44">
        <v>12357094.6</v>
      </c>
      <c r="Q41" s="44">
        <v>1767909.8364431283</v>
      </c>
      <c r="R41" s="44">
        <v>1598037.2040424326</v>
      </c>
      <c r="S41" s="44">
        <v>9137249.1999999993</v>
      </c>
      <c r="T41" s="44">
        <v>4703018.7106829183</v>
      </c>
      <c r="U41" s="44">
        <v>5166865.979400021</v>
      </c>
      <c r="V41" s="44">
        <v>1498671.085829735</v>
      </c>
      <c r="W41" s="44">
        <v>300687.5859810462</v>
      </c>
      <c r="X41" s="45">
        <v>0</v>
      </c>
    </row>
    <row r="42" spans="1:24" x14ac:dyDescent="0.25">
      <c r="A42" s="34" t="s">
        <v>42</v>
      </c>
      <c r="B42" s="41">
        <v>69564170.70379281</v>
      </c>
      <c r="C42" s="46">
        <v>19383750.726864945</v>
      </c>
      <c r="D42" s="47">
        <v>608220.67580000008</v>
      </c>
      <c r="E42" s="44">
        <v>594983.06922499044</v>
      </c>
      <c r="F42" s="47">
        <v>576105.7942499998</v>
      </c>
      <c r="G42" s="47">
        <v>189977.37367580755</v>
      </c>
      <c r="H42" s="47">
        <v>2717042.1724505229</v>
      </c>
      <c r="I42" s="47">
        <v>4169783.1016448596</v>
      </c>
      <c r="J42" s="47">
        <v>15174575.99248334</v>
      </c>
      <c r="K42" s="47">
        <v>161040.68095999997</v>
      </c>
      <c r="L42" s="47">
        <v>677623.89824508689</v>
      </c>
      <c r="M42" s="47">
        <v>64016.801500714035</v>
      </c>
      <c r="N42" s="47">
        <v>4535872.3352096686</v>
      </c>
      <c r="O42" s="44">
        <v>434921.93520966871</v>
      </c>
      <c r="P42" s="44">
        <v>4100950.4000000004</v>
      </c>
      <c r="Q42" s="47">
        <v>353768.42398199998</v>
      </c>
      <c r="R42" s="47">
        <v>603633.69684465311</v>
      </c>
      <c r="S42" s="47">
        <v>12579460.100000001</v>
      </c>
      <c r="T42" s="47">
        <v>3260303.1900795316</v>
      </c>
      <c r="U42" s="47">
        <v>3117238.0336230807</v>
      </c>
      <c r="V42" s="47">
        <v>715759.93848896155</v>
      </c>
      <c r="W42" s="47">
        <v>81014.698464649991</v>
      </c>
      <c r="X42" s="48">
        <v>0</v>
      </c>
    </row>
    <row r="43" spans="1:24" x14ac:dyDescent="0.25">
      <c r="A43" s="34" t="s">
        <v>10</v>
      </c>
      <c r="B43" s="41">
        <v>362671747.16303533</v>
      </c>
      <c r="C43" s="46">
        <v>32329471.723016173</v>
      </c>
      <c r="D43" s="47">
        <v>8688978.2772557084</v>
      </c>
      <c r="E43" s="44">
        <v>33182815.637040861</v>
      </c>
      <c r="F43" s="47">
        <v>18573892.39364</v>
      </c>
      <c r="G43" s="47">
        <v>4030111.0644889101</v>
      </c>
      <c r="H43" s="47">
        <v>11107692.090359718</v>
      </c>
      <c r="I43" s="47">
        <v>52383748.524317712</v>
      </c>
      <c r="J43" s="47">
        <v>16634648.481422691</v>
      </c>
      <c r="K43" s="47">
        <v>9367599.2715199981</v>
      </c>
      <c r="L43" s="47">
        <v>9446116.9890320543</v>
      </c>
      <c r="M43" s="47">
        <v>1526705.9</v>
      </c>
      <c r="N43" s="47">
        <v>59798297.576535143</v>
      </c>
      <c r="O43" s="44">
        <v>24542518.976535127</v>
      </c>
      <c r="P43" s="44">
        <v>35255778.600000001</v>
      </c>
      <c r="Q43" s="47">
        <v>7077685.5949867386</v>
      </c>
      <c r="R43" s="47">
        <v>8847983.2761082426</v>
      </c>
      <c r="S43" s="47">
        <v>38123718.700000003</v>
      </c>
      <c r="T43" s="47">
        <v>14577791.076143105</v>
      </c>
      <c r="U43" s="47">
        <v>28776135.659312565</v>
      </c>
      <c r="V43" s="47">
        <v>5439974.8691613637</v>
      </c>
      <c r="W43" s="47">
        <v>2758380.0586944148</v>
      </c>
      <c r="X43" s="48">
        <v>0</v>
      </c>
    </row>
    <row r="44" spans="1:24" x14ac:dyDescent="0.25">
      <c r="A44" s="34" t="s">
        <v>41</v>
      </c>
      <c r="B44" s="41">
        <v>2257074474.6573129</v>
      </c>
      <c r="C44" s="46">
        <v>240661055.07100499</v>
      </c>
      <c r="D44" s="47">
        <v>14419317.679568797</v>
      </c>
      <c r="E44" s="44">
        <v>230920119.06161213</v>
      </c>
      <c r="F44" s="47">
        <v>52343615.892492875</v>
      </c>
      <c r="G44" s="47">
        <v>15627658.570968503</v>
      </c>
      <c r="H44" s="47">
        <v>146247061.61872327</v>
      </c>
      <c r="I44" s="47">
        <v>371161867.88019109</v>
      </c>
      <c r="J44" s="47">
        <v>342072930.05933428</v>
      </c>
      <c r="K44" s="47">
        <v>64957755.155200005</v>
      </c>
      <c r="L44" s="47">
        <v>49282734.149483979</v>
      </c>
      <c r="M44" s="47">
        <v>3573834.515797358</v>
      </c>
      <c r="N44" s="47">
        <v>262777910.24567837</v>
      </c>
      <c r="O44" s="44">
        <v>84194277.745678365</v>
      </c>
      <c r="P44" s="44">
        <v>178583632.5</v>
      </c>
      <c r="Q44" s="47">
        <v>62773258.160547435</v>
      </c>
      <c r="R44" s="47">
        <v>64632846.645424843</v>
      </c>
      <c r="S44" s="47">
        <v>125969945.90000001</v>
      </c>
      <c r="T44" s="47">
        <v>64923826.296610489</v>
      </c>
      <c r="U44" s="47">
        <v>95990462.714157164</v>
      </c>
      <c r="V44" s="47">
        <v>37436591.303927369</v>
      </c>
      <c r="W44" s="47">
        <v>11301683.736589506</v>
      </c>
      <c r="X44" s="48">
        <v>0</v>
      </c>
    </row>
    <row r="45" spans="1:24" x14ac:dyDescent="0.25">
      <c r="A45" s="33" t="s">
        <v>161</v>
      </c>
      <c r="B45" s="41">
        <v>368485352.63134104</v>
      </c>
      <c r="C45" s="46">
        <v>23969212.070854481</v>
      </c>
      <c r="D45" s="47">
        <v>96782398.841019839</v>
      </c>
      <c r="E45" s="44">
        <v>14271155.556973945</v>
      </c>
      <c r="F45" s="47">
        <v>9826386.5414080024</v>
      </c>
      <c r="G45" s="47">
        <v>2716085.1006885595</v>
      </c>
      <c r="H45" s="47">
        <v>37765740.412262417</v>
      </c>
      <c r="I45" s="47">
        <v>37286810.257830039</v>
      </c>
      <c r="J45" s="47">
        <v>31131036.537694003</v>
      </c>
      <c r="K45" s="47">
        <v>4960206.6852672379</v>
      </c>
      <c r="L45" s="47">
        <v>4397334.8934291825</v>
      </c>
      <c r="M45" s="47">
        <v>798524.6952068836</v>
      </c>
      <c r="N45" s="47">
        <v>28519549.974032521</v>
      </c>
      <c r="O45" s="44">
        <v>6894514.9740325203</v>
      </c>
      <c r="P45" s="44">
        <v>21625035</v>
      </c>
      <c r="Q45" s="47">
        <v>3980332.6594566177</v>
      </c>
      <c r="R45" s="47">
        <v>9878459.17699668</v>
      </c>
      <c r="S45" s="47">
        <v>33699121.899999999</v>
      </c>
      <c r="T45" s="47">
        <v>10019233.389612211</v>
      </c>
      <c r="U45" s="47">
        <v>14975396.665976027</v>
      </c>
      <c r="V45" s="47">
        <v>2346634.0717800329</v>
      </c>
      <c r="W45" s="47">
        <v>1161733.2008523692</v>
      </c>
      <c r="X45" s="48">
        <v>0</v>
      </c>
    </row>
    <row r="46" spans="1:24" x14ac:dyDescent="0.25">
      <c r="A46" s="34" t="s">
        <v>40</v>
      </c>
      <c r="B46" s="41">
        <v>825586466.73914242</v>
      </c>
      <c r="C46" s="46">
        <v>98764680.533003166</v>
      </c>
      <c r="D46" s="47">
        <v>35381026.841434002</v>
      </c>
      <c r="E46" s="44">
        <v>177751355.63426489</v>
      </c>
      <c r="F46" s="47">
        <v>13856938.117975004</v>
      </c>
      <c r="G46" s="47">
        <v>5601879.1561709866</v>
      </c>
      <c r="H46" s="47">
        <v>69433891.516365051</v>
      </c>
      <c r="I46" s="47">
        <v>93200315.060720742</v>
      </c>
      <c r="J46" s="47">
        <v>47590224.142273813</v>
      </c>
      <c r="K46" s="47">
        <v>5473895.2533999998</v>
      </c>
      <c r="L46" s="47">
        <v>15121432.176014878</v>
      </c>
      <c r="M46" s="47">
        <v>1121103</v>
      </c>
      <c r="N46" s="47">
        <v>86282318.376692891</v>
      </c>
      <c r="O46" s="44">
        <v>18833874.376692895</v>
      </c>
      <c r="P46" s="44">
        <v>67448444</v>
      </c>
      <c r="Q46" s="47">
        <v>27916570.267521001</v>
      </c>
      <c r="R46" s="47">
        <v>16159734.390930152</v>
      </c>
      <c r="S46" s="47">
        <v>63824962.799999997</v>
      </c>
      <c r="T46" s="47">
        <v>26944310.187545896</v>
      </c>
      <c r="U46" s="47">
        <v>31024769.629919697</v>
      </c>
      <c r="V46" s="47">
        <v>4948652.1525677852</v>
      </c>
      <c r="W46" s="47">
        <v>5188407.5023425687</v>
      </c>
      <c r="X46" s="48">
        <v>0</v>
      </c>
    </row>
    <row r="47" spans="1:24" x14ac:dyDescent="0.25">
      <c r="A47" s="33" t="s">
        <v>162</v>
      </c>
      <c r="B47" s="41">
        <v>1375107444.8261859</v>
      </c>
      <c r="C47" s="46">
        <v>159411643.27973723</v>
      </c>
      <c r="D47" s="47">
        <v>11152704.544221327</v>
      </c>
      <c r="E47" s="44">
        <v>254961453.78834742</v>
      </c>
      <c r="F47" s="47">
        <v>57700677.713588908</v>
      </c>
      <c r="G47" s="47">
        <v>10620833.954072846</v>
      </c>
      <c r="H47" s="47">
        <v>97840808.309290618</v>
      </c>
      <c r="I47" s="47">
        <v>232122630.29949421</v>
      </c>
      <c r="J47" s="47">
        <v>87549825.859584451</v>
      </c>
      <c r="K47" s="47">
        <v>15995565.685120001</v>
      </c>
      <c r="L47" s="47">
        <v>26795898.505750909</v>
      </c>
      <c r="M47" s="47">
        <v>2830726</v>
      </c>
      <c r="N47" s="47">
        <v>167524397.54637468</v>
      </c>
      <c r="O47" s="44">
        <v>45912904.246374696</v>
      </c>
      <c r="P47" s="44">
        <v>121611493.29999998</v>
      </c>
      <c r="Q47" s="47">
        <v>36523525.490375802</v>
      </c>
      <c r="R47" s="47">
        <v>21882304.308279738</v>
      </c>
      <c r="S47" s="47">
        <v>82646166.300800011</v>
      </c>
      <c r="T47" s="47">
        <v>37795701.170355894</v>
      </c>
      <c r="U47" s="47">
        <v>56451877.177521586</v>
      </c>
      <c r="V47" s="47">
        <v>7727535.1127850525</v>
      </c>
      <c r="W47" s="47">
        <v>7573169.7804856338</v>
      </c>
      <c r="X47" s="48">
        <v>0</v>
      </c>
    </row>
    <row r="48" spans="1:24" x14ac:dyDescent="0.25">
      <c r="A48" s="34" t="s">
        <v>11</v>
      </c>
      <c r="B48" s="41">
        <v>89303816.61380814</v>
      </c>
      <c r="C48" s="50">
        <v>2762404.710407936</v>
      </c>
      <c r="D48" s="51">
        <v>845303.83869651915</v>
      </c>
      <c r="E48" s="44">
        <v>6295481.0164269265</v>
      </c>
      <c r="F48" s="51">
        <v>4248297.0611000005</v>
      </c>
      <c r="G48" s="51">
        <v>930015.02627788135</v>
      </c>
      <c r="H48" s="51">
        <v>3657335.2631711038</v>
      </c>
      <c r="I48" s="51">
        <v>10913493.568543999</v>
      </c>
      <c r="J48" s="51">
        <v>3506070.8380483142</v>
      </c>
      <c r="K48" s="51">
        <v>2774381.9368000003</v>
      </c>
      <c r="L48" s="51">
        <v>1833786.1390439381</v>
      </c>
      <c r="M48" s="51">
        <v>67117.899999999994</v>
      </c>
      <c r="N48" s="51">
        <v>21394514.334301621</v>
      </c>
      <c r="O48" s="44">
        <v>3555183.4343016213</v>
      </c>
      <c r="P48" s="44">
        <v>17839330.899999999</v>
      </c>
      <c r="Q48" s="51">
        <v>1974753.0678787536</v>
      </c>
      <c r="R48" s="51">
        <v>1578948.4814515691</v>
      </c>
      <c r="S48" s="51">
        <v>17886838.800000001</v>
      </c>
      <c r="T48" s="51">
        <v>2239227.5724963075</v>
      </c>
      <c r="U48" s="51">
        <v>3837613.3656810103</v>
      </c>
      <c r="V48" s="51">
        <v>1109652.9788792471</v>
      </c>
      <c r="W48" s="51">
        <v>1448580.7146030175</v>
      </c>
      <c r="X48" s="52">
        <v>0</v>
      </c>
    </row>
    <row r="49" spans="1:24" s="18" customFormat="1" ht="31.5" x14ac:dyDescent="0.25">
      <c r="A49" s="33" t="s">
        <v>8</v>
      </c>
      <c r="B49" s="41">
        <v>1970260370.1390276</v>
      </c>
      <c r="C49" s="66">
        <v>283280255.00182438</v>
      </c>
      <c r="D49" s="41">
        <v>11986367.539952818</v>
      </c>
      <c r="E49" s="41">
        <v>165434709.32548308</v>
      </c>
      <c r="F49" s="41">
        <v>50286501.007406935</v>
      </c>
      <c r="G49" s="41">
        <v>9856126.4259200133</v>
      </c>
      <c r="H49" s="41">
        <v>208039648.62063992</v>
      </c>
      <c r="I49" s="41">
        <v>346945536.18309247</v>
      </c>
      <c r="J49" s="41">
        <v>100015075.50687012</v>
      </c>
      <c r="K49" s="41">
        <v>56131034.869768545</v>
      </c>
      <c r="L49" s="41">
        <v>36301582.379675582</v>
      </c>
      <c r="M49" s="41">
        <v>2333354.9</v>
      </c>
      <c r="N49" s="41">
        <v>190904307.49121207</v>
      </c>
      <c r="O49" s="41">
        <f>SUM(O50:O56)</f>
        <v>35159589.191212058</v>
      </c>
      <c r="P49" s="41">
        <f>SUM(P50:P56)</f>
        <v>155744718.30000001</v>
      </c>
      <c r="Q49" s="41">
        <v>23625871.140239812</v>
      </c>
      <c r="R49" s="41">
        <v>17894094.521457311</v>
      </c>
      <c r="S49" s="41">
        <v>219517104.55000001</v>
      </c>
      <c r="T49" s="41">
        <v>102437161.87309049</v>
      </c>
      <c r="U49" s="41">
        <v>115362157.44979097</v>
      </c>
      <c r="V49" s="41">
        <v>18920102.266514044</v>
      </c>
      <c r="W49" s="41">
        <v>10989379.086088927</v>
      </c>
      <c r="X49" s="41">
        <v>0</v>
      </c>
    </row>
    <row r="50" spans="1:24" x14ac:dyDescent="0.25">
      <c r="A50" s="34" t="s">
        <v>39</v>
      </c>
      <c r="B50" s="41">
        <v>617587559.99633121</v>
      </c>
      <c r="C50" s="43">
        <v>96617145.389160365</v>
      </c>
      <c r="D50" s="44">
        <v>2470151.9452028195</v>
      </c>
      <c r="E50" s="44">
        <v>27839944.51150189</v>
      </c>
      <c r="F50" s="44">
        <v>6615959.3098478559</v>
      </c>
      <c r="G50" s="44">
        <v>1242727.409974758</v>
      </c>
      <c r="H50" s="44">
        <v>98435136.751669243</v>
      </c>
      <c r="I50" s="44">
        <v>160252700.27467203</v>
      </c>
      <c r="J50" s="44">
        <v>35205586.985140204</v>
      </c>
      <c r="K50" s="44">
        <v>28418921.022778548</v>
      </c>
      <c r="L50" s="44">
        <v>5701403.3374297274</v>
      </c>
      <c r="M50" s="44">
        <v>154243</v>
      </c>
      <c r="N50" s="44">
        <v>40162725.29949607</v>
      </c>
      <c r="O50" s="44">
        <v>2339317.6994960578</v>
      </c>
      <c r="P50" s="44">
        <v>37823407.600000009</v>
      </c>
      <c r="Q50" s="44">
        <v>3592530.5475942446</v>
      </c>
      <c r="R50" s="44">
        <v>3686058.1148516182</v>
      </c>
      <c r="S50" s="44">
        <v>41662294.400000006</v>
      </c>
      <c r="T50" s="44">
        <v>29372891.767430529</v>
      </c>
      <c r="U50" s="44">
        <v>26012374.538290404</v>
      </c>
      <c r="V50" s="44">
        <v>5513001.2010192089</v>
      </c>
      <c r="W50" s="44">
        <v>4631764.1902716821</v>
      </c>
      <c r="X50" s="45">
        <v>0</v>
      </c>
    </row>
    <row r="51" spans="1:24" x14ac:dyDescent="0.25">
      <c r="A51" s="33" t="s">
        <v>163</v>
      </c>
      <c r="B51" s="41">
        <v>58141513.918766491</v>
      </c>
      <c r="C51" s="46">
        <v>5203155.1264033057</v>
      </c>
      <c r="D51" s="47">
        <v>816175</v>
      </c>
      <c r="E51" s="44">
        <v>4623589.7384597454</v>
      </c>
      <c r="F51" s="47">
        <v>883008.89258119999</v>
      </c>
      <c r="G51" s="47">
        <v>470207.6076313149</v>
      </c>
      <c r="H51" s="47">
        <v>7250097.3505240921</v>
      </c>
      <c r="I51" s="47">
        <v>5746771.0922680236</v>
      </c>
      <c r="J51" s="47">
        <v>1566026.7409753017</v>
      </c>
      <c r="K51" s="47">
        <v>261376.90659999999</v>
      </c>
      <c r="L51" s="47">
        <v>2224338.4531533797</v>
      </c>
      <c r="M51" s="47">
        <v>0</v>
      </c>
      <c r="N51" s="47">
        <v>3511078.1107958206</v>
      </c>
      <c r="O51" s="44">
        <v>208454.91079582</v>
      </c>
      <c r="P51" s="44">
        <v>3302623.1999999997</v>
      </c>
      <c r="Q51" s="47">
        <v>129611.0998298526</v>
      </c>
      <c r="R51" s="47">
        <v>302520.85075236997</v>
      </c>
      <c r="S51" s="47">
        <v>14534566.799999999</v>
      </c>
      <c r="T51" s="47">
        <v>4998004.0667417469</v>
      </c>
      <c r="U51" s="47">
        <v>4016470.2252447954</v>
      </c>
      <c r="V51" s="47">
        <v>1533262.1342307099</v>
      </c>
      <c r="W51" s="47">
        <v>71253.722574827814</v>
      </c>
      <c r="X51" s="48">
        <v>0</v>
      </c>
    </row>
    <row r="52" spans="1:24" x14ac:dyDescent="0.25">
      <c r="A52" s="34" t="s">
        <v>92</v>
      </c>
      <c r="B52" s="41">
        <v>152970828.2387991</v>
      </c>
      <c r="C52" s="46">
        <v>22680099.968472112</v>
      </c>
      <c r="D52" s="47">
        <v>314278.33050000004</v>
      </c>
      <c r="E52" s="44">
        <v>16970127.524757169</v>
      </c>
      <c r="F52" s="47">
        <v>5333980.1079000002</v>
      </c>
      <c r="G52" s="47">
        <v>856265.57826188242</v>
      </c>
      <c r="H52" s="47">
        <v>16613000.401515387</v>
      </c>
      <c r="I52" s="47">
        <v>24170910.268880002</v>
      </c>
      <c r="J52" s="47">
        <v>3889810.881327433</v>
      </c>
      <c r="K52" s="47">
        <v>2599298.87585</v>
      </c>
      <c r="L52" s="47">
        <v>3580524.5026461789</v>
      </c>
      <c r="M52" s="47">
        <v>182007</v>
      </c>
      <c r="N52" s="47">
        <v>15274986.717356218</v>
      </c>
      <c r="O52" s="44">
        <v>2221135.2173562194</v>
      </c>
      <c r="P52" s="44">
        <v>13053851.5</v>
      </c>
      <c r="Q52" s="47">
        <v>1452484.491709569</v>
      </c>
      <c r="R52" s="47">
        <v>1320991.8761032489</v>
      </c>
      <c r="S52" s="47">
        <v>17621518.600000001</v>
      </c>
      <c r="T52" s="47">
        <v>9775442.6810357869</v>
      </c>
      <c r="U52" s="47">
        <v>8421943.5503442287</v>
      </c>
      <c r="V52" s="47">
        <v>1546017.7646983408</v>
      </c>
      <c r="W52" s="47">
        <v>367139.11744153406</v>
      </c>
      <c r="X52" s="48">
        <v>0</v>
      </c>
    </row>
    <row r="53" spans="1:24" x14ac:dyDescent="0.25">
      <c r="A53" s="34" t="s">
        <v>91</v>
      </c>
      <c r="B53" s="41">
        <v>78521138.898187771</v>
      </c>
      <c r="C53" s="43">
        <v>14639197.964794805</v>
      </c>
      <c r="D53" s="44">
        <v>1650373.2428000001</v>
      </c>
      <c r="E53" s="44">
        <v>9684183.0800877064</v>
      </c>
      <c r="F53" s="44">
        <v>2816273.4683999997</v>
      </c>
      <c r="G53" s="44">
        <v>364306.6129692315</v>
      </c>
      <c r="H53" s="44">
        <v>7285126.0758107342</v>
      </c>
      <c r="I53" s="44">
        <v>6853566.0864257235</v>
      </c>
      <c r="J53" s="44">
        <v>1897634.3374164361</v>
      </c>
      <c r="K53" s="44">
        <v>574619.30710000009</v>
      </c>
      <c r="L53" s="44">
        <v>1431304.682447365</v>
      </c>
      <c r="M53" s="44">
        <v>2007</v>
      </c>
      <c r="N53" s="44">
        <v>6962008.0463929996</v>
      </c>
      <c r="O53" s="44">
        <v>1027432.0463929998</v>
      </c>
      <c r="P53" s="44">
        <v>5934576</v>
      </c>
      <c r="Q53" s="44">
        <v>994960.68259999983</v>
      </c>
      <c r="R53" s="44">
        <v>677675.07881310466</v>
      </c>
      <c r="S53" s="44">
        <v>11692843.049999999</v>
      </c>
      <c r="T53" s="44">
        <v>4454455.7437920813</v>
      </c>
      <c r="U53" s="44">
        <v>4648816.9552557021</v>
      </c>
      <c r="V53" s="44">
        <v>1327288.4091754667</v>
      </c>
      <c r="W53" s="44">
        <v>564499.07390640257</v>
      </c>
      <c r="X53" s="45">
        <v>0</v>
      </c>
    </row>
    <row r="54" spans="1:24" x14ac:dyDescent="0.25">
      <c r="A54" s="34" t="s">
        <v>90</v>
      </c>
      <c r="B54" s="41">
        <v>148810041.92408839</v>
      </c>
      <c r="C54" s="46">
        <v>18523899.281606924</v>
      </c>
      <c r="D54" s="47">
        <v>375680.81024999998</v>
      </c>
      <c r="E54" s="44">
        <v>9973391.2407922242</v>
      </c>
      <c r="F54" s="47">
        <v>1876604.7024866994</v>
      </c>
      <c r="G54" s="47">
        <v>1033940.6349044973</v>
      </c>
      <c r="H54" s="47">
        <v>10376150.720634425</v>
      </c>
      <c r="I54" s="47">
        <v>22456304.823548079</v>
      </c>
      <c r="J54" s="47">
        <v>6874978.3337414283</v>
      </c>
      <c r="K54" s="47">
        <v>2587213.1031999998</v>
      </c>
      <c r="L54" s="47">
        <v>3587265.5751940934</v>
      </c>
      <c r="M54" s="47">
        <v>161820</v>
      </c>
      <c r="N54" s="47">
        <v>23471512.407048199</v>
      </c>
      <c r="O54" s="44">
        <v>2529712.4070481965</v>
      </c>
      <c r="P54" s="44">
        <v>20941800</v>
      </c>
      <c r="Q54" s="47">
        <v>1347832.479189002</v>
      </c>
      <c r="R54" s="47">
        <v>1330407.6816964555</v>
      </c>
      <c r="S54" s="47">
        <v>24028056.100000001</v>
      </c>
      <c r="T54" s="47">
        <v>8810584.2066515293</v>
      </c>
      <c r="U54" s="47">
        <v>9460160.2197009474</v>
      </c>
      <c r="V54" s="47">
        <v>1707658.7750088011</v>
      </c>
      <c r="W54" s="47">
        <v>826580.8284350835</v>
      </c>
      <c r="X54" s="48">
        <v>0</v>
      </c>
    </row>
    <row r="55" spans="1:24" x14ac:dyDescent="0.25">
      <c r="A55" s="34" t="s">
        <v>35</v>
      </c>
      <c r="B55" s="41">
        <v>201634747.20872232</v>
      </c>
      <c r="C55" s="46">
        <v>14939312.432575354</v>
      </c>
      <c r="D55" s="47">
        <v>2768819.9275999996</v>
      </c>
      <c r="E55" s="44">
        <v>4049918.4730084464</v>
      </c>
      <c r="F55" s="47">
        <v>3744581.2701000012</v>
      </c>
      <c r="G55" s="47">
        <v>540874.97656063864</v>
      </c>
      <c r="H55" s="47">
        <v>30331246.952113859</v>
      </c>
      <c r="I55" s="47">
        <v>28790406.998279121</v>
      </c>
      <c r="J55" s="47">
        <v>5692366.2876980212</v>
      </c>
      <c r="K55" s="47">
        <v>6077651.0664400011</v>
      </c>
      <c r="L55" s="47">
        <v>3671701.2343327049</v>
      </c>
      <c r="M55" s="47">
        <v>192197</v>
      </c>
      <c r="N55" s="47">
        <v>22010399.926589504</v>
      </c>
      <c r="O55" s="44">
        <v>1766808.126589505</v>
      </c>
      <c r="P55" s="44">
        <v>20243591.799999997</v>
      </c>
      <c r="Q55" s="47">
        <v>1597861.5295006088</v>
      </c>
      <c r="R55" s="47">
        <v>913798.44759713777</v>
      </c>
      <c r="S55" s="47">
        <v>41012535.700000003</v>
      </c>
      <c r="T55" s="47">
        <v>19322025.219157975</v>
      </c>
      <c r="U55" s="47">
        <v>13031999.885082684</v>
      </c>
      <c r="V55" s="47">
        <v>2202808.3864994938</v>
      </c>
      <c r="W55" s="47">
        <v>744241.49558678502</v>
      </c>
      <c r="X55" s="48">
        <v>0</v>
      </c>
    </row>
    <row r="56" spans="1:24" x14ac:dyDescent="0.25">
      <c r="A56" s="33" t="s">
        <v>164</v>
      </c>
      <c r="B56" s="41">
        <v>712594539.9541322</v>
      </c>
      <c r="C56" s="43">
        <v>110677444.83881158</v>
      </c>
      <c r="D56" s="44">
        <v>3590888.2835999988</v>
      </c>
      <c r="E56" s="44">
        <v>92293554.756875902</v>
      </c>
      <c r="F56" s="44">
        <v>29016093.256091177</v>
      </c>
      <c r="G56" s="44">
        <v>5347803.6056176908</v>
      </c>
      <c r="H56" s="44">
        <v>37748890.368372187</v>
      </c>
      <c r="I56" s="44">
        <v>98674876.639019489</v>
      </c>
      <c r="J56" s="44">
        <v>44888671.940571301</v>
      </c>
      <c r="K56" s="44">
        <v>15611954.587799998</v>
      </c>
      <c r="L56" s="44">
        <v>16105044.594472136</v>
      </c>
      <c r="M56" s="44">
        <v>1641080.9</v>
      </c>
      <c r="N56" s="44">
        <v>79511596.983533263</v>
      </c>
      <c r="O56" s="44">
        <v>25066728.78353326</v>
      </c>
      <c r="P56" s="44">
        <v>54444868.200000003</v>
      </c>
      <c r="Q56" s="44">
        <v>14510590.309816537</v>
      </c>
      <c r="R56" s="44">
        <v>9662642.4716433752</v>
      </c>
      <c r="S56" s="44">
        <v>68965289.899999991</v>
      </c>
      <c r="T56" s="44">
        <v>25703758.188280832</v>
      </c>
      <c r="U56" s="44">
        <v>49770392.075872205</v>
      </c>
      <c r="V56" s="44">
        <v>5090065.5958820228</v>
      </c>
      <c r="W56" s="44">
        <v>3783900.6578726117</v>
      </c>
      <c r="X56" s="45">
        <v>0</v>
      </c>
    </row>
    <row r="57" spans="1:24" s="18" customFormat="1" ht="31.5" x14ac:dyDescent="0.25">
      <c r="A57" s="33" t="s">
        <v>3</v>
      </c>
      <c r="B57" s="41">
        <v>11078328283.043022</v>
      </c>
      <c r="C57" s="66">
        <v>736612275.01649022</v>
      </c>
      <c r="D57" s="41">
        <v>1249401765.1190751</v>
      </c>
      <c r="E57" s="41">
        <v>2450052607.7726393</v>
      </c>
      <c r="F57" s="41">
        <v>361491924.53730875</v>
      </c>
      <c r="G57" s="41">
        <v>79437299.678017348</v>
      </c>
      <c r="H57" s="41">
        <v>736093092.57921672</v>
      </c>
      <c r="I57" s="41">
        <v>1295697397.2201865</v>
      </c>
      <c r="J57" s="41">
        <v>651579716.07450235</v>
      </c>
      <c r="K57" s="41">
        <v>108152803.33304666</v>
      </c>
      <c r="L57" s="41">
        <v>242145133.50514111</v>
      </c>
      <c r="M57" s="41">
        <v>32357585.158040579</v>
      </c>
      <c r="N57" s="41">
        <v>1084743434.3914056</v>
      </c>
      <c r="O57" s="41">
        <f>SUM(O58:O71)</f>
        <v>329562223.69140559</v>
      </c>
      <c r="P57" s="41">
        <f>SUM(P58:P71)</f>
        <v>755181210.70000005</v>
      </c>
      <c r="Q57" s="41">
        <v>372811525.9455241</v>
      </c>
      <c r="R57" s="41">
        <v>206789674.54140711</v>
      </c>
      <c r="S57" s="41">
        <v>576235899.95738602</v>
      </c>
      <c r="T57" s="41">
        <v>344859585.25719291</v>
      </c>
      <c r="U57" s="41">
        <v>420535122.34558672</v>
      </c>
      <c r="V57" s="41">
        <v>78543410.740645096</v>
      </c>
      <c r="W57" s="41">
        <v>50788029.870210409</v>
      </c>
      <c r="X57" s="41">
        <v>0</v>
      </c>
    </row>
    <row r="58" spans="1:24" x14ac:dyDescent="0.25">
      <c r="A58" s="33" t="s">
        <v>165</v>
      </c>
      <c r="B58" s="41">
        <v>1421517606.5521624</v>
      </c>
      <c r="C58" s="43">
        <v>95236896.191016585</v>
      </c>
      <c r="D58" s="44">
        <v>49228519.025319219</v>
      </c>
      <c r="E58" s="44">
        <v>365926856.72379279</v>
      </c>
      <c r="F58" s="44">
        <v>43324057.759336829</v>
      </c>
      <c r="G58" s="44">
        <v>11035660.630269969</v>
      </c>
      <c r="H58" s="44">
        <v>121774019.91183031</v>
      </c>
      <c r="I58" s="44">
        <v>209373358.03150725</v>
      </c>
      <c r="J58" s="44">
        <v>90032236.126858011</v>
      </c>
      <c r="K58" s="44">
        <v>16556577.0998</v>
      </c>
      <c r="L58" s="44">
        <v>29639906.091478795</v>
      </c>
      <c r="M58" s="44">
        <v>3618919</v>
      </c>
      <c r="N58" s="44">
        <v>111883425.21432801</v>
      </c>
      <c r="O58" s="44">
        <v>29539678.414328013</v>
      </c>
      <c r="P58" s="44">
        <v>82343746.800000012</v>
      </c>
      <c r="Q58" s="44">
        <v>48270170.112875685</v>
      </c>
      <c r="R58" s="44">
        <v>29615233.615812287</v>
      </c>
      <c r="S58" s="44">
        <v>60841586.100000001</v>
      </c>
      <c r="T58" s="44">
        <v>56223494.073337376</v>
      </c>
      <c r="U58" s="44">
        <v>62045103.111799985</v>
      </c>
      <c r="V58" s="44">
        <v>9713256.6556094587</v>
      </c>
      <c r="W58" s="44">
        <v>7178331.0771900937</v>
      </c>
      <c r="X58" s="45">
        <v>0</v>
      </c>
    </row>
    <row r="59" spans="1:24" x14ac:dyDescent="0.25">
      <c r="A59" s="34" t="s">
        <v>34</v>
      </c>
      <c r="B59" s="41">
        <v>170890463.85410532</v>
      </c>
      <c r="C59" s="46">
        <v>23512145.312015962</v>
      </c>
      <c r="D59" s="47">
        <v>172673.87589999998</v>
      </c>
      <c r="E59" s="44">
        <v>47087555.982051447</v>
      </c>
      <c r="F59" s="47">
        <v>5947611.9631199986</v>
      </c>
      <c r="G59" s="47">
        <v>1543168.348514461</v>
      </c>
      <c r="H59" s="47">
        <v>9322191.2635084391</v>
      </c>
      <c r="I59" s="47">
        <v>18110735.489246488</v>
      </c>
      <c r="J59" s="47">
        <v>6464304.5788740795</v>
      </c>
      <c r="K59" s="47">
        <v>1976489.1509500004</v>
      </c>
      <c r="L59" s="47">
        <v>2484296.1136193443</v>
      </c>
      <c r="M59" s="47">
        <v>634022.80978048081</v>
      </c>
      <c r="N59" s="47">
        <v>19721438.452130519</v>
      </c>
      <c r="O59" s="44">
        <v>6650954.2521305205</v>
      </c>
      <c r="P59" s="44">
        <v>13070484.199999999</v>
      </c>
      <c r="Q59" s="47">
        <v>2266229.8021066003</v>
      </c>
      <c r="R59" s="47">
        <v>4084441.0050769318</v>
      </c>
      <c r="S59" s="47">
        <v>12840859.900000002</v>
      </c>
      <c r="T59" s="47">
        <v>5596662.9825932886</v>
      </c>
      <c r="U59" s="47">
        <v>6579605.5831916584</v>
      </c>
      <c r="V59" s="47">
        <v>1810295.9894306008</v>
      </c>
      <c r="W59" s="47">
        <v>735735.2519949883</v>
      </c>
      <c r="X59" s="48">
        <v>0</v>
      </c>
    </row>
    <row r="60" spans="1:24" x14ac:dyDescent="0.25">
      <c r="A60" s="34" t="s">
        <v>33</v>
      </c>
      <c r="B60" s="41">
        <v>223297718.89639071</v>
      </c>
      <c r="C60" s="46">
        <v>28650624.674421139</v>
      </c>
      <c r="D60" s="47">
        <v>76558.200000000012</v>
      </c>
      <c r="E60" s="44">
        <v>51425401.550715476</v>
      </c>
      <c r="F60" s="47">
        <v>8463264.8286799993</v>
      </c>
      <c r="G60" s="47">
        <v>929168.14490141394</v>
      </c>
      <c r="H60" s="47">
        <v>22199698.283123575</v>
      </c>
      <c r="I60" s="47">
        <v>22001488.489815116</v>
      </c>
      <c r="J60" s="47">
        <v>9490270.5071847476</v>
      </c>
      <c r="K60" s="47">
        <v>2177732.1426470587</v>
      </c>
      <c r="L60" s="47">
        <v>4944094.0976973213</v>
      </c>
      <c r="M60" s="47">
        <v>609048</v>
      </c>
      <c r="N60" s="47">
        <v>25464967.733195104</v>
      </c>
      <c r="O60" s="44">
        <v>8336717.2331951037</v>
      </c>
      <c r="P60" s="44">
        <v>17128250.5</v>
      </c>
      <c r="Q60" s="47">
        <v>3913384.5345004746</v>
      </c>
      <c r="R60" s="47">
        <v>2714651.2016347842</v>
      </c>
      <c r="S60" s="47">
        <v>18948635.859839998</v>
      </c>
      <c r="T60" s="47">
        <v>8199518.1957474705</v>
      </c>
      <c r="U60" s="47">
        <v>10338683.007888926</v>
      </c>
      <c r="V60" s="47">
        <v>1866186.3909063726</v>
      </c>
      <c r="W60" s="47">
        <v>884343.05349178007</v>
      </c>
      <c r="X60" s="48">
        <v>0</v>
      </c>
    </row>
    <row r="61" spans="1:24" x14ac:dyDescent="0.25">
      <c r="A61" s="34" t="s">
        <v>32</v>
      </c>
      <c r="B61" s="41">
        <v>2058139909.5502853</v>
      </c>
      <c r="C61" s="43">
        <v>140431182.07380748</v>
      </c>
      <c r="D61" s="44">
        <v>410505045.77624738</v>
      </c>
      <c r="E61" s="44">
        <v>356363988.92091227</v>
      </c>
      <c r="F61" s="44">
        <v>42969560.461188763</v>
      </c>
      <c r="G61" s="44">
        <v>8019769.1841233522</v>
      </c>
      <c r="H61" s="44">
        <v>191059309.42045122</v>
      </c>
      <c r="I61" s="44">
        <v>264561823.42281404</v>
      </c>
      <c r="J61" s="44">
        <v>109470510.59691465</v>
      </c>
      <c r="K61" s="44">
        <v>17008261.410800003</v>
      </c>
      <c r="L61" s="44">
        <v>40036176.989656448</v>
      </c>
      <c r="M61" s="44">
        <v>6219469.297795454</v>
      </c>
      <c r="N61" s="44">
        <v>165409640.43973574</v>
      </c>
      <c r="O61" s="44">
        <v>41417367.139735714</v>
      </c>
      <c r="P61" s="44">
        <v>123992273.3</v>
      </c>
      <c r="Q61" s="44">
        <v>56455783.724422529</v>
      </c>
      <c r="R61" s="44">
        <v>42449405.055627882</v>
      </c>
      <c r="S61" s="44">
        <v>77096082.219999999</v>
      </c>
      <c r="T61" s="44">
        <v>54843073.389526419</v>
      </c>
      <c r="U61" s="44">
        <v>47632562.721820459</v>
      </c>
      <c r="V61" s="44">
        <v>17716806.213137642</v>
      </c>
      <c r="W61" s="44">
        <v>9891458.2313038446</v>
      </c>
      <c r="X61" s="45">
        <v>0</v>
      </c>
    </row>
    <row r="62" spans="1:24" x14ac:dyDescent="0.25">
      <c r="A62" s="34" t="s">
        <v>31</v>
      </c>
      <c r="B62" s="41">
        <v>570254794.23979902</v>
      </c>
      <c r="C62" s="43">
        <v>37590877.157299697</v>
      </c>
      <c r="D62" s="44">
        <v>123004667.574</v>
      </c>
      <c r="E62" s="44">
        <v>113349578.04454997</v>
      </c>
      <c r="F62" s="44">
        <v>13223584.161600001</v>
      </c>
      <c r="G62" s="44">
        <v>2704666.9608206926</v>
      </c>
      <c r="H62" s="44">
        <v>28941502.604506969</v>
      </c>
      <c r="I62" s="44">
        <v>52570249.362990826</v>
      </c>
      <c r="J62" s="44">
        <v>30303560.025560703</v>
      </c>
      <c r="K62" s="44">
        <v>5025818.1522000013</v>
      </c>
      <c r="L62" s="44">
        <v>8946961.3700429797</v>
      </c>
      <c r="M62" s="44">
        <v>1670106.3938632286</v>
      </c>
      <c r="N62" s="44">
        <v>50795025.363056973</v>
      </c>
      <c r="O62" s="44">
        <v>18154463.763056971</v>
      </c>
      <c r="P62" s="44">
        <v>32640561.600000001</v>
      </c>
      <c r="Q62" s="44">
        <v>14335713.637239251</v>
      </c>
      <c r="R62" s="44">
        <v>8865241.9177897964</v>
      </c>
      <c r="S62" s="44">
        <v>29811582.000000007</v>
      </c>
      <c r="T62" s="44">
        <v>17520295.083399661</v>
      </c>
      <c r="U62" s="44">
        <v>24890584.015896112</v>
      </c>
      <c r="V62" s="44">
        <v>4274260.7492514756</v>
      </c>
      <c r="W62" s="44">
        <v>2430519.6657306976</v>
      </c>
      <c r="X62" s="45">
        <v>0</v>
      </c>
    </row>
    <row r="63" spans="1:24" x14ac:dyDescent="0.25">
      <c r="A63" s="34" t="s">
        <v>30</v>
      </c>
      <c r="B63" s="41">
        <v>284659108.00056535</v>
      </c>
      <c r="C63" s="46">
        <v>24703613.103565358</v>
      </c>
      <c r="D63" s="47">
        <v>266604.37366656226</v>
      </c>
      <c r="E63" s="44">
        <v>67844890.733636722</v>
      </c>
      <c r="F63" s="47">
        <v>10611576.184351403</v>
      </c>
      <c r="G63" s="47">
        <v>1908274.9950864837</v>
      </c>
      <c r="H63" s="47">
        <v>18010908.562085167</v>
      </c>
      <c r="I63" s="47">
        <v>35821635.594597861</v>
      </c>
      <c r="J63" s="47">
        <v>14108135.335970709</v>
      </c>
      <c r="K63" s="47">
        <v>4582810.640617596</v>
      </c>
      <c r="L63" s="47">
        <v>6182239.6129428335</v>
      </c>
      <c r="M63" s="47">
        <v>1219925.5</v>
      </c>
      <c r="N63" s="47">
        <v>41636546.042326421</v>
      </c>
      <c r="O63" s="44">
        <v>10801544.942326412</v>
      </c>
      <c r="P63" s="44">
        <v>30835001.100000001</v>
      </c>
      <c r="Q63" s="47">
        <v>7699010.1639375715</v>
      </c>
      <c r="R63" s="47">
        <v>3000240.5285183247</v>
      </c>
      <c r="S63" s="47">
        <v>18555436.528000001</v>
      </c>
      <c r="T63" s="47">
        <v>10813020.740355261</v>
      </c>
      <c r="U63" s="47">
        <v>13742007.876246441</v>
      </c>
      <c r="V63" s="47">
        <v>2531247.7232215721</v>
      </c>
      <c r="W63" s="47">
        <v>1420983.7614389972</v>
      </c>
      <c r="X63" s="48">
        <v>0</v>
      </c>
    </row>
    <row r="64" spans="1:24" x14ac:dyDescent="0.25">
      <c r="A64" s="34" t="s">
        <v>29</v>
      </c>
      <c r="B64" s="41">
        <v>1147634030.8809526</v>
      </c>
      <c r="C64" s="46">
        <v>21599043.070387244</v>
      </c>
      <c r="D64" s="47">
        <v>184135211.816167</v>
      </c>
      <c r="E64" s="44">
        <v>344229223.40615463</v>
      </c>
      <c r="F64" s="47">
        <v>29510147.702815846</v>
      </c>
      <c r="G64" s="47">
        <v>9327105.5818538107</v>
      </c>
      <c r="H64" s="47">
        <v>51575372.619506359</v>
      </c>
      <c r="I64" s="47">
        <v>124257130.12388515</v>
      </c>
      <c r="J64" s="47">
        <v>58365566.17772001</v>
      </c>
      <c r="K64" s="47">
        <v>10120530.100281201</v>
      </c>
      <c r="L64" s="47">
        <v>28814236.991048578</v>
      </c>
      <c r="M64" s="47">
        <v>3359805</v>
      </c>
      <c r="N64" s="47">
        <v>92830235.636621445</v>
      </c>
      <c r="O64" s="44">
        <v>40324848.836621448</v>
      </c>
      <c r="P64" s="44">
        <v>52505386.799999997</v>
      </c>
      <c r="Q64" s="47">
        <v>29254324.003825583</v>
      </c>
      <c r="R64" s="47">
        <v>19103366.478554562</v>
      </c>
      <c r="S64" s="47">
        <v>55084508.200000003</v>
      </c>
      <c r="T64" s="47">
        <v>32142166.953445416</v>
      </c>
      <c r="U64" s="47">
        <v>40574512.273249149</v>
      </c>
      <c r="V64" s="47">
        <v>6762696.2956734393</v>
      </c>
      <c r="W64" s="47">
        <v>6588848.4497630019</v>
      </c>
      <c r="X64" s="48">
        <v>0</v>
      </c>
    </row>
    <row r="65" spans="1:24" x14ac:dyDescent="0.25">
      <c r="A65" s="33" t="s">
        <v>166</v>
      </c>
      <c r="B65" s="41">
        <v>313533809.18383157</v>
      </c>
      <c r="C65" s="43">
        <v>24236092.277460244</v>
      </c>
      <c r="D65" s="44">
        <v>895943.31067321857</v>
      </c>
      <c r="E65" s="44">
        <v>85067000.186117411</v>
      </c>
      <c r="F65" s="44">
        <v>10374753.204444863</v>
      </c>
      <c r="G65" s="44">
        <v>2313986.6803509188</v>
      </c>
      <c r="H65" s="44">
        <v>13858217.19462404</v>
      </c>
      <c r="I65" s="44">
        <v>39831275.348974451</v>
      </c>
      <c r="J65" s="44">
        <v>19728860.63886027</v>
      </c>
      <c r="K65" s="44">
        <v>4401922.5178608261</v>
      </c>
      <c r="L65" s="44">
        <v>6138660.1352632074</v>
      </c>
      <c r="M65" s="44">
        <v>1028659.0442777411</v>
      </c>
      <c r="N65" s="44">
        <v>33520074.564470921</v>
      </c>
      <c r="O65" s="44">
        <v>11224895.464470919</v>
      </c>
      <c r="P65" s="44">
        <v>22295179.100000001</v>
      </c>
      <c r="Q65" s="44">
        <v>6152334.5557244364</v>
      </c>
      <c r="R65" s="44">
        <v>5382353.7688621962</v>
      </c>
      <c r="S65" s="44">
        <v>26457029.806835972</v>
      </c>
      <c r="T65" s="44">
        <v>12242063.709117364</v>
      </c>
      <c r="U65" s="44">
        <v>16842410.905443087</v>
      </c>
      <c r="V65" s="44">
        <v>2613261.4006495532</v>
      </c>
      <c r="W65" s="44">
        <v>2448909.9338209257</v>
      </c>
      <c r="X65" s="45">
        <v>0</v>
      </c>
    </row>
    <row r="66" spans="1:24" x14ac:dyDescent="0.25">
      <c r="A66" s="33" t="s">
        <v>167</v>
      </c>
      <c r="B66" s="41">
        <v>1282751717.9779861</v>
      </c>
      <c r="C66" s="43">
        <v>37028223.152926266</v>
      </c>
      <c r="D66" s="44">
        <v>1042518.3601338496</v>
      </c>
      <c r="E66" s="44">
        <v>358942475.20750356</v>
      </c>
      <c r="F66" s="44">
        <v>39927427.494544119</v>
      </c>
      <c r="G66" s="44">
        <v>9996675.4846083485</v>
      </c>
      <c r="H66" s="44">
        <v>67843070.745641455</v>
      </c>
      <c r="I66" s="44">
        <v>182579811.04425418</v>
      </c>
      <c r="J66" s="44">
        <v>83376897.432960346</v>
      </c>
      <c r="K66" s="44">
        <v>10836970.2916</v>
      </c>
      <c r="L66" s="44">
        <v>44249071.019272588</v>
      </c>
      <c r="M66" s="44">
        <v>3185476.2472147252</v>
      </c>
      <c r="N66" s="44">
        <v>168530931.96191603</v>
      </c>
      <c r="O66" s="44">
        <v>44133569.66191601</v>
      </c>
      <c r="P66" s="44">
        <v>124397362.30000001</v>
      </c>
      <c r="Q66" s="44">
        <v>83223751.246401221</v>
      </c>
      <c r="R66" s="44">
        <v>27480396.498071551</v>
      </c>
      <c r="S66" s="44">
        <v>61591149.600000001</v>
      </c>
      <c r="T66" s="44">
        <v>36806285.579368636</v>
      </c>
      <c r="U66" s="44">
        <v>50520503.493729666</v>
      </c>
      <c r="V66" s="44">
        <v>10292315.800306741</v>
      </c>
      <c r="W66" s="44">
        <v>5297767.3175328225</v>
      </c>
      <c r="X66" s="45">
        <v>0</v>
      </c>
    </row>
    <row r="67" spans="1:24" x14ac:dyDescent="0.25">
      <c r="A67" s="33" t="s">
        <v>168</v>
      </c>
      <c r="B67" s="41">
        <v>814765416.15179157</v>
      </c>
      <c r="C67" s="46">
        <v>75269647.06728515</v>
      </c>
      <c r="D67" s="47">
        <v>266104436.65740612</v>
      </c>
      <c r="E67" s="44">
        <v>101376725.66634053</v>
      </c>
      <c r="F67" s="47">
        <v>26553797.465969034</v>
      </c>
      <c r="G67" s="47">
        <v>4263577.6058571916</v>
      </c>
      <c r="H67" s="47">
        <v>55871928.536442459</v>
      </c>
      <c r="I67" s="47">
        <v>51295196.437731065</v>
      </c>
      <c r="J67" s="47">
        <v>38108052.597732127</v>
      </c>
      <c r="K67" s="47">
        <v>8545771.8889199998</v>
      </c>
      <c r="L67" s="47">
        <v>11409448.273498362</v>
      </c>
      <c r="M67" s="47">
        <v>1504016.8651089482</v>
      </c>
      <c r="N67" s="47">
        <v>56490759.433165342</v>
      </c>
      <c r="O67" s="44">
        <v>13928229.833165349</v>
      </c>
      <c r="P67" s="44">
        <v>42562529.599999994</v>
      </c>
      <c r="Q67" s="47">
        <v>12258966.026708461</v>
      </c>
      <c r="R67" s="47">
        <v>7785727.9625484347</v>
      </c>
      <c r="S67" s="47">
        <v>40614220.112190001</v>
      </c>
      <c r="T67" s="47">
        <v>22035312.234312333</v>
      </c>
      <c r="U67" s="47">
        <v>29307464.025191769</v>
      </c>
      <c r="V67" s="47">
        <v>3845472.1590245059</v>
      </c>
      <c r="W67" s="47">
        <v>2124895.1363599203</v>
      </c>
      <c r="X67" s="48">
        <v>0</v>
      </c>
    </row>
    <row r="68" spans="1:24" x14ac:dyDescent="0.25">
      <c r="A68" s="34" t="s">
        <v>28</v>
      </c>
      <c r="B68" s="41">
        <v>358258197.73614311</v>
      </c>
      <c r="C68" s="46">
        <v>47295278.159512252</v>
      </c>
      <c r="D68" s="47">
        <v>544235.9225478092</v>
      </c>
      <c r="E68" s="44">
        <v>70180201.130155802</v>
      </c>
      <c r="F68" s="47">
        <v>9104355.999426689</v>
      </c>
      <c r="G68" s="47">
        <v>2079698.9797985898</v>
      </c>
      <c r="H68" s="47">
        <v>23818923.457617227</v>
      </c>
      <c r="I68" s="47">
        <v>53282788.830753662</v>
      </c>
      <c r="J68" s="47">
        <v>23592347.583352901</v>
      </c>
      <c r="K68" s="47">
        <v>4602493.987949999</v>
      </c>
      <c r="L68" s="47">
        <v>6996244.9922978813</v>
      </c>
      <c r="M68" s="47">
        <v>964389</v>
      </c>
      <c r="N68" s="47">
        <v>39668399.038954943</v>
      </c>
      <c r="O68" s="44">
        <v>11938576.038954936</v>
      </c>
      <c r="P68" s="44">
        <v>27729823</v>
      </c>
      <c r="Q68" s="47">
        <v>11392524.229440456</v>
      </c>
      <c r="R68" s="47">
        <v>5005144.1651223609</v>
      </c>
      <c r="S68" s="47">
        <v>23229661.099999998</v>
      </c>
      <c r="T68" s="47">
        <v>12250132.899750123</v>
      </c>
      <c r="U68" s="47">
        <v>19054222.195394002</v>
      </c>
      <c r="V68" s="47">
        <v>3487930.8731330121</v>
      </c>
      <c r="W68" s="47">
        <v>1709225.1909353973</v>
      </c>
      <c r="X68" s="48">
        <v>0</v>
      </c>
    </row>
    <row r="69" spans="1:24" x14ac:dyDescent="0.25">
      <c r="A69" s="34" t="s">
        <v>27</v>
      </c>
      <c r="B69" s="41">
        <v>1364822203.483861</v>
      </c>
      <c r="C69" s="43">
        <v>64697437.519452795</v>
      </c>
      <c r="D69" s="44">
        <v>193987156.22013384</v>
      </c>
      <c r="E69" s="44">
        <v>272410971.62947977</v>
      </c>
      <c r="F69" s="44">
        <v>47933584.531331241</v>
      </c>
      <c r="G69" s="44">
        <v>16532338.772512112</v>
      </c>
      <c r="H69" s="44">
        <v>69957981.786412358</v>
      </c>
      <c r="I69" s="44">
        <v>129160870.06262848</v>
      </c>
      <c r="J69" s="44">
        <v>93626611.145463318</v>
      </c>
      <c r="K69" s="44">
        <v>12672140.628199998</v>
      </c>
      <c r="L69" s="44">
        <v>31675242.937508117</v>
      </c>
      <c r="M69" s="44">
        <v>5533871</v>
      </c>
      <c r="N69" s="44">
        <v>163421874.73570105</v>
      </c>
      <c r="O69" s="44">
        <v>60650683.835701056</v>
      </c>
      <c r="P69" s="44">
        <v>102771190.90000001</v>
      </c>
      <c r="Q69" s="44">
        <v>66499169.306487888</v>
      </c>
      <c r="R69" s="44">
        <v>36586799.450682014</v>
      </c>
      <c r="S69" s="44">
        <v>62971759.300000012</v>
      </c>
      <c r="T69" s="44">
        <v>37695436.671957389</v>
      </c>
      <c r="U69" s="44">
        <v>48269546.006533988</v>
      </c>
      <c r="V69" s="44">
        <v>6170081.6691601118</v>
      </c>
      <c r="W69" s="44">
        <v>5019330.1102163885</v>
      </c>
      <c r="X69" s="45">
        <v>0</v>
      </c>
    </row>
    <row r="70" spans="1:24" x14ac:dyDescent="0.25">
      <c r="A70" s="35" t="s">
        <v>26</v>
      </c>
      <c r="B70" s="41">
        <v>700848615.38400257</v>
      </c>
      <c r="C70" s="43">
        <v>90861262.64605315</v>
      </c>
      <c r="D70" s="44">
        <v>12439250.770580001</v>
      </c>
      <c r="E70" s="44">
        <v>130742722.84022883</v>
      </c>
      <c r="F70" s="44">
        <v>61791700.471599996</v>
      </c>
      <c r="G70" s="44">
        <v>5017461.4619083432</v>
      </c>
      <c r="H70" s="44">
        <v>41235405.684920713</v>
      </c>
      <c r="I70" s="44">
        <v>71382609.267379761</v>
      </c>
      <c r="J70" s="44">
        <v>50069573.353191152</v>
      </c>
      <c r="K70" s="44">
        <v>7076222.4571199995</v>
      </c>
      <c r="L70" s="44">
        <v>11891863.163224291</v>
      </c>
      <c r="M70" s="44">
        <v>1593350</v>
      </c>
      <c r="N70" s="44">
        <v>73226322.452803642</v>
      </c>
      <c r="O70" s="44">
        <v>20066668.152803667</v>
      </c>
      <c r="P70" s="44">
        <v>53159654.299999997</v>
      </c>
      <c r="Q70" s="44">
        <v>18536574.737733774</v>
      </c>
      <c r="R70" s="44">
        <v>9340393.2449289523</v>
      </c>
      <c r="S70" s="44">
        <v>48677645.911519989</v>
      </c>
      <c r="T70" s="44">
        <v>23973008.18800883</v>
      </c>
      <c r="U70" s="44">
        <v>35426584.507601418</v>
      </c>
      <c r="V70" s="44">
        <v>4526488.0304218493</v>
      </c>
      <c r="W70" s="44">
        <v>3040176.1947780238</v>
      </c>
      <c r="X70" s="45">
        <v>0</v>
      </c>
    </row>
    <row r="71" spans="1:24" x14ac:dyDescent="0.25">
      <c r="A71" s="35" t="s">
        <v>25</v>
      </c>
      <c r="B71" s="41">
        <v>366954691.15114498</v>
      </c>
      <c r="C71" s="50">
        <v>25499952.611286856</v>
      </c>
      <c r="D71" s="51">
        <v>6998943.2363</v>
      </c>
      <c r="E71" s="44">
        <v>85105015.751000017</v>
      </c>
      <c r="F71" s="51">
        <v>11756502.308900002</v>
      </c>
      <c r="G71" s="51">
        <v>3765746.847411654</v>
      </c>
      <c r="H71" s="51">
        <v>20624562.508546323</v>
      </c>
      <c r="I71" s="51">
        <v>41468425.713608176</v>
      </c>
      <c r="J71" s="51">
        <v>24842789.973859295</v>
      </c>
      <c r="K71" s="51">
        <v>2569062.8640999999</v>
      </c>
      <c r="L71" s="51">
        <v>8736691.7175903823</v>
      </c>
      <c r="M71" s="51">
        <v>1216527</v>
      </c>
      <c r="N71" s="51">
        <v>42143793.32299947</v>
      </c>
      <c r="O71" s="44">
        <v>12394026.122999474</v>
      </c>
      <c r="P71" s="44">
        <v>29749767.199999999</v>
      </c>
      <c r="Q71" s="51">
        <v>12553589.864120159</v>
      </c>
      <c r="R71" s="51">
        <v>5376279.6481770165</v>
      </c>
      <c r="S71" s="51">
        <v>39515743.318999991</v>
      </c>
      <c r="T71" s="51">
        <v>14519114.55627336</v>
      </c>
      <c r="U71" s="51">
        <v>15311332.621600004</v>
      </c>
      <c r="V71" s="51">
        <v>2933110.7907187617</v>
      </c>
      <c r="W71" s="51">
        <v>2017506.4956535348</v>
      </c>
      <c r="X71" s="52">
        <v>0</v>
      </c>
    </row>
    <row r="72" spans="1:24" s="18" customFormat="1" ht="31.5" x14ac:dyDescent="0.25">
      <c r="A72" s="33" t="s">
        <v>4</v>
      </c>
      <c r="B72" s="41">
        <v>9770442755.9843178</v>
      </c>
      <c r="C72" s="67">
        <v>197706282.23950955</v>
      </c>
      <c r="D72" s="67">
        <v>3315487993.9570794</v>
      </c>
      <c r="E72" s="41">
        <v>1331222933.1697555</v>
      </c>
      <c r="F72" s="67">
        <v>283506398.10011178</v>
      </c>
      <c r="G72" s="67">
        <v>47936749.762973934</v>
      </c>
      <c r="H72" s="67">
        <v>782462677.88961983</v>
      </c>
      <c r="I72" s="67">
        <v>923703496.64655018</v>
      </c>
      <c r="J72" s="67">
        <v>699397584.94914484</v>
      </c>
      <c r="K72" s="67">
        <v>68109157.737796992</v>
      </c>
      <c r="L72" s="67">
        <v>123583456.43218096</v>
      </c>
      <c r="M72" s="67">
        <v>17055061.471317843</v>
      </c>
      <c r="N72" s="67">
        <f>SUM(N73:N79)-N75</f>
        <v>551338327.25046062</v>
      </c>
      <c r="O72" s="67">
        <f>SUM(O73:O79)-O75</f>
        <v>189652252.55046076</v>
      </c>
      <c r="P72" s="67">
        <f>SUM(P73:P79)-P75</f>
        <v>361686074.69999999</v>
      </c>
      <c r="Q72" s="67">
        <v>252556422.57894233</v>
      </c>
      <c r="R72" s="67">
        <v>284408604.45288509</v>
      </c>
      <c r="S72" s="67">
        <v>354627007.80000007</v>
      </c>
      <c r="T72" s="67">
        <v>204919018.99836421</v>
      </c>
      <c r="U72" s="67">
        <v>263501766.12528914</v>
      </c>
      <c r="V72" s="67">
        <v>45159779.599673271</v>
      </c>
      <c r="W72" s="67">
        <v>23760036.23661039</v>
      </c>
      <c r="X72" s="71">
        <v>0</v>
      </c>
    </row>
    <row r="73" spans="1:24" x14ac:dyDescent="0.25">
      <c r="A73" s="36" t="s">
        <v>169</v>
      </c>
      <c r="B73" s="41">
        <v>202100465.18358928</v>
      </c>
      <c r="C73" s="43">
        <v>21745239.27649584</v>
      </c>
      <c r="D73" s="44">
        <v>2011204.40655</v>
      </c>
      <c r="E73" s="44">
        <v>41859559.32704141</v>
      </c>
      <c r="F73" s="44">
        <v>14803086.925960001</v>
      </c>
      <c r="G73" s="44">
        <v>952061.54195054248</v>
      </c>
      <c r="H73" s="44">
        <v>9152633.9282272235</v>
      </c>
      <c r="I73" s="44">
        <v>19033664.896296363</v>
      </c>
      <c r="J73" s="44">
        <v>19146675.963176142</v>
      </c>
      <c r="K73" s="44">
        <v>1805545.17081</v>
      </c>
      <c r="L73" s="44">
        <v>4764961.2205100991</v>
      </c>
      <c r="M73" s="44">
        <v>479101.47131784318</v>
      </c>
      <c r="N73" s="44">
        <v>16363953.548269195</v>
      </c>
      <c r="O73" s="44">
        <v>3809603.1482691942</v>
      </c>
      <c r="P73" s="44">
        <v>12554350.4</v>
      </c>
      <c r="Q73" s="44">
        <v>2502862.7303822273</v>
      </c>
      <c r="R73" s="44">
        <v>2669403.7064416376</v>
      </c>
      <c r="S73" s="44">
        <v>19955082.100000001</v>
      </c>
      <c r="T73" s="44">
        <v>9103291.6716903914</v>
      </c>
      <c r="U73" s="44">
        <v>13018925.227335177</v>
      </c>
      <c r="V73" s="44">
        <v>1850916.0338253011</v>
      </c>
      <c r="W73" s="44">
        <v>882296.03730982286</v>
      </c>
      <c r="X73" s="45">
        <v>0</v>
      </c>
    </row>
    <row r="74" spans="1:24" x14ac:dyDescent="0.25">
      <c r="A74" s="11" t="s">
        <v>24</v>
      </c>
      <c r="B74" s="41">
        <v>2109619098.0812244</v>
      </c>
      <c r="C74" s="46">
        <v>45542135.712733559</v>
      </c>
      <c r="D74" s="47">
        <v>26931161.933307212</v>
      </c>
      <c r="E74" s="44">
        <v>608741120.41165471</v>
      </c>
      <c r="F74" s="47">
        <v>67304041.118069977</v>
      </c>
      <c r="G74" s="47">
        <v>19350167.912255637</v>
      </c>
      <c r="H74" s="47">
        <v>96396984.147736683</v>
      </c>
      <c r="I74" s="47">
        <v>382563538.30823696</v>
      </c>
      <c r="J74" s="47">
        <v>169789265.50334311</v>
      </c>
      <c r="K74" s="47">
        <v>23866791.424309999</v>
      </c>
      <c r="L74" s="47">
        <v>47797347.780192584</v>
      </c>
      <c r="M74" s="47">
        <v>5931944</v>
      </c>
      <c r="N74" s="47">
        <v>208788357.33067226</v>
      </c>
      <c r="O74" s="44">
        <v>83448101.330672264</v>
      </c>
      <c r="P74" s="44">
        <v>125340256.00000001</v>
      </c>
      <c r="Q74" s="47">
        <v>67971920.925117031</v>
      </c>
      <c r="R74" s="47">
        <v>50954473.650281116</v>
      </c>
      <c r="S74" s="47">
        <v>122248681.10000002</v>
      </c>
      <c r="T74" s="47">
        <v>61124930.158622831</v>
      </c>
      <c r="U74" s="47">
        <v>78644895.045800298</v>
      </c>
      <c r="V74" s="47">
        <v>14392051.5235254</v>
      </c>
      <c r="W74" s="47">
        <v>11279290.095364895</v>
      </c>
      <c r="X74" s="48">
        <v>0</v>
      </c>
    </row>
    <row r="75" spans="1:24" x14ac:dyDescent="0.25">
      <c r="A75" s="36" t="s">
        <v>170</v>
      </c>
      <c r="B75" s="41">
        <v>6125961796.4562778</v>
      </c>
      <c r="C75" s="43">
        <v>50395564.739607781</v>
      </c>
      <c r="D75" s="44">
        <v>3256825815.5732121</v>
      </c>
      <c r="E75" s="44">
        <v>236049802.21978998</v>
      </c>
      <c r="F75" s="44">
        <v>155931910.16877192</v>
      </c>
      <c r="G75" s="44">
        <v>16307270.70738495</v>
      </c>
      <c r="H75" s="44">
        <v>605481552.37856627</v>
      </c>
      <c r="I75" s="44">
        <v>366286154.22534037</v>
      </c>
      <c r="J75" s="44">
        <v>423032953.99400175</v>
      </c>
      <c r="K75" s="44">
        <v>33663262.96987699</v>
      </c>
      <c r="L75" s="44">
        <v>46619998.973914534</v>
      </c>
      <c r="M75" s="44">
        <v>7488111</v>
      </c>
      <c r="N75" s="44">
        <f>SUM(N76:N78)</f>
        <v>199834583.48078448</v>
      </c>
      <c r="O75" s="44">
        <f>SUM(O76:O78)</f>
        <v>56961238.680784509</v>
      </c>
      <c r="P75" s="44">
        <f>SUM(P76:P78)</f>
        <v>142873344.80000001</v>
      </c>
      <c r="Q75" s="44">
        <v>135300915.42428041</v>
      </c>
      <c r="R75" s="44">
        <v>209096793.56795502</v>
      </c>
      <c r="S75" s="44">
        <v>148600360.10000002</v>
      </c>
      <c r="T75" s="44">
        <v>93788096.679769754</v>
      </c>
      <c r="U75" s="44">
        <v>113727119.80055235</v>
      </c>
      <c r="V75" s="44">
        <v>20973006.816559207</v>
      </c>
      <c r="W75" s="44">
        <v>6558523.0498594716</v>
      </c>
      <c r="X75" s="45">
        <v>0</v>
      </c>
    </row>
    <row r="76" spans="1:24" ht="31.5" x14ac:dyDescent="0.25">
      <c r="A76" s="34" t="s">
        <v>94</v>
      </c>
      <c r="B76" s="41">
        <v>3130196439.3398781</v>
      </c>
      <c r="C76" s="46">
        <v>9578313.5166437067</v>
      </c>
      <c r="D76" s="47">
        <v>1993123948.9744658</v>
      </c>
      <c r="E76" s="44">
        <v>71795320.201976985</v>
      </c>
      <c r="F76" s="47">
        <v>91710257.632351995</v>
      </c>
      <c r="G76" s="47">
        <v>9648255.1692757346</v>
      </c>
      <c r="H76" s="47">
        <v>200192446.04445541</v>
      </c>
      <c r="I76" s="47">
        <v>86375218.852136776</v>
      </c>
      <c r="J76" s="47">
        <v>209397183.74113554</v>
      </c>
      <c r="K76" s="47">
        <v>16448584.691914998</v>
      </c>
      <c r="L76" s="47">
        <v>21890195.962187964</v>
      </c>
      <c r="M76" s="47">
        <v>3368028</v>
      </c>
      <c r="N76" s="47">
        <v>100116743.79395153</v>
      </c>
      <c r="O76" s="44">
        <v>25348677.593951538</v>
      </c>
      <c r="P76" s="44">
        <v>74768066.200000003</v>
      </c>
      <c r="Q76" s="47">
        <v>25483247.915305674</v>
      </c>
      <c r="R76" s="47">
        <v>103295662.45462021</v>
      </c>
      <c r="S76" s="47">
        <v>65208279.699999988</v>
      </c>
      <c r="T76" s="47">
        <v>46684425.236833118</v>
      </c>
      <c r="U76" s="47">
        <v>62480957.585660137</v>
      </c>
      <c r="V76" s="47">
        <v>10884355.778037943</v>
      </c>
      <c r="W76" s="47">
        <v>2515014.0889247027</v>
      </c>
      <c r="X76" s="48">
        <v>0</v>
      </c>
    </row>
    <row r="77" spans="1:24" ht="31.5" x14ac:dyDescent="0.25">
      <c r="A77" s="34" t="s">
        <v>22</v>
      </c>
      <c r="B77" s="41">
        <v>2028234598.4442456</v>
      </c>
      <c r="C77" s="46">
        <v>2860789.469300969</v>
      </c>
      <c r="D77" s="47">
        <v>1129856484.0766258</v>
      </c>
      <c r="E77" s="44">
        <v>36834780.604361594</v>
      </c>
      <c r="F77" s="47">
        <v>38972506.97880099</v>
      </c>
      <c r="G77" s="47">
        <v>3389960.69795937</v>
      </c>
      <c r="H77" s="47">
        <v>338360608.17677474</v>
      </c>
      <c r="I77" s="47">
        <v>138998686.88042355</v>
      </c>
      <c r="J77" s="47">
        <v>116656543.58211103</v>
      </c>
      <c r="K77" s="47">
        <v>6516874.8512619995</v>
      </c>
      <c r="L77" s="47">
        <v>8690250.8714790381</v>
      </c>
      <c r="M77" s="47">
        <v>753310</v>
      </c>
      <c r="N77" s="47">
        <v>22878832.685296942</v>
      </c>
      <c r="O77" s="44">
        <v>6648292.9852969423</v>
      </c>
      <c r="P77" s="44">
        <v>16230539.699999999</v>
      </c>
      <c r="Q77" s="47">
        <v>10575383.362040874</v>
      </c>
      <c r="R77" s="47">
        <v>85659295.657673925</v>
      </c>
      <c r="S77" s="47">
        <v>36079247.200000003</v>
      </c>
      <c r="T77" s="47">
        <v>18563437.998365473</v>
      </c>
      <c r="U77" s="47">
        <v>26805304.953746445</v>
      </c>
      <c r="V77" s="47">
        <v>4845089.7585913092</v>
      </c>
      <c r="W77" s="47">
        <v>937210.63943125645</v>
      </c>
      <c r="X77" s="48">
        <v>0</v>
      </c>
    </row>
    <row r="78" spans="1:24" ht="63" x14ac:dyDescent="0.25">
      <c r="A78" s="34" t="s">
        <v>9</v>
      </c>
      <c r="B78" s="41">
        <v>967530758.23610401</v>
      </c>
      <c r="C78" s="43">
        <v>37956461.7536631</v>
      </c>
      <c r="D78" s="44">
        <v>133845382.52212104</v>
      </c>
      <c r="E78" s="44">
        <v>127419701.41345131</v>
      </c>
      <c r="F78" s="44">
        <v>25249145.557618998</v>
      </c>
      <c r="G78" s="44">
        <v>3269054.8401498459</v>
      </c>
      <c r="H78" s="44">
        <v>66928498.157335982</v>
      </c>
      <c r="I78" s="44">
        <v>140912248.49277991</v>
      </c>
      <c r="J78" s="44">
        <v>96979226.670755327</v>
      </c>
      <c r="K78" s="44">
        <v>10697803.5767</v>
      </c>
      <c r="L78" s="44">
        <v>16039552.140247509</v>
      </c>
      <c r="M78" s="44">
        <v>3366773</v>
      </c>
      <c r="N78" s="44">
        <v>76839007.001536012</v>
      </c>
      <c r="O78" s="44">
        <v>24964268.101536024</v>
      </c>
      <c r="P78" s="44">
        <v>51874738.899999999</v>
      </c>
      <c r="Q78" s="44">
        <v>99242284.146933824</v>
      </c>
      <c r="R78" s="44">
        <v>20141835.455660883</v>
      </c>
      <c r="S78" s="44">
        <v>47312833.199999988</v>
      </c>
      <c r="T78" s="44">
        <v>28540233.444571152</v>
      </c>
      <c r="U78" s="44">
        <v>24440857.261145771</v>
      </c>
      <c r="V78" s="44">
        <v>5243561.2799299527</v>
      </c>
      <c r="W78" s="44">
        <v>3106298.3215035126</v>
      </c>
      <c r="X78" s="45">
        <v>0</v>
      </c>
    </row>
    <row r="79" spans="1:24" x14ac:dyDescent="0.25">
      <c r="A79" s="36" t="s">
        <v>171</v>
      </c>
      <c r="B79" s="41">
        <v>1332761396.2632241</v>
      </c>
      <c r="C79" s="46">
        <v>80023342.510672361</v>
      </c>
      <c r="D79" s="47">
        <v>29719812.044008803</v>
      </c>
      <c r="E79" s="44">
        <v>444572451.21126926</v>
      </c>
      <c r="F79" s="47">
        <v>45467359.887309849</v>
      </c>
      <c r="G79" s="47">
        <v>11327249.601382807</v>
      </c>
      <c r="H79" s="47">
        <v>71431507.435089722</v>
      </c>
      <c r="I79" s="47">
        <v>155820139.21667665</v>
      </c>
      <c r="J79" s="47">
        <v>87428689.488623813</v>
      </c>
      <c r="K79" s="47">
        <v>8773558.1728000008</v>
      </c>
      <c r="L79" s="47">
        <v>24401148.45756375</v>
      </c>
      <c r="M79" s="47">
        <v>3155905</v>
      </c>
      <c r="N79" s="47">
        <v>126351432.89073482</v>
      </c>
      <c r="O79" s="44">
        <v>45433309.390734807</v>
      </c>
      <c r="P79" s="44">
        <v>80918123.5</v>
      </c>
      <c r="Q79" s="47">
        <v>46780723.499162644</v>
      </c>
      <c r="R79" s="47">
        <v>21687933.52820731</v>
      </c>
      <c r="S79" s="47">
        <v>63822884.499999993</v>
      </c>
      <c r="T79" s="47">
        <v>40902700.48828122</v>
      </c>
      <c r="U79" s="47">
        <v>58110826.051601291</v>
      </c>
      <c r="V79" s="47">
        <v>7943805.2257633656</v>
      </c>
      <c r="W79" s="47">
        <v>5039927.0540762022</v>
      </c>
      <c r="X79" s="48">
        <v>0</v>
      </c>
    </row>
    <row r="80" spans="1:24" s="18" customFormat="1" ht="31.5" x14ac:dyDescent="0.25">
      <c r="A80" s="37" t="s">
        <v>5</v>
      </c>
      <c r="B80" s="41">
        <v>6975354342.0199146</v>
      </c>
      <c r="C80" s="67">
        <v>356074158.78451443</v>
      </c>
      <c r="D80" s="67">
        <v>1061927067.2263259</v>
      </c>
      <c r="E80" s="41">
        <v>1388662544.1338711</v>
      </c>
      <c r="F80" s="67">
        <v>278236738.29186803</v>
      </c>
      <c r="G80" s="67">
        <v>42864911.300676242</v>
      </c>
      <c r="H80" s="67">
        <v>371422048.32956564</v>
      </c>
      <c r="I80" s="67">
        <v>692124881.53846538</v>
      </c>
      <c r="J80" s="67">
        <v>559770675.11558461</v>
      </c>
      <c r="K80" s="67">
        <v>53949390.695658006</v>
      </c>
      <c r="L80" s="67">
        <v>134074964.55049612</v>
      </c>
      <c r="M80" s="67">
        <v>16500346.759360896</v>
      </c>
      <c r="N80" s="67">
        <v>593566833.035267</v>
      </c>
      <c r="O80" s="67">
        <f>SUM(O81:O90)</f>
        <v>222509436.53526711</v>
      </c>
      <c r="P80" s="67">
        <f>SUM(P81:P90)</f>
        <v>371057396.5</v>
      </c>
      <c r="Q80" s="67">
        <v>203728170.57148525</v>
      </c>
      <c r="R80" s="67">
        <v>166854590.08321279</v>
      </c>
      <c r="S80" s="67">
        <v>443653173.18375397</v>
      </c>
      <c r="T80" s="67">
        <v>245360668.01507407</v>
      </c>
      <c r="U80" s="67">
        <v>292111046.33788598</v>
      </c>
      <c r="V80" s="67">
        <v>44802059.793390051</v>
      </c>
      <c r="W80" s="67">
        <v>29670074.273458377</v>
      </c>
      <c r="X80" s="67">
        <v>0</v>
      </c>
    </row>
    <row r="81" spans="1:24" x14ac:dyDescent="0.25">
      <c r="A81" s="11" t="s">
        <v>21</v>
      </c>
      <c r="B81" s="41">
        <v>47434942.208021201</v>
      </c>
      <c r="C81" s="43">
        <v>6093218.4206930678</v>
      </c>
      <c r="D81" s="44">
        <v>503522.12889006466</v>
      </c>
      <c r="E81" s="44">
        <v>2509269.8213100033</v>
      </c>
      <c r="F81" s="44">
        <v>1844689.4443191243</v>
      </c>
      <c r="G81" s="44">
        <v>273764.06285783288</v>
      </c>
      <c r="H81" s="44">
        <v>5037838.535630269</v>
      </c>
      <c r="I81" s="44">
        <v>6788655.1373021463</v>
      </c>
      <c r="J81" s="44">
        <v>1428661.2877789645</v>
      </c>
      <c r="K81" s="44">
        <v>662195.86304931634</v>
      </c>
      <c r="L81" s="44">
        <v>746121.87718294619</v>
      </c>
      <c r="M81" s="44">
        <v>120447</v>
      </c>
      <c r="N81" s="44">
        <v>3907322.4341726578</v>
      </c>
      <c r="O81" s="44">
        <v>1345046.9341726573</v>
      </c>
      <c r="P81" s="44">
        <v>2562275.5</v>
      </c>
      <c r="Q81" s="44">
        <v>674016.92707764683</v>
      </c>
      <c r="R81" s="44">
        <v>564012.14658633096</v>
      </c>
      <c r="S81" s="44">
        <v>8336252.0554314936</v>
      </c>
      <c r="T81" s="44">
        <v>4091410.2749654907</v>
      </c>
      <c r="U81" s="44">
        <v>2907578.3024096359</v>
      </c>
      <c r="V81" s="44">
        <v>849169.99364421703</v>
      </c>
      <c r="W81" s="44">
        <v>96796.494720000002</v>
      </c>
      <c r="X81" s="45">
        <v>0</v>
      </c>
    </row>
    <row r="82" spans="1:24" x14ac:dyDescent="0.25">
      <c r="A82" s="11" t="s">
        <v>20</v>
      </c>
      <c r="B82" s="41">
        <v>58001071.048703194</v>
      </c>
      <c r="C82" s="46">
        <v>3770533.3666073554</v>
      </c>
      <c r="D82" s="47">
        <v>9881265.9473999999</v>
      </c>
      <c r="E82" s="44">
        <v>566143.94577979948</v>
      </c>
      <c r="F82" s="47">
        <v>1281405.1398999998</v>
      </c>
      <c r="G82" s="47">
        <v>129901.3919201204</v>
      </c>
      <c r="H82" s="47">
        <v>3755555.8340073247</v>
      </c>
      <c r="I82" s="47">
        <v>5002900.8536799997</v>
      </c>
      <c r="J82" s="47">
        <v>1037787.1607878337</v>
      </c>
      <c r="K82" s="47">
        <v>426655.60759999999</v>
      </c>
      <c r="L82" s="47">
        <v>701927.88290147088</v>
      </c>
      <c r="M82" s="47">
        <v>48683.633007834127</v>
      </c>
      <c r="N82" s="47">
        <v>4436289.6873137727</v>
      </c>
      <c r="O82" s="44">
        <v>468250.08731377329</v>
      </c>
      <c r="P82" s="44">
        <v>3968039.6</v>
      </c>
      <c r="Q82" s="47">
        <v>547905.01869485353</v>
      </c>
      <c r="R82" s="47">
        <v>362629.031824178</v>
      </c>
      <c r="S82" s="47">
        <v>12294754.700000001</v>
      </c>
      <c r="T82" s="47">
        <v>6460328.7909493791</v>
      </c>
      <c r="U82" s="47">
        <v>6134644.6840357352</v>
      </c>
      <c r="V82" s="47">
        <v>1000993.6611635319</v>
      </c>
      <c r="W82" s="47">
        <v>160764.71113000001</v>
      </c>
      <c r="X82" s="48">
        <v>0</v>
      </c>
    </row>
    <row r="83" spans="1:24" x14ac:dyDescent="0.25">
      <c r="A83" s="11" t="s">
        <v>19</v>
      </c>
      <c r="B83" s="41">
        <v>207742574.27341366</v>
      </c>
      <c r="C83" s="46">
        <v>8060407.8602098851</v>
      </c>
      <c r="D83" s="47">
        <v>24097234.00172</v>
      </c>
      <c r="E83" s="44">
        <v>39510664.110309444</v>
      </c>
      <c r="F83" s="47">
        <v>28377064.025770597</v>
      </c>
      <c r="G83" s="47">
        <v>651015.42506242252</v>
      </c>
      <c r="H83" s="47">
        <v>8192214.7778849471</v>
      </c>
      <c r="I83" s="47">
        <v>25318014.730795868</v>
      </c>
      <c r="J83" s="47">
        <v>11575966.738195196</v>
      </c>
      <c r="K83" s="47">
        <v>2533643.6064338861</v>
      </c>
      <c r="L83" s="47">
        <v>3946136.7972764429</v>
      </c>
      <c r="M83" s="47">
        <v>331632</v>
      </c>
      <c r="N83" s="47">
        <v>14668204.862433517</v>
      </c>
      <c r="O83" s="44">
        <v>4249664.4624335151</v>
      </c>
      <c r="P83" s="44">
        <v>10418540.399999999</v>
      </c>
      <c r="Q83" s="47">
        <v>1918898.2452313385</v>
      </c>
      <c r="R83" s="47">
        <v>2395822.3084920077</v>
      </c>
      <c r="S83" s="47">
        <v>17164833.699999999</v>
      </c>
      <c r="T83" s="47">
        <v>7173628.7204392422</v>
      </c>
      <c r="U83" s="47">
        <v>9808813.952084301</v>
      </c>
      <c r="V83" s="47">
        <v>1645862.0380872299</v>
      </c>
      <c r="W83" s="47">
        <v>372516.37298734818</v>
      </c>
      <c r="X83" s="48">
        <v>0</v>
      </c>
    </row>
    <row r="84" spans="1:24" x14ac:dyDescent="0.25">
      <c r="A84" s="36" t="s">
        <v>172</v>
      </c>
      <c r="B84" s="41">
        <v>532401532.64324737</v>
      </c>
      <c r="C84" s="43">
        <v>87743311.12107043</v>
      </c>
      <c r="D84" s="44">
        <v>4059161.1519135283</v>
      </c>
      <c r="E84" s="44">
        <v>91475602.478976786</v>
      </c>
      <c r="F84" s="44">
        <v>12717662.684542485</v>
      </c>
      <c r="G84" s="44">
        <v>3878817.5351330452</v>
      </c>
      <c r="H84" s="44">
        <v>23521073.727283515</v>
      </c>
      <c r="I84" s="44">
        <v>73586005.16613014</v>
      </c>
      <c r="J84" s="44">
        <v>24724610.848214697</v>
      </c>
      <c r="K84" s="44">
        <v>5054480.0581359984</v>
      </c>
      <c r="L84" s="44">
        <v>14895459.698691346</v>
      </c>
      <c r="M84" s="44">
        <v>1376657.9392989804</v>
      </c>
      <c r="N84" s="44">
        <v>74357138.208411247</v>
      </c>
      <c r="O84" s="44">
        <v>30213604.208411261</v>
      </c>
      <c r="P84" s="44">
        <v>44143534</v>
      </c>
      <c r="Q84" s="44">
        <v>12508522.912176058</v>
      </c>
      <c r="R84" s="44">
        <v>8341289.7904750332</v>
      </c>
      <c r="S84" s="44">
        <v>39246727.400000006</v>
      </c>
      <c r="T84" s="44">
        <v>20630236.856594354</v>
      </c>
      <c r="U84" s="44">
        <v>27629000.180577792</v>
      </c>
      <c r="V84" s="44">
        <v>2930556.421109708</v>
      </c>
      <c r="W84" s="44">
        <v>3725218.4645122071</v>
      </c>
      <c r="X84" s="45">
        <v>0</v>
      </c>
    </row>
    <row r="85" spans="1:24" x14ac:dyDescent="0.25">
      <c r="A85" s="36" t="s">
        <v>173</v>
      </c>
      <c r="B85" s="41">
        <v>1821899897.6714706</v>
      </c>
      <c r="C85" s="46">
        <v>50822747.911794797</v>
      </c>
      <c r="D85" s="47">
        <v>337794318.60072637</v>
      </c>
      <c r="E85" s="44">
        <v>558578280.24085307</v>
      </c>
      <c r="F85" s="47">
        <v>81795156.438052461</v>
      </c>
      <c r="G85" s="47">
        <v>11605585.761293864</v>
      </c>
      <c r="H85" s="47">
        <v>125057452.3230333</v>
      </c>
      <c r="I85" s="47">
        <v>117880591.90084144</v>
      </c>
      <c r="J85" s="47">
        <v>108582808.01722723</v>
      </c>
      <c r="K85" s="47">
        <v>9970067.7614617497</v>
      </c>
      <c r="L85" s="47">
        <v>23981645.257235028</v>
      </c>
      <c r="M85" s="47">
        <v>2637951.4872539602</v>
      </c>
      <c r="N85" s="47">
        <v>100069569.50521132</v>
      </c>
      <c r="O85" s="44">
        <v>33146378.005211327</v>
      </c>
      <c r="P85" s="44">
        <v>66923191.500000007</v>
      </c>
      <c r="Q85" s="47">
        <v>42987770.571828827</v>
      </c>
      <c r="R85" s="47">
        <v>27353688.403060723</v>
      </c>
      <c r="S85" s="47">
        <v>89631450.203529984</v>
      </c>
      <c r="T85" s="47">
        <v>51855684.102393836</v>
      </c>
      <c r="U85" s="47">
        <v>61755693.13928546</v>
      </c>
      <c r="V85" s="47">
        <v>12239984.050404478</v>
      </c>
      <c r="W85" s="47">
        <v>7299451.9959826916</v>
      </c>
      <c r="X85" s="48">
        <v>0</v>
      </c>
    </row>
    <row r="86" spans="1:24" x14ac:dyDescent="0.25">
      <c r="A86" s="36" t="s">
        <v>174</v>
      </c>
      <c r="B86" s="41">
        <v>1139206835.3861237</v>
      </c>
      <c r="C86" s="46">
        <v>56854529.390224561</v>
      </c>
      <c r="D86" s="47">
        <v>279039620.15074378</v>
      </c>
      <c r="E86" s="44">
        <v>135935913.65162283</v>
      </c>
      <c r="F86" s="47">
        <v>57359659.116731443</v>
      </c>
      <c r="G86" s="47">
        <v>5536227.4624290727</v>
      </c>
      <c r="H86" s="47">
        <v>70541385.295791745</v>
      </c>
      <c r="I86" s="47">
        <v>97608257.39134714</v>
      </c>
      <c r="J86" s="47">
        <v>110390309.97848178</v>
      </c>
      <c r="K86" s="47">
        <v>7614080.2160400013</v>
      </c>
      <c r="L86" s="47">
        <v>16129853.844855454</v>
      </c>
      <c r="M86" s="47">
        <v>2577133</v>
      </c>
      <c r="N86" s="47">
        <v>70507795.891492501</v>
      </c>
      <c r="O86" s="44">
        <v>23640596.791492496</v>
      </c>
      <c r="P86" s="44">
        <v>46867199.100000001</v>
      </c>
      <c r="Q86" s="47">
        <v>28145615.437991057</v>
      </c>
      <c r="R86" s="47">
        <v>22962297.046082832</v>
      </c>
      <c r="S86" s="47">
        <v>85647147.900000006</v>
      </c>
      <c r="T86" s="47">
        <v>36015117.039904222</v>
      </c>
      <c r="U86" s="47">
        <v>47234914.163073584</v>
      </c>
      <c r="V86" s="47">
        <v>5102163.5741283391</v>
      </c>
      <c r="W86" s="47">
        <v>4004814.8351833103</v>
      </c>
      <c r="X86" s="48">
        <v>0</v>
      </c>
    </row>
    <row r="87" spans="1:24" x14ac:dyDescent="0.25">
      <c r="A87" s="64" t="s">
        <v>183</v>
      </c>
      <c r="B87" s="41">
        <v>903348871.6318723</v>
      </c>
      <c r="C87" s="43">
        <v>27441068.560082648</v>
      </c>
      <c r="D87" s="44">
        <v>255970463.80711555</v>
      </c>
      <c r="E87" s="44">
        <v>139438272.51555026</v>
      </c>
      <c r="F87" s="44">
        <v>39988531.916266248</v>
      </c>
      <c r="G87" s="44">
        <v>7950930.8643151522</v>
      </c>
      <c r="H87" s="44">
        <v>34187972.358568557</v>
      </c>
      <c r="I87" s="44">
        <v>84215962.445570022</v>
      </c>
      <c r="J87" s="44">
        <v>54642676.409024656</v>
      </c>
      <c r="K87" s="44">
        <v>8117354.3412799984</v>
      </c>
      <c r="L87" s="44">
        <v>11479293.402914906</v>
      </c>
      <c r="M87" s="44">
        <v>2469785</v>
      </c>
      <c r="N87" s="44">
        <v>68151785.420907646</v>
      </c>
      <c r="O87" s="44">
        <v>22938285.720907658</v>
      </c>
      <c r="P87" s="44">
        <v>45213499.699999988</v>
      </c>
      <c r="Q87" s="44">
        <v>17165622.759974975</v>
      </c>
      <c r="R87" s="44">
        <v>19681404.669726949</v>
      </c>
      <c r="S87" s="44">
        <v>51991335.20000001</v>
      </c>
      <c r="T87" s="44">
        <v>30006517.069320977</v>
      </c>
      <c r="U87" s="44">
        <v>41801056.87588948</v>
      </c>
      <c r="V87" s="44">
        <v>5114448.2978073386</v>
      </c>
      <c r="W87" s="44">
        <v>3534389.7175566694</v>
      </c>
      <c r="X87" s="45">
        <v>0</v>
      </c>
    </row>
    <row r="88" spans="1:24" x14ac:dyDescent="0.25">
      <c r="A88" s="36" t="s">
        <v>175</v>
      </c>
      <c r="B88" s="41">
        <v>1074794706.5659225</v>
      </c>
      <c r="C88" s="46">
        <v>45618905.269302502</v>
      </c>
      <c r="D88" s="47">
        <v>17067381.939078517</v>
      </c>
      <c r="E88" s="44">
        <v>144471847.95063835</v>
      </c>
      <c r="F88" s="47">
        <v>27773967.020900808</v>
      </c>
      <c r="G88" s="47">
        <v>6279199.8714594152</v>
      </c>
      <c r="H88" s="47">
        <v>42610375.946441025</v>
      </c>
      <c r="I88" s="47">
        <v>164411360.63881645</v>
      </c>
      <c r="J88" s="47">
        <v>157526976.3250089</v>
      </c>
      <c r="K88" s="47">
        <v>9452639.1222470403</v>
      </c>
      <c r="L88" s="47">
        <v>38716084.027807035</v>
      </c>
      <c r="M88" s="47">
        <v>3906887.9302524673</v>
      </c>
      <c r="N88" s="47">
        <v>135416588.13590968</v>
      </c>
      <c r="O88" s="44">
        <v>58658091.035909705</v>
      </c>
      <c r="P88" s="44">
        <v>76758497.099999994</v>
      </c>
      <c r="Q88" s="47">
        <v>53798555.376077101</v>
      </c>
      <c r="R88" s="47">
        <v>60979743.252134785</v>
      </c>
      <c r="S88" s="47">
        <v>62488829.824792527</v>
      </c>
      <c r="T88" s="47">
        <v>43325113.521973014</v>
      </c>
      <c r="U88" s="47">
        <v>47975601.309386693</v>
      </c>
      <c r="V88" s="47">
        <v>7786576.5093096737</v>
      </c>
      <c r="W88" s="47">
        <v>5188072.5943865553</v>
      </c>
      <c r="X88" s="48">
        <v>0</v>
      </c>
    </row>
    <row r="89" spans="1:24" x14ac:dyDescent="0.25">
      <c r="A89" s="11" t="s">
        <v>18</v>
      </c>
      <c r="B89" s="41">
        <v>669480399.7807194</v>
      </c>
      <c r="C89" s="46">
        <v>53397412.266400114</v>
      </c>
      <c r="D89" s="47">
        <v>2431202.9419</v>
      </c>
      <c r="E89" s="44">
        <v>231950516.62966949</v>
      </c>
      <c r="F89" s="47">
        <v>14132924.622271322</v>
      </c>
      <c r="G89" s="47">
        <v>4298976.8684855895</v>
      </c>
      <c r="H89" s="47">
        <v>27785763.676363535</v>
      </c>
      <c r="I89" s="47">
        <v>72646326.855220005</v>
      </c>
      <c r="J89" s="47">
        <v>43345218.691265561</v>
      </c>
      <c r="K89" s="47">
        <v>4995044.9709999999</v>
      </c>
      <c r="L89" s="47">
        <v>12571227.579146851</v>
      </c>
      <c r="M89" s="47">
        <v>1967992.7695476543</v>
      </c>
      <c r="N89" s="47">
        <v>68529728.969094336</v>
      </c>
      <c r="O89" s="44">
        <v>25520437.369094327</v>
      </c>
      <c r="P89" s="44">
        <v>43009291.599999994</v>
      </c>
      <c r="Q89" s="47">
        <v>20076079.859355196</v>
      </c>
      <c r="R89" s="47">
        <v>10708186.896889148</v>
      </c>
      <c r="S89" s="47">
        <v>40147888.799999997</v>
      </c>
      <c r="T89" s="47">
        <v>24271533.681668147</v>
      </c>
      <c r="U89" s="47">
        <v>27677378.939078979</v>
      </c>
      <c r="V89" s="47">
        <v>5059844.4929477097</v>
      </c>
      <c r="W89" s="47">
        <v>3487150.2704159087</v>
      </c>
      <c r="X89" s="48">
        <v>0</v>
      </c>
    </row>
    <row r="90" spans="1:24" x14ac:dyDescent="0.25">
      <c r="A90" s="11" t="s">
        <v>17</v>
      </c>
      <c r="B90" s="41">
        <v>521043510.81041986</v>
      </c>
      <c r="C90" s="43">
        <v>16272024.618129075</v>
      </c>
      <c r="D90" s="44">
        <v>131082896.55683793</v>
      </c>
      <c r="E90" s="44">
        <v>44226032.789160892</v>
      </c>
      <c r="F90" s="44">
        <v>12965677.883113518</v>
      </c>
      <c r="G90" s="44">
        <v>2260492.0577197191</v>
      </c>
      <c r="H90" s="44">
        <v>30732415.854561418</v>
      </c>
      <c r="I90" s="44">
        <v>44666806.418762259</v>
      </c>
      <c r="J90" s="44">
        <v>46515659.659599766</v>
      </c>
      <c r="K90" s="44">
        <v>5123229.1484100176</v>
      </c>
      <c r="L90" s="44">
        <v>10907214.182484632</v>
      </c>
      <c r="M90" s="44">
        <v>1063176</v>
      </c>
      <c r="N90" s="44">
        <v>53522409.920320421</v>
      </c>
      <c r="O90" s="44">
        <v>22329081.920320407</v>
      </c>
      <c r="P90" s="44">
        <v>31193328</v>
      </c>
      <c r="Q90" s="44">
        <v>25905183.463078178</v>
      </c>
      <c r="R90" s="44">
        <v>13505516.5379408</v>
      </c>
      <c r="S90" s="44">
        <v>36703953.399999991</v>
      </c>
      <c r="T90" s="44">
        <v>21531097.95686543</v>
      </c>
      <c r="U90" s="44">
        <v>19186364.792064331</v>
      </c>
      <c r="V90" s="44">
        <v>3072460.7547878213</v>
      </c>
      <c r="W90" s="44">
        <v>1800898.8165836837</v>
      </c>
      <c r="X90" s="45">
        <v>0</v>
      </c>
    </row>
    <row r="91" spans="1:24" s="18" customFormat="1" ht="31.5" x14ac:dyDescent="0.25">
      <c r="A91" s="37" t="s">
        <v>6</v>
      </c>
      <c r="B91" s="41">
        <v>4481568052.1086512</v>
      </c>
      <c r="C91" s="67">
        <v>267363594.17336136</v>
      </c>
      <c r="D91" s="67">
        <v>1081968115.7051556</v>
      </c>
      <c r="E91" s="41">
        <v>236379575.43557617</v>
      </c>
      <c r="F91" s="67">
        <v>167705677.37105483</v>
      </c>
      <c r="G91" s="67">
        <v>24897555.58646011</v>
      </c>
      <c r="H91" s="67">
        <v>290947630.3976621</v>
      </c>
      <c r="I91" s="67">
        <v>456379922.72015494</v>
      </c>
      <c r="J91" s="67">
        <v>518679484.78415585</v>
      </c>
      <c r="K91" s="67">
        <v>44404971.871620581</v>
      </c>
      <c r="L91" s="67">
        <v>70171124.611628488</v>
      </c>
      <c r="M91" s="67">
        <v>8030558.3945020931</v>
      </c>
      <c r="N91" s="67">
        <v>294126115.7285915</v>
      </c>
      <c r="O91" s="67">
        <f>SUM(O92:O102)</f>
        <v>94384485.228591546</v>
      </c>
      <c r="P91" s="67">
        <f>SUM(P92:P102)</f>
        <v>199741630.50000003</v>
      </c>
      <c r="Q91" s="67">
        <v>85625285.59487766</v>
      </c>
      <c r="R91" s="67">
        <v>79245375.667005539</v>
      </c>
      <c r="S91" s="67">
        <v>431880438.77078766</v>
      </c>
      <c r="T91" s="67">
        <v>163666210.59864688</v>
      </c>
      <c r="U91" s="67">
        <v>201135695.98338979</v>
      </c>
      <c r="V91" s="67">
        <v>42272385.242198162</v>
      </c>
      <c r="W91" s="67">
        <v>16688333.471822128</v>
      </c>
      <c r="X91" s="67">
        <v>0</v>
      </c>
    </row>
    <row r="92" spans="1:24" x14ac:dyDescent="0.25">
      <c r="A92" s="36" t="s">
        <v>176</v>
      </c>
      <c r="B92" s="41">
        <v>220764555.77889797</v>
      </c>
      <c r="C92" s="46">
        <v>8980139.5589590333</v>
      </c>
      <c r="D92" s="47">
        <v>11352341.493459998</v>
      </c>
      <c r="E92" s="44">
        <v>23937901.107166879</v>
      </c>
      <c r="F92" s="47">
        <v>11595510.335639283</v>
      </c>
      <c r="G92" s="47">
        <v>1328855.2315916123</v>
      </c>
      <c r="H92" s="47">
        <v>11982274.387651343</v>
      </c>
      <c r="I92" s="47">
        <v>31146810.589324478</v>
      </c>
      <c r="J92" s="47">
        <v>22501572.18172247</v>
      </c>
      <c r="K92" s="47">
        <v>4699831.1569385109</v>
      </c>
      <c r="L92" s="47">
        <v>5278041.904813732</v>
      </c>
      <c r="M92" s="47">
        <v>468358.05141070602</v>
      </c>
      <c r="N92" s="47">
        <v>19599974.320220597</v>
      </c>
      <c r="O92" s="44">
        <v>4409408.5202205963</v>
      </c>
      <c r="P92" s="44">
        <v>15190565.799999999</v>
      </c>
      <c r="Q92" s="47">
        <v>3829220.7928324905</v>
      </c>
      <c r="R92" s="47">
        <v>3684725.1364591224</v>
      </c>
      <c r="S92" s="47">
        <v>27484543.400000006</v>
      </c>
      <c r="T92" s="47">
        <v>13988638.046319574</v>
      </c>
      <c r="U92" s="47">
        <v>14321550.22227948</v>
      </c>
      <c r="V92" s="47">
        <v>2767179.63205723</v>
      </c>
      <c r="W92" s="47">
        <v>1817088.2300514341</v>
      </c>
      <c r="X92" s="48">
        <v>0</v>
      </c>
    </row>
    <row r="93" spans="1:24" x14ac:dyDescent="0.25">
      <c r="A93" s="36" t="s">
        <v>177</v>
      </c>
      <c r="B93" s="41">
        <v>889449306.68041289</v>
      </c>
      <c r="C93" s="43">
        <v>14640824.351367304</v>
      </c>
      <c r="D93" s="44">
        <v>441184620.64036584</v>
      </c>
      <c r="E93" s="44">
        <v>8639332.908700943</v>
      </c>
      <c r="F93" s="44">
        <v>37061499.89974232</v>
      </c>
      <c r="G93" s="44">
        <v>4880337.1682498278</v>
      </c>
      <c r="H93" s="44">
        <v>71199712.197495937</v>
      </c>
      <c r="I93" s="44">
        <v>53366504.255003482</v>
      </c>
      <c r="J93" s="44">
        <v>60161384.413370155</v>
      </c>
      <c r="K93" s="44">
        <v>5936702.3636070006</v>
      </c>
      <c r="L93" s="44">
        <v>9625828.568520654</v>
      </c>
      <c r="M93" s="44">
        <v>1221701.3634913871</v>
      </c>
      <c r="N93" s="44">
        <v>33377254.409348495</v>
      </c>
      <c r="O93" s="44">
        <v>8191650.209348496</v>
      </c>
      <c r="P93" s="44">
        <v>25185604.200000003</v>
      </c>
      <c r="Q93" s="44">
        <v>10789877.468401644</v>
      </c>
      <c r="R93" s="44">
        <v>5890018.17258853</v>
      </c>
      <c r="S93" s="44">
        <v>52003409.364339985</v>
      </c>
      <c r="T93" s="44">
        <v>37377356.877011202</v>
      </c>
      <c r="U93" s="44">
        <v>31810553.669834699</v>
      </c>
      <c r="V93" s="44">
        <v>8260231.4521282511</v>
      </c>
      <c r="W93" s="44">
        <v>2022157.136845134</v>
      </c>
      <c r="X93" s="45">
        <v>0</v>
      </c>
    </row>
    <row r="94" spans="1:24" x14ac:dyDescent="0.25">
      <c r="A94" s="11" t="s">
        <v>7</v>
      </c>
      <c r="B94" s="41">
        <v>279140684.49141204</v>
      </c>
      <c r="C94" s="46">
        <v>14443811.438271062</v>
      </c>
      <c r="D94" s="47">
        <v>37161108.406617396</v>
      </c>
      <c r="E94" s="44">
        <v>9412402.2932788692</v>
      </c>
      <c r="F94" s="47">
        <v>11137029.866389845</v>
      </c>
      <c r="G94" s="47">
        <v>918030.62909619883</v>
      </c>
      <c r="H94" s="47">
        <v>19211328.720794111</v>
      </c>
      <c r="I94" s="47">
        <v>29953980.110307049</v>
      </c>
      <c r="J94" s="47">
        <v>53984117.012188047</v>
      </c>
      <c r="K94" s="47">
        <v>3048140.953545263</v>
      </c>
      <c r="L94" s="47">
        <v>5899175.8687020354</v>
      </c>
      <c r="M94" s="47">
        <v>670300.97959999996</v>
      </c>
      <c r="N94" s="47">
        <v>17091558.484405983</v>
      </c>
      <c r="O94" s="44">
        <v>5569250.2844059821</v>
      </c>
      <c r="P94" s="44">
        <v>11522308.199999999</v>
      </c>
      <c r="Q94" s="47">
        <v>3346655.5020813383</v>
      </c>
      <c r="R94" s="47">
        <v>2904074.4769619992</v>
      </c>
      <c r="S94" s="47">
        <v>33414973.818127722</v>
      </c>
      <c r="T94" s="47">
        <v>16299871.796125285</v>
      </c>
      <c r="U94" s="47">
        <v>16762413.906901963</v>
      </c>
      <c r="V94" s="47">
        <v>2658078.2960535474</v>
      </c>
      <c r="W94" s="47">
        <v>823631.93196435669</v>
      </c>
      <c r="X94" s="48">
        <v>0</v>
      </c>
    </row>
    <row r="95" spans="1:24" x14ac:dyDescent="0.25">
      <c r="A95" s="11" t="s">
        <v>16</v>
      </c>
      <c r="B95" s="41">
        <v>224090983.9132297</v>
      </c>
      <c r="C95" s="46">
        <v>42716333.556913421</v>
      </c>
      <c r="D95" s="47">
        <v>15250290.5425</v>
      </c>
      <c r="E95" s="44">
        <v>20073806.900910676</v>
      </c>
      <c r="F95" s="47">
        <v>10532659.4034</v>
      </c>
      <c r="G95" s="47">
        <v>1824405.3646199999</v>
      </c>
      <c r="H95" s="47">
        <v>8596187.127954457</v>
      </c>
      <c r="I95" s="47">
        <v>16053536.864937752</v>
      </c>
      <c r="J95" s="47">
        <v>9754191.6598242335</v>
      </c>
      <c r="K95" s="47">
        <v>2482332.7197000002</v>
      </c>
      <c r="L95" s="47">
        <v>3293304.103182144</v>
      </c>
      <c r="M95" s="47">
        <v>169299</v>
      </c>
      <c r="N95" s="47">
        <v>13211533.760936037</v>
      </c>
      <c r="O95" s="44">
        <v>4116417.3609360373</v>
      </c>
      <c r="P95" s="44">
        <v>9095116.3999999985</v>
      </c>
      <c r="Q95" s="47">
        <v>4221844.5729592778</v>
      </c>
      <c r="R95" s="47">
        <v>4659825.638042042</v>
      </c>
      <c r="S95" s="47">
        <v>43481692.599999994</v>
      </c>
      <c r="T95" s="47">
        <v>9365665.0103168748</v>
      </c>
      <c r="U95" s="47">
        <v>15088114.465868875</v>
      </c>
      <c r="V95" s="47">
        <v>2695800.3307698593</v>
      </c>
      <c r="W95" s="47">
        <v>620160.29039410152</v>
      </c>
      <c r="X95" s="48">
        <v>0</v>
      </c>
    </row>
    <row r="96" spans="1:24" x14ac:dyDescent="0.25">
      <c r="A96" s="36" t="s">
        <v>178</v>
      </c>
      <c r="B96" s="41">
        <v>860803569.00552595</v>
      </c>
      <c r="C96" s="43">
        <v>69461623.695135057</v>
      </c>
      <c r="D96" s="44">
        <v>9444767.5341280028</v>
      </c>
      <c r="E96" s="44">
        <v>67773789.103693336</v>
      </c>
      <c r="F96" s="44">
        <v>23413755.298731998</v>
      </c>
      <c r="G96" s="44">
        <v>5723963.2124199951</v>
      </c>
      <c r="H96" s="44">
        <v>39698581.530546293</v>
      </c>
      <c r="I96" s="44">
        <v>133450004.46223226</v>
      </c>
      <c r="J96" s="44">
        <v>164025926.74221659</v>
      </c>
      <c r="K96" s="44">
        <v>11369635.558489803</v>
      </c>
      <c r="L96" s="44">
        <v>17043264.888961032</v>
      </c>
      <c r="M96" s="44">
        <v>1923559</v>
      </c>
      <c r="N96" s="44">
        <v>90850715.197086766</v>
      </c>
      <c r="O96" s="44">
        <v>26887854.79708676</v>
      </c>
      <c r="P96" s="44">
        <v>63962860.399999999</v>
      </c>
      <c r="Q96" s="44">
        <v>19563195.885769803</v>
      </c>
      <c r="R96" s="44">
        <v>19160655.7789177</v>
      </c>
      <c r="S96" s="44">
        <v>110819725.70399998</v>
      </c>
      <c r="T96" s="44">
        <v>23357616.123065189</v>
      </c>
      <c r="U96" s="44">
        <v>37307279.239230022</v>
      </c>
      <c r="V96" s="44">
        <v>12064997.820512354</v>
      </c>
      <c r="W96" s="44">
        <v>4350512.2303894348</v>
      </c>
      <c r="X96" s="45">
        <v>0</v>
      </c>
    </row>
    <row r="97" spans="1:24" x14ac:dyDescent="0.25">
      <c r="A97" s="11" t="s">
        <v>15</v>
      </c>
      <c r="B97" s="41">
        <v>672660424.12288535</v>
      </c>
      <c r="C97" s="46">
        <v>40843184.925106533</v>
      </c>
      <c r="D97" s="47">
        <v>36357208.381384321</v>
      </c>
      <c r="E97" s="44">
        <v>71192606.932715863</v>
      </c>
      <c r="F97" s="47">
        <v>24726664.090051055</v>
      </c>
      <c r="G97" s="47">
        <v>5430729.9248583941</v>
      </c>
      <c r="H97" s="47">
        <v>34405731.604497164</v>
      </c>
      <c r="I97" s="47">
        <v>99438509.826566949</v>
      </c>
      <c r="J97" s="47">
        <v>116920488.2704615</v>
      </c>
      <c r="K97" s="47">
        <v>8097693.9800000004</v>
      </c>
      <c r="L97" s="47">
        <v>17120777.781826869</v>
      </c>
      <c r="M97" s="47">
        <v>2041257</v>
      </c>
      <c r="N97" s="47">
        <v>53506388.212773442</v>
      </c>
      <c r="O97" s="44">
        <v>18109298.912773445</v>
      </c>
      <c r="P97" s="44">
        <v>35397089.299999997</v>
      </c>
      <c r="Q97" s="47">
        <v>11640637.972204499</v>
      </c>
      <c r="R97" s="47">
        <v>16570011.471783586</v>
      </c>
      <c r="S97" s="47">
        <v>65985778.349999987</v>
      </c>
      <c r="T97" s="47">
        <v>25866950.024520572</v>
      </c>
      <c r="U97" s="47">
        <v>33562291.111138828</v>
      </c>
      <c r="V97" s="47">
        <v>4631568.5875853449</v>
      </c>
      <c r="W97" s="47">
        <v>4321945.675410389</v>
      </c>
      <c r="X97" s="48">
        <v>0</v>
      </c>
    </row>
    <row r="98" spans="1:24" x14ac:dyDescent="0.25">
      <c r="A98" s="11" t="s">
        <v>14</v>
      </c>
      <c r="B98" s="41">
        <v>297531027.22361851</v>
      </c>
      <c r="C98" s="46">
        <v>16829211.873705372</v>
      </c>
      <c r="D98" s="47">
        <v>39851181.915399998</v>
      </c>
      <c r="E98" s="44">
        <v>9261314.6895000003</v>
      </c>
      <c r="F98" s="47">
        <v>20406397.498199999</v>
      </c>
      <c r="G98" s="47">
        <v>1165927.8685000001</v>
      </c>
      <c r="H98" s="47">
        <v>37923281.736458302</v>
      </c>
      <c r="I98" s="47">
        <v>31448586.899824068</v>
      </c>
      <c r="J98" s="47">
        <v>39731645.433254972</v>
      </c>
      <c r="K98" s="47">
        <v>2535060.6475199996</v>
      </c>
      <c r="L98" s="47">
        <v>4434274.0483081648</v>
      </c>
      <c r="M98" s="47">
        <v>441374</v>
      </c>
      <c r="N98" s="47">
        <v>29086818.038478017</v>
      </c>
      <c r="O98" s="44">
        <v>6558437.2384780217</v>
      </c>
      <c r="P98" s="44">
        <v>22528380.800000001</v>
      </c>
      <c r="Q98" s="47">
        <v>4318813.7660878003</v>
      </c>
      <c r="R98" s="47">
        <v>4653136.5546266586</v>
      </c>
      <c r="S98" s="47">
        <v>25291679.600000001</v>
      </c>
      <c r="T98" s="47">
        <v>12516170.038202193</v>
      </c>
      <c r="U98" s="47">
        <v>14955838.910060002</v>
      </c>
      <c r="V98" s="47">
        <v>2001723.7333491796</v>
      </c>
      <c r="W98" s="47">
        <v>678589.97214379371</v>
      </c>
      <c r="X98" s="48">
        <v>0</v>
      </c>
    </row>
    <row r="99" spans="1:24" x14ac:dyDescent="0.25">
      <c r="A99" s="36" t="s">
        <v>179</v>
      </c>
      <c r="B99" s="41">
        <v>153879834.80468425</v>
      </c>
      <c r="C99" s="43">
        <v>9839583.6181739308</v>
      </c>
      <c r="D99" s="44">
        <v>59844528.167800002</v>
      </c>
      <c r="E99" s="44">
        <v>2634621.8876510118</v>
      </c>
      <c r="F99" s="44">
        <v>9418197.8892458584</v>
      </c>
      <c r="G99" s="44">
        <v>435100.80192455283</v>
      </c>
      <c r="H99" s="44">
        <v>9157551.8669323809</v>
      </c>
      <c r="I99" s="44">
        <v>11083125.63314116</v>
      </c>
      <c r="J99" s="44">
        <v>7188574.4687900022</v>
      </c>
      <c r="K99" s="44">
        <v>1030923</v>
      </c>
      <c r="L99" s="44">
        <v>1406602.6833047406</v>
      </c>
      <c r="M99" s="44">
        <v>187004</v>
      </c>
      <c r="N99" s="44">
        <v>4695785.8577484023</v>
      </c>
      <c r="O99" s="44">
        <v>1266530.3577484027</v>
      </c>
      <c r="P99" s="44">
        <v>3429255.5</v>
      </c>
      <c r="Q99" s="44">
        <v>2659146.046391556</v>
      </c>
      <c r="R99" s="44">
        <v>2233329.8942618673</v>
      </c>
      <c r="S99" s="44">
        <v>16233890.23432</v>
      </c>
      <c r="T99" s="44">
        <v>5487797.8709719274</v>
      </c>
      <c r="U99" s="44">
        <v>8396363.0966099985</v>
      </c>
      <c r="V99" s="44">
        <v>1671686.9522745959</v>
      </c>
      <c r="W99" s="44">
        <v>276020.83514225506</v>
      </c>
      <c r="X99" s="45">
        <v>0</v>
      </c>
    </row>
    <row r="100" spans="1:24" x14ac:dyDescent="0.25">
      <c r="A100" s="36" t="s">
        <v>180</v>
      </c>
      <c r="B100" s="41">
        <v>762510326.8620522</v>
      </c>
      <c r="C100" s="46">
        <v>44336379.708290406</v>
      </c>
      <c r="D100" s="47">
        <v>397150343.95679998</v>
      </c>
      <c r="E100" s="44">
        <v>20686100.752678558</v>
      </c>
      <c r="F100" s="47">
        <v>9788582.6713878103</v>
      </c>
      <c r="G100" s="47">
        <v>2183125.7483920124</v>
      </c>
      <c r="H100" s="47">
        <v>49546617.848903179</v>
      </c>
      <c r="I100" s="47">
        <v>43014839.587618642</v>
      </c>
      <c r="J100" s="47">
        <v>34665986.657206453</v>
      </c>
      <c r="K100" s="47">
        <v>4631015.1400000006</v>
      </c>
      <c r="L100" s="47">
        <v>4659082.5798128499</v>
      </c>
      <c r="M100" s="47">
        <v>757895</v>
      </c>
      <c r="N100" s="47">
        <v>28199836.414429601</v>
      </c>
      <c r="O100" s="44">
        <v>17995152.314429607</v>
      </c>
      <c r="P100" s="44">
        <v>10204684.1</v>
      </c>
      <c r="Q100" s="47">
        <v>24211752.399809685</v>
      </c>
      <c r="R100" s="47">
        <v>18938542.210161172</v>
      </c>
      <c r="S100" s="47">
        <v>38359793.20000001</v>
      </c>
      <c r="T100" s="47">
        <v>14256487.77107894</v>
      </c>
      <c r="U100" s="47">
        <v>21539846.231120311</v>
      </c>
      <c r="V100" s="47">
        <v>4306020.7190170642</v>
      </c>
      <c r="W100" s="47">
        <v>1278078.2653456305</v>
      </c>
      <c r="X100" s="48">
        <v>0</v>
      </c>
    </row>
    <row r="101" spans="1:24" x14ac:dyDescent="0.25">
      <c r="A101" s="11" t="s">
        <v>93</v>
      </c>
      <c r="B101" s="41">
        <v>48563190.758904167</v>
      </c>
      <c r="C101" s="46">
        <v>4525668.3742332635</v>
      </c>
      <c r="D101" s="47">
        <v>1053370.2307</v>
      </c>
      <c r="E101" s="44">
        <v>2463078.7395800008</v>
      </c>
      <c r="F101" s="47">
        <v>2666671.8495</v>
      </c>
      <c r="G101" s="47">
        <v>369534.93680751661</v>
      </c>
      <c r="H101" s="47">
        <v>5076564.8624105863</v>
      </c>
      <c r="I101" s="47">
        <v>4190596.2564415839</v>
      </c>
      <c r="J101" s="47">
        <v>7085231.9615291506</v>
      </c>
      <c r="K101" s="47">
        <v>439962.34632000001</v>
      </c>
      <c r="L101" s="47">
        <v>828626.71532879758</v>
      </c>
      <c r="M101" s="47">
        <v>112217</v>
      </c>
      <c r="N101" s="47">
        <v>3793858.3264871594</v>
      </c>
      <c r="O101" s="44">
        <v>1128441.3264871601</v>
      </c>
      <c r="P101" s="44">
        <v>2665417</v>
      </c>
      <c r="Q101" s="47">
        <v>736641.47928264469</v>
      </c>
      <c r="R101" s="47">
        <v>300913.12850196112</v>
      </c>
      <c r="S101" s="47">
        <v>8129263.5999999987</v>
      </c>
      <c r="T101" s="47">
        <v>2083431.2954991234</v>
      </c>
      <c r="U101" s="47">
        <v>3822508.404366238</v>
      </c>
      <c r="V101" s="47">
        <v>586555.72788054007</v>
      </c>
      <c r="W101" s="47">
        <v>298495.52403560001</v>
      </c>
      <c r="X101" s="48">
        <v>0</v>
      </c>
    </row>
    <row r="102" spans="1:24" x14ac:dyDescent="0.25">
      <c r="A102" s="11" t="s">
        <v>12</v>
      </c>
      <c r="B102" s="41">
        <v>72174148.467028633</v>
      </c>
      <c r="C102" s="76">
        <v>746833.0732060069</v>
      </c>
      <c r="D102" s="77">
        <v>33318354.436000004</v>
      </c>
      <c r="E102" s="77">
        <v>304620.11969999998</v>
      </c>
      <c r="F102" s="77">
        <v>6958708.5687666386</v>
      </c>
      <c r="G102" s="77">
        <v>637544.70000000007</v>
      </c>
      <c r="H102" s="77">
        <v>4149798.5140182953</v>
      </c>
      <c r="I102" s="77">
        <v>3233428.2347574737</v>
      </c>
      <c r="J102" s="77">
        <v>2660365.9835923165</v>
      </c>
      <c r="K102" s="77">
        <v>133674.00549999997</v>
      </c>
      <c r="L102" s="77">
        <v>582145.46886746155</v>
      </c>
      <c r="M102" s="77">
        <v>37593</v>
      </c>
      <c r="N102" s="54">
        <v>712392.70667703322</v>
      </c>
      <c r="O102" s="54">
        <v>152043.90667703317</v>
      </c>
      <c r="P102" s="54">
        <v>560348.80000000005</v>
      </c>
      <c r="Q102" s="77">
        <v>307499.70905690768</v>
      </c>
      <c r="R102" s="77">
        <v>250143.20470090059</v>
      </c>
      <c r="S102" s="77">
        <v>10675688.900000002</v>
      </c>
      <c r="T102" s="77">
        <v>3066225.745536</v>
      </c>
      <c r="U102" s="77">
        <v>3568936.7259793999</v>
      </c>
      <c r="V102" s="77">
        <v>628541.99057019479</v>
      </c>
      <c r="W102" s="77">
        <v>201653.38010000001</v>
      </c>
      <c r="X102" s="78">
        <v>0</v>
      </c>
    </row>
    <row r="103" spans="1:24" ht="15" x14ac:dyDescent="0.2">
      <c r="A103" s="111"/>
      <c r="B103" s="121"/>
      <c r="C103" s="121"/>
      <c r="D103" s="121"/>
      <c r="E103" s="121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</row>
    <row r="104" spans="1:24" s="83" customFormat="1" ht="52.5" customHeight="1" x14ac:dyDescent="0.2">
      <c r="A104" s="103" t="s">
        <v>202</v>
      </c>
      <c r="B104" s="103"/>
      <c r="C104" s="103"/>
      <c r="D104" s="103"/>
      <c r="E104" s="103"/>
    </row>
    <row r="105" spans="1:24" ht="15" x14ac:dyDescent="0.2">
      <c r="A105" s="30"/>
      <c r="B105" s="30"/>
      <c r="C105" s="30"/>
      <c r="D105" s="30"/>
      <c r="E105" s="80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</row>
    <row r="106" spans="1:24" ht="15" x14ac:dyDescent="0.2">
      <c r="C106" s="15"/>
    </row>
    <row r="107" spans="1:24" ht="15" x14ac:dyDescent="0.2">
      <c r="C107" s="15"/>
    </row>
    <row r="108" spans="1:24" ht="15" x14ac:dyDescent="0.2">
      <c r="C108" s="15"/>
    </row>
    <row r="109" spans="1:24" ht="15" x14ac:dyDescent="0.2">
      <c r="C109" s="15"/>
    </row>
    <row r="110" spans="1:24" ht="15" x14ac:dyDescent="0.2">
      <c r="C110" s="15"/>
    </row>
    <row r="111" spans="1:24" ht="15" x14ac:dyDescent="0.2">
      <c r="C111" s="15"/>
    </row>
    <row r="112" spans="1:24" ht="15" x14ac:dyDescent="0.2">
      <c r="C112" s="15"/>
    </row>
    <row r="113" spans="3:3" ht="15" x14ac:dyDescent="0.2">
      <c r="C113" s="15"/>
    </row>
    <row r="114" spans="3:3" ht="15" x14ac:dyDescent="0.2">
      <c r="C114" s="15"/>
    </row>
    <row r="115" spans="3:3" ht="15" x14ac:dyDescent="0.2">
      <c r="C115" s="15"/>
    </row>
    <row r="116" spans="3:3" ht="15" x14ac:dyDescent="0.2">
      <c r="C116" s="15"/>
    </row>
    <row r="117" spans="3:3" ht="15" x14ac:dyDescent="0.2">
      <c r="C117" s="15"/>
    </row>
    <row r="118" spans="3:3" ht="15" x14ac:dyDescent="0.2">
      <c r="C118" s="15"/>
    </row>
    <row r="119" spans="3:3" ht="15" x14ac:dyDescent="0.2">
      <c r="C119" s="15"/>
    </row>
    <row r="120" spans="3:3" ht="15" x14ac:dyDescent="0.2">
      <c r="C120" s="15"/>
    </row>
    <row r="121" spans="3:3" ht="15" x14ac:dyDescent="0.2">
      <c r="C121" s="15"/>
    </row>
    <row r="122" spans="3:3" ht="15" x14ac:dyDescent="0.2">
      <c r="C122" s="15"/>
    </row>
    <row r="123" spans="3:3" ht="15" x14ac:dyDescent="0.2">
      <c r="C123" s="15"/>
    </row>
    <row r="124" spans="3:3" ht="15" x14ac:dyDescent="0.2">
      <c r="C124" s="15"/>
    </row>
    <row r="125" spans="3:3" ht="15" x14ac:dyDescent="0.2">
      <c r="C125" s="15"/>
    </row>
    <row r="126" spans="3:3" ht="15" x14ac:dyDescent="0.2">
      <c r="C126" s="15"/>
    </row>
    <row r="127" spans="3:3" ht="15" x14ac:dyDescent="0.2">
      <c r="C127" s="15"/>
    </row>
    <row r="128" spans="3:3" ht="15" x14ac:dyDescent="0.2">
      <c r="C128" s="15"/>
    </row>
    <row r="129" spans="3:3" ht="15" x14ac:dyDescent="0.2">
      <c r="C129" s="15"/>
    </row>
    <row r="130" spans="3:3" ht="15" x14ac:dyDescent="0.2">
      <c r="C130" s="15"/>
    </row>
    <row r="131" spans="3:3" ht="15" x14ac:dyDescent="0.2">
      <c r="C131" s="15"/>
    </row>
  </sheetData>
  <mergeCells count="29">
    <mergeCell ref="X4:X5"/>
    <mergeCell ref="N5:N6"/>
    <mergeCell ref="O5:P5"/>
    <mergeCell ref="S4:S5"/>
    <mergeCell ref="T4:T5"/>
    <mergeCell ref="U4:U5"/>
    <mergeCell ref="V4:V5"/>
    <mergeCell ref="W4:W5"/>
    <mergeCell ref="L4:L5"/>
    <mergeCell ref="M4:M5"/>
    <mergeCell ref="N4:P4"/>
    <mergeCell ref="Q4:Q5"/>
    <mergeCell ref="R4:R5"/>
    <mergeCell ref="A104:E104"/>
    <mergeCell ref="T3:X3"/>
    <mergeCell ref="A103:E103"/>
    <mergeCell ref="A2:E2"/>
    <mergeCell ref="A3:A6"/>
    <mergeCell ref="B3:B6"/>
    <mergeCell ref="C3:S3"/>
    <mergeCell ref="C4:C5"/>
    <mergeCell ref="D4:D5"/>
    <mergeCell ref="E4:E5"/>
    <mergeCell ref="F4:F5"/>
    <mergeCell ref="G4:G5"/>
    <mergeCell ref="H4:H5"/>
    <mergeCell ref="I4:I5"/>
    <mergeCell ref="J4:J5"/>
    <mergeCell ref="K4:K5"/>
  </mergeCells>
  <conditionalFormatting sqref="A8:A102">
    <cfRule type="cellIs" dxfId="10" priority="1" stopIfTrue="1" operator="lessThan">
      <formula>0</formula>
    </cfRule>
  </conditionalFormatting>
  <hyperlinks>
    <hyperlink ref="A1" location="Содержание!A1" display="          К содержанию"/>
  </hyperlinks>
  <pageMargins left="0.7" right="0.7" top="0.75" bottom="0.75" header="0.3" footer="0.3"/>
  <pageSetup paperSize="9" orientation="portrait" verticalDpi="0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31"/>
  <sheetViews>
    <sheetView zoomScale="85" zoomScaleNormal="85" workbookViewId="0">
      <pane xSplit="1" ySplit="6" topLeftCell="B7" activePane="bottomRight" state="frozen"/>
      <selection activeCell="B7" sqref="B7"/>
      <selection pane="topRight" activeCell="B7" sqref="B7"/>
      <selection pane="bottomLeft" activeCell="B7" sqref="B7"/>
      <selection pane="bottomRight" activeCell="B7" sqref="B7"/>
    </sheetView>
  </sheetViews>
  <sheetFormatPr defaultColWidth="9.140625" defaultRowHeight="15.75" x14ac:dyDescent="0.25"/>
  <cols>
    <col min="1" max="1" width="31.5703125" style="15" customWidth="1"/>
    <col min="2" max="2" width="23" style="15" customWidth="1"/>
    <col min="3" max="3" width="23" style="18" customWidth="1"/>
    <col min="4" max="22" width="23" style="15" customWidth="1"/>
    <col min="23" max="23" width="17.7109375" style="15" customWidth="1"/>
    <col min="24" max="24" width="24.42578125" style="15" customWidth="1"/>
    <col min="25" max="16384" width="9.140625" style="15"/>
  </cols>
  <sheetData>
    <row r="1" spans="1:24" ht="33" customHeight="1" x14ac:dyDescent="0.2">
      <c r="A1" s="31" t="s">
        <v>126</v>
      </c>
      <c r="C1" s="15"/>
    </row>
    <row r="2" spans="1:24" ht="53.25" customHeight="1" x14ac:dyDescent="0.25">
      <c r="A2" s="122" t="s">
        <v>204</v>
      </c>
      <c r="B2" s="122"/>
      <c r="C2" s="122"/>
      <c r="D2" s="122"/>
      <c r="E2" s="122"/>
      <c r="F2" s="18"/>
    </row>
    <row r="3" spans="1:24" ht="15.75" customHeight="1" x14ac:dyDescent="0.25">
      <c r="A3" s="123"/>
      <c r="B3" s="106" t="s">
        <v>89</v>
      </c>
      <c r="C3" s="119" t="s">
        <v>88</v>
      </c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19"/>
      <c r="U3" s="120"/>
      <c r="V3" s="120"/>
      <c r="W3" s="120"/>
      <c r="X3" s="120"/>
    </row>
    <row r="4" spans="1:24" ht="15.75" customHeight="1" x14ac:dyDescent="0.2">
      <c r="A4" s="124"/>
      <c r="B4" s="107"/>
      <c r="C4" s="109" t="s">
        <v>82</v>
      </c>
      <c r="D4" s="109" t="s">
        <v>81</v>
      </c>
      <c r="E4" s="109" t="s">
        <v>80</v>
      </c>
      <c r="F4" s="109" t="s">
        <v>79</v>
      </c>
      <c r="G4" s="109" t="s">
        <v>78</v>
      </c>
      <c r="H4" s="109" t="s">
        <v>77</v>
      </c>
      <c r="I4" s="109" t="s">
        <v>76</v>
      </c>
      <c r="J4" s="109" t="s">
        <v>75</v>
      </c>
      <c r="K4" s="109" t="s">
        <v>74</v>
      </c>
      <c r="L4" s="109" t="s">
        <v>73</v>
      </c>
      <c r="M4" s="109" t="s">
        <v>72</v>
      </c>
      <c r="N4" s="116" t="s">
        <v>71</v>
      </c>
      <c r="O4" s="117"/>
      <c r="P4" s="118"/>
      <c r="Q4" s="109" t="s">
        <v>70</v>
      </c>
      <c r="R4" s="109" t="s">
        <v>69</v>
      </c>
      <c r="S4" s="109" t="s">
        <v>68</v>
      </c>
      <c r="T4" s="109" t="s">
        <v>84</v>
      </c>
      <c r="U4" s="109" t="s">
        <v>127</v>
      </c>
      <c r="V4" s="109" t="s">
        <v>128</v>
      </c>
      <c r="W4" s="109" t="s">
        <v>129</v>
      </c>
      <c r="X4" s="109" t="s">
        <v>130</v>
      </c>
    </row>
    <row r="5" spans="1:24" ht="26.25" customHeight="1" x14ac:dyDescent="0.25">
      <c r="A5" s="124"/>
      <c r="B5" s="107"/>
      <c r="C5" s="110"/>
      <c r="D5" s="110"/>
      <c r="E5" s="110"/>
      <c r="F5" s="110"/>
      <c r="G5" s="110"/>
      <c r="H5" s="110"/>
      <c r="I5" s="110"/>
      <c r="J5" s="110"/>
      <c r="K5" s="110"/>
      <c r="L5" s="110"/>
      <c r="M5" s="110"/>
      <c r="N5" s="112" t="s">
        <v>139</v>
      </c>
      <c r="O5" s="114" t="s">
        <v>215</v>
      </c>
      <c r="P5" s="115"/>
      <c r="Q5" s="110"/>
      <c r="R5" s="110"/>
      <c r="S5" s="110"/>
      <c r="T5" s="110"/>
      <c r="U5" s="110"/>
      <c r="V5" s="110"/>
      <c r="W5" s="110"/>
      <c r="X5" s="110"/>
    </row>
    <row r="6" spans="1:24" ht="145.5" customHeight="1" x14ac:dyDescent="0.2">
      <c r="A6" s="125"/>
      <c r="B6" s="126"/>
      <c r="C6" s="20" t="s">
        <v>131</v>
      </c>
      <c r="D6" s="20" t="s">
        <v>67</v>
      </c>
      <c r="E6" s="79" t="s">
        <v>66</v>
      </c>
      <c r="F6" s="20" t="s">
        <v>132</v>
      </c>
      <c r="G6" s="20" t="s">
        <v>133</v>
      </c>
      <c r="H6" s="20" t="s">
        <v>65</v>
      </c>
      <c r="I6" s="20" t="s">
        <v>134</v>
      </c>
      <c r="J6" s="20" t="s">
        <v>135</v>
      </c>
      <c r="K6" s="20" t="s">
        <v>136</v>
      </c>
      <c r="L6" s="20" t="s">
        <v>137</v>
      </c>
      <c r="M6" s="20" t="s">
        <v>138</v>
      </c>
      <c r="N6" s="113"/>
      <c r="O6" s="86" t="s">
        <v>210</v>
      </c>
      <c r="P6" s="86" t="s">
        <v>211</v>
      </c>
      <c r="Q6" s="20" t="s">
        <v>140</v>
      </c>
      <c r="R6" s="20" t="s">
        <v>141</v>
      </c>
      <c r="S6" s="20" t="s">
        <v>142</v>
      </c>
      <c r="T6" s="20" t="s">
        <v>64</v>
      </c>
      <c r="U6" s="20" t="s">
        <v>143</v>
      </c>
      <c r="V6" s="20" t="s">
        <v>144</v>
      </c>
      <c r="W6" s="20" t="s">
        <v>145</v>
      </c>
      <c r="X6" s="20" t="s">
        <v>200</v>
      </c>
    </row>
    <row r="7" spans="1:24" s="18" customFormat="1" ht="49.5" customHeight="1" x14ac:dyDescent="0.25">
      <c r="A7" s="32" t="s">
        <v>149</v>
      </c>
      <c r="B7" s="41">
        <v>75534248609.117844</v>
      </c>
      <c r="C7" s="41">
        <v>3512633132</v>
      </c>
      <c r="D7" s="41">
        <v>7714066383</v>
      </c>
      <c r="E7" s="41">
        <v>12064729539</v>
      </c>
      <c r="F7" s="41">
        <v>2368313172</v>
      </c>
      <c r="G7" s="41">
        <v>458182806</v>
      </c>
      <c r="H7" s="41">
        <v>4485599137</v>
      </c>
      <c r="I7" s="41">
        <v>12096023719</v>
      </c>
      <c r="J7" s="41">
        <v>5625988907.9619827</v>
      </c>
      <c r="K7" s="41">
        <v>740255061</v>
      </c>
      <c r="L7" s="41">
        <v>2153279948.8597698</v>
      </c>
      <c r="M7" s="41">
        <v>354073964</v>
      </c>
      <c r="N7" s="41">
        <v>8444371522.9000025</v>
      </c>
      <c r="O7" s="41">
        <v>3307669336</v>
      </c>
      <c r="P7" s="41">
        <v>5136702186.8999996</v>
      </c>
      <c r="Q7" s="41">
        <v>3185397348.2759209</v>
      </c>
      <c r="R7" s="41">
        <v>1859068523</v>
      </c>
      <c r="S7" s="41">
        <v>4576984479.9630938</v>
      </c>
      <c r="T7" s="41">
        <v>2139878960.3577988</v>
      </c>
      <c r="U7" s="41">
        <v>2724824432.3706498</v>
      </c>
      <c r="V7" s="41">
        <v>659042788.72861743</v>
      </c>
      <c r="W7" s="41">
        <v>371534783.69999999</v>
      </c>
      <c r="X7" s="41">
        <v>0</v>
      </c>
    </row>
    <row r="8" spans="1:24" s="18" customFormat="1" ht="31.5" x14ac:dyDescent="0.25">
      <c r="A8" s="33" t="s">
        <v>0</v>
      </c>
      <c r="B8" s="41">
        <v>26501661672.357201</v>
      </c>
      <c r="C8" s="41">
        <v>811386623.99999988</v>
      </c>
      <c r="D8" s="41">
        <v>146660228</v>
      </c>
      <c r="E8" s="41">
        <v>3981542952</v>
      </c>
      <c r="F8" s="41">
        <v>798599635</v>
      </c>
      <c r="G8" s="41">
        <v>138293937</v>
      </c>
      <c r="H8" s="41">
        <v>1220469816</v>
      </c>
      <c r="I8" s="41">
        <v>6428626833</v>
      </c>
      <c r="J8" s="41">
        <v>1652193484</v>
      </c>
      <c r="K8" s="41">
        <v>203315122</v>
      </c>
      <c r="L8" s="41">
        <v>1153749410.4919</v>
      </c>
      <c r="M8" s="41">
        <v>243146675</v>
      </c>
      <c r="N8" s="41">
        <v>3819009832.5</v>
      </c>
      <c r="O8" s="41">
        <v>1743050956.0000002</v>
      </c>
      <c r="P8" s="41">
        <v>2075958876.5</v>
      </c>
      <c r="Q8" s="41">
        <v>1686524400.1053996</v>
      </c>
      <c r="R8" s="41">
        <v>726541559</v>
      </c>
      <c r="S8" s="41">
        <v>1612929481.1332998</v>
      </c>
      <c r="T8" s="41">
        <v>641164720.33649993</v>
      </c>
      <c r="U8" s="41">
        <v>822583770.06069994</v>
      </c>
      <c r="V8" s="41">
        <v>265295770.72940004</v>
      </c>
      <c r="W8" s="41">
        <v>149627422</v>
      </c>
      <c r="X8" s="41">
        <v>0</v>
      </c>
    </row>
    <row r="9" spans="1:24" x14ac:dyDescent="0.25">
      <c r="A9" s="33" t="s">
        <v>151</v>
      </c>
      <c r="B9" s="70">
        <v>808776560.0855999</v>
      </c>
      <c r="C9" s="43">
        <v>143463043</v>
      </c>
      <c r="D9" s="44">
        <v>90923126</v>
      </c>
      <c r="E9" s="44">
        <v>156971168.00000003</v>
      </c>
      <c r="F9" s="44">
        <v>19840092.000000004</v>
      </c>
      <c r="G9" s="44">
        <v>4561059.9999999991</v>
      </c>
      <c r="H9" s="44">
        <v>45820460</v>
      </c>
      <c r="I9" s="44">
        <v>112595027.99999999</v>
      </c>
      <c r="J9" s="44">
        <v>33684189</v>
      </c>
      <c r="K9" s="44">
        <v>3535148</v>
      </c>
      <c r="L9" s="44">
        <v>12141119.945900001</v>
      </c>
      <c r="M9" s="44">
        <v>1158882.9999999998</v>
      </c>
      <c r="N9" s="44">
        <v>77163420.599999994</v>
      </c>
      <c r="O9" s="44">
        <v>24036016</v>
      </c>
      <c r="P9" s="44">
        <v>53127404.600000001</v>
      </c>
      <c r="Q9" s="44">
        <v>13284881.615000002</v>
      </c>
      <c r="R9" s="44">
        <v>9944221.9999999981</v>
      </c>
      <c r="S9" s="44">
        <v>31991930.901299991</v>
      </c>
      <c r="T9" s="44">
        <v>19034572.569199998</v>
      </c>
      <c r="U9" s="44">
        <v>24301244.037800003</v>
      </c>
      <c r="V9" s="44">
        <v>4885126.4163999995</v>
      </c>
      <c r="W9" s="44">
        <v>3477845</v>
      </c>
      <c r="X9" s="45">
        <v>0</v>
      </c>
    </row>
    <row r="10" spans="1:24" x14ac:dyDescent="0.25">
      <c r="A10" s="34" t="s">
        <v>62</v>
      </c>
      <c r="B10" s="41">
        <v>328972206.37910002</v>
      </c>
      <c r="C10" s="46">
        <v>59693590.999999993</v>
      </c>
      <c r="D10" s="47">
        <v>249585.99999999997</v>
      </c>
      <c r="E10" s="47">
        <v>50040336</v>
      </c>
      <c r="F10" s="47">
        <v>9570998</v>
      </c>
      <c r="G10" s="47">
        <v>2421157</v>
      </c>
      <c r="H10" s="47">
        <v>11850747</v>
      </c>
      <c r="I10" s="47">
        <v>54387550</v>
      </c>
      <c r="J10" s="47">
        <v>23820740</v>
      </c>
      <c r="K10" s="47">
        <v>5529390</v>
      </c>
      <c r="L10" s="47">
        <v>7291334.6000000015</v>
      </c>
      <c r="M10" s="47">
        <v>960798.00000000012</v>
      </c>
      <c r="N10" s="47">
        <v>41337028.800000004</v>
      </c>
      <c r="O10" s="44">
        <v>9619582.0000000019</v>
      </c>
      <c r="P10" s="44">
        <v>31717446.800000004</v>
      </c>
      <c r="Q10" s="47">
        <v>5328767.3999999994</v>
      </c>
      <c r="R10" s="47">
        <v>4490741</v>
      </c>
      <c r="S10" s="47">
        <v>23602674.575199999</v>
      </c>
      <c r="T10" s="47">
        <v>10835806.246400001</v>
      </c>
      <c r="U10" s="47">
        <v>12748692.114</v>
      </c>
      <c r="V10" s="47">
        <v>3641451.6434999998</v>
      </c>
      <c r="W10" s="47">
        <v>1170817</v>
      </c>
      <c r="X10" s="48">
        <v>0</v>
      </c>
    </row>
    <row r="11" spans="1:24" x14ac:dyDescent="0.25">
      <c r="A11" s="33" t="s">
        <v>152</v>
      </c>
      <c r="B11" s="41">
        <v>434377541.39540005</v>
      </c>
      <c r="C11" s="46">
        <v>17354088.999999996</v>
      </c>
      <c r="D11" s="47">
        <v>1595484</v>
      </c>
      <c r="E11" s="47">
        <v>136849149</v>
      </c>
      <c r="F11" s="47">
        <v>11104889</v>
      </c>
      <c r="G11" s="47">
        <v>4823218.0000000009</v>
      </c>
      <c r="H11" s="47">
        <v>20062846.000000004</v>
      </c>
      <c r="I11" s="47">
        <v>59212446</v>
      </c>
      <c r="J11" s="47">
        <v>22778939</v>
      </c>
      <c r="K11" s="47">
        <v>3475611</v>
      </c>
      <c r="L11" s="47">
        <v>9093684.0560999997</v>
      </c>
      <c r="M11" s="47">
        <v>1499315</v>
      </c>
      <c r="N11" s="47">
        <v>61452646.999999993</v>
      </c>
      <c r="O11" s="44">
        <v>21057553</v>
      </c>
      <c r="P11" s="44">
        <v>40395094</v>
      </c>
      <c r="Q11" s="47">
        <v>15253005.366400002</v>
      </c>
      <c r="R11" s="47">
        <v>6884367</v>
      </c>
      <c r="S11" s="47">
        <v>25791953.757200003</v>
      </c>
      <c r="T11" s="47">
        <v>12262585.510499999</v>
      </c>
      <c r="U11" s="47">
        <v>18571558.772800006</v>
      </c>
      <c r="V11" s="47">
        <v>3905606.9324000003</v>
      </c>
      <c r="W11" s="47">
        <v>2406147.0000000005</v>
      </c>
      <c r="X11" s="48">
        <v>0</v>
      </c>
    </row>
    <row r="12" spans="1:24" x14ac:dyDescent="0.25">
      <c r="A12" s="34" t="s">
        <v>61</v>
      </c>
      <c r="B12" s="41">
        <v>848167791.73559999</v>
      </c>
      <c r="C12" s="46">
        <v>127375483.99999996</v>
      </c>
      <c r="D12" s="47">
        <v>4455838</v>
      </c>
      <c r="E12" s="47">
        <v>118508485.00000001</v>
      </c>
      <c r="F12" s="47">
        <v>23820111</v>
      </c>
      <c r="G12" s="47">
        <v>7265401</v>
      </c>
      <c r="H12" s="47">
        <v>69811586</v>
      </c>
      <c r="I12" s="47">
        <v>159430825</v>
      </c>
      <c r="J12" s="47">
        <v>54982885</v>
      </c>
      <c r="K12" s="47">
        <v>6438952</v>
      </c>
      <c r="L12" s="47">
        <v>17927850</v>
      </c>
      <c r="M12" s="47">
        <v>2057983</v>
      </c>
      <c r="N12" s="47">
        <v>88995443.099999994</v>
      </c>
      <c r="O12" s="44">
        <v>31365260</v>
      </c>
      <c r="P12" s="44">
        <v>57630183.100000001</v>
      </c>
      <c r="Q12" s="47">
        <v>32327469.644700006</v>
      </c>
      <c r="R12" s="47">
        <v>14325118</v>
      </c>
      <c r="S12" s="47">
        <v>53210546.279200003</v>
      </c>
      <c r="T12" s="47">
        <v>29783231.357900001</v>
      </c>
      <c r="U12" s="47">
        <v>29079893.277800001</v>
      </c>
      <c r="V12" s="47">
        <v>4022676.0760000004</v>
      </c>
      <c r="W12" s="47">
        <v>4348013.9999999991</v>
      </c>
      <c r="X12" s="48">
        <v>0</v>
      </c>
    </row>
    <row r="13" spans="1:24" x14ac:dyDescent="0.25">
      <c r="A13" s="34" t="s">
        <v>60</v>
      </c>
      <c r="B13" s="41">
        <v>204812646.07749999</v>
      </c>
      <c r="C13" s="46">
        <v>5891681</v>
      </c>
      <c r="D13" s="47">
        <v>210147</v>
      </c>
      <c r="E13" s="47">
        <v>32179462</v>
      </c>
      <c r="F13" s="47">
        <v>8985616</v>
      </c>
      <c r="G13" s="47">
        <v>2014405</v>
      </c>
      <c r="H13" s="47">
        <v>3190293</v>
      </c>
      <c r="I13" s="47">
        <v>38270812.999999993</v>
      </c>
      <c r="J13" s="47">
        <v>16346053</v>
      </c>
      <c r="K13" s="47">
        <v>2619420</v>
      </c>
      <c r="L13" s="47">
        <v>5896091.1628</v>
      </c>
      <c r="M13" s="47">
        <v>486790</v>
      </c>
      <c r="N13" s="47">
        <v>30773403.899999995</v>
      </c>
      <c r="O13" s="44">
        <v>10732072.999999998</v>
      </c>
      <c r="P13" s="44">
        <v>20041330.899999999</v>
      </c>
      <c r="Q13" s="47">
        <v>6124224.6131999996</v>
      </c>
      <c r="R13" s="47">
        <v>4017072</v>
      </c>
      <c r="S13" s="47">
        <v>21847131.056000005</v>
      </c>
      <c r="T13" s="47">
        <v>8898061.6708999984</v>
      </c>
      <c r="U13" s="47">
        <v>12510356.126600001</v>
      </c>
      <c r="V13" s="47">
        <v>1961268.5479999997</v>
      </c>
      <c r="W13" s="47">
        <v>2590357</v>
      </c>
      <c r="X13" s="48">
        <v>0</v>
      </c>
    </row>
    <row r="14" spans="1:24" x14ac:dyDescent="0.25">
      <c r="A14" s="33" t="s">
        <v>153</v>
      </c>
      <c r="B14" s="41">
        <v>431495725.24970001</v>
      </c>
      <c r="C14" s="46">
        <v>23469984</v>
      </c>
      <c r="D14" s="47">
        <v>1658092</v>
      </c>
      <c r="E14" s="47">
        <v>156524098</v>
      </c>
      <c r="F14" s="47">
        <v>6822745</v>
      </c>
      <c r="G14" s="47">
        <v>4228239.9999999991</v>
      </c>
      <c r="H14" s="47">
        <v>26601036</v>
      </c>
      <c r="I14" s="47">
        <v>48026883</v>
      </c>
      <c r="J14" s="47">
        <v>12159762</v>
      </c>
      <c r="K14" s="47">
        <v>4355421</v>
      </c>
      <c r="L14" s="47">
        <v>6349347.841</v>
      </c>
      <c r="M14" s="47">
        <v>1121452</v>
      </c>
      <c r="N14" s="47">
        <v>60164793</v>
      </c>
      <c r="O14" s="44">
        <v>18974470.000000004</v>
      </c>
      <c r="P14" s="44">
        <v>41190323</v>
      </c>
      <c r="Q14" s="47">
        <v>17666036.8948</v>
      </c>
      <c r="R14" s="47">
        <v>5702086</v>
      </c>
      <c r="S14" s="47">
        <v>23410693.164000001</v>
      </c>
      <c r="T14" s="47">
        <v>11598678.925999999</v>
      </c>
      <c r="U14" s="47">
        <v>16431329.424900001</v>
      </c>
      <c r="V14" s="47">
        <v>3342788.9989999998</v>
      </c>
      <c r="W14" s="47">
        <v>1862258.0000000002</v>
      </c>
      <c r="X14" s="48">
        <v>0</v>
      </c>
    </row>
    <row r="15" spans="1:24" x14ac:dyDescent="0.25">
      <c r="A15" s="34" t="s">
        <v>59</v>
      </c>
      <c r="B15" s="41">
        <v>174156402.76190001</v>
      </c>
      <c r="C15" s="46">
        <v>11019829</v>
      </c>
      <c r="D15" s="47">
        <v>82592.000000000015</v>
      </c>
      <c r="E15" s="47">
        <v>38131250</v>
      </c>
      <c r="F15" s="47">
        <v>13753587.000000002</v>
      </c>
      <c r="G15" s="47">
        <v>1370476.0000000002</v>
      </c>
      <c r="H15" s="47">
        <v>8282851</v>
      </c>
      <c r="I15" s="47">
        <v>24447489</v>
      </c>
      <c r="J15" s="47">
        <v>9732119.9999999963</v>
      </c>
      <c r="K15" s="47">
        <v>2107681</v>
      </c>
      <c r="L15" s="47">
        <v>4075777.0957999988</v>
      </c>
      <c r="M15" s="47">
        <v>489581</v>
      </c>
      <c r="N15" s="47">
        <v>20289493.999999996</v>
      </c>
      <c r="O15" s="44">
        <v>6854717</v>
      </c>
      <c r="P15" s="44">
        <v>13434777.000000002</v>
      </c>
      <c r="Q15" s="47">
        <v>2589156.9372</v>
      </c>
      <c r="R15" s="47">
        <v>2649918</v>
      </c>
      <c r="S15" s="47">
        <v>16947264.721700002</v>
      </c>
      <c r="T15" s="47">
        <v>7339685.5462999986</v>
      </c>
      <c r="U15" s="47">
        <v>8174618.6230000015</v>
      </c>
      <c r="V15" s="47">
        <v>1824044.8378999997</v>
      </c>
      <c r="W15" s="47">
        <v>848987.00000000012</v>
      </c>
      <c r="X15" s="48">
        <v>0</v>
      </c>
    </row>
    <row r="16" spans="1:24" x14ac:dyDescent="0.25">
      <c r="A16" s="34" t="s">
        <v>58</v>
      </c>
      <c r="B16" s="41">
        <v>389662964.58390003</v>
      </c>
      <c r="C16" s="46">
        <v>67577846</v>
      </c>
      <c r="D16" s="47">
        <v>31791364</v>
      </c>
      <c r="E16" s="47">
        <v>70407677.000000015</v>
      </c>
      <c r="F16" s="47">
        <v>27778547</v>
      </c>
      <c r="G16" s="47">
        <v>2586699</v>
      </c>
      <c r="H16" s="47">
        <v>20565230</v>
      </c>
      <c r="I16" s="47">
        <v>37647282.999999993</v>
      </c>
      <c r="J16" s="47">
        <v>17571210.999999996</v>
      </c>
      <c r="K16" s="47">
        <v>3769818</v>
      </c>
      <c r="L16" s="47">
        <v>4071009.3039999991</v>
      </c>
      <c r="M16" s="47">
        <v>892967</v>
      </c>
      <c r="N16" s="47">
        <v>36073095.599999994</v>
      </c>
      <c r="O16" s="44">
        <v>11784932</v>
      </c>
      <c r="P16" s="44">
        <v>24288163.599999994</v>
      </c>
      <c r="Q16" s="47">
        <v>8319844.3999999948</v>
      </c>
      <c r="R16" s="47">
        <v>4411577.9999999991</v>
      </c>
      <c r="S16" s="47">
        <v>22182162.363499999</v>
      </c>
      <c r="T16" s="47">
        <v>14857573.991799995</v>
      </c>
      <c r="U16" s="47">
        <v>14937988.345000003</v>
      </c>
      <c r="V16" s="47">
        <v>2284009.5796000003</v>
      </c>
      <c r="W16" s="47">
        <v>1937061.0000000002</v>
      </c>
      <c r="X16" s="48">
        <v>0</v>
      </c>
    </row>
    <row r="17" spans="1:24" x14ac:dyDescent="0.25">
      <c r="A17" s="34" t="s">
        <v>57</v>
      </c>
      <c r="B17" s="41">
        <v>507253845.99789995</v>
      </c>
      <c r="C17" s="46">
        <v>60899425</v>
      </c>
      <c r="D17" s="47">
        <v>2073241</v>
      </c>
      <c r="E17" s="47">
        <v>190881920.00000003</v>
      </c>
      <c r="F17" s="47">
        <v>9970670</v>
      </c>
      <c r="G17" s="47">
        <v>2377654</v>
      </c>
      <c r="H17" s="47">
        <v>35023717</v>
      </c>
      <c r="I17" s="47">
        <v>48253341</v>
      </c>
      <c r="J17" s="47">
        <v>22018571</v>
      </c>
      <c r="K17" s="47">
        <v>3237938</v>
      </c>
      <c r="L17" s="47">
        <v>8866968.1423000004</v>
      </c>
      <c r="M17" s="47">
        <v>508285</v>
      </c>
      <c r="N17" s="47">
        <v>54289736.299999997</v>
      </c>
      <c r="O17" s="44">
        <v>16555526</v>
      </c>
      <c r="P17" s="44">
        <v>37734210.299999997</v>
      </c>
      <c r="Q17" s="47">
        <v>5663551.2824999988</v>
      </c>
      <c r="R17" s="47">
        <v>6932819</v>
      </c>
      <c r="S17" s="47">
        <v>23624706.050900001</v>
      </c>
      <c r="T17" s="47">
        <v>12288032.295399999</v>
      </c>
      <c r="U17" s="47">
        <v>15532719.995200003</v>
      </c>
      <c r="V17" s="47">
        <v>2266124.9315999998</v>
      </c>
      <c r="W17" s="47">
        <v>2544426</v>
      </c>
      <c r="X17" s="48">
        <v>0</v>
      </c>
    </row>
    <row r="18" spans="1:24" x14ac:dyDescent="0.25">
      <c r="A18" s="33" t="s">
        <v>154</v>
      </c>
      <c r="B18" s="41">
        <v>4288114076.724</v>
      </c>
      <c r="C18" s="46">
        <v>54231821.999999993</v>
      </c>
      <c r="D18" s="47">
        <v>7969198</v>
      </c>
      <c r="E18" s="47">
        <v>813376330</v>
      </c>
      <c r="F18" s="47">
        <v>93189462</v>
      </c>
      <c r="G18" s="47">
        <v>25801770</v>
      </c>
      <c r="H18" s="47">
        <v>161500628</v>
      </c>
      <c r="I18" s="47">
        <v>942073403</v>
      </c>
      <c r="J18" s="47">
        <v>256647177.99999988</v>
      </c>
      <c r="K18" s="47">
        <v>36670670</v>
      </c>
      <c r="L18" s="47">
        <v>57403848.271399997</v>
      </c>
      <c r="M18" s="47">
        <v>10964085</v>
      </c>
      <c r="N18" s="47">
        <v>813202960.29999995</v>
      </c>
      <c r="O18" s="44">
        <v>302531217</v>
      </c>
      <c r="P18" s="44">
        <v>510671743.30000001</v>
      </c>
      <c r="Q18" s="47">
        <v>245869474.20770004</v>
      </c>
      <c r="R18" s="47">
        <v>90256163</v>
      </c>
      <c r="S18" s="47">
        <v>366504313.74149984</v>
      </c>
      <c r="T18" s="47">
        <v>108345323.88599998</v>
      </c>
      <c r="U18" s="47">
        <v>143867525.46899998</v>
      </c>
      <c r="V18" s="47">
        <v>42341674.848400019</v>
      </c>
      <c r="W18" s="47">
        <v>17898246.999999996</v>
      </c>
      <c r="X18" s="48">
        <v>0</v>
      </c>
    </row>
    <row r="19" spans="1:24" x14ac:dyDescent="0.25">
      <c r="A19" s="34" t="s">
        <v>56</v>
      </c>
      <c r="B19" s="41">
        <v>225480760.08870003</v>
      </c>
      <c r="C19" s="46">
        <v>40026131</v>
      </c>
      <c r="D19" s="47">
        <v>304829</v>
      </c>
      <c r="E19" s="47">
        <v>36810029</v>
      </c>
      <c r="F19" s="47">
        <v>7583747</v>
      </c>
      <c r="G19" s="47">
        <v>1291691</v>
      </c>
      <c r="H19" s="47">
        <v>15154199</v>
      </c>
      <c r="I19" s="47">
        <v>32992770</v>
      </c>
      <c r="J19" s="47">
        <v>19698053</v>
      </c>
      <c r="K19" s="47">
        <v>1474874</v>
      </c>
      <c r="L19" s="47">
        <v>3942635.932</v>
      </c>
      <c r="M19" s="47">
        <v>560730</v>
      </c>
      <c r="N19" s="47">
        <v>20349467.900000002</v>
      </c>
      <c r="O19" s="44">
        <v>6552963</v>
      </c>
      <c r="P19" s="44">
        <v>13796504.900000002</v>
      </c>
      <c r="Q19" s="47">
        <v>2824365.0776</v>
      </c>
      <c r="R19" s="47">
        <v>2117595</v>
      </c>
      <c r="S19" s="47">
        <v>15871885.840399999</v>
      </c>
      <c r="T19" s="47">
        <v>12059138.499999998</v>
      </c>
      <c r="U19" s="47">
        <v>9490219.6645</v>
      </c>
      <c r="V19" s="47">
        <v>1760492.1742000002</v>
      </c>
      <c r="W19" s="47">
        <v>1167907</v>
      </c>
      <c r="X19" s="48">
        <v>0</v>
      </c>
    </row>
    <row r="20" spans="1:24" x14ac:dyDescent="0.25">
      <c r="A20" s="34" t="s">
        <v>55</v>
      </c>
      <c r="B20" s="41">
        <v>373118059.58660001</v>
      </c>
      <c r="C20" s="46">
        <v>28048569.999999996</v>
      </c>
      <c r="D20" s="47">
        <v>771991</v>
      </c>
      <c r="E20" s="47">
        <v>100379269</v>
      </c>
      <c r="F20" s="47">
        <v>12872240</v>
      </c>
      <c r="G20" s="47">
        <v>2389032</v>
      </c>
      <c r="H20" s="47">
        <v>16828404.000000004</v>
      </c>
      <c r="I20" s="47">
        <v>53367442</v>
      </c>
      <c r="J20" s="47">
        <v>23076876</v>
      </c>
      <c r="K20" s="47">
        <v>1926446</v>
      </c>
      <c r="L20" s="47">
        <v>9915525.8109999988</v>
      </c>
      <c r="M20" s="47">
        <v>1558182</v>
      </c>
      <c r="N20" s="47">
        <v>48095145.200000003</v>
      </c>
      <c r="O20" s="44">
        <v>16777036.000000002</v>
      </c>
      <c r="P20" s="44">
        <v>31318109.199999999</v>
      </c>
      <c r="Q20" s="47">
        <v>7273528.2200999986</v>
      </c>
      <c r="R20" s="47">
        <v>7498270</v>
      </c>
      <c r="S20" s="47">
        <v>25794337.771000005</v>
      </c>
      <c r="T20" s="47">
        <v>14149083.696499996</v>
      </c>
      <c r="U20" s="47">
        <v>14724760.598800002</v>
      </c>
      <c r="V20" s="47">
        <v>2832369.2891999995</v>
      </c>
      <c r="W20" s="47">
        <v>1616586.9999999993</v>
      </c>
      <c r="X20" s="48">
        <v>0</v>
      </c>
    </row>
    <row r="21" spans="1:24" x14ac:dyDescent="0.25">
      <c r="A21" s="34" t="s">
        <v>54</v>
      </c>
      <c r="B21" s="41">
        <v>292161155.95049995</v>
      </c>
      <c r="C21" s="46">
        <v>12953868</v>
      </c>
      <c r="D21" s="47">
        <v>705879.99999999988</v>
      </c>
      <c r="E21" s="47">
        <v>62092148.000000007</v>
      </c>
      <c r="F21" s="47">
        <v>22002907</v>
      </c>
      <c r="G21" s="47">
        <v>2460463.0000000005</v>
      </c>
      <c r="H21" s="47">
        <v>17002363</v>
      </c>
      <c r="I21" s="47">
        <v>49129824.000000007</v>
      </c>
      <c r="J21" s="47">
        <v>31361855</v>
      </c>
      <c r="K21" s="47">
        <v>2798501</v>
      </c>
      <c r="L21" s="47">
        <v>4706901.0000000009</v>
      </c>
      <c r="M21" s="47">
        <v>1429159</v>
      </c>
      <c r="N21" s="47">
        <v>29164685.199999999</v>
      </c>
      <c r="O21" s="44">
        <v>8541182</v>
      </c>
      <c r="P21" s="44">
        <v>20623503.199999999</v>
      </c>
      <c r="Q21" s="47">
        <v>4194212.5100000007</v>
      </c>
      <c r="R21" s="47">
        <v>4736772.0000000009</v>
      </c>
      <c r="S21" s="47">
        <v>21043969.562799998</v>
      </c>
      <c r="T21" s="47">
        <v>10872307.469599998</v>
      </c>
      <c r="U21" s="47">
        <v>12694244.4133</v>
      </c>
      <c r="V21" s="47">
        <v>1900177.7947999996</v>
      </c>
      <c r="W21" s="47">
        <v>910917.99999999965</v>
      </c>
      <c r="X21" s="48">
        <v>0</v>
      </c>
    </row>
    <row r="22" spans="1:24" x14ac:dyDescent="0.25">
      <c r="A22" s="34" t="s">
        <v>53</v>
      </c>
      <c r="B22" s="41">
        <v>324102593.38530004</v>
      </c>
      <c r="C22" s="46">
        <v>71663214</v>
      </c>
      <c r="D22" s="47">
        <v>95549</v>
      </c>
      <c r="E22" s="47">
        <v>36617630</v>
      </c>
      <c r="F22" s="47">
        <v>7172874</v>
      </c>
      <c r="G22" s="47">
        <v>1504414.9999999998</v>
      </c>
      <c r="H22" s="47">
        <v>39427689</v>
      </c>
      <c r="I22" s="47">
        <v>48959916</v>
      </c>
      <c r="J22" s="47">
        <v>21271705.000000019</v>
      </c>
      <c r="K22" s="47">
        <v>2157499.9999999995</v>
      </c>
      <c r="L22" s="47">
        <v>5596949.700000002</v>
      </c>
      <c r="M22" s="47">
        <v>598869.00000000012</v>
      </c>
      <c r="N22" s="47">
        <v>31915125.199999999</v>
      </c>
      <c r="O22" s="44">
        <v>9838389</v>
      </c>
      <c r="P22" s="44">
        <v>22076736.199999999</v>
      </c>
      <c r="Q22" s="47">
        <v>4071456.1765999999</v>
      </c>
      <c r="R22" s="47">
        <v>4050756</v>
      </c>
      <c r="S22" s="47">
        <v>23117086.477200001</v>
      </c>
      <c r="T22" s="47">
        <v>10045572.75</v>
      </c>
      <c r="U22" s="47">
        <v>12029721.786799999</v>
      </c>
      <c r="V22" s="47">
        <v>2105744.2946999995</v>
      </c>
      <c r="W22" s="47">
        <v>1700820</v>
      </c>
      <c r="X22" s="48">
        <v>0</v>
      </c>
    </row>
    <row r="23" spans="1:24" x14ac:dyDescent="0.25">
      <c r="A23" s="33" t="s">
        <v>155</v>
      </c>
      <c r="B23" s="41">
        <v>402394179.54809999</v>
      </c>
      <c r="C23" s="46">
        <v>23414532</v>
      </c>
      <c r="D23" s="47">
        <v>480819</v>
      </c>
      <c r="E23" s="47">
        <v>62323183</v>
      </c>
      <c r="F23" s="47">
        <v>33991399.000000007</v>
      </c>
      <c r="G23" s="47">
        <v>2933468</v>
      </c>
      <c r="H23" s="47">
        <v>28177491</v>
      </c>
      <c r="I23" s="47">
        <v>57912481</v>
      </c>
      <c r="J23" s="47">
        <v>32052683</v>
      </c>
      <c r="K23" s="47">
        <v>5050595</v>
      </c>
      <c r="L23" s="47">
        <v>12321907.062499998</v>
      </c>
      <c r="M23" s="47">
        <v>1335551</v>
      </c>
      <c r="N23" s="47">
        <v>51575949.600000001</v>
      </c>
      <c r="O23" s="44">
        <v>12111485</v>
      </c>
      <c r="P23" s="44">
        <v>39464464.600000001</v>
      </c>
      <c r="Q23" s="47">
        <v>13798155.027000008</v>
      </c>
      <c r="R23" s="47">
        <v>10129695.000000002</v>
      </c>
      <c r="S23" s="47">
        <v>30706452.995300002</v>
      </c>
      <c r="T23" s="47">
        <v>14351515.062800001</v>
      </c>
      <c r="U23" s="47">
        <v>17395755.769699994</v>
      </c>
      <c r="V23" s="47">
        <v>2960459.0308000003</v>
      </c>
      <c r="W23" s="47">
        <v>1482088</v>
      </c>
      <c r="X23" s="48">
        <v>0</v>
      </c>
    </row>
    <row r="24" spans="1:24" x14ac:dyDescent="0.25">
      <c r="A24" s="33" t="s">
        <v>156</v>
      </c>
      <c r="B24" s="41">
        <v>574140374.18899989</v>
      </c>
      <c r="C24" s="46">
        <v>37658510</v>
      </c>
      <c r="D24" s="47">
        <v>2673300.9999999995</v>
      </c>
      <c r="E24" s="47">
        <v>221308213</v>
      </c>
      <c r="F24" s="47">
        <v>16901216</v>
      </c>
      <c r="G24" s="47">
        <v>2967226</v>
      </c>
      <c r="H24" s="47">
        <v>25852074</v>
      </c>
      <c r="I24" s="47">
        <v>64194424</v>
      </c>
      <c r="J24" s="47">
        <v>28242923.999999989</v>
      </c>
      <c r="K24" s="47">
        <v>4718561.9999999991</v>
      </c>
      <c r="L24" s="47">
        <v>12774252.133499999</v>
      </c>
      <c r="M24" s="47">
        <v>1586255.9999999998</v>
      </c>
      <c r="N24" s="47">
        <v>62653404.700000003</v>
      </c>
      <c r="O24" s="44">
        <v>19803835</v>
      </c>
      <c r="P24" s="44">
        <v>42849569.700000003</v>
      </c>
      <c r="Q24" s="47">
        <v>14118184.122000003</v>
      </c>
      <c r="R24" s="47">
        <v>9097545.9999999981</v>
      </c>
      <c r="S24" s="47">
        <v>25289881.874100003</v>
      </c>
      <c r="T24" s="47">
        <v>15587939.799199998</v>
      </c>
      <c r="U24" s="47">
        <v>21145593.743000001</v>
      </c>
      <c r="V24" s="47">
        <v>5035904.8172000004</v>
      </c>
      <c r="W24" s="47">
        <v>2334961</v>
      </c>
      <c r="X24" s="48">
        <v>0</v>
      </c>
    </row>
    <row r="25" spans="1:24" x14ac:dyDescent="0.25">
      <c r="A25" s="34" t="s">
        <v>52</v>
      </c>
      <c r="B25" s="41">
        <v>510523467.28659993</v>
      </c>
      <c r="C25" s="46">
        <v>15051663</v>
      </c>
      <c r="D25" s="47">
        <v>619191</v>
      </c>
      <c r="E25" s="47">
        <v>135718676.00000003</v>
      </c>
      <c r="F25" s="47">
        <v>19296943</v>
      </c>
      <c r="G25" s="47">
        <v>4658768</v>
      </c>
      <c r="H25" s="47">
        <v>28903020</v>
      </c>
      <c r="I25" s="47">
        <v>78805211</v>
      </c>
      <c r="J25" s="47">
        <v>57484529</v>
      </c>
      <c r="K25" s="47">
        <v>4056952</v>
      </c>
      <c r="L25" s="47">
        <v>12041299.199999999</v>
      </c>
      <c r="M25" s="47">
        <v>1363295</v>
      </c>
      <c r="N25" s="47">
        <v>58219632.999999993</v>
      </c>
      <c r="O25" s="44">
        <v>18988583</v>
      </c>
      <c r="P25" s="44">
        <v>39231050</v>
      </c>
      <c r="Q25" s="47">
        <v>12153236.918799998</v>
      </c>
      <c r="R25" s="47">
        <v>11243458</v>
      </c>
      <c r="S25" s="47">
        <v>26873271.464000009</v>
      </c>
      <c r="T25" s="47">
        <v>16285018.316399997</v>
      </c>
      <c r="U25" s="47">
        <v>19146935.015999995</v>
      </c>
      <c r="V25" s="47">
        <v>6407678.3713999996</v>
      </c>
      <c r="W25" s="47">
        <v>2194688.9999999995</v>
      </c>
      <c r="X25" s="48">
        <v>0</v>
      </c>
    </row>
    <row r="26" spans="1:24" x14ac:dyDescent="0.25">
      <c r="A26" s="34" t="s">
        <v>51</v>
      </c>
      <c r="B26" s="68">
        <v>15383951321.3318</v>
      </c>
      <c r="C26" s="50">
        <v>11593342</v>
      </c>
      <c r="D26" s="51">
        <v>0</v>
      </c>
      <c r="E26" s="51">
        <v>1562423928.9999998</v>
      </c>
      <c r="F26" s="51">
        <v>453941592.00000006</v>
      </c>
      <c r="G26" s="51">
        <v>62638794</v>
      </c>
      <c r="H26" s="51">
        <v>646415182</v>
      </c>
      <c r="I26" s="51">
        <v>4518919704</v>
      </c>
      <c r="J26" s="51">
        <v>969263211</v>
      </c>
      <c r="K26" s="51">
        <v>109391643</v>
      </c>
      <c r="L26" s="51">
        <v>959332909.23360002</v>
      </c>
      <c r="M26" s="51">
        <v>214574494</v>
      </c>
      <c r="N26" s="51">
        <v>2233294399.0999999</v>
      </c>
      <c r="O26" s="44">
        <v>1196926137.0000002</v>
      </c>
      <c r="P26" s="44">
        <v>1036368262.0999999</v>
      </c>
      <c r="Q26" s="51">
        <v>1275664849.6917996</v>
      </c>
      <c r="R26" s="51">
        <v>528053382.99999994</v>
      </c>
      <c r="S26" s="51">
        <v>835119218.53799999</v>
      </c>
      <c r="T26" s="51">
        <v>312570592.74160004</v>
      </c>
      <c r="U26" s="51">
        <v>419800612.88250005</v>
      </c>
      <c r="V26" s="51">
        <v>171818172.14430001</v>
      </c>
      <c r="W26" s="51">
        <v>99135293</v>
      </c>
      <c r="X26" s="52">
        <v>0</v>
      </c>
    </row>
    <row r="27" spans="1:24" s="18" customFormat="1" ht="31.5" x14ac:dyDescent="0.25">
      <c r="A27" s="33" t="s">
        <v>1</v>
      </c>
      <c r="B27" s="41">
        <v>8476848735.2176924</v>
      </c>
      <c r="C27" s="41">
        <v>235162501.00000003</v>
      </c>
      <c r="D27" s="41">
        <v>511618761</v>
      </c>
      <c r="E27" s="41">
        <v>1560664166.9999998</v>
      </c>
      <c r="F27" s="41">
        <v>254802271</v>
      </c>
      <c r="G27" s="41">
        <v>69097643</v>
      </c>
      <c r="H27" s="41">
        <v>483257380</v>
      </c>
      <c r="I27" s="41">
        <v>1074702827</v>
      </c>
      <c r="J27" s="41">
        <v>817991843</v>
      </c>
      <c r="K27" s="41">
        <v>87484086</v>
      </c>
      <c r="L27" s="41">
        <v>252058850.8136</v>
      </c>
      <c r="M27" s="41">
        <v>27542244</v>
      </c>
      <c r="N27" s="41">
        <v>1138590752</v>
      </c>
      <c r="O27" s="41">
        <v>476964879</v>
      </c>
      <c r="P27" s="41">
        <v>661625873</v>
      </c>
      <c r="Q27" s="41">
        <v>402722607.90940011</v>
      </c>
      <c r="R27" s="41">
        <v>240258908</v>
      </c>
      <c r="S27" s="41">
        <v>539288019.26399159</v>
      </c>
      <c r="T27" s="41">
        <v>254244542.26439995</v>
      </c>
      <c r="U27" s="41">
        <v>387432436.22659993</v>
      </c>
      <c r="V27" s="41">
        <v>95879719.739700004</v>
      </c>
      <c r="W27" s="41">
        <v>44049175.999999985</v>
      </c>
      <c r="X27" s="41">
        <v>0</v>
      </c>
    </row>
    <row r="28" spans="1:24" x14ac:dyDescent="0.25">
      <c r="A28" s="33" t="s">
        <v>157</v>
      </c>
      <c r="B28" s="70">
        <v>249636918.16000003</v>
      </c>
      <c r="C28" s="43">
        <v>13098129</v>
      </c>
      <c r="D28" s="44">
        <v>32600676.000000004</v>
      </c>
      <c r="E28" s="44">
        <v>43502384</v>
      </c>
      <c r="F28" s="44">
        <v>10248609</v>
      </c>
      <c r="G28" s="44">
        <v>2119224</v>
      </c>
      <c r="H28" s="44">
        <v>6245937</v>
      </c>
      <c r="I28" s="44">
        <v>22749104</v>
      </c>
      <c r="J28" s="44">
        <v>27470479.000000015</v>
      </c>
      <c r="K28" s="44">
        <v>2452247</v>
      </c>
      <c r="L28" s="44">
        <v>3169443.1864999998</v>
      </c>
      <c r="M28" s="44">
        <v>585307</v>
      </c>
      <c r="N28" s="44">
        <v>24304779.399999995</v>
      </c>
      <c r="O28" s="44">
        <v>7692970</v>
      </c>
      <c r="P28" s="44">
        <v>16611809.400000002</v>
      </c>
      <c r="Q28" s="44">
        <v>3923933.8027000003</v>
      </c>
      <c r="R28" s="44">
        <v>3563392</v>
      </c>
      <c r="S28" s="44">
        <v>26484992.577</v>
      </c>
      <c r="T28" s="44">
        <v>8970029.2984000016</v>
      </c>
      <c r="U28" s="44">
        <v>15664921.685999999</v>
      </c>
      <c r="V28" s="44">
        <v>1935253.2094000001</v>
      </c>
      <c r="W28" s="44">
        <v>548076.99999999988</v>
      </c>
      <c r="X28" s="45">
        <v>0</v>
      </c>
    </row>
    <row r="29" spans="1:24" x14ac:dyDescent="0.25">
      <c r="A29" s="34" t="s">
        <v>50</v>
      </c>
      <c r="B29" s="41">
        <v>557324940.94749999</v>
      </c>
      <c r="C29" s="46">
        <v>9350363.0000000019</v>
      </c>
      <c r="D29" s="47">
        <v>179583315</v>
      </c>
      <c r="E29" s="47">
        <v>66707087.999999993</v>
      </c>
      <c r="F29" s="47">
        <v>15096504</v>
      </c>
      <c r="G29" s="47">
        <v>2890022.0000000014</v>
      </c>
      <c r="H29" s="47">
        <v>39525583.000000007</v>
      </c>
      <c r="I29" s="47">
        <v>29941970</v>
      </c>
      <c r="J29" s="47">
        <v>41516399.999999993</v>
      </c>
      <c r="K29" s="47">
        <v>3800354</v>
      </c>
      <c r="L29" s="47">
        <v>8017839.7884999998</v>
      </c>
      <c r="M29" s="47">
        <v>846708</v>
      </c>
      <c r="N29" s="47">
        <v>35596843.700000003</v>
      </c>
      <c r="O29" s="44">
        <v>11478557.000000002</v>
      </c>
      <c r="P29" s="44">
        <v>24118286.699999999</v>
      </c>
      <c r="Q29" s="47">
        <v>13283911.423</v>
      </c>
      <c r="R29" s="47">
        <v>25100031.000000004</v>
      </c>
      <c r="S29" s="47">
        <v>39951682.975800008</v>
      </c>
      <c r="T29" s="47">
        <v>17330980.510899998</v>
      </c>
      <c r="U29" s="47">
        <v>23010558.569499999</v>
      </c>
      <c r="V29" s="47">
        <v>3870487.9798000003</v>
      </c>
      <c r="W29" s="47">
        <v>1904298</v>
      </c>
      <c r="X29" s="48">
        <v>0</v>
      </c>
    </row>
    <row r="30" spans="1:24" x14ac:dyDescent="0.25">
      <c r="A30" s="34" t="s">
        <v>49</v>
      </c>
      <c r="B30" s="41">
        <v>724935712.77139163</v>
      </c>
      <c r="C30" s="46">
        <v>25785240</v>
      </c>
      <c r="D30" s="47">
        <v>199601018</v>
      </c>
      <c r="E30" s="47">
        <v>113624479.00000001</v>
      </c>
      <c r="F30" s="47">
        <v>15379686</v>
      </c>
      <c r="G30" s="47">
        <v>2777432.9999999995</v>
      </c>
      <c r="H30" s="47">
        <v>50425258</v>
      </c>
      <c r="I30" s="47">
        <v>49124390</v>
      </c>
      <c r="J30" s="47">
        <v>74770504</v>
      </c>
      <c r="K30" s="47">
        <v>7999750.9999999991</v>
      </c>
      <c r="L30" s="47">
        <v>8600370.8527000006</v>
      </c>
      <c r="M30" s="47">
        <v>1316895</v>
      </c>
      <c r="N30" s="47">
        <v>45387720.5</v>
      </c>
      <c r="O30" s="44">
        <v>12212780</v>
      </c>
      <c r="P30" s="44">
        <v>33174940.5</v>
      </c>
      <c r="Q30" s="47">
        <v>9007072.7586000003</v>
      </c>
      <c r="R30" s="47">
        <v>9144160.0000000019</v>
      </c>
      <c r="S30" s="47">
        <v>55031605.83759167</v>
      </c>
      <c r="T30" s="47">
        <v>19037585.920000002</v>
      </c>
      <c r="U30" s="47">
        <v>30326139.698200006</v>
      </c>
      <c r="V30" s="47">
        <v>5630793.2043000003</v>
      </c>
      <c r="W30" s="47">
        <v>1965610</v>
      </c>
      <c r="X30" s="48">
        <v>0</v>
      </c>
    </row>
    <row r="31" spans="1:24" ht="31.5" x14ac:dyDescent="0.25">
      <c r="A31" s="34" t="s">
        <v>48</v>
      </c>
      <c r="B31" s="41">
        <v>257520509.81460002</v>
      </c>
      <c r="C31" s="46">
        <v>1813820</v>
      </c>
      <c r="D31" s="47">
        <v>182074331</v>
      </c>
      <c r="E31" s="47">
        <v>463703</v>
      </c>
      <c r="F31" s="47">
        <v>2076636</v>
      </c>
      <c r="G31" s="47">
        <v>108986</v>
      </c>
      <c r="H31" s="47">
        <v>26929187</v>
      </c>
      <c r="I31" s="47">
        <v>1627141</v>
      </c>
      <c r="J31" s="47">
        <v>19123564</v>
      </c>
      <c r="K31" s="47">
        <v>757093</v>
      </c>
      <c r="L31" s="47">
        <v>2403024.37</v>
      </c>
      <c r="M31" s="47">
        <v>0</v>
      </c>
      <c r="N31" s="47">
        <v>2592990.6</v>
      </c>
      <c r="O31" s="44">
        <v>469772</v>
      </c>
      <c r="P31" s="44">
        <v>2123218.6</v>
      </c>
      <c r="Q31" s="47">
        <v>1864736.4076000005</v>
      </c>
      <c r="R31" s="47">
        <v>1380488.0000000002</v>
      </c>
      <c r="S31" s="47">
        <v>9075039.8845000006</v>
      </c>
      <c r="T31" s="47">
        <v>1877629.6039999998</v>
      </c>
      <c r="U31" s="47">
        <v>2331783.3120000008</v>
      </c>
      <c r="V31" s="47">
        <v>805745.63649999979</v>
      </c>
      <c r="W31" s="47">
        <v>214611.00000000009</v>
      </c>
      <c r="X31" s="48">
        <v>0</v>
      </c>
    </row>
    <row r="32" spans="1:24" ht="31.5" x14ac:dyDescent="0.25">
      <c r="A32" s="34" t="s">
        <v>86</v>
      </c>
      <c r="B32" s="41">
        <v>467415203.00179166</v>
      </c>
      <c r="C32" s="46">
        <v>23971420</v>
      </c>
      <c r="D32" s="47">
        <v>17526687</v>
      </c>
      <c r="E32" s="47">
        <v>113160776</v>
      </c>
      <c r="F32" s="47">
        <v>13303050</v>
      </c>
      <c r="G32" s="47">
        <v>2668447.0000000005</v>
      </c>
      <c r="H32" s="47">
        <v>23496070.999999996</v>
      </c>
      <c r="I32" s="47">
        <v>47497249</v>
      </c>
      <c r="J32" s="47">
        <v>55646940</v>
      </c>
      <c r="K32" s="47">
        <v>7242658.0000000009</v>
      </c>
      <c r="L32" s="47">
        <v>6197346.4856999991</v>
      </c>
      <c r="M32" s="47">
        <v>1316895</v>
      </c>
      <c r="N32" s="47">
        <v>42794729.899999999</v>
      </c>
      <c r="O32" s="44">
        <v>11743008</v>
      </c>
      <c r="P32" s="44">
        <v>31051721.899999999</v>
      </c>
      <c r="Q32" s="47">
        <v>7142336.3809999991</v>
      </c>
      <c r="R32" s="47">
        <v>7763672</v>
      </c>
      <c r="S32" s="47">
        <v>45956565.962091662</v>
      </c>
      <c r="T32" s="47">
        <v>17159956.328000002</v>
      </c>
      <c r="U32" s="47">
        <v>27994356.437199999</v>
      </c>
      <c r="V32" s="47">
        <v>4825047.5077999998</v>
      </c>
      <c r="W32" s="47">
        <v>1750999</v>
      </c>
      <c r="X32" s="48">
        <v>0</v>
      </c>
    </row>
    <row r="33" spans="1:24" x14ac:dyDescent="0.25">
      <c r="A33" s="33" t="s">
        <v>158</v>
      </c>
      <c r="B33" s="41">
        <v>513374683.57549995</v>
      </c>
      <c r="C33" s="46">
        <v>20350132.999999996</v>
      </c>
      <c r="D33" s="47">
        <v>203635</v>
      </c>
      <c r="E33" s="47">
        <v>175902941.99999985</v>
      </c>
      <c r="F33" s="47">
        <v>15826757.999999998</v>
      </c>
      <c r="G33" s="47">
        <v>4182421</v>
      </c>
      <c r="H33" s="47">
        <v>34667298</v>
      </c>
      <c r="I33" s="47">
        <v>62236617</v>
      </c>
      <c r="J33" s="47">
        <v>62497900</v>
      </c>
      <c r="K33" s="47">
        <v>3079717</v>
      </c>
      <c r="L33" s="47">
        <v>7934535.4249999998</v>
      </c>
      <c r="M33" s="47">
        <v>1332305.9999999998</v>
      </c>
      <c r="N33" s="47">
        <v>40482340.5</v>
      </c>
      <c r="O33" s="44">
        <v>13194695</v>
      </c>
      <c r="P33" s="44">
        <v>27287645.5</v>
      </c>
      <c r="Q33" s="47">
        <v>10629271.537500001</v>
      </c>
      <c r="R33" s="47">
        <v>9040378</v>
      </c>
      <c r="S33" s="47">
        <v>29824809.606899995</v>
      </c>
      <c r="T33" s="47">
        <v>10798485.152100001</v>
      </c>
      <c r="U33" s="47">
        <v>17730567.948000003</v>
      </c>
      <c r="V33" s="47">
        <v>4364656.4060000014</v>
      </c>
      <c r="W33" s="47">
        <v>2289912</v>
      </c>
      <c r="X33" s="48">
        <v>0</v>
      </c>
    </row>
    <row r="34" spans="1:24" x14ac:dyDescent="0.25">
      <c r="A34" s="34" t="s">
        <v>47</v>
      </c>
      <c r="B34" s="41">
        <v>425788063.41830003</v>
      </c>
      <c r="C34" s="46">
        <v>24189572</v>
      </c>
      <c r="D34" s="47">
        <v>12232078</v>
      </c>
      <c r="E34" s="47">
        <v>89171530</v>
      </c>
      <c r="F34" s="47">
        <v>13657927</v>
      </c>
      <c r="G34" s="47">
        <v>3681186</v>
      </c>
      <c r="H34" s="47">
        <v>29220364</v>
      </c>
      <c r="I34" s="47">
        <v>48162195</v>
      </c>
      <c r="J34" s="47">
        <v>34813101.999999985</v>
      </c>
      <c r="K34" s="47">
        <v>3917519</v>
      </c>
      <c r="L34" s="47">
        <v>7187739.5135999965</v>
      </c>
      <c r="M34" s="47">
        <v>1351896</v>
      </c>
      <c r="N34" s="47">
        <v>67956597.100000009</v>
      </c>
      <c r="O34" s="44">
        <v>29920042</v>
      </c>
      <c r="P34" s="44">
        <v>38036555.100000001</v>
      </c>
      <c r="Q34" s="47">
        <v>11403889.221499998</v>
      </c>
      <c r="R34" s="47">
        <v>12890697.000000002</v>
      </c>
      <c r="S34" s="47">
        <v>30436401.772400003</v>
      </c>
      <c r="T34" s="47">
        <v>12292401.618900001</v>
      </c>
      <c r="U34" s="47">
        <v>16940553.234200001</v>
      </c>
      <c r="V34" s="47">
        <v>4038289.9577000006</v>
      </c>
      <c r="W34" s="47">
        <v>2244124.9999999995</v>
      </c>
      <c r="X34" s="48">
        <v>0</v>
      </c>
    </row>
    <row r="35" spans="1:24" x14ac:dyDescent="0.25">
      <c r="A35" s="33" t="s">
        <v>159</v>
      </c>
      <c r="B35" s="41">
        <v>969112396.04649997</v>
      </c>
      <c r="C35" s="46">
        <v>44494124</v>
      </c>
      <c r="D35" s="47">
        <v>5579571</v>
      </c>
      <c r="E35" s="47">
        <v>281859789</v>
      </c>
      <c r="F35" s="47">
        <v>50195831</v>
      </c>
      <c r="G35" s="47">
        <v>6348745</v>
      </c>
      <c r="H35" s="47">
        <v>95204606.999999985</v>
      </c>
      <c r="I35" s="47">
        <v>109186867.00000001</v>
      </c>
      <c r="J35" s="47">
        <v>124996987</v>
      </c>
      <c r="K35" s="47">
        <v>6450849</v>
      </c>
      <c r="L35" s="47">
        <v>5495299.7088000001</v>
      </c>
      <c r="M35" s="47">
        <v>1375223</v>
      </c>
      <c r="N35" s="47">
        <v>95976998.099999994</v>
      </c>
      <c r="O35" s="44">
        <v>35282588.000000007</v>
      </c>
      <c r="P35" s="44">
        <v>60694410.100000009</v>
      </c>
      <c r="Q35" s="47">
        <v>25167688.541199993</v>
      </c>
      <c r="R35" s="47">
        <v>15869286.000000002</v>
      </c>
      <c r="S35" s="47">
        <v>43486311.923</v>
      </c>
      <c r="T35" s="47">
        <v>19213676.364499997</v>
      </c>
      <c r="U35" s="47">
        <v>29658690.923</v>
      </c>
      <c r="V35" s="47">
        <v>6873072.4859999986</v>
      </c>
      <c r="W35" s="47">
        <v>1678779</v>
      </c>
      <c r="X35" s="48">
        <v>0</v>
      </c>
    </row>
    <row r="36" spans="1:24" x14ac:dyDescent="0.25">
      <c r="A36" s="34" t="s">
        <v>46</v>
      </c>
      <c r="B36" s="41">
        <v>473350968.76650006</v>
      </c>
      <c r="C36" s="46">
        <v>58269758.000000022</v>
      </c>
      <c r="D36" s="47">
        <v>69353581</v>
      </c>
      <c r="E36" s="47">
        <v>42475890.999999993</v>
      </c>
      <c r="F36" s="47">
        <v>16950637.000000004</v>
      </c>
      <c r="G36" s="47">
        <v>5096814</v>
      </c>
      <c r="H36" s="47">
        <v>28920008.999999996</v>
      </c>
      <c r="I36" s="47">
        <v>42178049.000000007</v>
      </c>
      <c r="J36" s="47">
        <v>46543785.000000007</v>
      </c>
      <c r="K36" s="47">
        <v>7783517</v>
      </c>
      <c r="L36" s="47">
        <v>6113320.0500000007</v>
      </c>
      <c r="M36" s="47">
        <v>811316</v>
      </c>
      <c r="N36" s="47">
        <v>27227216.700000003</v>
      </c>
      <c r="O36" s="44">
        <v>10090088.999999998</v>
      </c>
      <c r="P36" s="44">
        <v>17137127.700000003</v>
      </c>
      <c r="Q36" s="47">
        <v>13106993.293799998</v>
      </c>
      <c r="R36" s="47">
        <v>9035882.0000000019</v>
      </c>
      <c r="S36" s="47">
        <v>53167355.442900002</v>
      </c>
      <c r="T36" s="47">
        <v>13841053.429500002</v>
      </c>
      <c r="U36" s="47">
        <v>25635503.907499999</v>
      </c>
      <c r="V36" s="47">
        <v>3816883.9428000003</v>
      </c>
      <c r="W36" s="47">
        <v>3023403</v>
      </c>
      <c r="X36" s="48">
        <v>0</v>
      </c>
    </row>
    <row r="37" spans="1:24" x14ac:dyDescent="0.25">
      <c r="A37" s="34" t="s">
        <v>45</v>
      </c>
      <c r="B37" s="41">
        <v>257982111.93280002</v>
      </c>
      <c r="C37" s="46">
        <v>14826005.000000006</v>
      </c>
      <c r="D37" s="47">
        <v>2060337.0000000002</v>
      </c>
      <c r="E37" s="47">
        <v>90436008</v>
      </c>
      <c r="F37" s="47">
        <v>12723599</v>
      </c>
      <c r="G37" s="47">
        <v>2087918.0000000002</v>
      </c>
      <c r="H37" s="47">
        <v>25905438</v>
      </c>
      <c r="I37" s="47">
        <v>21589668</v>
      </c>
      <c r="J37" s="47">
        <v>16933511.999999996</v>
      </c>
      <c r="K37" s="47">
        <v>2696588</v>
      </c>
      <c r="L37" s="47">
        <v>4686731.9999999991</v>
      </c>
      <c r="M37" s="47">
        <v>596938.99999999988</v>
      </c>
      <c r="N37" s="47">
        <v>18942914.400000002</v>
      </c>
      <c r="O37" s="44">
        <v>4748488</v>
      </c>
      <c r="P37" s="44">
        <v>14194426.4</v>
      </c>
      <c r="Q37" s="47">
        <v>6099150.0096000005</v>
      </c>
      <c r="R37" s="47">
        <v>2504269</v>
      </c>
      <c r="S37" s="47">
        <v>14530752.116399998</v>
      </c>
      <c r="T37" s="47">
        <v>6968394.0861000009</v>
      </c>
      <c r="U37" s="47">
        <v>10809514.2652</v>
      </c>
      <c r="V37" s="47">
        <v>2667341.0554999993</v>
      </c>
      <c r="W37" s="47">
        <v>917033.00000000012</v>
      </c>
      <c r="X37" s="48">
        <v>0</v>
      </c>
    </row>
    <row r="38" spans="1:24" x14ac:dyDescent="0.25">
      <c r="A38" s="33" t="s">
        <v>160</v>
      </c>
      <c r="B38" s="41">
        <v>160385550.14070001</v>
      </c>
      <c r="C38" s="46">
        <v>17119513.999999996</v>
      </c>
      <c r="D38" s="47">
        <v>580854</v>
      </c>
      <c r="E38" s="47">
        <v>25419389</v>
      </c>
      <c r="F38" s="47">
        <v>5590018</v>
      </c>
      <c r="G38" s="47">
        <v>2407645.9999999995</v>
      </c>
      <c r="H38" s="47">
        <v>9283938</v>
      </c>
      <c r="I38" s="47">
        <v>22624721</v>
      </c>
      <c r="J38" s="47">
        <v>14562614</v>
      </c>
      <c r="K38" s="47">
        <v>2484991.9999999995</v>
      </c>
      <c r="L38" s="47">
        <v>3849283</v>
      </c>
      <c r="M38" s="47">
        <v>528800</v>
      </c>
      <c r="N38" s="47">
        <v>16765099.900000004</v>
      </c>
      <c r="O38" s="44">
        <v>5265910</v>
      </c>
      <c r="P38" s="44">
        <v>11499189.899999999</v>
      </c>
      <c r="Q38" s="47">
        <v>2010837.4166999995</v>
      </c>
      <c r="R38" s="47">
        <v>2396403</v>
      </c>
      <c r="S38" s="47">
        <v>17691250.145999998</v>
      </c>
      <c r="T38" s="47">
        <v>5451829.2858000007</v>
      </c>
      <c r="U38" s="47">
        <v>8727324.568</v>
      </c>
      <c r="V38" s="47">
        <v>1727064.8241999999</v>
      </c>
      <c r="W38" s="47">
        <v>1163972</v>
      </c>
      <c r="X38" s="48">
        <v>0</v>
      </c>
    </row>
    <row r="39" spans="1:24" x14ac:dyDescent="0.25">
      <c r="A39" s="34" t="s">
        <v>44</v>
      </c>
      <c r="B39" s="68">
        <v>4144957389.4584994</v>
      </c>
      <c r="C39" s="50">
        <v>7679663</v>
      </c>
      <c r="D39" s="51">
        <v>9823696</v>
      </c>
      <c r="E39" s="51">
        <v>631564666.99999988</v>
      </c>
      <c r="F39" s="51">
        <v>99132702</v>
      </c>
      <c r="G39" s="51">
        <v>37506234.000000007</v>
      </c>
      <c r="H39" s="51">
        <v>163858948.00000003</v>
      </c>
      <c r="I39" s="51">
        <v>666909246</v>
      </c>
      <c r="J39" s="51">
        <v>373886560</v>
      </c>
      <c r="K39" s="51">
        <v>46818552</v>
      </c>
      <c r="L39" s="51">
        <v>197004287.28850001</v>
      </c>
      <c r="M39" s="51">
        <v>18796854</v>
      </c>
      <c r="N39" s="51">
        <v>765950241.70000005</v>
      </c>
      <c r="O39" s="44">
        <v>347078760</v>
      </c>
      <c r="P39" s="44">
        <v>418871481.69999999</v>
      </c>
      <c r="Q39" s="51">
        <v>308089859.90480006</v>
      </c>
      <c r="R39" s="51">
        <v>150714410</v>
      </c>
      <c r="S39" s="51">
        <v>228682856.866</v>
      </c>
      <c r="T39" s="51">
        <v>140340106.59819996</v>
      </c>
      <c r="U39" s="51">
        <v>208928661.42699996</v>
      </c>
      <c r="V39" s="51">
        <v>60955876.673999995</v>
      </c>
      <c r="W39" s="51">
        <v>28313966.999999989</v>
      </c>
      <c r="X39" s="52">
        <v>0</v>
      </c>
    </row>
    <row r="40" spans="1:24" s="18" customFormat="1" x14ac:dyDescent="0.25">
      <c r="A40" s="33" t="s">
        <v>2</v>
      </c>
      <c r="B40" s="41">
        <v>5627398231.1457005</v>
      </c>
      <c r="C40" s="41">
        <v>603644073.00000012</v>
      </c>
      <c r="D40" s="41">
        <v>209638922</v>
      </c>
      <c r="E40" s="41">
        <v>760746141</v>
      </c>
      <c r="F40" s="41">
        <v>161975790</v>
      </c>
      <c r="G40" s="41">
        <v>40666274</v>
      </c>
      <c r="H40" s="41">
        <v>418986998</v>
      </c>
      <c r="I40" s="41">
        <v>817960871</v>
      </c>
      <c r="J40" s="41">
        <v>543168377</v>
      </c>
      <c r="K40" s="41">
        <v>111805731.00000001</v>
      </c>
      <c r="L40" s="41">
        <v>111854602.5864</v>
      </c>
      <c r="M40" s="41">
        <v>9382923</v>
      </c>
      <c r="N40" s="41">
        <v>676820368.80000007</v>
      </c>
      <c r="O40" s="41">
        <v>183932855</v>
      </c>
      <c r="P40" s="41">
        <v>492887513.80000001</v>
      </c>
      <c r="Q40" s="41">
        <v>140276697.94799998</v>
      </c>
      <c r="R40" s="41">
        <v>119500113</v>
      </c>
      <c r="S40" s="41">
        <v>386133837.36669999</v>
      </c>
      <c r="T40" s="41">
        <v>168509784.90189999</v>
      </c>
      <c r="U40" s="41">
        <v>242054478.0492</v>
      </c>
      <c r="V40" s="41">
        <v>66530481.493499979</v>
      </c>
      <c r="W40" s="41">
        <v>37741767</v>
      </c>
      <c r="X40" s="41">
        <v>0</v>
      </c>
    </row>
    <row r="41" spans="1:24" x14ac:dyDescent="0.25">
      <c r="A41" s="34" t="s">
        <v>43</v>
      </c>
      <c r="B41" s="70">
        <v>103687537.72729999</v>
      </c>
      <c r="C41" s="43">
        <v>14127030</v>
      </c>
      <c r="D41" s="44">
        <v>948532.00000000012</v>
      </c>
      <c r="E41" s="44">
        <v>16287011.999999998</v>
      </c>
      <c r="F41" s="44">
        <v>1511203</v>
      </c>
      <c r="G41" s="44">
        <v>736310</v>
      </c>
      <c r="H41" s="44">
        <v>5199160.0000000009</v>
      </c>
      <c r="I41" s="44">
        <v>14270316</v>
      </c>
      <c r="J41" s="44">
        <v>3898144</v>
      </c>
      <c r="K41" s="44">
        <v>1442108</v>
      </c>
      <c r="L41" s="44">
        <v>2160886.5873999996</v>
      </c>
      <c r="M41" s="44">
        <v>9103</v>
      </c>
      <c r="N41" s="44">
        <v>18457778.900000006</v>
      </c>
      <c r="O41" s="44">
        <v>5735864</v>
      </c>
      <c r="P41" s="44">
        <v>12721914.9</v>
      </c>
      <c r="Q41" s="44">
        <v>1653189.6126000001</v>
      </c>
      <c r="R41" s="44">
        <v>2427396</v>
      </c>
      <c r="S41" s="44">
        <v>8857359.0450000018</v>
      </c>
      <c r="T41" s="44">
        <v>4980658.3905999996</v>
      </c>
      <c r="U41" s="44">
        <v>5014289.4311999986</v>
      </c>
      <c r="V41" s="44">
        <v>1408663.7605000001</v>
      </c>
      <c r="W41" s="44">
        <v>298398</v>
      </c>
      <c r="X41" s="45">
        <v>0</v>
      </c>
    </row>
    <row r="42" spans="1:24" x14ac:dyDescent="0.25">
      <c r="A42" s="34" t="s">
        <v>42</v>
      </c>
      <c r="B42" s="41">
        <v>70610740.590499997</v>
      </c>
      <c r="C42" s="46">
        <v>19896555</v>
      </c>
      <c r="D42" s="47">
        <v>486181.00000000006</v>
      </c>
      <c r="E42" s="47">
        <v>517715.99999999994</v>
      </c>
      <c r="F42" s="47">
        <v>491359</v>
      </c>
      <c r="G42" s="47">
        <v>187151</v>
      </c>
      <c r="H42" s="47">
        <v>3610647</v>
      </c>
      <c r="I42" s="47">
        <v>3768564</v>
      </c>
      <c r="J42" s="47">
        <v>15362190</v>
      </c>
      <c r="K42" s="47">
        <v>157765</v>
      </c>
      <c r="L42" s="47">
        <v>685412.12749999901</v>
      </c>
      <c r="M42" s="47">
        <v>50150</v>
      </c>
      <c r="N42" s="47">
        <v>4980856.4000000004</v>
      </c>
      <c r="O42" s="44">
        <v>571888.99999999988</v>
      </c>
      <c r="P42" s="44">
        <v>4408967.4000000004</v>
      </c>
      <c r="Q42" s="47">
        <v>699546.16599999997</v>
      </c>
      <c r="R42" s="47">
        <v>579010</v>
      </c>
      <c r="S42" s="47">
        <v>12112470.982800001</v>
      </c>
      <c r="T42" s="47">
        <v>3298416.3063999992</v>
      </c>
      <c r="U42" s="47">
        <v>3017545.5812000008</v>
      </c>
      <c r="V42" s="47">
        <v>630497.02659999998</v>
      </c>
      <c r="W42" s="47">
        <v>78708</v>
      </c>
      <c r="X42" s="48">
        <v>0</v>
      </c>
    </row>
    <row r="43" spans="1:24" x14ac:dyDescent="0.25">
      <c r="A43" s="34" t="s">
        <v>10</v>
      </c>
      <c r="B43" s="41">
        <v>376695476.3348</v>
      </c>
      <c r="C43" s="46">
        <v>39729196.000000007</v>
      </c>
      <c r="D43" s="47">
        <v>8135869</v>
      </c>
      <c r="E43" s="47">
        <v>26041016</v>
      </c>
      <c r="F43" s="47">
        <v>21943900</v>
      </c>
      <c r="G43" s="47">
        <v>3923936</v>
      </c>
      <c r="H43" s="47">
        <v>29346725.999999996</v>
      </c>
      <c r="I43" s="47">
        <v>49751462</v>
      </c>
      <c r="J43" s="47">
        <v>17842796</v>
      </c>
      <c r="K43" s="47">
        <v>9955636.0000000019</v>
      </c>
      <c r="L43" s="47">
        <v>8319858.7408000017</v>
      </c>
      <c r="M43" s="47">
        <v>502461</v>
      </c>
      <c r="N43" s="47">
        <v>56274937.200000003</v>
      </c>
      <c r="O43" s="44">
        <v>19087961</v>
      </c>
      <c r="P43" s="44">
        <v>37186976.200000003</v>
      </c>
      <c r="Q43" s="47">
        <v>8774614.2005999982</v>
      </c>
      <c r="R43" s="47">
        <v>6267825</v>
      </c>
      <c r="S43" s="47">
        <v>38800061.297999986</v>
      </c>
      <c r="T43" s="47">
        <v>14551683.9976</v>
      </c>
      <c r="U43" s="47">
        <v>27695233.618200008</v>
      </c>
      <c r="V43" s="47">
        <v>5077056.2796</v>
      </c>
      <c r="W43" s="47">
        <v>3761207.9999999995</v>
      </c>
      <c r="X43" s="48">
        <v>0</v>
      </c>
    </row>
    <row r="44" spans="1:24" x14ac:dyDescent="0.25">
      <c r="A44" s="34" t="s">
        <v>41</v>
      </c>
      <c r="B44" s="41">
        <v>2331860690.7827997</v>
      </c>
      <c r="C44" s="46">
        <v>240526372.00000009</v>
      </c>
      <c r="D44" s="47">
        <v>15998332</v>
      </c>
      <c r="E44" s="47">
        <v>249463988.00000003</v>
      </c>
      <c r="F44" s="47">
        <v>50722684</v>
      </c>
      <c r="G44" s="47">
        <v>15759708</v>
      </c>
      <c r="H44" s="47">
        <v>156943518</v>
      </c>
      <c r="I44" s="47">
        <v>374984233</v>
      </c>
      <c r="J44" s="47">
        <v>338874948</v>
      </c>
      <c r="K44" s="47">
        <v>69997193.000000015</v>
      </c>
      <c r="L44" s="47">
        <v>51501578.982400008</v>
      </c>
      <c r="M44" s="47">
        <v>3830795</v>
      </c>
      <c r="N44" s="47">
        <v>280042380.5</v>
      </c>
      <c r="O44" s="44">
        <v>84095837.000000015</v>
      </c>
      <c r="P44" s="44">
        <v>195946543.5</v>
      </c>
      <c r="Q44" s="47">
        <v>63496474.294799998</v>
      </c>
      <c r="R44" s="47">
        <v>65096240</v>
      </c>
      <c r="S44" s="47">
        <v>127538915.66240004</v>
      </c>
      <c r="T44" s="47">
        <v>66773782.805999994</v>
      </c>
      <c r="U44" s="47">
        <v>97513175.787599996</v>
      </c>
      <c r="V44" s="47">
        <v>43888981.749599993</v>
      </c>
      <c r="W44" s="47">
        <v>18907389.999999996</v>
      </c>
      <c r="X44" s="48">
        <v>0</v>
      </c>
    </row>
    <row r="45" spans="1:24" x14ac:dyDescent="0.25">
      <c r="A45" s="33" t="s">
        <v>161</v>
      </c>
      <c r="B45" s="41">
        <v>413246904.57859999</v>
      </c>
      <c r="C45" s="46">
        <v>26888796.000000004</v>
      </c>
      <c r="D45" s="47">
        <v>137670134</v>
      </c>
      <c r="E45" s="47">
        <v>13725226</v>
      </c>
      <c r="F45" s="47">
        <v>9515162.9999999981</v>
      </c>
      <c r="G45" s="47">
        <v>1899928</v>
      </c>
      <c r="H45" s="47">
        <v>40675600</v>
      </c>
      <c r="I45" s="47">
        <v>35406035</v>
      </c>
      <c r="J45" s="47">
        <v>31623202.000000004</v>
      </c>
      <c r="K45" s="47">
        <v>4821715</v>
      </c>
      <c r="L45" s="47">
        <v>4440861.4048000006</v>
      </c>
      <c r="M45" s="47">
        <v>800044</v>
      </c>
      <c r="N45" s="47">
        <v>30940793.800000004</v>
      </c>
      <c r="O45" s="44">
        <v>6908873</v>
      </c>
      <c r="P45" s="44">
        <v>24031920.800000004</v>
      </c>
      <c r="Q45" s="47">
        <v>3827881.9659999991</v>
      </c>
      <c r="R45" s="47">
        <v>9272638</v>
      </c>
      <c r="S45" s="47">
        <v>33697225.621699989</v>
      </c>
      <c r="T45" s="47">
        <v>9796542.4589000009</v>
      </c>
      <c r="U45" s="47">
        <v>14796211.395199997</v>
      </c>
      <c r="V45" s="47">
        <v>2293010.932</v>
      </c>
      <c r="W45" s="47">
        <v>1155896</v>
      </c>
      <c r="X45" s="48">
        <v>0</v>
      </c>
    </row>
    <row r="46" spans="1:24" x14ac:dyDescent="0.25">
      <c r="A46" s="34" t="s">
        <v>40</v>
      </c>
      <c r="B46" s="41">
        <v>825742428.48189998</v>
      </c>
      <c r="C46" s="46">
        <v>98153930</v>
      </c>
      <c r="D46" s="47">
        <v>31979437</v>
      </c>
      <c r="E46" s="47">
        <v>177270549</v>
      </c>
      <c r="F46" s="47">
        <v>16663978</v>
      </c>
      <c r="G46" s="47">
        <v>5524944</v>
      </c>
      <c r="H46" s="47">
        <v>74760724</v>
      </c>
      <c r="I46" s="47">
        <v>98524965</v>
      </c>
      <c r="J46" s="47">
        <v>45624211</v>
      </c>
      <c r="K46" s="47">
        <v>5553697</v>
      </c>
      <c r="L46" s="47">
        <v>15486764.631900001</v>
      </c>
      <c r="M46" s="47">
        <v>1688114</v>
      </c>
      <c r="N46" s="47">
        <v>87088931.700000003</v>
      </c>
      <c r="O46" s="44">
        <v>18083256.999999996</v>
      </c>
      <c r="P46" s="44">
        <v>69005674.700000003</v>
      </c>
      <c r="Q46" s="47">
        <v>24721509.964000002</v>
      </c>
      <c r="R46" s="47">
        <v>12428795.000000006</v>
      </c>
      <c r="S46" s="47">
        <v>63773561.395800002</v>
      </c>
      <c r="T46" s="47">
        <v>25719951.72499999</v>
      </c>
      <c r="U46" s="47">
        <v>30956473.287999999</v>
      </c>
      <c r="V46" s="47">
        <v>4197839.7772000004</v>
      </c>
      <c r="W46" s="47">
        <v>5624051.9999999991</v>
      </c>
      <c r="X46" s="48">
        <v>0</v>
      </c>
    </row>
    <row r="47" spans="1:24" x14ac:dyDescent="0.25">
      <c r="A47" s="33" t="s">
        <v>162</v>
      </c>
      <c r="B47" s="41">
        <v>1409884962.3175001</v>
      </c>
      <c r="C47" s="46">
        <v>161411847</v>
      </c>
      <c r="D47" s="47">
        <v>13518061</v>
      </c>
      <c r="E47" s="47">
        <v>270858097.99999994</v>
      </c>
      <c r="F47" s="47">
        <v>58459603</v>
      </c>
      <c r="G47" s="47">
        <v>11631361</v>
      </c>
      <c r="H47" s="47">
        <v>102585187</v>
      </c>
      <c r="I47" s="47">
        <v>230525350</v>
      </c>
      <c r="J47" s="47">
        <v>87453405</v>
      </c>
      <c r="K47" s="47">
        <v>16655677</v>
      </c>
      <c r="L47" s="47">
        <v>27521134.253400002</v>
      </c>
      <c r="M47" s="47">
        <v>2455213</v>
      </c>
      <c r="N47" s="47">
        <v>172427284.60000002</v>
      </c>
      <c r="O47" s="44">
        <v>45692730</v>
      </c>
      <c r="P47" s="44">
        <v>126734554.59999999</v>
      </c>
      <c r="Q47" s="47">
        <v>34954972.891500011</v>
      </c>
      <c r="R47" s="47">
        <v>21883406</v>
      </c>
      <c r="S47" s="47">
        <v>83039470.957899988</v>
      </c>
      <c r="T47" s="47">
        <v>41132749.210199997</v>
      </c>
      <c r="U47" s="47">
        <v>58354051.74530001</v>
      </c>
      <c r="V47" s="47">
        <v>7595053.6591999996</v>
      </c>
      <c r="W47" s="47">
        <v>7423037</v>
      </c>
      <c r="X47" s="48">
        <v>0</v>
      </c>
    </row>
    <row r="48" spans="1:24" x14ac:dyDescent="0.25">
      <c r="A48" s="34" t="s">
        <v>11</v>
      </c>
      <c r="B48" s="68">
        <v>95669490.332299992</v>
      </c>
      <c r="C48" s="50">
        <v>2910347</v>
      </c>
      <c r="D48" s="51">
        <v>902376</v>
      </c>
      <c r="E48" s="51">
        <v>6582536.0000000009</v>
      </c>
      <c r="F48" s="51">
        <v>2667900</v>
      </c>
      <c r="G48" s="51">
        <v>1002936</v>
      </c>
      <c r="H48" s="51">
        <v>5865436</v>
      </c>
      <c r="I48" s="51">
        <v>10729946</v>
      </c>
      <c r="J48" s="51">
        <v>2489481</v>
      </c>
      <c r="K48" s="51">
        <v>3221940</v>
      </c>
      <c r="L48" s="51">
        <v>1738105.8582000001</v>
      </c>
      <c r="M48" s="51">
        <v>47043</v>
      </c>
      <c r="N48" s="51">
        <v>26607405.699999999</v>
      </c>
      <c r="O48" s="44">
        <v>3756444</v>
      </c>
      <c r="P48" s="44">
        <v>22850961.699999999</v>
      </c>
      <c r="Q48" s="51">
        <v>2148508.8524999996</v>
      </c>
      <c r="R48" s="51">
        <v>1544803</v>
      </c>
      <c r="S48" s="51">
        <v>18314772.403100003</v>
      </c>
      <c r="T48" s="51">
        <v>2256000.0071999999</v>
      </c>
      <c r="U48" s="51">
        <v>4707497.2025000006</v>
      </c>
      <c r="V48" s="51">
        <v>1439378.3088</v>
      </c>
      <c r="W48" s="51">
        <v>493078</v>
      </c>
      <c r="X48" s="52">
        <v>0</v>
      </c>
    </row>
    <row r="49" spans="1:24" s="18" customFormat="1" ht="31.5" x14ac:dyDescent="0.25">
      <c r="A49" s="33" t="s">
        <v>8</v>
      </c>
      <c r="B49" s="41">
        <v>1999000003.2362998</v>
      </c>
      <c r="C49" s="41">
        <v>282728988</v>
      </c>
      <c r="D49" s="41">
        <v>11921854</v>
      </c>
      <c r="E49" s="41">
        <v>172023298</v>
      </c>
      <c r="F49" s="41">
        <v>52312145</v>
      </c>
      <c r="G49" s="41">
        <v>10006411</v>
      </c>
      <c r="H49" s="41">
        <v>199816529</v>
      </c>
      <c r="I49" s="41">
        <v>353978144</v>
      </c>
      <c r="J49" s="41">
        <v>106985307</v>
      </c>
      <c r="K49" s="41">
        <v>54648975</v>
      </c>
      <c r="L49" s="41">
        <v>34794562.558499999</v>
      </c>
      <c r="M49" s="41">
        <v>1550529</v>
      </c>
      <c r="N49" s="41">
        <v>199520368.20000002</v>
      </c>
      <c r="O49" s="41">
        <v>35807427</v>
      </c>
      <c r="P49" s="41">
        <v>163712941.19999999</v>
      </c>
      <c r="Q49" s="41">
        <v>22306449.459299996</v>
      </c>
      <c r="R49" s="41">
        <v>19066212</v>
      </c>
      <c r="S49" s="41">
        <v>224111307.76849997</v>
      </c>
      <c r="T49" s="41">
        <v>106373383.52350003</v>
      </c>
      <c r="U49" s="41">
        <v>113051751.8906</v>
      </c>
      <c r="V49" s="41">
        <v>19720990.835900001</v>
      </c>
      <c r="W49" s="41">
        <v>14082797</v>
      </c>
      <c r="X49" s="41">
        <v>0</v>
      </c>
    </row>
    <row r="50" spans="1:24" x14ac:dyDescent="0.25">
      <c r="A50" s="34" t="s">
        <v>39</v>
      </c>
      <c r="B50" s="70">
        <v>637624469.58209991</v>
      </c>
      <c r="C50" s="43">
        <v>102142681</v>
      </c>
      <c r="D50" s="44">
        <v>2489446.9999999995</v>
      </c>
      <c r="E50" s="44">
        <v>34503512</v>
      </c>
      <c r="F50" s="44">
        <v>6438815</v>
      </c>
      <c r="G50" s="44">
        <v>1368031</v>
      </c>
      <c r="H50" s="44">
        <v>89352172</v>
      </c>
      <c r="I50" s="44">
        <v>163443992.00000003</v>
      </c>
      <c r="J50" s="44">
        <v>39710060.999999993</v>
      </c>
      <c r="K50" s="44">
        <v>28032404</v>
      </c>
      <c r="L50" s="44">
        <v>5780507.75</v>
      </c>
      <c r="M50" s="44">
        <v>1193.0000000000002</v>
      </c>
      <c r="N50" s="44">
        <v>44322145.399999999</v>
      </c>
      <c r="O50" s="44">
        <v>2913978</v>
      </c>
      <c r="P50" s="44">
        <v>41408167.399999999</v>
      </c>
      <c r="Q50" s="44">
        <v>3826281.58</v>
      </c>
      <c r="R50" s="44">
        <v>4434319</v>
      </c>
      <c r="S50" s="44">
        <v>47165284.406199999</v>
      </c>
      <c r="T50" s="44">
        <v>30394785.335400004</v>
      </c>
      <c r="U50" s="44">
        <v>23889998.319999989</v>
      </c>
      <c r="V50" s="44">
        <v>4886572.7904999992</v>
      </c>
      <c r="W50" s="44">
        <v>5442267</v>
      </c>
      <c r="X50" s="45">
        <v>0</v>
      </c>
    </row>
    <row r="51" spans="1:24" x14ac:dyDescent="0.25">
      <c r="A51" s="33" t="s">
        <v>163</v>
      </c>
      <c r="B51" s="41">
        <v>60032068.926500008</v>
      </c>
      <c r="C51" s="46">
        <v>4471023</v>
      </c>
      <c r="D51" s="47">
        <v>1106667</v>
      </c>
      <c r="E51" s="47">
        <v>4400906</v>
      </c>
      <c r="F51" s="47">
        <v>1035614</v>
      </c>
      <c r="G51" s="47">
        <v>563614</v>
      </c>
      <c r="H51" s="47">
        <v>6475064</v>
      </c>
      <c r="I51" s="47">
        <v>5888734.9999999991</v>
      </c>
      <c r="J51" s="47">
        <v>1301289.0000000007</v>
      </c>
      <c r="K51" s="47">
        <v>175105</v>
      </c>
      <c r="L51" s="47">
        <v>2824716.7687999997</v>
      </c>
      <c r="M51" s="47">
        <v>0</v>
      </c>
      <c r="N51" s="47">
        <v>4261968.8000000007</v>
      </c>
      <c r="O51" s="44">
        <v>261315</v>
      </c>
      <c r="P51" s="44">
        <v>4000653.8000000007</v>
      </c>
      <c r="Q51" s="47">
        <v>163314.88079999996</v>
      </c>
      <c r="R51" s="47">
        <v>213833.00000000003</v>
      </c>
      <c r="S51" s="47">
        <v>15767136.000000002</v>
      </c>
      <c r="T51" s="47">
        <v>5499176.7846000018</v>
      </c>
      <c r="U51" s="47">
        <v>4218990.6060000006</v>
      </c>
      <c r="V51" s="47">
        <v>1597094.0862999996</v>
      </c>
      <c r="W51" s="47">
        <v>67821</v>
      </c>
      <c r="X51" s="48">
        <v>0</v>
      </c>
    </row>
    <row r="52" spans="1:24" x14ac:dyDescent="0.25">
      <c r="A52" s="34" t="s">
        <v>92</v>
      </c>
      <c r="B52" s="41">
        <v>153523866.23800001</v>
      </c>
      <c r="C52" s="46">
        <v>25309842</v>
      </c>
      <c r="D52" s="47">
        <v>340518.99999999994</v>
      </c>
      <c r="E52" s="47">
        <v>15266443.999999998</v>
      </c>
      <c r="F52" s="47">
        <v>5631142</v>
      </c>
      <c r="G52" s="47">
        <v>752599</v>
      </c>
      <c r="H52" s="47">
        <v>16214962</v>
      </c>
      <c r="I52" s="47">
        <v>22516751</v>
      </c>
      <c r="J52" s="47">
        <v>3912925</v>
      </c>
      <c r="K52" s="47">
        <v>2147710</v>
      </c>
      <c r="L52" s="47">
        <v>3147954</v>
      </c>
      <c r="M52" s="47">
        <v>51703</v>
      </c>
      <c r="N52" s="47">
        <v>16088267.199999997</v>
      </c>
      <c r="O52" s="44">
        <v>2625441</v>
      </c>
      <c r="P52" s="44">
        <v>13462826.199999997</v>
      </c>
      <c r="Q52" s="47">
        <v>2271242.7648</v>
      </c>
      <c r="R52" s="47">
        <v>1413633</v>
      </c>
      <c r="S52" s="47">
        <v>18141786.7839</v>
      </c>
      <c r="T52" s="47">
        <v>9718238.6290000007</v>
      </c>
      <c r="U52" s="47">
        <v>8512258.4859999977</v>
      </c>
      <c r="V52" s="47">
        <v>1678107.3743000003</v>
      </c>
      <c r="W52" s="47">
        <v>407781</v>
      </c>
      <c r="X52" s="48">
        <v>0</v>
      </c>
    </row>
    <row r="53" spans="1:24" x14ac:dyDescent="0.25">
      <c r="A53" s="34" t="s">
        <v>91</v>
      </c>
      <c r="B53" s="41">
        <v>79195119.804699987</v>
      </c>
      <c r="C53" s="46">
        <v>13603311</v>
      </c>
      <c r="D53" s="47">
        <v>1553663</v>
      </c>
      <c r="E53" s="47">
        <v>10467548</v>
      </c>
      <c r="F53" s="47">
        <v>3676126</v>
      </c>
      <c r="G53" s="47">
        <v>402654</v>
      </c>
      <c r="H53" s="47">
        <v>6783153</v>
      </c>
      <c r="I53" s="47">
        <v>6786889.0000000009</v>
      </c>
      <c r="J53" s="47">
        <v>1710951</v>
      </c>
      <c r="K53" s="47">
        <v>542573</v>
      </c>
      <c r="L53" s="47">
        <v>1217484.4484000001</v>
      </c>
      <c r="M53" s="47">
        <v>1200</v>
      </c>
      <c r="N53" s="47">
        <v>7335106.4000000004</v>
      </c>
      <c r="O53" s="44">
        <v>1331552</v>
      </c>
      <c r="P53" s="44">
        <v>6003554.3999999985</v>
      </c>
      <c r="Q53" s="47">
        <v>1119170.4665000001</v>
      </c>
      <c r="R53" s="47">
        <v>1343128</v>
      </c>
      <c r="S53" s="47">
        <v>11910771.332500003</v>
      </c>
      <c r="T53" s="47">
        <v>4576732.9559999993</v>
      </c>
      <c r="U53" s="47">
        <v>4346184.7492000004</v>
      </c>
      <c r="V53" s="47">
        <v>1289877.4520999999</v>
      </c>
      <c r="W53" s="47">
        <v>528596</v>
      </c>
      <c r="X53" s="48">
        <v>0</v>
      </c>
    </row>
    <row r="54" spans="1:24" x14ac:dyDescent="0.25">
      <c r="A54" s="34" t="s">
        <v>90</v>
      </c>
      <c r="B54" s="41">
        <v>146576555.23180002</v>
      </c>
      <c r="C54" s="46">
        <v>16332466</v>
      </c>
      <c r="D54" s="47">
        <v>410891</v>
      </c>
      <c r="E54" s="47">
        <v>13221656.999999998</v>
      </c>
      <c r="F54" s="47">
        <v>2125796.9999999995</v>
      </c>
      <c r="G54" s="47">
        <v>1027331</v>
      </c>
      <c r="H54" s="47">
        <v>9809422</v>
      </c>
      <c r="I54" s="47">
        <v>20900768.999999996</v>
      </c>
      <c r="J54" s="47">
        <v>5966713.9999999991</v>
      </c>
      <c r="K54" s="47">
        <v>2020198</v>
      </c>
      <c r="L54" s="47">
        <v>3747661.9630999998</v>
      </c>
      <c r="M54" s="47">
        <v>11221</v>
      </c>
      <c r="N54" s="47">
        <v>23754724</v>
      </c>
      <c r="O54" s="44">
        <v>1954993</v>
      </c>
      <c r="P54" s="44">
        <v>21799731</v>
      </c>
      <c r="Q54" s="47">
        <v>1018276.7439999999</v>
      </c>
      <c r="R54" s="47">
        <v>1045939</v>
      </c>
      <c r="S54" s="47">
        <v>23292577.268599998</v>
      </c>
      <c r="T54" s="47">
        <v>9541623.3951000012</v>
      </c>
      <c r="U54" s="47">
        <v>9357728.6460000016</v>
      </c>
      <c r="V54" s="47">
        <v>1927215.2149999994</v>
      </c>
      <c r="W54" s="47">
        <v>1064343</v>
      </c>
      <c r="X54" s="48">
        <v>0</v>
      </c>
    </row>
    <row r="55" spans="1:24" x14ac:dyDescent="0.25">
      <c r="A55" s="34" t="s">
        <v>35</v>
      </c>
      <c r="B55" s="41">
        <v>206844813.86180001</v>
      </c>
      <c r="C55" s="46">
        <v>17295346</v>
      </c>
      <c r="D55" s="47">
        <v>2583784</v>
      </c>
      <c r="E55" s="47">
        <v>4385536.0000000028</v>
      </c>
      <c r="F55" s="47">
        <v>4044225</v>
      </c>
      <c r="G55" s="47">
        <v>480395</v>
      </c>
      <c r="H55" s="47">
        <v>27958046</v>
      </c>
      <c r="I55" s="47">
        <v>28645152</v>
      </c>
      <c r="J55" s="47">
        <v>6688669</v>
      </c>
      <c r="K55" s="47">
        <v>6253204.9999999991</v>
      </c>
      <c r="L55" s="47">
        <v>3034576.5359999998</v>
      </c>
      <c r="M55" s="47">
        <v>119666</v>
      </c>
      <c r="N55" s="47">
        <v>23746664.100000001</v>
      </c>
      <c r="O55" s="44">
        <v>1757585</v>
      </c>
      <c r="P55" s="44">
        <v>21989079.100000005</v>
      </c>
      <c r="Q55" s="47">
        <v>1451368.3346000004</v>
      </c>
      <c r="R55" s="47">
        <v>1096491</v>
      </c>
      <c r="S55" s="47">
        <v>41161941.360300004</v>
      </c>
      <c r="T55" s="47">
        <v>20461541.312600002</v>
      </c>
      <c r="U55" s="47">
        <v>13771305.1316</v>
      </c>
      <c r="V55" s="47">
        <v>2856445.0866999994</v>
      </c>
      <c r="W55" s="47">
        <v>810457</v>
      </c>
      <c r="X55" s="48">
        <v>0</v>
      </c>
    </row>
    <row r="56" spans="1:24" x14ac:dyDescent="0.25">
      <c r="A56" s="33" t="s">
        <v>164</v>
      </c>
      <c r="B56" s="68">
        <v>715203109.59139991</v>
      </c>
      <c r="C56" s="50">
        <v>103574319</v>
      </c>
      <c r="D56" s="51">
        <v>3436883</v>
      </c>
      <c r="E56" s="51">
        <v>89777695</v>
      </c>
      <c r="F56" s="51">
        <v>29360425.999999996</v>
      </c>
      <c r="G56" s="51">
        <v>5411787</v>
      </c>
      <c r="H56" s="51">
        <v>43223710</v>
      </c>
      <c r="I56" s="51">
        <v>105795856</v>
      </c>
      <c r="J56" s="51">
        <v>47694698</v>
      </c>
      <c r="K56" s="51">
        <v>15477780</v>
      </c>
      <c r="L56" s="51">
        <v>15041661.092199998</v>
      </c>
      <c r="M56" s="51">
        <v>1365546</v>
      </c>
      <c r="N56" s="51">
        <v>80011492.300000012</v>
      </c>
      <c r="O56" s="44">
        <v>24962563</v>
      </c>
      <c r="P56" s="44">
        <v>55048929.299999997</v>
      </c>
      <c r="Q56" s="51">
        <v>12456794.688599998</v>
      </c>
      <c r="R56" s="51">
        <v>9518869</v>
      </c>
      <c r="S56" s="51">
        <v>66671810.616999999</v>
      </c>
      <c r="T56" s="51">
        <v>26181285.110800005</v>
      </c>
      <c r="U56" s="51">
        <v>48955285.951800019</v>
      </c>
      <c r="V56" s="51">
        <v>5485678.831000003</v>
      </c>
      <c r="W56" s="51">
        <v>5761532</v>
      </c>
      <c r="X56" s="52">
        <v>0</v>
      </c>
    </row>
    <row r="57" spans="1:24" s="18" customFormat="1" ht="31.5" x14ac:dyDescent="0.25">
      <c r="A57" s="33" t="s">
        <v>3</v>
      </c>
      <c r="B57" s="41">
        <v>11239506929.0616</v>
      </c>
      <c r="C57" s="41">
        <v>762240719</v>
      </c>
      <c r="D57" s="41">
        <v>1245924520</v>
      </c>
      <c r="E57" s="41">
        <v>2533572465</v>
      </c>
      <c r="F57" s="41">
        <v>361777135</v>
      </c>
      <c r="G57" s="41">
        <v>81421461</v>
      </c>
      <c r="H57" s="41">
        <v>698688879</v>
      </c>
      <c r="I57" s="41">
        <v>1338748539</v>
      </c>
      <c r="J57" s="41">
        <v>662893258</v>
      </c>
      <c r="K57" s="41">
        <v>113671477</v>
      </c>
      <c r="L57" s="41">
        <v>253710363.09069997</v>
      </c>
      <c r="M57" s="41">
        <v>29954471</v>
      </c>
      <c r="N57" s="41">
        <v>1113297157.5</v>
      </c>
      <c r="O57" s="41">
        <v>337785482</v>
      </c>
      <c r="P57" s="41">
        <v>775511675.49999988</v>
      </c>
      <c r="Q57" s="41">
        <v>365710646.94679993</v>
      </c>
      <c r="R57" s="41">
        <v>220000544</v>
      </c>
      <c r="S57" s="41">
        <v>573884845.64689994</v>
      </c>
      <c r="T57" s="41">
        <v>343906860.73260003</v>
      </c>
      <c r="U57" s="41">
        <v>411118965.47269994</v>
      </c>
      <c r="V57" s="41">
        <v>79555607.671900004</v>
      </c>
      <c r="W57" s="41">
        <v>49429014</v>
      </c>
      <c r="X57" s="41">
        <v>0</v>
      </c>
    </row>
    <row r="58" spans="1:24" x14ac:dyDescent="0.25">
      <c r="A58" s="33" t="s">
        <v>165</v>
      </c>
      <c r="B58" s="70">
        <v>1428675792.9777002</v>
      </c>
      <c r="C58" s="43">
        <v>99178428</v>
      </c>
      <c r="D58" s="44">
        <v>48393839</v>
      </c>
      <c r="E58" s="44">
        <v>378069790</v>
      </c>
      <c r="F58" s="44">
        <v>39605278</v>
      </c>
      <c r="G58" s="44">
        <v>11849357</v>
      </c>
      <c r="H58" s="44">
        <v>91689747</v>
      </c>
      <c r="I58" s="44">
        <v>214390388.99999997</v>
      </c>
      <c r="J58" s="44">
        <v>102861892.99999996</v>
      </c>
      <c r="K58" s="44">
        <v>16294380</v>
      </c>
      <c r="L58" s="44">
        <v>34800638.702399999</v>
      </c>
      <c r="M58" s="44">
        <v>3084308</v>
      </c>
      <c r="N58" s="44">
        <v>119957270.2</v>
      </c>
      <c r="O58" s="44">
        <v>34291066</v>
      </c>
      <c r="P58" s="44">
        <v>85666204.199999988</v>
      </c>
      <c r="Q58" s="44">
        <v>48332439.853399992</v>
      </c>
      <c r="R58" s="44">
        <v>29395274</v>
      </c>
      <c r="S58" s="44">
        <v>61425526.061799981</v>
      </c>
      <c r="T58" s="44">
        <v>53072238.804999977</v>
      </c>
      <c r="U58" s="44">
        <v>59789391.629600003</v>
      </c>
      <c r="V58" s="44">
        <v>8937990.7254999988</v>
      </c>
      <c r="W58" s="44">
        <v>7547614.0000000009</v>
      </c>
      <c r="X58" s="45">
        <v>0</v>
      </c>
    </row>
    <row r="59" spans="1:24" x14ac:dyDescent="0.25">
      <c r="A59" s="34" t="s">
        <v>34</v>
      </c>
      <c r="B59" s="41">
        <v>173484678.12280002</v>
      </c>
      <c r="C59" s="46">
        <v>23171791.000000011</v>
      </c>
      <c r="D59" s="47">
        <v>195106</v>
      </c>
      <c r="E59" s="47">
        <v>50207926</v>
      </c>
      <c r="F59" s="47">
        <v>5347003</v>
      </c>
      <c r="G59" s="47">
        <v>1838829.9999999998</v>
      </c>
      <c r="H59" s="47">
        <v>6532833</v>
      </c>
      <c r="I59" s="47">
        <v>18399724</v>
      </c>
      <c r="J59" s="47">
        <v>6965404.9999999991</v>
      </c>
      <c r="K59" s="47">
        <v>1961812.9999999998</v>
      </c>
      <c r="L59" s="47">
        <v>4706740.0999999996</v>
      </c>
      <c r="M59" s="47">
        <v>435344</v>
      </c>
      <c r="N59" s="47">
        <v>18767918.100000001</v>
      </c>
      <c r="O59" s="44">
        <v>5493054</v>
      </c>
      <c r="P59" s="44">
        <v>13274864.100000001</v>
      </c>
      <c r="Q59" s="47">
        <v>3499837.9988000006</v>
      </c>
      <c r="R59" s="47">
        <v>4474017</v>
      </c>
      <c r="S59" s="47">
        <v>12492591.627799999</v>
      </c>
      <c r="T59" s="47">
        <v>5500845.6112000002</v>
      </c>
      <c r="U59" s="47">
        <v>6552392.2110000001</v>
      </c>
      <c r="V59" s="47">
        <v>1713105.4740000004</v>
      </c>
      <c r="W59" s="47">
        <v>721455</v>
      </c>
      <c r="X59" s="48">
        <v>0</v>
      </c>
    </row>
    <row r="60" spans="1:24" x14ac:dyDescent="0.25">
      <c r="A60" s="34" t="s">
        <v>33</v>
      </c>
      <c r="B60" s="41">
        <v>229489368.11939996</v>
      </c>
      <c r="C60" s="46">
        <v>29148839</v>
      </c>
      <c r="D60" s="47">
        <v>32903</v>
      </c>
      <c r="E60" s="47">
        <v>53342699</v>
      </c>
      <c r="F60" s="47">
        <v>8729166.0000000019</v>
      </c>
      <c r="G60" s="47">
        <v>993400</v>
      </c>
      <c r="H60" s="47">
        <v>23448862</v>
      </c>
      <c r="I60" s="47">
        <v>21535113</v>
      </c>
      <c r="J60" s="47">
        <v>10063291</v>
      </c>
      <c r="K60" s="47">
        <v>2322032.9999999995</v>
      </c>
      <c r="L60" s="47">
        <v>4758743.8177000014</v>
      </c>
      <c r="M60" s="47">
        <v>597076</v>
      </c>
      <c r="N60" s="47">
        <v>27068018.699999999</v>
      </c>
      <c r="O60" s="44">
        <v>9461865</v>
      </c>
      <c r="P60" s="44">
        <v>17606153.700000003</v>
      </c>
      <c r="Q60" s="47">
        <v>3675934.6157999998</v>
      </c>
      <c r="R60" s="47">
        <v>3563311.0000000005</v>
      </c>
      <c r="S60" s="47">
        <v>19041505.149600003</v>
      </c>
      <c r="T60" s="47">
        <v>8249185.0999999996</v>
      </c>
      <c r="U60" s="47">
        <v>9872369.4871999994</v>
      </c>
      <c r="V60" s="47">
        <v>1983748.2490999999</v>
      </c>
      <c r="W60" s="47">
        <v>1063169.9999999998</v>
      </c>
      <c r="X60" s="48">
        <v>0</v>
      </c>
    </row>
    <row r="61" spans="1:24" x14ac:dyDescent="0.25">
      <c r="A61" s="34" t="s">
        <v>32</v>
      </c>
      <c r="B61" s="41">
        <v>2098379137.0909002</v>
      </c>
      <c r="C61" s="46">
        <v>152340604</v>
      </c>
      <c r="D61" s="47">
        <v>412637573</v>
      </c>
      <c r="E61" s="47">
        <v>357353092.99999994</v>
      </c>
      <c r="F61" s="47">
        <v>41663057.999999993</v>
      </c>
      <c r="G61" s="47">
        <v>8614793</v>
      </c>
      <c r="H61" s="47">
        <v>194520209</v>
      </c>
      <c r="I61" s="47">
        <v>272156253</v>
      </c>
      <c r="J61" s="47">
        <v>110648202.00000001</v>
      </c>
      <c r="K61" s="47">
        <v>21850522</v>
      </c>
      <c r="L61" s="47">
        <v>45909215.146900006</v>
      </c>
      <c r="M61" s="47">
        <v>6857443</v>
      </c>
      <c r="N61" s="47">
        <v>175901573.5</v>
      </c>
      <c r="O61" s="44">
        <v>47867635</v>
      </c>
      <c r="P61" s="44">
        <v>128033938.5</v>
      </c>
      <c r="Q61" s="47">
        <v>58047602.238999993</v>
      </c>
      <c r="R61" s="47">
        <v>33894670</v>
      </c>
      <c r="S61" s="47">
        <v>76375731.00999999</v>
      </c>
      <c r="T61" s="47">
        <v>54344727.060399987</v>
      </c>
      <c r="U61" s="47">
        <v>46557169.152600005</v>
      </c>
      <c r="V61" s="47">
        <v>19988272.982000005</v>
      </c>
      <c r="W61" s="47">
        <v>8718425.9999999981</v>
      </c>
      <c r="X61" s="48">
        <v>0</v>
      </c>
    </row>
    <row r="62" spans="1:24" x14ac:dyDescent="0.25">
      <c r="A62" s="34" t="s">
        <v>31</v>
      </c>
      <c r="B62" s="41">
        <v>568206929.50609994</v>
      </c>
      <c r="C62" s="46">
        <v>39370666</v>
      </c>
      <c r="D62" s="47">
        <v>119401996</v>
      </c>
      <c r="E62" s="47">
        <v>114172896</v>
      </c>
      <c r="F62" s="47">
        <v>12774919</v>
      </c>
      <c r="G62" s="47">
        <v>2695932</v>
      </c>
      <c r="H62" s="47">
        <v>23637040</v>
      </c>
      <c r="I62" s="47">
        <v>50949373</v>
      </c>
      <c r="J62" s="47">
        <v>31757935.999999996</v>
      </c>
      <c r="K62" s="47">
        <v>4852247</v>
      </c>
      <c r="L62" s="47">
        <v>9817557</v>
      </c>
      <c r="M62" s="47">
        <v>1458209</v>
      </c>
      <c r="N62" s="47">
        <v>55834560.200000003</v>
      </c>
      <c r="O62" s="44">
        <v>21957647</v>
      </c>
      <c r="P62" s="44">
        <v>33876913.200000003</v>
      </c>
      <c r="Q62" s="47">
        <v>14976385.496399999</v>
      </c>
      <c r="R62" s="47">
        <v>8703942</v>
      </c>
      <c r="S62" s="47">
        <v>29144746.475299999</v>
      </c>
      <c r="T62" s="47">
        <v>17794334.328899998</v>
      </c>
      <c r="U62" s="47">
        <v>24234822.97350001</v>
      </c>
      <c r="V62" s="47">
        <v>3960099.0319999992</v>
      </c>
      <c r="W62" s="47">
        <v>2669268</v>
      </c>
      <c r="X62" s="48">
        <v>0</v>
      </c>
    </row>
    <row r="63" spans="1:24" x14ac:dyDescent="0.25">
      <c r="A63" s="34" t="s">
        <v>30</v>
      </c>
      <c r="B63" s="41">
        <v>288551519.71030003</v>
      </c>
      <c r="C63" s="46">
        <v>24768327.999999989</v>
      </c>
      <c r="D63" s="47">
        <v>299244</v>
      </c>
      <c r="E63" s="47">
        <v>68786639</v>
      </c>
      <c r="F63" s="47">
        <v>12180578</v>
      </c>
      <c r="G63" s="47">
        <v>2089202</v>
      </c>
      <c r="H63" s="47">
        <v>15690673.000000002</v>
      </c>
      <c r="I63" s="47">
        <v>35811189</v>
      </c>
      <c r="J63" s="47">
        <v>14578659.000000006</v>
      </c>
      <c r="K63" s="47">
        <v>4199443.0000000009</v>
      </c>
      <c r="L63" s="47">
        <v>6808215.7715999987</v>
      </c>
      <c r="M63" s="47">
        <v>1035399.0000000001</v>
      </c>
      <c r="N63" s="47">
        <v>44165875.299999997</v>
      </c>
      <c r="O63" s="44">
        <v>11654506</v>
      </c>
      <c r="P63" s="44">
        <v>32511369.300000001</v>
      </c>
      <c r="Q63" s="47">
        <v>8238633.4000000013</v>
      </c>
      <c r="R63" s="47">
        <v>3133079</v>
      </c>
      <c r="S63" s="47">
        <v>18597691.1789</v>
      </c>
      <c r="T63" s="47">
        <v>10758276.692399997</v>
      </c>
      <c r="U63" s="47">
        <v>13508670.519799998</v>
      </c>
      <c r="V63" s="47">
        <v>2654393.8476</v>
      </c>
      <c r="W63" s="47">
        <v>1247330</v>
      </c>
      <c r="X63" s="48">
        <v>0</v>
      </c>
    </row>
    <row r="64" spans="1:24" x14ac:dyDescent="0.25">
      <c r="A64" s="34" t="s">
        <v>29</v>
      </c>
      <c r="B64" s="41">
        <v>1169237611.7881002</v>
      </c>
      <c r="C64" s="46">
        <v>26168866.999999985</v>
      </c>
      <c r="D64" s="47">
        <v>185351664</v>
      </c>
      <c r="E64" s="47">
        <v>358967691</v>
      </c>
      <c r="F64" s="47">
        <v>33012717</v>
      </c>
      <c r="G64" s="47">
        <v>10171921.000000002</v>
      </c>
      <c r="H64" s="47">
        <v>48579860</v>
      </c>
      <c r="I64" s="47">
        <v>119342280</v>
      </c>
      <c r="J64" s="47">
        <v>53977792.99999997</v>
      </c>
      <c r="K64" s="47">
        <v>10274341</v>
      </c>
      <c r="L64" s="47">
        <v>26595185.257300004</v>
      </c>
      <c r="M64" s="47">
        <v>3016727</v>
      </c>
      <c r="N64" s="47">
        <v>94666713.800000012</v>
      </c>
      <c r="O64" s="44">
        <v>38837308.000000007</v>
      </c>
      <c r="P64" s="44">
        <v>55829405.799999997</v>
      </c>
      <c r="Q64" s="47">
        <v>29121979.934999991</v>
      </c>
      <c r="R64" s="47">
        <v>29624877</v>
      </c>
      <c r="S64" s="47">
        <v>55933102.248300008</v>
      </c>
      <c r="T64" s="47">
        <v>32863349.371000007</v>
      </c>
      <c r="U64" s="47">
        <v>40185573.711100012</v>
      </c>
      <c r="V64" s="47">
        <v>6519157.4653999982</v>
      </c>
      <c r="W64" s="47">
        <v>4863812</v>
      </c>
      <c r="X64" s="48">
        <v>0</v>
      </c>
    </row>
    <row r="65" spans="1:24" x14ac:dyDescent="0.25">
      <c r="A65" s="33" t="s">
        <v>166</v>
      </c>
      <c r="B65" s="41">
        <v>317323496.63440001</v>
      </c>
      <c r="C65" s="46">
        <v>23064943</v>
      </c>
      <c r="D65" s="47">
        <v>766189</v>
      </c>
      <c r="E65" s="47">
        <v>87626160</v>
      </c>
      <c r="F65" s="47">
        <v>10313277</v>
      </c>
      <c r="G65" s="47">
        <v>2347075.9999999995</v>
      </c>
      <c r="H65" s="47">
        <v>12372390.999999998</v>
      </c>
      <c r="I65" s="47">
        <v>40443178</v>
      </c>
      <c r="J65" s="47">
        <v>20097906.000000011</v>
      </c>
      <c r="K65" s="47">
        <v>4319669</v>
      </c>
      <c r="L65" s="47">
        <v>6150354</v>
      </c>
      <c r="M65" s="47">
        <v>863388.00000000012</v>
      </c>
      <c r="N65" s="47">
        <v>35323121.5</v>
      </c>
      <c r="O65" s="44">
        <v>10700687</v>
      </c>
      <c r="P65" s="44">
        <v>24622434.5</v>
      </c>
      <c r="Q65" s="47">
        <v>5791749.8927999996</v>
      </c>
      <c r="R65" s="47">
        <v>6574339</v>
      </c>
      <c r="S65" s="47">
        <v>26634629.636399999</v>
      </c>
      <c r="T65" s="47">
        <v>12492871.504000003</v>
      </c>
      <c r="U65" s="47">
        <v>17093879.910399996</v>
      </c>
      <c r="V65" s="47">
        <v>2562676.1908000004</v>
      </c>
      <c r="W65" s="47">
        <v>2485698.0000000005</v>
      </c>
      <c r="X65" s="48">
        <v>0</v>
      </c>
    </row>
    <row r="66" spans="1:24" x14ac:dyDescent="0.25">
      <c r="A66" s="33" t="s">
        <v>167</v>
      </c>
      <c r="B66" s="41">
        <v>1306969871.1459</v>
      </c>
      <c r="C66" s="46">
        <v>36330650.999999993</v>
      </c>
      <c r="D66" s="47">
        <v>996019</v>
      </c>
      <c r="E66" s="47">
        <v>371860338</v>
      </c>
      <c r="F66" s="47">
        <v>40260411</v>
      </c>
      <c r="G66" s="47">
        <v>9770070</v>
      </c>
      <c r="H66" s="47">
        <v>66339116</v>
      </c>
      <c r="I66" s="47">
        <v>201493379</v>
      </c>
      <c r="J66" s="47">
        <v>77604113</v>
      </c>
      <c r="K66" s="47">
        <v>12277366</v>
      </c>
      <c r="L66" s="47">
        <v>42542175.79999999</v>
      </c>
      <c r="M66" s="47">
        <v>2748392.9999999995</v>
      </c>
      <c r="N66" s="47">
        <v>163743019.09999999</v>
      </c>
      <c r="O66" s="44">
        <v>38938351</v>
      </c>
      <c r="P66" s="44">
        <v>124804668.09999999</v>
      </c>
      <c r="Q66" s="47">
        <v>85023599.037399992</v>
      </c>
      <c r="R66" s="47">
        <v>31254355</v>
      </c>
      <c r="S66" s="47">
        <v>60173198.164000005</v>
      </c>
      <c r="T66" s="47">
        <v>37977516.753500007</v>
      </c>
      <c r="U66" s="47">
        <v>49976297.352200001</v>
      </c>
      <c r="V66" s="47">
        <v>10339165.9388</v>
      </c>
      <c r="W66" s="47">
        <v>6260688</v>
      </c>
      <c r="X66" s="48">
        <v>0</v>
      </c>
    </row>
    <row r="67" spans="1:24" x14ac:dyDescent="0.25">
      <c r="A67" s="33" t="s">
        <v>168</v>
      </c>
      <c r="B67" s="41">
        <v>829541654.56999993</v>
      </c>
      <c r="C67" s="46">
        <v>80303299</v>
      </c>
      <c r="D67" s="47">
        <v>269131300</v>
      </c>
      <c r="E67" s="47">
        <v>103962065</v>
      </c>
      <c r="F67" s="47">
        <v>26278364</v>
      </c>
      <c r="G67" s="47">
        <v>4575481</v>
      </c>
      <c r="H67" s="47">
        <v>59198441.000000007</v>
      </c>
      <c r="I67" s="47">
        <v>53077100</v>
      </c>
      <c r="J67" s="47">
        <v>36553849.999999993</v>
      </c>
      <c r="K67" s="47">
        <v>8599546.0000000019</v>
      </c>
      <c r="L67" s="47">
        <v>11527598.011200003</v>
      </c>
      <c r="M67" s="47">
        <v>1073308</v>
      </c>
      <c r="N67" s="47">
        <v>55513109</v>
      </c>
      <c r="O67" s="44">
        <v>14329554</v>
      </c>
      <c r="P67" s="44">
        <v>41183555</v>
      </c>
      <c r="Q67" s="47">
        <v>15084642.088000001</v>
      </c>
      <c r="R67" s="47">
        <v>7410242.9999999972</v>
      </c>
      <c r="S67" s="47">
        <v>40521582.671599999</v>
      </c>
      <c r="T67" s="47">
        <v>21942294.9934</v>
      </c>
      <c r="U67" s="47">
        <v>28911384.187200002</v>
      </c>
      <c r="V67" s="47">
        <v>3637803.6185999997</v>
      </c>
      <c r="W67" s="47">
        <v>2240243</v>
      </c>
      <c r="X67" s="48">
        <v>0</v>
      </c>
    </row>
    <row r="68" spans="1:24" x14ac:dyDescent="0.25">
      <c r="A68" s="34" t="s">
        <v>28</v>
      </c>
      <c r="B68" s="41">
        <v>365724441.88630003</v>
      </c>
      <c r="C68" s="46">
        <v>47713973.999999993</v>
      </c>
      <c r="D68" s="47">
        <v>521965.99999999994</v>
      </c>
      <c r="E68" s="47">
        <v>71983011</v>
      </c>
      <c r="F68" s="47">
        <v>9150910.0000000019</v>
      </c>
      <c r="G68" s="47">
        <v>2092990.9999999998</v>
      </c>
      <c r="H68" s="47">
        <v>23040874</v>
      </c>
      <c r="I68" s="47">
        <v>51404539.999999993</v>
      </c>
      <c r="J68" s="47">
        <v>24820080</v>
      </c>
      <c r="K68" s="47">
        <v>4884023</v>
      </c>
      <c r="L68" s="47">
        <v>9868670.0000000019</v>
      </c>
      <c r="M68" s="47">
        <v>875753</v>
      </c>
      <c r="N68" s="47">
        <v>40840105.299999997</v>
      </c>
      <c r="O68" s="44">
        <v>12078905</v>
      </c>
      <c r="P68" s="44">
        <v>28761200.299999997</v>
      </c>
      <c r="Q68" s="47">
        <v>11339470.705000002</v>
      </c>
      <c r="R68" s="47">
        <v>6576375</v>
      </c>
      <c r="S68" s="47">
        <v>23539650.8697</v>
      </c>
      <c r="T68" s="47">
        <v>12795245.308000002</v>
      </c>
      <c r="U68" s="47">
        <v>19353149.639200002</v>
      </c>
      <c r="V68" s="47">
        <v>3380333.0644000005</v>
      </c>
      <c r="W68" s="47">
        <v>1543319.9999999998</v>
      </c>
      <c r="X68" s="48">
        <v>0</v>
      </c>
    </row>
    <row r="69" spans="1:24" x14ac:dyDescent="0.25">
      <c r="A69" s="34" t="s">
        <v>27</v>
      </c>
      <c r="B69" s="41">
        <v>1375711047.9758</v>
      </c>
      <c r="C69" s="46">
        <v>63063587</v>
      </c>
      <c r="D69" s="47">
        <v>189834041</v>
      </c>
      <c r="E69" s="47">
        <v>289115779</v>
      </c>
      <c r="F69" s="47">
        <v>48768383</v>
      </c>
      <c r="G69" s="47">
        <v>15959299</v>
      </c>
      <c r="H69" s="47">
        <v>73140620</v>
      </c>
      <c r="I69" s="47">
        <v>140702505</v>
      </c>
      <c r="J69" s="47">
        <v>97357743</v>
      </c>
      <c r="K69" s="47">
        <v>11837660</v>
      </c>
      <c r="L69" s="47">
        <v>29938166.034000002</v>
      </c>
      <c r="M69" s="47">
        <v>5570744</v>
      </c>
      <c r="N69" s="47">
        <v>163373854.5</v>
      </c>
      <c r="O69" s="44">
        <v>59577096</v>
      </c>
      <c r="P69" s="44">
        <v>103796758.5</v>
      </c>
      <c r="Q69" s="47">
        <v>50583068.160000019</v>
      </c>
      <c r="R69" s="47">
        <v>40369181.000000007</v>
      </c>
      <c r="S69" s="47">
        <v>62209869.530500025</v>
      </c>
      <c r="T69" s="47">
        <v>37715431.809400007</v>
      </c>
      <c r="U69" s="47">
        <v>44812148.703900009</v>
      </c>
      <c r="V69" s="47">
        <v>6416657.2380000008</v>
      </c>
      <c r="W69" s="47">
        <v>4942310</v>
      </c>
      <c r="X69" s="48">
        <v>0</v>
      </c>
    </row>
    <row r="70" spans="1:24" x14ac:dyDescent="0.25">
      <c r="A70" s="35" t="s">
        <v>26</v>
      </c>
      <c r="B70" s="41">
        <v>716278398.81210005</v>
      </c>
      <c r="C70" s="46">
        <v>91165602</v>
      </c>
      <c r="D70" s="47">
        <v>14638686.000000002</v>
      </c>
      <c r="E70" s="47">
        <v>137963148.00000003</v>
      </c>
      <c r="F70" s="47">
        <v>61788698</v>
      </c>
      <c r="G70" s="47">
        <v>5156764</v>
      </c>
      <c r="H70" s="47">
        <v>38646476.999999993</v>
      </c>
      <c r="I70" s="47">
        <v>76362660</v>
      </c>
      <c r="J70" s="47">
        <v>51393051</v>
      </c>
      <c r="K70" s="47">
        <v>7173118</v>
      </c>
      <c r="L70" s="47">
        <v>11884657.224999998</v>
      </c>
      <c r="M70" s="47">
        <v>1607831.9999999998</v>
      </c>
      <c r="N70" s="47">
        <v>76214410.799999997</v>
      </c>
      <c r="O70" s="44">
        <v>21446793.000000004</v>
      </c>
      <c r="P70" s="44">
        <v>54767617.79999999</v>
      </c>
      <c r="Q70" s="47">
        <v>16912036.6252</v>
      </c>
      <c r="R70" s="47">
        <v>9529606.0000000019</v>
      </c>
      <c r="S70" s="47">
        <v>49299542.78239999</v>
      </c>
      <c r="T70" s="47">
        <v>23822748.295400005</v>
      </c>
      <c r="U70" s="47">
        <v>35450420.414999992</v>
      </c>
      <c r="V70" s="47">
        <v>4602790.6690999987</v>
      </c>
      <c r="W70" s="47">
        <v>2666150.0000000005</v>
      </c>
      <c r="X70" s="48">
        <v>0</v>
      </c>
    </row>
    <row r="71" spans="1:24" x14ac:dyDescent="0.25">
      <c r="A71" s="35" t="s">
        <v>25</v>
      </c>
      <c r="B71" s="68">
        <v>371932980.72179991</v>
      </c>
      <c r="C71" s="50">
        <v>26451140</v>
      </c>
      <c r="D71" s="51">
        <v>3723994</v>
      </c>
      <c r="E71" s="51">
        <v>90161230.000000015</v>
      </c>
      <c r="F71" s="51">
        <v>11904373</v>
      </c>
      <c r="G71" s="51">
        <v>3266345</v>
      </c>
      <c r="H71" s="51">
        <v>21851736</v>
      </c>
      <c r="I71" s="51">
        <v>42680856</v>
      </c>
      <c r="J71" s="51">
        <v>24213336</v>
      </c>
      <c r="K71" s="51">
        <v>2825316</v>
      </c>
      <c r="L71" s="51">
        <v>8402446.2245999984</v>
      </c>
      <c r="M71" s="51">
        <v>730547</v>
      </c>
      <c r="N71" s="51">
        <v>41927607.5</v>
      </c>
      <c r="O71" s="44">
        <v>11151015</v>
      </c>
      <c r="P71" s="44">
        <v>30776592.5</v>
      </c>
      <c r="Q71" s="51">
        <v>15083266.900000002</v>
      </c>
      <c r="R71" s="51">
        <v>5497275</v>
      </c>
      <c r="S71" s="51">
        <v>38495478.240599997</v>
      </c>
      <c r="T71" s="51">
        <v>14577795.100000001</v>
      </c>
      <c r="U71" s="51">
        <v>14821295.58</v>
      </c>
      <c r="V71" s="51">
        <v>2859413.1766000004</v>
      </c>
      <c r="W71" s="51">
        <v>2459530</v>
      </c>
      <c r="X71" s="52">
        <v>0</v>
      </c>
    </row>
    <row r="72" spans="1:24" s="18" customFormat="1" ht="31.5" x14ac:dyDescent="0.25">
      <c r="A72" s="33" t="s">
        <v>4</v>
      </c>
      <c r="B72" s="41">
        <v>10059489172.075462</v>
      </c>
      <c r="C72" s="41">
        <v>204996841</v>
      </c>
      <c r="D72" s="41">
        <v>3443900765</v>
      </c>
      <c r="E72" s="41">
        <v>1389565993.0000002</v>
      </c>
      <c r="F72" s="41">
        <v>296583365</v>
      </c>
      <c r="G72" s="41">
        <v>48589796</v>
      </c>
      <c r="H72" s="41">
        <v>819678490</v>
      </c>
      <c r="I72" s="41">
        <v>898348911</v>
      </c>
      <c r="J72" s="41">
        <v>706262831</v>
      </c>
      <c r="K72" s="41">
        <v>67412654</v>
      </c>
      <c r="L72" s="41">
        <v>130863568.64687079</v>
      </c>
      <c r="M72" s="41">
        <v>17998503</v>
      </c>
      <c r="N72" s="41">
        <v>583632342.39999998</v>
      </c>
      <c r="O72" s="67">
        <v>209138792</v>
      </c>
      <c r="P72" s="67">
        <v>374493550.39999992</v>
      </c>
      <c r="Q72" s="41">
        <v>276970919.86282319</v>
      </c>
      <c r="R72" s="41">
        <v>272561116</v>
      </c>
      <c r="S72" s="41">
        <v>359511703.63770008</v>
      </c>
      <c r="T72" s="41">
        <v>209783011.59630001</v>
      </c>
      <c r="U72" s="41">
        <v>260878991.0986495</v>
      </c>
      <c r="V72" s="41">
        <v>44416046.833117589</v>
      </c>
      <c r="W72" s="41">
        <v>27533323</v>
      </c>
      <c r="X72" s="41">
        <v>0</v>
      </c>
    </row>
    <row r="73" spans="1:24" x14ac:dyDescent="0.25">
      <c r="A73" s="36" t="s">
        <v>169</v>
      </c>
      <c r="B73" s="70">
        <v>204647379.8321</v>
      </c>
      <c r="C73" s="43">
        <v>23137729.999999996</v>
      </c>
      <c r="D73" s="44">
        <v>1776529.9999999998</v>
      </c>
      <c r="E73" s="44">
        <v>39357756.999999993</v>
      </c>
      <c r="F73" s="44">
        <v>14672755</v>
      </c>
      <c r="G73" s="44">
        <v>1523898</v>
      </c>
      <c r="H73" s="44">
        <v>7549640</v>
      </c>
      <c r="I73" s="44">
        <v>19678675.000000004</v>
      </c>
      <c r="J73" s="44">
        <v>20836167</v>
      </c>
      <c r="K73" s="44">
        <v>1750067</v>
      </c>
      <c r="L73" s="44">
        <v>5735001.996199999</v>
      </c>
      <c r="M73" s="44">
        <v>392571.00000000006</v>
      </c>
      <c r="N73" s="44">
        <v>17269343.600000001</v>
      </c>
      <c r="O73" s="44">
        <v>4426194</v>
      </c>
      <c r="P73" s="44">
        <v>12843149.599999998</v>
      </c>
      <c r="Q73" s="44">
        <v>2745632.9966000002</v>
      </c>
      <c r="R73" s="44">
        <v>4243054</v>
      </c>
      <c r="S73" s="44">
        <v>19198117.769100003</v>
      </c>
      <c r="T73" s="44">
        <v>9125790.9967999998</v>
      </c>
      <c r="U73" s="44">
        <v>12929626.707599999</v>
      </c>
      <c r="V73" s="44">
        <v>1866645.7657999995</v>
      </c>
      <c r="W73" s="44">
        <v>858376</v>
      </c>
      <c r="X73" s="45">
        <v>0</v>
      </c>
    </row>
    <row r="74" spans="1:24" x14ac:dyDescent="0.25">
      <c r="A74" s="11" t="s">
        <v>24</v>
      </c>
      <c r="B74" s="41">
        <v>2153976967.6051998</v>
      </c>
      <c r="C74" s="46">
        <v>47958574</v>
      </c>
      <c r="D74" s="47">
        <v>27550329.999999996</v>
      </c>
      <c r="E74" s="47">
        <v>624843412.00000012</v>
      </c>
      <c r="F74" s="47">
        <v>84830703.999999985</v>
      </c>
      <c r="G74" s="47">
        <v>19133012</v>
      </c>
      <c r="H74" s="47">
        <v>73820148.999999985</v>
      </c>
      <c r="I74" s="47">
        <v>351812896</v>
      </c>
      <c r="J74" s="47">
        <v>178815665</v>
      </c>
      <c r="K74" s="47">
        <v>22900990</v>
      </c>
      <c r="L74" s="47">
        <v>52735356.606399991</v>
      </c>
      <c r="M74" s="47">
        <v>6138722</v>
      </c>
      <c r="N74" s="47">
        <v>224957301.40000001</v>
      </c>
      <c r="O74" s="44">
        <v>91934048</v>
      </c>
      <c r="P74" s="44">
        <v>133023253.39999998</v>
      </c>
      <c r="Q74" s="47">
        <v>81091225.049999997</v>
      </c>
      <c r="R74" s="47">
        <v>67038082</v>
      </c>
      <c r="S74" s="47">
        <v>123173264.00599997</v>
      </c>
      <c r="T74" s="47">
        <v>62719789.095000006</v>
      </c>
      <c r="U74" s="47">
        <v>77965190.181999981</v>
      </c>
      <c r="V74" s="47">
        <v>13583119.265800001</v>
      </c>
      <c r="W74" s="47">
        <v>12909186</v>
      </c>
      <c r="X74" s="48">
        <v>0</v>
      </c>
    </row>
    <row r="75" spans="1:24" x14ac:dyDescent="0.25">
      <c r="A75" s="36" t="s">
        <v>170</v>
      </c>
      <c r="B75" s="41">
        <v>6343967695.0276613</v>
      </c>
      <c r="C75" s="46">
        <v>50881306.999999993</v>
      </c>
      <c r="D75" s="47">
        <v>3384228585</v>
      </c>
      <c r="E75" s="47">
        <v>266442837</v>
      </c>
      <c r="F75" s="47">
        <v>153412931</v>
      </c>
      <c r="G75" s="47">
        <v>16844569</v>
      </c>
      <c r="H75" s="47">
        <v>663321200</v>
      </c>
      <c r="I75" s="47">
        <v>376283234.99999994</v>
      </c>
      <c r="J75" s="47">
        <v>414145497</v>
      </c>
      <c r="K75" s="47">
        <v>34024436</v>
      </c>
      <c r="L75" s="47">
        <v>45687959.819370776</v>
      </c>
      <c r="M75" s="47">
        <v>8230664.9999999991</v>
      </c>
      <c r="N75" s="47">
        <v>212147991.79999995</v>
      </c>
      <c r="O75" s="44">
        <v>62467131</v>
      </c>
      <c r="P75" s="44">
        <v>149680860.80000001</v>
      </c>
      <c r="Q75" s="47">
        <v>144611243.53962317</v>
      </c>
      <c r="R75" s="47">
        <v>182311439</v>
      </c>
      <c r="S75" s="47">
        <v>152999077.34600008</v>
      </c>
      <c r="T75" s="47">
        <v>95903853.068399996</v>
      </c>
      <c r="U75" s="47">
        <v>113264741.33414951</v>
      </c>
      <c r="V75" s="47">
        <v>21355656.120117597</v>
      </c>
      <c r="W75" s="47">
        <v>7870471</v>
      </c>
      <c r="X75" s="48">
        <v>0</v>
      </c>
    </row>
    <row r="76" spans="1:24" ht="31.5" x14ac:dyDescent="0.25">
      <c r="A76" s="34" t="s">
        <v>94</v>
      </c>
      <c r="B76" s="41">
        <v>3136263853.2626944</v>
      </c>
      <c r="C76" s="46">
        <v>8997757</v>
      </c>
      <c r="D76" s="47">
        <v>1978064980</v>
      </c>
      <c r="E76" s="47">
        <v>73468089</v>
      </c>
      <c r="F76" s="47">
        <v>89769713</v>
      </c>
      <c r="G76" s="47">
        <v>9314157.9999999981</v>
      </c>
      <c r="H76" s="47">
        <v>224959482.00000003</v>
      </c>
      <c r="I76" s="47">
        <v>90695727</v>
      </c>
      <c r="J76" s="47">
        <v>210947255.00000012</v>
      </c>
      <c r="K76" s="47">
        <v>16332114</v>
      </c>
      <c r="L76" s="47">
        <v>21216533.499370769</v>
      </c>
      <c r="M76" s="47">
        <v>3077535</v>
      </c>
      <c r="N76" s="47">
        <v>105342348.30000001</v>
      </c>
      <c r="O76" s="44">
        <v>28010991.999999996</v>
      </c>
      <c r="P76" s="44">
        <v>77331356.299999997</v>
      </c>
      <c r="Q76" s="47">
        <v>25798980.205623198</v>
      </c>
      <c r="R76" s="47">
        <v>86413414</v>
      </c>
      <c r="S76" s="47">
        <v>65447637.542499997</v>
      </c>
      <c r="T76" s="47">
        <v>48952788.122000009</v>
      </c>
      <c r="U76" s="47">
        <v>62693772.30659999</v>
      </c>
      <c r="V76" s="47">
        <v>11337849.286600001</v>
      </c>
      <c r="W76" s="47">
        <v>3433720</v>
      </c>
      <c r="X76" s="48">
        <v>0</v>
      </c>
    </row>
    <row r="77" spans="1:24" ht="31.5" x14ac:dyDescent="0.25">
      <c r="A77" s="34" t="s">
        <v>22</v>
      </c>
      <c r="B77" s="41">
        <v>2187683339.1232176</v>
      </c>
      <c r="C77" s="46">
        <v>3186861</v>
      </c>
      <c r="D77" s="47">
        <v>1269901908.0000002</v>
      </c>
      <c r="E77" s="47">
        <v>38074007</v>
      </c>
      <c r="F77" s="47">
        <v>37790661.999999993</v>
      </c>
      <c r="G77" s="47">
        <v>3539807</v>
      </c>
      <c r="H77" s="47">
        <v>357219790</v>
      </c>
      <c r="I77" s="47">
        <v>144336483.99999997</v>
      </c>
      <c r="J77" s="47">
        <v>111529648.00000006</v>
      </c>
      <c r="K77" s="47">
        <v>6048896</v>
      </c>
      <c r="L77" s="47">
        <v>9533739.3200000003</v>
      </c>
      <c r="M77" s="47">
        <v>999214</v>
      </c>
      <c r="N77" s="47">
        <v>23837613.199999996</v>
      </c>
      <c r="O77" s="44">
        <v>6674612</v>
      </c>
      <c r="P77" s="44">
        <v>17163001.200000003</v>
      </c>
      <c r="Q77" s="47">
        <v>16064889.464799998</v>
      </c>
      <c r="R77" s="47">
        <v>75679085.000000015</v>
      </c>
      <c r="S77" s="47">
        <v>38587024.590900004</v>
      </c>
      <c r="T77" s="47">
        <v>19049348.986599997</v>
      </c>
      <c r="U77" s="47">
        <v>26813808.243200008</v>
      </c>
      <c r="V77" s="47">
        <v>4550844.3177176006</v>
      </c>
      <c r="W77" s="47">
        <v>939709</v>
      </c>
      <c r="X77" s="48">
        <v>0</v>
      </c>
    </row>
    <row r="78" spans="1:24" ht="63" x14ac:dyDescent="0.25">
      <c r="A78" s="34" t="s">
        <v>9</v>
      </c>
      <c r="B78" s="41">
        <v>1020020502.6417495</v>
      </c>
      <c r="C78" s="46">
        <v>38696689.000000007</v>
      </c>
      <c r="D78" s="47">
        <v>136261697</v>
      </c>
      <c r="E78" s="47">
        <v>154900741.00000003</v>
      </c>
      <c r="F78" s="47">
        <v>25852556</v>
      </c>
      <c r="G78" s="47">
        <v>3990604</v>
      </c>
      <c r="H78" s="47">
        <v>81141928</v>
      </c>
      <c r="I78" s="47">
        <v>141251023.99999997</v>
      </c>
      <c r="J78" s="47">
        <v>91668593.999999985</v>
      </c>
      <c r="K78" s="47">
        <v>11643426</v>
      </c>
      <c r="L78" s="47">
        <v>14937687.000000002</v>
      </c>
      <c r="M78" s="47">
        <v>4153916</v>
      </c>
      <c r="N78" s="47">
        <v>82968030.300000027</v>
      </c>
      <c r="O78" s="44">
        <v>27781527</v>
      </c>
      <c r="P78" s="44">
        <v>55186503.299999997</v>
      </c>
      <c r="Q78" s="47">
        <v>102747373.86919998</v>
      </c>
      <c r="R78" s="47">
        <v>20218940</v>
      </c>
      <c r="S78" s="47">
        <v>48964415.212600015</v>
      </c>
      <c r="T78" s="47">
        <v>27901715.959800001</v>
      </c>
      <c r="U78" s="47">
        <v>23757160.784349497</v>
      </c>
      <c r="V78" s="47">
        <v>5466962.515800002</v>
      </c>
      <c r="W78" s="47">
        <v>3497041.9999999986</v>
      </c>
      <c r="X78" s="48">
        <v>0</v>
      </c>
    </row>
    <row r="79" spans="1:24" x14ac:dyDescent="0.25">
      <c r="A79" s="36" t="s">
        <v>171</v>
      </c>
      <c r="B79" s="68">
        <v>1356897129.6104999</v>
      </c>
      <c r="C79" s="50">
        <v>83019230</v>
      </c>
      <c r="D79" s="51">
        <v>30345320.000000004</v>
      </c>
      <c r="E79" s="51">
        <v>458921986.99999994</v>
      </c>
      <c r="F79" s="51">
        <v>43666975</v>
      </c>
      <c r="G79" s="51">
        <v>11088317</v>
      </c>
      <c r="H79" s="51">
        <v>74987501</v>
      </c>
      <c r="I79" s="51">
        <v>150574104.99999997</v>
      </c>
      <c r="J79" s="51">
        <v>92465502</v>
      </c>
      <c r="K79" s="51">
        <v>8737161</v>
      </c>
      <c r="L79" s="51">
        <v>26705250.224899996</v>
      </c>
      <c r="M79" s="51">
        <v>3236544.9999999995</v>
      </c>
      <c r="N79" s="51">
        <v>129257705.59999999</v>
      </c>
      <c r="O79" s="44">
        <v>50311419</v>
      </c>
      <c r="P79" s="44">
        <v>78946286.599999994</v>
      </c>
      <c r="Q79" s="51">
        <v>48522818.276599988</v>
      </c>
      <c r="R79" s="51">
        <v>18968541</v>
      </c>
      <c r="S79" s="51">
        <v>64141244.51659999</v>
      </c>
      <c r="T79" s="51">
        <v>42033578.436099999</v>
      </c>
      <c r="U79" s="51">
        <v>56719432.874900006</v>
      </c>
      <c r="V79" s="51">
        <v>7610625.6814000001</v>
      </c>
      <c r="W79" s="51">
        <v>5895290</v>
      </c>
      <c r="X79" s="52">
        <v>0</v>
      </c>
    </row>
    <row r="80" spans="1:24" s="18" customFormat="1" ht="31.5" x14ac:dyDescent="0.25">
      <c r="A80" s="37" t="s">
        <v>5</v>
      </c>
      <c r="B80" s="41">
        <v>7143449161.3451004</v>
      </c>
      <c r="C80" s="41">
        <v>354340683</v>
      </c>
      <c r="D80" s="41">
        <v>1082522950</v>
      </c>
      <c r="E80" s="41">
        <v>1421344901</v>
      </c>
      <c r="F80" s="41">
        <v>280206749</v>
      </c>
      <c r="G80" s="41">
        <v>45725019</v>
      </c>
      <c r="H80" s="41">
        <v>358623800</v>
      </c>
      <c r="I80" s="41">
        <v>715355403</v>
      </c>
      <c r="J80" s="41">
        <v>604192201</v>
      </c>
      <c r="K80" s="41">
        <v>57057349</v>
      </c>
      <c r="L80" s="41">
        <v>144424826.49609998</v>
      </c>
      <c r="M80" s="41">
        <v>15349626</v>
      </c>
      <c r="N80" s="41">
        <v>616355230.39999998</v>
      </c>
      <c r="O80" s="67">
        <v>230189532</v>
      </c>
      <c r="P80" s="67">
        <v>386165698.40000004</v>
      </c>
      <c r="Q80" s="41">
        <v>208014668.54630002</v>
      </c>
      <c r="R80" s="41">
        <v>182172045</v>
      </c>
      <c r="S80" s="41">
        <v>442128304.66859996</v>
      </c>
      <c r="T80" s="41">
        <v>247713497.44849998</v>
      </c>
      <c r="U80" s="41">
        <v>289845246.75779998</v>
      </c>
      <c r="V80" s="41">
        <v>45507245.327800006</v>
      </c>
      <c r="W80" s="41">
        <v>32569415.699999999</v>
      </c>
      <c r="X80" s="41">
        <v>0</v>
      </c>
    </row>
    <row r="81" spans="1:24" x14ac:dyDescent="0.25">
      <c r="A81" s="11" t="s">
        <v>21</v>
      </c>
      <c r="B81" s="70">
        <v>46509979.5405</v>
      </c>
      <c r="C81" s="43">
        <v>5854282</v>
      </c>
      <c r="D81" s="44">
        <v>622731</v>
      </c>
      <c r="E81" s="44">
        <v>2679340</v>
      </c>
      <c r="F81" s="44">
        <v>1972631</v>
      </c>
      <c r="G81" s="44">
        <v>266121</v>
      </c>
      <c r="H81" s="44">
        <v>3446555.9999999995</v>
      </c>
      <c r="I81" s="44">
        <v>6844914</v>
      </c>
      <c r="J81" s="44">
        <v>1703575</v>
      </c>
      <c r="K81" s="44">
        <v>679244</v>
      </c>
      <c r="L81" s="44">
        <v>802857</v>
      </c>
      <c r="M81" s="44">
        <v>106773</v>
      </c>
      <c r="N81" s="44">
        <v>4060081.8000000017</v>
      </c>
      <c r="O81" s="44">
        <v>1396010</v>
      </c>
      <c r="P81" s="44">
        <v>2664071.8000000003</v>
      </c>
      <c r="Q81" s="44">
        <v>666995.23739999998</v>
      </c>
      <c r="R81" s="44">
        <v>585549</v>
      </c>
      <c r="S81" s="44">
        <v>8231840.5772000002</v>
      </c>
      <c r="T81" s="44">
        <v>4192177.8035000004</v>
      </c>
      <c r="U81" s="44">
        <v>2864716.8303999994</v>
      </c>
      <c r="V81" s="44">
        <v>816078.29200000013</v>
      </c>
      <c r="W81" s="44">
        <v>113516</v>
      </c>
      <c r="X81" s="45">
        <v>0</v>
      </c>
    </row>
    <row r="82" spans="1:24" x14ac:dyDescent="0.25">
      <c r="A82" s="11" t="s">
        <v>20</v>
      </c>
      <c r="B82" s="41">
        <v>59104151.521000005</v>
      </c>
      <c r="C82" s="46">
        <v>3594620</v>
      </c>
      <c r="D82" s="47">
        <v>10654215.000000002</v>
      </c>
      <c r="E82" s="47">
        <v>505994</v>
      </c>
      <c r="F82" s="47">
        <v>1415417</v>
      </c>
      <c r="G82" s="47">
        <v>121791</v>
      </c>
      <c r="H82" s="47">
        <v>3168600</v>
      </c>
      <c r="I82" s="47">
        <v>4655981.9999999991</v>
      </c>
      <c r="J82" s="47">
        <v>1098074.0000000002</v>
      </c>
      <c r="K82" s="47">
        <v>416805</v>
      </c>
      <c r="L82" s="47">
        <v>1093113</v>
      </c>
      <c r="M82" s="47">
        <v>76900</v>
      </c>
      <c r="N82" s="47">
        <v>5240113.6000000015</v>
      </c>
      <c r="O82" s="44">
        <v>589732</v>
      </c>
      <c r="P82" s="44">
        <v>4650381.6000000006</v>
      </c>
      <c r="Q82" s="47">
        <v>674596.95960000006</v>
      </c>
      <c r="R82" s="47">
        <v>415832</v>
      </c>
      <c r="S82" s="47">
        <v>12223641.895499997</v>
      </c>
      <c r="T82" s="47">
        <v>6503137.2301000003</v>
      </c>
      <c r="U82" s="47">
        <v>6056499.4970000004</v>
      </c>
      <c r="V82" s="47">
        <v>1031023.6388</v>
      </c>
      <c r="W82" s="47">
        <v>157795.70000000001</v>
      </c>
      <c r="X82" s="48">
        <v>0</v>
      </c>
    </row>
    <row r="83" spans="1:24" x14ac:dyDescent="0.25">
      <c r="A83" s="11" t="s">
        <v>19</v>
      </c>
      <c r="B83" s="41">
        <v>207961175.68380001</v>
      </c>
      <c r="C83" s="46">
        <v>6872647</v>
      </c>
      <c r="D83" s="47">
        <v>23132072</v>
      </c>
      <c r="E83" s="47">
        <v>38297677</v>
      </c>
      <c r="F83" s="47">
        <v>29933587.000000004</v>
      </c>
      <c r="G83" s="47">
        <v>844184.00000000012</v>
      </c>
      <c r="H83" s="47">
        <v>6748641</v>
      </c>
      <c r="I83" s="47">
        <v>25037982</v>
      </c>
      <c r="J83" s="47">
        <v>13472302.000000002</v>
      </c>
      <c r="K83" s="47">
        <v>3336471</v>
      </c>
      <c r="L83" s="47">
        <v>3863482.0000000014</v>
      </c>
      <c r="M83" s="47">
        <v>307345</v>
      </c>
      <c r="N83" s="47">
        <v>15648953</v>
      </c>
      <c r="O83" s="44">
        <v>4742638</v>
      </c>
      <c r="P83" s="44">
        <v>10906315</v>
      </c>
      <c r="Q83" s="47">
        <v>2307139.1980000003</v>
      </c>
      <c r="R83" s="47">
        <v>2738628</v>
      </c>
      <c r="S83" s="47">
        <v>16469944.323399998</v>
      </c>
      <c r="T83" s="47">
        <v>7293608.299999998</v>
      </c>
      <c r="U83" s="47">
        <v>9760268.788300002</v>
      </c>
      <c r="V83" s="47">
        <v>1414769.0740999999</v>
      </c>
      <c r="W83" s="47">
        <v>481475</v>
      </c>
      <c r="X83" s="48">
        <v>0</v>
      </c>
    </row>
    <row r="84" spans="1:24" x14ac:dyDescent="0.25">
      <c r="A84" s="36" t="s">
        <v>172</v>
      </c>
      <c r="B84" s="41">
        <v>536065371.64849997</v>
      </c>
      <c r="C84" s="46">
        <v>83381381</v>
      </c>
      <c r="D84" s="47">
        <v>4365390</v>
      </c>
      <c r="E84" s="47">
        <v>93670273</v>
      </c>
      <c r="F84" s="47">
        <v>13039803</v>
      </c>
      <c r="G84" s="47">
        <v>3784556</v>
      </c>
      <c r="H84" s="47">
        <v>29381429</v>
      </c>
      <c r="I84" s="47">
        <v>71342517.999999985</v>
      </c>
      <c r="J84" s="47">
        <v>27177052</v>
      </c>
      <c r="K84" s="47">
        <v>6076314</v>
      </c>
      <c r="L84" s="47">
        <v>15658576.379199998</v>
      </c>
      <c r="M84" s="47">
        <v>1291718</v>
      </c>
      <c r="N84" s="47">
        <v>75352146.199999988</v>
      </c>
      <c r="O84" s="44">
        <v>29938828</v>
      </c>
      <c r="P84" s="44">
        <v>45413318.200000003</v>
      </c>
      <c r="Q84" s="47">
        <v>10380002.388800001</v>
      </c>
      <c r="R84" s="47">
        <v>7956481</v>
      </c>
      <c r="S84" s="47">
        <v>38659181.455200002</v>
      </c>
      <c r="T84" s="47">
        <v>20397140.660800003</v>
      </c>
      <c r="U84" s="47">
        <v>27445063.5625</v>
      </c>
      <c r="V84" s="47">
        <v>3070370.0020000003</v>
      </c>
      <c r="W84" s="47">
        <v>3635975.9999999986</v>
      </c>
      <c r="X84" s="48">
        <v>0</v>
      </c>
    </row>
    <row r="85" spans="1:24" x14ac:dyDescent="0.25">
      <c r="A85" s="36" t="s">
        <v>173</v>
      </c>
      <c r="B85" s="41">
        <v>1882664068.3872001</v>
      </c>
      <c r="C85" s="46">
        <v>48720567.999999993</v>
      </c>
      <c r="D85" s="47">
        <v>357390051</v>
      </c>
      <c r="E85" s="47">
        <v>581766645</v>
      </c>
      <c r="F85" s="47">
        <v>78433424</v>
      </c>
      <c r="G85" s="47">
        <v>13616629</v>
      </c>
      <c r="H85" s="47">
        <v>119180955</v>
      </c>
      <c r="I85" s="47">
        <v>123362134</v>
      </c>
      <c r="J85" s="47">
        <v>117379096.00000001</v>
      </c>
      <c r="K85" s="47">
        <v>10431925.000000002</v>
      </c>
      <c r="L85" s="47">
        <v>23810470.759899996</v>
      </c>
      <c r="M85" s="47">
        <v>3059198</v>
      </c>
      <c r="N85" s="47">
        <v>105072089.19999999</v>
      </c>
      <c r="O85" s="44">
        <v>35352165</v>
      </c>
      <c r="P85" s="44">
        <v>69719924.200000003</v>
      </c>
      <c r="Q85" s="47">
        <v>43242853.681999996</v>
      </c>
      <c r="R85" s="47">
        <v>35268057.999999993</v>
      </c>
      <c r="S85" s="47">
        <v>87800829.131199986</v>
      </c>
      <c r="T85" s="47">
        <v>52470443.516900003</v>
      </c>
      <c r="U85" s="47">
        <v>61813738.114399999</v>
      </c>
      <c r="V85" s="47">
        <v>12418982.982799999</v>
      </c>
      <c r="W85" s="47">
        <v>7425978.0000000009</v>
      </c>
      <c r="X85" s="48">
        <v>0</v>
      </c>
    </row>
    <row r="86" spans="1:24" x14ac:dyDescent="0.25">
      <c r="A86" s="36" t="s">
        <v>174</v>
      </c>
      <c r="B86" s="41">
        <v>1173325334.9033999</v>
      </c>
      <c r="C86" s="46">
        <v>56550292</v>
      </c>
      <c r="D86" s="47">
        <v>277061460.00000006</v>
      </c>
      <c r="E86" s="47">
        <v>138614167.00000003</v>
      </c>
      <c r="F86" s="47">
        <v>61036517</v>
      </c>
      <c r="G86" s="47">
        <v>5483465</v>
      </c>
      <c r="H86" s="47">
        <v>70497435</v>
      </c>
      <c r="I86" s="47">
        <v>106952085</v>
      </c>
      <c r="J86" s="47">
        <v>120966884</v>
      </c>
      <c r="K86" s="47">
        <v>7980115</v>
      </c>
      <c r="L86" s="47">
        <v>16800531.399999999</v>
      </c>
      <c r="M86" s="47">
        <v>2477737</v>
      </c>
      <c r="N86" s="47">
        <v>77357353.900000006</v>
      </c>
      <c r="O86" s="44">
        <v>27065770</v>
      </c>
      <c r="P86" s="44">
        <v>50291583.899999999</v>
      </c>
      <c r="Q86" s="47">
        <v>27500204.211000003</v>
      </c>
      <c r="R86" s="47">
        <v>22988403</v>
      </c>
      <c r="S86" s="47">
        <v>86412090.234600022</v>
      </c>
      <c r="T86" s="47">
        <v>36935564.865400001</v>
      </c>
      <c r="U86" s="47">
        <v>47218157.007999994</v>
      </c>
      <c r="V86" s="47">
        <v>5284455.2844000002</v>
      </c>
      <c r="W86" s="47">
        <v>5208417.9999999991</v>
      </c>
      <c r="X86" s="48">
        <v>0</v>
      </c>
    </row>
    <row r="87" spans="1:24" x14ac:dyDescent="0.25">
      <c r="A87" s="64" t="s">
        <v>183</v>
      </c>
      <c r="B87" s="41">
        <v>922508456.65069997</v>
      </c>
      <c r="C87" s="46">
        <v>24508563</v>
      </c>
      <c r="D87" s="47">
        <v>265240125.99999997</v>
      </c>
      <c r="E87" s="47">
        <v>132881220.00000001</v>
      </c>
      <c r="F87" s="47">
        <v>39723704</v>
      </c>
      <c r="G87" s="47">
        <v>7646362</v>
      </c>
      <c r="H87" s="47">
        <v>31616466</v>
      </c>
      <c r="I87" s="47">
        <v>89026610</v>
      </c>
      <c r="J87" s="47">
        <v>62385685</v>
      </c>
      <c r="K87" s="47">
        <v>8188827.0000000009</v>
      </c>
      <c r="L87" s="47">
        <v>12111293.703399999</v>
      </c>
      <c r="M87" s="47">
        <v>2189913</v>
      </c>
      <c r="N87" s="47">
        <v>69657098.000000015</v>
      </c>
      <c r="O87" s="44">
        <v>23306372</v>
      </c>
      <c r="P87" s="44">
        <v>46350726</v>
      </c>
      <c r="Q87" s="47">
        <v>21183741.251499999</v>
      </c>
      <c r="R87" s="47">
        <v>22145293</v>
      </c>
      <c r="S87" s="47">
        <v>52538251.442400023</v>
      </c>
      <c r="T87" s="47">
        <v>30994270.283199988</v>
      </c>
      <c r="U87" s="47">
        <v>41981632.017800003</v>
      </c>
      <c r="V87" s="47">
        <v>4422196.9524000008</v>
      </c>
      <c r="W87" s="47">
        <v>4067204.0000000005</v>
      </c>
      <c r="X87" s="48">
        <v>0</v>
      </c>
    </row>
    <row r="88" spans="1:24" x14ac:dyDescent="0.25">
      <c r="A88" s="36" t="s">
        <v>175</v>
      </c>
      <c r="B88" s="41">
        <v>1116974599.3583002</v>
      </c>
      <c r="C88" s="46">
        <v>50083310.000000022</v>
      </c>
      <c r="D88" s="47">
        <v>23449798</v>
      </c>
      <c r="E88" s="47">
        <v>148758575</v>
      </c>
      <c r="F88" s="47">
        <v>26344837</v>
      </c>
      <c r="G88" s="47">
        <v>6141003</v>
      </c>
      <c r="H88" s="47">
        <v>39216651.999999993</v>
      </c>
      <c r="I88" s="47">
        <v>167702318.99999997</v>
      </c>
      <c r="J88" s="47">
        <v>167979256.99999997</v>
      </c>
      <c r="K88" s="47">
        <v>9856274</v>
      </c>
      <c r="L88" s="47">
        <v>45209372.253599994</v>
      </c>
      <c r="M88" s="47">
        <v>2958691.9999999995</v>
      </c>
      <c r="N88" s="47">
        <v>140031059.80000001</v>
      </c>
      <c r="O88" s="44">
        <v>59851021</v>
      </c>
      <c r="P88" s="44">
        <v>80180038.799999997</v>
      </c>
      <c r="Q88" s="47">
        <v>54342618.466000006</v>
      </c>
      <c r="R88" s="47">
        <v>66408789.000000007</v>
      </c>
      <c r="S88" s="47">
        <v>63084842.08860001</v>
      </c>
      <c r="T88" s="47">
        <v>43501460.242500007</v>
      </c>
      <c r="U88" s="47">
        <v>46870242.602599986</v>
      </c>
      <c r="V88" s="47">
        <v>9046961.9050000012</v>
      </c>
      <c r="W88" s="47">
        <v>5988536</v>
      </c>
      <c r="X88" s="48">
        <v>0</v>
      </c>
    </row>
    <row r="89" spans="1:24" x14ac:dyDescent="0.25">
      <c r="A89" s="11" t="s">
        <v>18</v>
      </c>
      <c r="B89" s="41">
        <v>681791175.85339987</v>
      </c>
      <c r="C89" s="46">
        <v>55845246.999999993</v>
      </c>
      <c r="D89" s="47">
        <v>2050001</v>
      </c>
      <c r="E89" s="47">
        <v>232298678</v>
      </c>
      <c r="F89" s="47">
        <v>15522932.999999998</v>
      </c>
      <c r="G89" s="47">
        <v>4599253.0000000009</v>
      </c>
      <c r="H89" s="47">
        <v>25587165.999999996</v>
      </c>
      <c r="I89" s="47">
        <v>78207096</v>
      </c>
      <c r="J89" s="47">
        <v>45434356</v>
      </c>
      <c r="K89" s="47">
        <v>5395838</v>
      </c>
      <c r="L89" s="47">
        <v>13776810</v>
      </c>
      <c r="M89" s="47">
        <v>1885350.0000000002</v>
      </c>
      <c r="N89" s="47">
        <v>69538689.299999997</v>
      </c>
      <c r="O89" s="44">
        <v>25440028</v>
      </c>
      <c r="P89" s="44">
        <v>44098661.29999999</v>
      </c>
      <c r="Q89" s="47">
        <v>22096092.424000002</v>
      </c>
      <c r="R89" s="47">
        <v>9993465</v>
      </c>
      <c r="S89" s="47">
        <v>39755400.5264</v>
      </c>
      <c r="T89" s="47">
        <v>25043348.408000004</v>
      </c>
      <c r="U89" s="47">
        <v>26470567.2698</v>
      </c>
      <c r="V89" s="47">
        <v>4830457.9252000004</v>
      </c>
      <c r="W89" s="47">
        <v>3460426.9999999986</v>
      </c>
      <c r="X89" s="48">
        <v>0</v>
      </c>
    </row>
    <row r="90" spans="1:24" x14ac:dyDescent="0.25">
      <c r="A90" s="11" t="s">
        <v>17</v>
      </c>
      <c r="B90" s="68">
        <v>516544847.79830009</v>
      </c>
      <c r="C90" s="50">
        <v>18929772.999999993</v>
      </c>
      <c r="D90" s="51">
        <v>118557106</v>
      </c>
      <c r="E90" s="51">
        <v>51872332</v>
      </c>
      <c r="F90" s="51">
        <v>12783896</v>
      </c>
      <c r="G90" s="51">
        <v>3221654.9999999995</v>
      </c>
      <c r="H90" s="51">
        <v>29779900</v>
      </c>
      <c r="I90" s="51">
        <v>42223762.999999993</v>
      </c>
      <c r="J90" s="51">
        <v>46595920.000000007</v>
      </c>
      <c r="K90" s="51">
        <v>4695536</v>
      </c>
      <c r="L90" s="51">
        <v>11298320</v>
      </c>
      <c r="M90" s="51">
        <v>996000</v>
      </c>
      <c r="N90" s="51">
        <v>54397645.600000001</v>
      </c>
      <c r="O90" s="44">
        <v>22506968</v>
      </c>
      <c r="P90" s="44">
        <v>31890677.600000001</v>
      </c>
      <c r="Q90" s="51">
        <v>25620424.728000008</v>
      </c>
      <c r="R90" s="51">
        <v>13671546.999999994</v>
      </c>
      <c r="S90" s="51">
        <v>36952282.994100004</v>
      </c>
      <c r="T90" s="51">
        <v>20382346.138099998</v>
      </c>
      <c r="U90" s="51">
        <v>19364361.067000002</v>
      </c>
      <c r="V90" s="51">
        <v>3171949.2711</v>
      </c>
      <c r="W90" s="51">
        <v>2030089.9999999998</v>
      </c>
      <c r="X90" s="52">
        <v>0</v>
      </c>
    </row>
    <row r="91" spans="1:24" s="18" customFormat="1" ht="31.5" x14ac:dyDescent="0.25">
      <c r="A91" s="37" t="s">
        <v>6</v>
      </c>
      <c r="B91" s="41">
        <v>4486894704.6787834</v>
      </c>
      <c r="C91" s="41">
        <v>258132703</v>
      </c>
      <c r="D91" s="41">
        <v>1061878383</v>
      </c>
      <c r="E91" s="41">
        <v>245269621.99999997</v>
      </c>
      <c r="F91" s="41">
        <v>162056082</v>
      </c>
      <c r="G91" s="41">
        <v>24382265</v>
      </c>
      <c r="H91" s="41">
        <v>286077245</v>
      </c>
      <c r="I91" s="41">
        <v>468302191</v>
      </c>
      <c r="J91" s="41">
        <v>532301606.96198314</v>
      </c>
      <c r="K91" s="41">
        <v>44859667</v>
      </c>
      <c r="L91" s="41">
        <v>71823764.175700009</v>
      </c>
      <c r="M91" s="41">
        <v>9148993</v>
      </c>
      <c r="N91" s="41">
        <v>297145471.09999996</v>
      </c>
      <c r="O91" s="67">
        <v>90799413</v>
      </c>
      <c r="P91" s="67">
        <v>206346058.09999996</v>
      </c>
      <c r="Q91" s="41">
        <v>82870957.497899994</v>
      </c>
      <c r="R91" s="41">
        <v>78968026</v>
      </c>
      <c r="S91" s="41">
        <v>438996980.4774</v>
      </c>
      <c r="T91" s="41">
        <v>168183159.55410004</v>
      </c>
      <c r="U91" s="41">
        <v>197858792.81440002</v>
      </c>
      <c r="V91" s="41">
        <v>42136926.0973</v>
      </c>
      <c r="W91" s="41">
        <v>16501869</v>
      </c>
      <c r="X91" s="41">
        <v>0</v>
      </c>
    </row>
    <row r="92" spans="1:24" x14ac:dyDescent="0.25">
      <c r="A92" s="36" t="s">
        <v>176</v>
      </c>
      <c r="B92" s="70">
        <v>216699330.89779997</v>
      </c>
      <c r="C92" s="43">
        <v>8102177</v>
      </c>
      <c r="D92" s="44">
        <v>8997429</v>
      </c>
      <c r="E92" s="44">
        <v>19769917.999999985</v>
      </c>
      <c r="F92" s="44">
        <v>10931454.000000002</v>
      </c>
      <c r="G92" s="44">
        <v>1371261</v>
      </c>
      <c r="H92" s="44">
        <v>14391586</v>
      </c>
      <c r="I92" s="44">
        <v>30566762.999999996</v>
      </c>
      <c r="J92" s="44">
        <v>24727261.000000004</v>
      </c>
      <c r="K92" s="44">
        <v>4699710</v>
      </c>
      <c r="L92" s="44">
        <v>5116974</v>
      </c>
      <c r="M92" s="44">
        <v>475867.00000000006</v>
      </c>
      <c r="N92" s="44">
        <v>20031034.799999997</v>
      </c>
      <c r="O92" s="44">
        <v>4503334.0000000009</v>
      </c>
      <c r="P92" s="44">
        <v>15527700.800000001</v>
      </c>
      <c r="Q92" s="44">
        <v>4262886.2379999999</v>
      </c>
      <c r="R92" s="44">
        <v>3354358</v>
      </c>
      <c r="S92" s="44">
        <v>27442171.84</v>
      </c>
      <c r="T92" s="44">
        <v>13830963.0328</v>
      </c>
      <c r="U92" s="44">
        <v>14049433.291499997</v>
      </c>
      <c r="V92" s="44">
        <v>2771857.6954999999</v>
      </c>
      <c r="W92" s="44">
        <v>1806226</v>
      </c>
      <c r="X92" s="45">
        <v>0</v>
      </c>
    </row>
    <row r="93" spans="1:24" x14ac:dyDescent="0.25">
      <c r="A93" s="36" t="s">
        <v>177</v>
      </c>
      <c r="B93" s="41">
        <v>895740760.08650017</v>
      </c>
      <c r="C93" s="46">
        <v>15370202</v>
      </c>
      <c r="D93" s="47">
        <v>417505477</v>
      </c>
      <c r="E93" s="47">
        <v>9689632</v>
      </c>
      <c r="F93" s="47">
        <v>40535561.000000007</v>
      </c>
      <c r="G93" s="47">
        <v>4440445</v>
      </c>
      <c r="H93" s="47">
        <v>94025045</v>
      </c>
      <c r="I93" s="47">
        <v>53164548</v>
      </c>
      <c r="J93" s="47">
        <v>63009332.999999993</v>
      </c>
      <c r="K93" s="47">
        <v>5903858</v>
      </c>
      <c r="L93" s="47">
        <v>9739182.5885999985</v>
      </c>
      <c r="M93" s="47">
        <v>1313330.9999999998</v>
      </c>
      <c r="N93" s="47">
        <v>33036903.5</v>
      </c>
      <c r="O93" s="44">
        <v>7267656</v>
      </c>
      <c r="P93" s="44">
        <v>25769247.5</v>
      </c>
      <c r="Q93" s="47">
        <v>8889872.2544</v>
      </c>
      <c r="R93" s="47">
        <v>6140674</v>
      </c>
      <c r="S93" s="47">
        <v>53390397.681899987</v>
      </c>
      <c r="T93" s="47">
        <v>37569738.895400003</v>
      </c>
      <c r="U93" s="47">
        <v>31784667.065000001</v>
      </c>
      <c r="V93" s="47">
        <v>8137732.1012000013</v>
      </c>
      <c r="W93" s="47">
        <v>2094160</v>
      </c>
      <c r="X93" s="48">
        <v>0</v>
      </c>
    </row>
    <row r="94" spans="1:24" x14ac:dyDescent="0.25">
      <c r="A94" s="11" t="s">
        <v>7</v>
      </c>
      <c r="B94" s="41">
        <v>290933785.4864831</v>
      </c>
      <c r="C94" s="46">
        <v>13365433.000000002</v>
      </c>
      <c r="D94" s="47">
        <v>39962133</v>
      </c>
      <c r="E94" s="47">
        <v>8896894</v>
      </c>
      <c r="F94" s="47">
        <v>11792336</v>
      </c>
      <c r="G94" s="47">
        <v>1328207.9999999998</v>
      </c>
      <c r="H94" s="47">
        <v>25838974</v>
      </c>
      <c r="I94" s="47">
        <v>27173783.999999996</v>
      </c>
      <c r="J94" s="47">
        <v>56367440.961983114</v>
      </c>
      <c r="K94" s="47">
        <v>3088687.0000000005</v>
      </c>
      <c r="L94" s="47">
        <v>6230193.8537999997</v>
      </c>
      <c r="M94" s="47">
        <v>740903</v>
      </c>
      <c r="N94" s="47">
        <v>16530183.499999998</v>
      </c>
      <c r="O94" s="44">
        <v>4297817</v>
      </c>
      <c r="P94" s="44">
        <v>12232366.5</v>
      </c>
      <c r="Q94" s="47">
        <v>6414829.0386000006</v>
      </c>
      <c r="R94" s="47">
        <v>3560912</v>
      </c>
      <c r="S94" s="47">
        <v>32947864.768399999</v>
      </c>
      <c r="T94" s="47">
        <v>16562534.814200001</v>
      </c>
      <c r="U94" s="47">
        <v>16933942.2333</v>
      </c>
      <c r="V94" s="47">
        <v>2496381.3161999998</v>
      </c>
      <c r="W94" s="47">
        <v>702151</v>
      </c>
      <c r="X94" s="48">
        <v>0</v>
      </c>
    </row>
    <row r="95" spans="1:24" x14ac:dyDescent="0.25">
      <c r="A95" s="11" t="s">
        <v>16</v>
      </c>
      <c r="B95" s="41">
        <v>226550967.37530002</v>
      </c>
      <c r="C95" s="46">
        <v>42265147.000000015</v>
      </c>
      <c r="D95" s="47">
        <v>12272239</v>
      </c>
      <c r="E95" s="47">
        <v>22045979</v>
      </c>
      <c r="F95" s="47">
        <v>11988628</v>
      </c>
      <c r="G95" s="47">
        <v>1171377</v>
      </c>
      <c r="H95" s="47">
        <v>9474390</v>
      </c>
      <c r="I95" s="47">
        <v>16088674.999999998</v>
      </c>
      <c r="J95" s="47">
        <v>9842212.0000000019</v>
      </c>
      <c r="K95" s="47">
        <v>2548277</v>
      </c>
      <c r="L95" s="47">
        <v>3338857</v>
      </c>
      <c r="M95" s="47">
        <v>530390.99999999988</v>
      </c>
      <c r="N95" s="47">
        <v>13096319.300000001</v>
      </c>
      <c r="O95" s="44">
        <v>3862686</v>
      </c>
      <c r="P95" s="44">
        <v>9233633.3000000007</v>
      </c>
      <c r="Q95" s="47">
        <v>3942322.5532</v>
      </c>
      <c r="R95" s="47">
        <v>6725532</v>
      </c>
      <c r="S95" s="47">
        <v>43094887.278400004</v>
      </c>
      <c r="T95" s="47">
        <v>9967278.8591999989</v>
      </c>
      <c r="U95" s="47">
        <v>14919893.0975</v>
      </c>
      <c r="V95" s="47">
        <v>2691183.287</v>
      </c>
      <c r="W95" s="47">
        <v>547379</v>
      </c>
      <c r="X95" s="48">
        <v>0</v>
      </c>
    </row>
    <row r="96" spans="1:24" x14ac:dyDescent="0.25">
      <c r="A96" s="36" t="s">
        <v>178</v>
      </c>
      <c r="B96" s="41">
        <v>876871565.83670008</v>
      </c>
      <c r="C96" s="46">
        <v>68743281.999999985</v>
      </c>
      <c r="D96" s="47">
        <v>6794339</v>
      </c>
      <c r="E96" s="47">
        <v>76267164.999999985</v>
      </c>
      <c r="F96" s="47">
        <v>20282198.000000004</v>
      </c>
      <c r="G96" s="47">
        <v>6975546.9999999991</v>
      </c>
      <c r="H96" s="47">
        <v>38405335.999999993</v>
      </c>
      <c r="I96" s="47">
        <v>145739525</v>
      </c>
      <c r="J96" s="47">
        <v>157811463.00000003</v>
      </c>
      <c r="K96" s="47">
        <v>11264642</v>
      </c>
      <c r="L96" s="47">
        <v>17954229.168800008</v>
      </c>
      <c r="M96" s="47">
        <v>2036170</v>
      </c>
      <c r="N96" s="47">
        <v>92577256.200000003</v>
      </c>
      <c r="O96" s="44">
        <v>27044249</v>
      </c>
      <c r="P96" s="44">
        <v>65533007.200000003</v>
      </c>
      <c r="Q96" s="47">
        <v>19798190.171899997</v>
      </c>
      <c r="R96" s="47">
        <v>22566029</v>
      </c>
      <c r="S96" s="47">
        <v>110702116.90010001</v>
      </c>
      <c r="T96" s="47">
        <v>25670448.245099999</v>
      </c>
      <c r="U96" s="47">
        <v>36657793.560200006</v>
      </c>
      <c r="V96" s="47">
        <v>12115982.590599999</v>
      </c>
      <c r="W96" s="47">
        <v>4509852.9999999991</v>
      </c>
      <c r="X96" s="48">
        <v>0</v>
      </c>
    </row>
    <row r="97" spans="1:24" x14ac:dyDescent="0.25">
      <c r="A97" s="11" t="s">
        <v>15</v>
      </c>
      <c r="B97" s="41">
        <v>682909253.44210005</v>
      </c>
      <c r="C97" s="46">
        <v>43985238.000000007</v>
      </c>
      <c r="D97" s="47">
        <v>42444744.000000007</v>
      </c>
      <c r="E97" s="47">
        <v>65014694</v>
      </c>
      <c r="F97" s="47">
        <v>18269799</v>
      </c>
      <c r="G97" s="47">
        <v>4952230.9999999991</v>
      </c>
      <c r="H97" s="47">
        <v>33842917</v>
      </c>
      <c r="I97" s="47">
        <v>100011926</v>
      </c>
      <c r="J97" s="47">
        <v>124359731</v>
      </c>
      <c r="K97" s="47">
        <v>8333523</v>
      </c>
      <c r="L97" s="47">
        <v>17934126.358599998</v>
      </c>
      <c r="M97" s="47">
        <v>2264588</v>
      </c>
      <c r="N97" s="47">
        <v>56469084</v>
      </c>
      <c r="O97" s="44">
        <v>19303360.000000004</v>
      </c>
      <c r="P97" s="44">
        <v>37165723.999999993</v>
      </c>
      <c r="Q97" s="47">
        <v>11042307.9726</v>
      </c>
      <c r="R97" s="47">
        <v>15918680.999999998</v>
      </c>
      <c r="S97" s="47">
        <v>71002341.351999998</v>
      </c>
      <c r="T97" s="47">
        <v>26832337.738999993</v>
      </c>
      <c r="U97" s="47">
        <v>31838029.284100004</v>
      </c>
      <c r="V97" s="47">
        <v>4712425.735799999</v>
      </c>
      <c r="W97" s="47">
        <v>3680529.0000000005</v>
      </c>
      <c r="X97" s="48">
        <v>0</v>
      </c>
    </row>
    <row r="98" spans="1:24" x14ac:dyDescent="0.25">
      <c r="A98" s="11" t="s">
        <v>14</v>
      </c>
      <c r="B98" s="41">
        <v>289537390.92879999</v>
      </c>
      <c r="C98" s="46">
        <v>17577075.999999996</v>
      </c>
      <c r="D98" s="47">
        <v>34825365.999999993</v>
      </c>
      <c r="E98" s="47">
        <v>13221750.000000002</v>
      </c>
      <c r="F98" s="47">
        <v>16627519</v>
      </c>
      <c r="G98" s="47">
        <v>643144</v>
      </c>
      <c r="H98" s="47">
        <v>24671950.000000004</v>
      </c>
      <c r="I98" s="47">
        <v>34040382</v>
      </c>
      <c r="J98" s="47">
        <v>43746438</v>
      </c>
      <c r="K98" s="47">
        <v>2549850.9999999995</v>
      </c>
      <c r="L98" s="47">
        <v>4517374.9864999996</v>
      </c>
      <c r="M98" s="47">
        <v>485024</v>
      </c>
      <c r="N98" s="47">
        <v>30257051.600000005</v>
      </c>
      <c r="O98" s="44">
        <v>7095104</v>
      </c>
      <c r="P98" s="44">
        <v>23161947.600000001</v>
      </c>
      <c r="Q98" s="47">
        <v>5070864.0111999996</v>
      </c>
      <c r="R98" s="47">
        <v>4343126.9999999991</v>
      </c>
      <c r="S98" s="47">
        <v>26486543.938700005</v>
      </c>
      <c r="T98" s="47">
        <v>12633146.6928</v>
      </c>
      <c r="U98" s="47">
        <v>14791220.936999999</v>
      </c>
      <c r="V98" s="47">
        <v>2021011.7625999993</v>
      </c>
      <c r="W98" s="47">
        <v>1028550</v>
      </c>
      <c r="X98" s="48">
        <v>0</v>
      </c>
    </row>
    <row r="99" spans="1:24" x14ac:dyDescent="0.25">
      <c r="A99" s="36" t="s">
        <v>179</v>
      </c>
      <c r="B99" s="41">
        <v>163287016.8339</v>
      </c>
      <c r="C99" s="46">
        <v>10628981</v>
      </c>
      <c r="D99" s="47">
        <v>64803829</v>
      </c>
      <c r="E99" s="47">
        <v>2637958.9999999995</v>
      </c>
      <c r="F99" s="47">
        <v>9365320</v>
      </c>
      <c r="G99" s="47">
        <v>426340</v>
      </c>
      <c r="H99" s="47">
        <v>9591141</v>
      </c>
      <c r="I99" s="47">
        <v>11625951.999999998</v>
      </c>
      <c r="J99" s="47">
        <v>9032893</v>
      </c>
      <c r="K99" s="47">
        <v>1151305.9999999998</v>
      </c>
      <c r="L99" s="47">
        <v>1636515.2957999997</v>
      </c>
      <c r="M99" s="47">
        <v>194365</v>
      </c>
      <c r="N99" s="47">
        <v>4669357.9000000004</v>
      </c>
      <c r="O99" s="44">
        <v>1265015.9999999998</v>
      </c>
      <c r="P99" s="44">
        <v>3404341.9</v>
      </c>
      <c r="Q99" s="47">
        <v>2660582.7911999999</v>
      </c>
      <c r="R99" s="47">
        <v>2638281</v>
      </c>
      <c r="S99" s="47">
        <v>16664281.388899997</v>
      </c>
      <c r="T99" s="47">
        <v>5647499.1067000004</v>
      </c>
      <c r="U99" s="47">
        <v>8174557.3383999988</v>
      </c>
      <c r="V99" s="47">
        <v>1499520.0129</v>
      </c>
      <c r="W99" s="47">
        <v>238336</v>
      </c>
      <c r="X99" s="48">
        <v>0</v>
      </c>
    </row>
    <row r="100" spans="1:24" x14ac:dyDescent="0.25">
      <c r="A100" s="36" t="s">
        <v>180</v>
      </c>
      <c r="B100" s="41">
        <v>719502700.56299996</v>
      </c>
      <c r="C100" s="46">
        <v>31234826</v>
      </c>
      <c r="D100" s="47">
        <v>401948400</v>
      </c>
      <c r="E100" s="47">
        <v>23269778.000000004</v>
      </c>
      <c r="F100" s="47">
        <v>10924624.999999998</v>
      </c>
      <c r="G100" s="47">
        <v>2019147</v>
      </c>
      <c r="H100" s="47">
        <v>28296331</v>
      </c>
      <c r="I100" s="47">
        <v>41938569</v>
      </c>
      <c r="J100" s="47">
        <v>32167852</v>
      </c>
      <c r="K100" s="47">
        <v>4738314.0000000009</v>
      </c>
      <c r="L100" s="47">
        <v>4072226.0909000002</v>
      </c>
      <c r="M100" s="47">
        <v>874855</v>
      </c>
      <c r="N100" s="47">
        <v>25951049.099999994</v>
      </c>
      <c r="O100" s="44">
        <v>15158081.000000002</v>
      </c>
      <c r="P100" s="44">
        <v>10792968.1</v>
      </c>
      <c r="Q100" s="47">
        <v>19448050.3805</v>
      </c>
      <c r="R100" s="47">
        <v>13001727</v>
      </c>
      <c r="S100" s="47">
        <v>37997263.035899997</v>
      </c>
      <c r="T100" s="47">
        <v>14307367.665600004</v>
      </c>
      <c r="U100" s="47">
        <v>21504876.272500001</v>
      </c>
      <c r="V100" s="47">
        <v>4496241.0175999999</v>
      </c>
      <c r="W100" s="47">
        <v>1311203</v>
      </c>
      <c r="X100" s="48">
        <v>0</v>
      </c>
    </row>
    <row r="101" spans="1:24" x14ac:dyDescent="0.25">
      <c r="A101" s="11" t="s">
        <v>93</v>
      </c>
      <c r="B101" s="41">
        <v>52630608.289100006</v>
      </c>
      <c r="C101" s="46">
        <v>4843607.9999999991</v>
      </c>
      <c r="D101" s="47">
        <v>3362571</v>
      </c>
      <c r="E101" s="47">
        <v>4142745.0000000005</v>
      </c>
      <c r="F101" s="47">
        <v>2726462</v>
      </c>
      <c r="G101" s="47">
        <v>442712</v>
      </c>
      <c r="H101" s="47">
        <v>4127848</v>
      </c>
      <c r="I101" s="47">
        <v>4053527</v>
      </c>
      <c r="J101" s="47">
        <v>7542201</v>
      </c>
      <c r="K101" s="47">
        <v>388474</v>
      </c>
      <c r="L101" s="47">
        <v>910087</v>
      </c>
      <c r="M101" s="47">
        <v>86245</v>
      </c>
      <c r="N101" s="47">
        <v>3526756.2000000007</v>
      </c>
      <c r="O101" s="44">
        <v>728687</v>
      </c>
      <c r="P101" s="44">
        <v>2798069.2</v>
      </c>
      <c r="Q101" s="47">
        <v>1111159.0863000001</v>
      </c>
      <c r="R101" s="47">
        <v>326292</v>
      </c>
      <c r="S101" s="47">
        <v>8333886.9870000016</v>
      </c>
      <c r="T101" s="47">
        <v>2064731.1479999998</v>
      </c>
      <c r="U101" s="47">
        <v>3761899.1170000006</v>
      </c>
      <c r="V101" s="47">
        <v>559150.75080000004</v>
      </c>
      <c r="W101" s="47">
        <v>320253</v>
      </c>
      <c r="X101" s="48">
        <v>0</v>
      </c>
    </row>
    <row r="102" spans="1:24" x14ac:dyDescent="0.25">
      <c r="A102" s="11" t="s">
        <v>12</v>
      </c>
      <c r="B102" s="41">
        <v>72231324.939099997</v>
      </c>
      <c r="C102" s="53">
        <v>2016733</v>
      </c>
      <c r="D102" s="54">
        <v>28961856</v>
      </c>
      <c r="E102" s="54">
        <v>313108</v>
      </c>
      <c r="F102" s="54">
        <v>8612180</v>
      </c>
      <c r="G102" s="54">
        <v>611853</v>
      </c>
      <c r="H102" s="54">
        <v>3411727</v>
      </c>
      <c r="I102" s="54">
        <v>3898540</v>
      </c>
      <c r="J102" s="54">
        <v>3694782</v>
      </c>
      <c r="K102" s="54">
        <v>193025</v>
      </c>
      <c r="L102" s="54">
        <v>373997.83269999991</v>
      </c>
      <c r="M102" s="54">
        <v>147254</v>
      </c>
      <c r="N102" s="54">
        <v>1000475.0000000001</v>
      </c>
      <c r="O102" s="54">
        <v>273423</v>
      </c>
      <c r="P102" s="54">
        <v>727052.00000000012</v>
      </c>
      <c r="Q102" s="54">
        <v>229893.00000000003</v>
      </c>
      <c r="R102" s="54">
        <v>392412.99999999994</v>
      </c>
      <c r="S102" s="54">
        <v>10935225.306100002</v>
      </c>
      <c r="T102" s="54">
        <v>3097113.355299999</v>
      </c>
      <c r="U102" s="54">
        <v>3442480.617899999</v>
      </c>
      <c r="V102" s="54">
        <v>635439.82710000011</v>
      </c>
      <c r="W102" s="54">
        <v>263228.99999999994</v>
      </c>
      <c r="X102" s="55">
        <v>0</v>
      </c>
    </row>
    <row r="103" spans="1:24" ht="15" x14ac:dyDescent="0.2">
      <c r="A103" s="111"/>
      <c r="B103" s="111"/>
      <c r="C103" s="111"/>
      <c r="D103" s="111"/>
      <c r="E103" s="111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</row>
    <row r="104" spans="1:24" s="83" customFormat="1" ht="52.5" customHeight="1" x14ac:dyDescent="0.2">
      <c r="A104" s="103" t="s">
        <v>202</v>
      </c>
      <c r="B104" s="103"/>
      <c r="C104" s="103"/>
      <c r="D104" s="103"/>
      <c r="E104" s="103"/>
    </row>
    <row r="105" spans="1:24" ht="15" x14ac:dyDescent="0.2">
      <c r="A105" s="30"/>
      <c r="B105" s="30"/>
      <c r="C105" s="30"/>
      <c r="D105" s="30"/>
      <c r="E105" s="30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</row>
    <row r="106" spans="1:24" ht="15" x14ac:dyDescent="0.2">
      <c r="C106" s="15"/>
    </row>
    <row r="107" spans="1:24" ht="15" x14ac:dyDescent="0.2">
      <c r="C107" s="15"/>
    </row>
    <row r="108" spans="1:24" ht="15" x14ac:dyDescent="0.2">
      <c r="C108" s="15"/>
    </row>
    <row r="109" spans="1:24" ht="15" x14ac:dyDescent="0.2">
      <c r="C109" s="15"/>
    </row>
    <row r="110" spans="1:24" ht="15" x14ac:dyDescent="0.2">
      <c r="C110" s="15"/>
    </row>
    <row r="111" spans="1:24" ht="15" x14ac:dyDescent="0.2">
      <c r="C111" s="15"/>
    </row>
    <row r="112" spans="1:24" ht="15" x14ac:dyDescent="0.2">
      <c r="C112" s="15"/>
    </row>
    <row r="113" spans="3:3" ht="15" x14ac:dyDescent="0.2">
      <c r="C113" s="15"/>
    </row>
    <row r="114" spans="3:3" ht="15" x14ac:dyDescent="0.2">
      <c r="C114" s="15"/>
    </row>
    <row r="115" spans="3:3" ht="15" x14ac:dyDescent="0.2">
      <c r="C115" s="15"/>
    </row>
    <row r="116" spans="3:3" ht="15" x14ac:dyDescent="0.2">
      <c r="C116" s="15"/>
    </row>
    <row r="117" spans="3:3" ht="15" x14ac:dyDescent="0.2">
      <c r="C117" s="15"/>
    </row>
    <row r="118" spans="3:3" ht="15" x14ac:dyDescent="0.2">
      <c r="C118" s="15"/>
    </row>
    <row r="119" spans="3:3" ht="15" x14ac:dyDescent="0.2">
      <c r="C119" s="15"/>
    </row>
    <row r="120" spans="3:3" ht="15" x14ac:dyDescent="0.2">
      <c r="C120" s="15"/>
    </row>
    <row r="121" spans="3:3" ht="15" x14ac:dyDescent="0.2">
      <c r="C121" s="15"/>
    </row>
    <row r="122" spans="3:3" ht="15" x14ac:dyDescent="0.2">
      <c r="C122" s="15"/>
    </row>
    <row r="123" spans="3:3" ht="15" x14ac:dyDescent="0.2">
      <c r="C123" s="15"/>
    </row>
    <row r="124" spans="3:3" ht="15" x14ac:dyDescent="0.2">
      <c r="C124" s="15"/>
    </row>
    <row r="125" spans="3:3" ht="15" x14ac:dyDescent="0.2">
      <c r="C125" s="15"/>
    </row>
    <row r="126" spans="3:3" ht="15" x14ac:dyDescent="0.2">
      <c r="C126" s="15"/>
    </row>
    <row r="127" spans="3:3" ht="15" x14ac:dyDescent="0.2">
      <c r="C127" s="15"/>
    </row>
    <row r="128" spans="3:3" ht="15" x14ac:dyDescent="0.2">
      <c r="C128" s="15"/>
    </row>
    <row r="129" spans="3:3" ht="15" x14ac:dyDescent="0.2">
      <c r="C129" s="15"/>
    </row>
    <row r="130" spans="3:3" ht="15" x14ac:dyDescent="0.2">
      <c r="C130" s="15"/>
    </row>
    <row r="131" spans="3:3" ht="15" x14ac:dyDescent="0.2">
      <c r="C131" s="15"/>
    </row>
  </sheetData>
  <mergeCells count="29">
    <mergeCell ref="X4:X5"/>
    <mergeCell ref="N5:N6"/>
    <mergeCell ref="O5:P5"/>
    <mergeCell ref="S4:S5"/>
    <mergeCell ref="T4:T5"/>
    <mergeCell ref="U4:U5"/>
    <mergeCell ref="V4:V5"/>
    <mergeCell ref="W4:W5"/>
    <mergeCell ref="L4:L5"/>
    <mergeCell ref="M4:M5"/>
    <mergeCell ref="N4:P4"/>
    <mergeCell ref="Q4:Q5"/>
    <mergeCell ref="R4:R5"/>
    <mergeCell ref="A104:E104"/>
    <mergeCell ref="T3:X3"/>
    <mergeCell ref="A103:E103"/>
    <mergeCell ref="A2:E2"/>
    <mergeCell ref="A3:A6"/>
    <mergeCell ref="B3:B6"/>
    <mergeCell ref="C3:S3"/>
    <mergeCell ref="C4:C5"/>
    <mergeCell ref="D4:D5"/>
    <mergeCell ref="E4:E5"/>
    <mergeCell ref="F4:F5"/>
    <mergeCell ref="G4:G5"/>
    <mergeCell ref="H4:H5"/>
    <mergeCell ref="I4:I5"/>
    <mergeCell ref="J4:J5"/>
    <mergeCell ref="K4:K5"/>
  </mergeCells>
  <conditionalFormatting sqref="A8:A102">
    <cfRule type="cellIs" dxfId="9" priority="1" stopIfTrue="1" operator="lessThan">
      <formula>0</formula>
    </cfRule>
  </conditionalFormatting>
  <hyperlinks>
    <hyperlink ref="A1" location="Содержание!A1" display="          К содержанию"/>
  </hyperlinks>
  <pageMargins left="0.7" right="0.7" top="0.75" bottom="0.75" header="0.3" footer="0.3"/>
  <pageSetup paperSize="9" orientation="portrait" verticalDpi="0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31"/>
  <sheetViews>
    <sheetView zoomScale="85" zoomScaleNormal="85" workbookViewId="0">
      <pane xSplit="1" ySplit="6" topLeftCell="B7" activePane="bottomRight" state="frozen"/>
      <selection activeCell="B7" sqref="B7"/>
      <selection pane="topRight" activeCell="B7" sqref="B7"/>
      <selection pane="bottomLeft" activeCell="B7" sqref="B7"/>
      <selection pane="bottomRight" activeCell="B7" sqref="B7"/>
    </sheetView>
  </sheetViews>
  <sheetFormatPr defaultColWidth="9.140625" defaultRowHeight="15.75" x14ac:dyDescent="0.25"/>
  <cols>
    <col min="1" max="1" width="31.5703125" style="15" customWidth="1"/>
    <col min="2" max="2" width="41.7109375" style="15" customWidth="1"/>
    <col min="3" max="3" width="19" style="18" customWidth="1"/>
    <col min="4" max="4" width="19.28515625" style="15" bestFit="1" customWidth="1"/>
    <col min="5" max="5" width="20.28515625" style="15" bestFit="1" customWidth="1"/>
    <col min="6" max="6" width="21.140625" style="15" bestFit="1" customWidth="1"/>
    <col min="7" max="7" width="20" style="15" bestFit="1" customWidth="1"/>
    <col min="8" max="8" width="19" style="15" bestFit="1" customWidth="1"/>
    <col min="9" max="9" width="21" style="15" bestFit="1" customWidth="1"/>
    <col min="10" max="10" width="20.7109375" style="15" bestFit="1" customWidth="1"/>
    <col min="11" max="11" width="16.7109375" style="15" bestFit="1" customWidth="1"/>
    <col min="12" max="12" width="19" style="15" bestFit="1" customWidth="1"/>
    <col min="13" max="13" width="16.7109375" style="15" bestFit="1" customWidth="1"/>
    <col min="14" max="14" width="19" style="15" bestFit="1" customWidth="1"/>
    <col min="15" max="16" width="19" style="15" customWidth="1"/>
    <col min="17" max="17" width="20.42578125" style="15" bestFit="1" customWidth="1"/>
    <col min="18" max="18" width="21.140625" style="15" bestFit="1" customWidth="1"/>
    <col min="19" max="20" width="19" style="15" bestFit="1" customWidth="1"/>
    <col min="21" max="21" width="20.140625" style="15" bestFit="1" customWidth="1"/>
    <col min="22" max="22" width="16.7109375" style="15" bestFit="1" customWidth="1"/>
    <col min="23" max="23" width="17.140625" style="15" bestFit="1" customWidth="1"/>
    <col min="24" max="24" width="25.7109375" style="15" bestFit="1" customWidth="1"/>
    <col min="25" max="16384" width="9.140625" style="15"/>
  </cols>
  <sheetData>
    <row r="1" spans="1:24" ht="33" customHeight="1" x14ac:dyDescent="0.2">
      <c r="A1" s="31" t="s">
        <v>126</v>
      </c>
      <c r="C1" s="15"/>
    </row>
    <row r="2" spans="1:24" ht="53.25" customHeight="1" x14ac:dyDescent="0.25">
      <c r="A2" s="122" t="s">
        <v>205</v>
      </c>
      <c r="B2" s="122"/>
      <c r="C2" s="122"/>
      <c r="D2" s="122"/>
      <c r="E2" s="122"/>
      <c r="F2" s="18"/>
    </row>
    <row r="3" spans="1:24" ht="15.75" customHeight="1" x14ac:dyDescent="0.25">
      <c r="A3" s="123"/>
      <c r="B3" s="106" t="s">
        <v>89</v>
      </c>
      <c r="C3" s="119" t="s">
        <v>88</v>
      </c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19"/>
      <c r="U3" s="120"/>
      <c r="V3" s="120"/>
      <c r="W3" s="120"/>
      <c r="X3" s="120"/>
    </row>
    <row r="4" spans="1:24" ht="15.75" customHeight="1" x14ac:dyDescent="0.2">
      <c r="A4" s="124"/>
      <c r="B4" s="107"/>
      <c r="C4" s="109" t="s">
        <v>82</v>
      </c>
      <c r="D4" s="109" t="s">
        <v>81</v>
      </c>
      <c r="E4" s="109" t="s">
        <v>80</v>
      </c>
      <c r="F4" s="109" t="s">
        <v>79</v>
      </c>
      <c r="G4" s="109" t="s">
        <v>78</v>
      </c>
      <c r="H4" s="109" t="s">
        <v>77</v>
      </c>
      <c r="I4" s="109" t="s">
        <v>76</v>
      </c>
      <c r="J4" s="109" t="s">
        <v>75</v>
      </c>
      <c r="K4" s="109" t="s">
        <v>74</v>
      </c>
      <c r="L4" s="109" t="s">
        <v>73</v>
      </c>
      <c r="M4" s="109" t="s">
        <v>72</v>
      </c>
      <c r="N4" s="116" t="s">
        <v>71</v>
      </c>
      <c r="O4" s="117"/>
      <c r="P4" s="118"/>
      <c r="Q4" s="109" t="s">
        <v>70</v>
      </c>
      <c r="R4" s="109" t="s">
        <v>69</v>
      </c>
      <c r="S4" s="109" t="s">
        <v>68</v>
      </c>
      <c r="T4" s="109" t="s">
        <v>84</v>
      </c>
      <c r="U4" s="109" t="s">
        <v>127</v>
      </c>
      <c r="V4" s="109" t="s">
        <v>128</v>
      </c>
      <c r="W4" s="109" t="s">
        <v>129</v>
      </c>
      <c r="X4" s="109" t="s">
        <v>130</v>
      </c>
    </row>
    <row r="5" spans="1:24" ht="26.25" customHeight="1" x14ac:dyDescent="0.25">
      <c r="A5" s="124"/>
      <c r="B5" s="107"/>
      <c r="C5" s="110"/>
      <c r="D5" s="110"/>
      <c r="E5" s="110"/>
      <c r="F5" s="110"/>
      <c r="G5" s="110"/>
      <c r="H5" s="110"/>
      <c r="I5" s="110"/>
      <c r="J5" s="110"/>
      <c r="K5" s="110"/>
      <c r="L5" s="110"/>
      <c r="M5" s="110"/>
      <c r="N5" s="112" t="s">
        <v>139</v>
      </c>
      <c r="O5" s="114" t="s">
        <v>215</v>
      </c>
      <c r="P5" s="115"/>
      <c r="Q5" s="110"/>
      <c r="R5" s="110"/>
      <c r="S5" s="110"/>
      <c r="T5" s="110"/>
      <c r="U5" s="110"/>
      <c r="V5" s="110"/>
      <c r="W5" s="110"/>
      <c r="X5" s="110"/>
    </row>
    <row r="6" spans="1:24" ht="145.5" customHeight="1" x14ac:dyDescent="0.2">
      <c r="A6" s="125"/>
      <c r="B6" s="126"/>
      <c r="C6" s="20" t="s">
        <v>131</v>
      </c>
      <c r="D6" s="20" t="s">
        <v>67</v>
      </c>
      <c r="E6" s="79" t="s">
        <v>66</v>
      </c>
      <c r="F6" s="20" t="s">
        <v>132</v>
      </c>
      <c r="G6" s="20" t="s">
        <v>133</v>
      </c>
      <c r="H6" s="20" t="s">
        <v>65</v>
      </c>
      <c r="I6" s="20" t="s">
        <v>134</v>
      </c>
      <c r="J6" s="20" t="s">
        <v>135</v>
      </c>
      <c r="K6" s="20" t="s">
        <v>136</v>
      </c>
      <c r="L6" s="20" t="s">
        <v>137</v>
      </c>
      <c r="M6" s="20" t="s">
        <v>138</v>
      </c>
      <c r="N6" s="113"/>
      <c r="O6" s="86" t="s">
        <v>210</v>
      </c>
      <c r="P6" s="86" t="s">
        <v>211</v>
      </c>
      <c r="Q6" s="20" t="s">
        <v>140</v>
      </c>
      <c r="R6" s="20" t="s">
        <v>141</v>
      </c>
      <c r="S6" s="20" t="s">
        <v>142</v>
      </c>
      <c r="T6" s="20" t="s">
        <v>64</v>
      </c>
      <c r="U6" s="20" t="s">
        <v>143</v>
      </c>
      <c r="V6" s="20" t="s">
        <v>144</v>
      </c>
      <c r="W6" s="20" t="s">
        <v>145</v>
      </c>
      <c r="X6" s="20" t="s">
        <v>200</v>
      </c>
    </row>
    <row r="7" spans="1:24" s="18" customFormat="1" ht="49.5" customHeight="1" x14ac:dyDescent="0.25">
      <c r="A7" s="32" t="s">
        <v>149</v>
      </c>
      <c r="B7" s="41">
        <v>77582840430.482361</v>
      </c>
      <c r="C7" s="41">
        <v>3577583948.4220343</v>
      </c>
      <c r="D7" s="41">
        <v>8176982815.592185</v>
      </c>
      <c r="E7" s="41">
        <v>12492735793.020018</v>
      </c>
      <c r="F7" s="41">
        <v>2362142923.7386613</v>
      </c>
      <c r="G7" s="41">
        <v>472649668.01179618</v>
      </c>
      <c r="H7" s="41">
        <v>4463622194.7688227</v>
      </c>
      <c r="I7" s="41">
        <v>12273308346.766371</v>
      </c>
      <c r="J7" s="41">
        <v>5725381988.4940205</v>
      </c>
      <c r="K7" s="41">
        <v>792889454.29781187</v>
      </c>
      <c r="L7" s="41">
        <v>2321457101.2203641</v>
      </c>
      <c r="M7" s="41">
        <v>427498736.62643671</v>
      </c>
      <c r="N7" s="41">
        <v>8747516342.2530365</v>
      </c>
      <c r="O7" s="41">
        <v>3463664795.5694842</v>
      </c>
      <c r="P7" s="41">
        <v>5283851546.6835518</v>
      </c>
      <c r="Q7" s="41">
        <v>3219230599.1223478</v>
      </c>
      <c r="R7" s="41">
        <v>1913524778.5190969</v>
      </c>
      <c r="S7" s="41">
        <v>4640677885.0012522</v>
      </c>
      <c r="T7" s="41">
        <v>2166989668.9945407</v>
      </c>
      <c r="U7" s="41">
        <v>2734454979.783401</v>
      </c>
      <c r="V7" s="41">
        <v>668121387.6124562</v>
      </c>
      <c r="W7" s="41">
        <v>406071818.23771346</v>
      </c>
      <c r="X7" s="41">
        <v>0</v>
      </c>
    </row>
    <row r="8" spans="1:24" s="18" customFormat="1" ht="31.5" x14ac:dyDescent="0.25">
      <c r="A8" s="33" t="s">
        <v>0</v>
      </c>
      <c r="B8" s="41">
        <v>27209000540.946304</v>
      </c>
      <c r="C8" s="41">
        <v>860555717.67636526</v>
      </c>
      <c r="D8" s="41">
        <v>159100454.91173488</v>
      </c>
      <c r="E8" s="41">
        <v>4177487757.0715132</v>
      </c>
      <c r="F8" s="41">
        <v>778227781.82329273</v>
      </c>
      <c r="G8" s="41">
        <v>139181853.96294391</v>
      </c>
      <c r="H8" s="41">
        <v>1196798133.5914831</v>
      </c>
      <c r="I8" s="41">
        <v>6509508616.0974035</v>
      </c>
      <c r="J8" s="41">
        <v>1665610829.4691949</v>
      </c>
      <c r="K8" s="41">
        <v>235388268.96995592</v>
      </c>
      <c r="L8" s="41">
        <v>1282416855.0581472</v>
      </c>
      <c r="M8" s="41">
        <v>297594278.19125801</v>
      </c>
      <c r="N8" s="41">
        <v>3907337199.1931677</v>
      </c>
      <c r="O8" s="41">
        <v>1785697491.4038696</v>
      </c>
      <c r="P8" s="41">
        <v>2121639707.7892981</v>
      </c>
      <c r="Q8" s="41">
        <v>1681472386.821939</v>
      </c>
      <c r="R8" s="41">
        <v>764997936.1519109</v>
      </c>
      <c r="S8" s="41">
        <v>1630828674.8526559</v>
      </c>
      <c r="T8" s="41">
        <v>651572956.61033678</v>
      </c>
      <c r="U8" s="41">
        <v>824988896.26696134</v>
      </c>
      <c r="V8" s="41">
        <v>267204560.53266841</v>
      </c>
      <c r="W8" s="41">
        <v>178727383.69337362</v>
      </c>
      <c r="X8" s="41">
        <v>0</v>
      </c>
    </row>
    <row r="9" spans="1:24" x14ac:dyDescent="0.25">
      <c r="A9" s="33" t="s">
        <v>151</v>
      </c>
      <c r="B9" s="70">
        <v>825691599.43767369</v>
      </c>
      <c r="C9" s="43">
        <v>150255806.3236095</v>
      </c>
      <c r="D9" s="44">
        <v>102912232.89274251</v>
      </c>
      <c r="E9" s="44">
        <v>158893409.04693645</v>
      </c>
      <c r="F9" s="44">
        <v>17875962.619003147</v>
      </c>
      <c r="G9" s="44">
        <v>3738118.1627120315</v>
      </c>
      <c r="H9" s="44">
        <v>40459742.685187347</v>
      </c>
      <c r="I9" s="44">
        <v>118439811.3698083</v>
      </c>
      <c r="J9" s="44">
        <v>35046987.017016955</v>
      </c>
      <c r="K9" s="44">
        <v>3449716.9460149636</v>
      </c>
      <c r="L9" s="44">
        <v>11938191.744639559</v>
      </c>
      <c r="M9" s="44">
        <v>1433804.5525471545</v>
      </c>
      <c r="N9" s="44">
        <v>74698472.862955153</v>
      </c>
      <c r="O9" s="44">
        <v>21098634.225070607</v>
      </c>
      <c r="P9" s="44">
        <v>53599838.63788455</v>
      </c>
      <c r="Q9" s="44">
        <v>12339435.177744975</v>
      </c>
      <c r="R9" s="44">
        <v>9915769.1259864848</v>
      </c>
      <c r="S9" s="44">
        <v>32869396.526650991</v>
      </c>
      <c r="T9" s="44">
        <v>19101840.985931583</v>
      </c>
      <c r="U9" s="44">
        <v>24030839.263344649</v>
      </c>
      <c r="V9" s="44">
        <v>4594728.3703893609</v>
      </c>
      <c r="W9" s="44">
        <v>3697333.7644524174</v>
      </c>
      <c r="X9" s="45">
        <v>0</v>
      </c>
    </row>
    <row r="10" spans="1:24" x14ac:dyDescent="0.25">
      <c r="A10" s="34" t="s">
        <v>62</v>
      </c>
      <c r="B10" s="41">
        <v>338793217.62281013</v>
      </c>
      <c r="C10" s="46">
        <v>61687940.590368882</v>
      </c>
      <c r="D10" s="47">
        <v>257644.06501022438</v>
      </c>
      <c r="E10" s="47">
        <v>51215437.833852649</v>
      </c>
      <c r="F10" s="47">
        <v>9853913.4847182017</v>
      </c>
      <c r="G10" s="47">
        <v>2675695.6835697568</v>
      </c>
      <c r="H10" s="47">
        <v>12605703.609281378</v>
      </c>
      <c r="I10" s="47">
        <v>54399969.62256857</v>
      </c>
      <c r="J10" s="47">
        <v>24495544.693706822</v>
      </c>
      <c r="K10" s="47">
        <v>6021466.5947835632</v>
      </c>
      <c r="L10" s="47">
        <v>7457564.9499065839</v>
      </c>
      <c r="M10" s="47">
        <v>1141459.0420380272</v>
      </c>
      <c r="N10" s="47">
        <v>41875083.711696081</v>
      </c>
      <c r="O10" s="47">
        <v>10161781.612236578</v>
      </c>
      <c r="P10" s="47">
        <v>31713302.099459507</v>
      </c>
      <c r="Q10" s="47">
        <v>5414196.6951281242</v>
      </c>
      <c r="R10" s="47">
        <v>5530056.0183848822</v>
      </c>
      <c r="S10" s="47">
        <v>24111972.226796806</v>
      </c>
      <c r="T10" s="47">
        <v>10909875.166207703</v>
      </c>
      <c r="U10" s="47">
        <v>12736379.99095384</v>
      </c>
      <c r="V10" s="47">
        <v>5238655.878929697</v>
      </c>
      <c r="W10" s="47">
        <v>1164657.7649082651</v>
      </c>
      <c r="X10" s="48">
        <v>0</v>
      </c>
    </row>
    <row r="11" spans="1:24" x14ac:dyDescent="0.25">
      <c r="A11" s="33" t="s">
        <v>152</v>
      </c>
      <c r="B11" s="41">
        <v>437098141.82148403</v>
      </c>
      <c r="C11" s="46">
        <v>17645018.642878648</v>
      </c>
      <c r="D11" s="47">
        <v>1507509.7378488071</v>
      </c>
      <c r="E11" s="47">
        <v>141668839.10817391</v>
      </c>
      <c r="F11" s="47">
        <v>10611766.297448091</v>
      </c>
      <c r="G11" s="47">
        <v>5110633.7082405547</v>
      </c>
      <c r="H11" s="47">
        <v>15779093.466162093</v>
      </c>
      <c r="I11" s="47">
        <v>61113524.462840304</v>
      </c>
      <c r="J11" s="47">
        <v>23857276.199851505</v>
      </c>
      <c r="K11" s="47">
        <v>3288297.5540006259</v>
      </c>
      <c r="L11" s="47">
        <v>8992495.5570428371</v>
      </c>
      <c r="M11" s="47">
        <v>1553351.7471084176</v>
      </c>
      <c r="N11" s="47">
        <v>60995513.316335738</v>
      </c>
      <c r="O11" s="47">
        <v>19810223.771549657</v>
      </c>
      <c r="P11" s="47">
        <v>41185289.544786081</v>
      </c>
      <c r="Q11" s="47">
        <v>14249969.22297588</v>
      </c>
      <c r="R11" s="47">
        <v>7166752.2759221271</v>
      </c>
      <c r="S11" s="47">
        <v>26326048.340558883</v>
      </c>
      <c r="T11" s="47">
        <v>12254665.741496846</v>
      </c>
      <c r="U11" s="47">
        <v>18190829.508778252</v>
      </c>
      <c r="V11" s="47">
        <v>4274123.5701242276</v>
      </c>
      <c r="W11" s="47">
        <v>2512433.3636962483</v>
      </c>
      <c r="X11" s="48">
        <v>0</v>
      </c>
    </row>
    <row r="12" spans="1:24" x14ac:dyDescent="0.25">
      <c r="A12" s="34" t="s">
        <v>61</v>
      </c>
      <c r="B12" s="41">
        <v>873063256.76676238</v>
      </c>
      <c r="C12" s="46">
        <v>127021624.91522361</v>
      </c>
      <c r="D12" s="47">
        <v>3978197.92700746</v>
      </c>
      <c r="E12" s="47">
        <v>130285106.1631441</v>
      </c>
      <c r="F12" s="47">
        <v>20804435.087786429</v>
      </c>
      <c r="G12" s="47">
        <v>6232902.961703076</v>
      </c>
      <c r="H12" s="47">
        <v>58468454.421843819</v>
      </c>
      <c r="I12" s="47">
        <v>163352572.13588804</v>
      </c>
      <c r="J12" s="47">
        <v>61504138.018021315</v>
      </c>
      <c r="K12" s="47">
        <v>6629833.2791006556</v>
      </c>
      <c r="L12" s="47">
        <v>21464058.009017654</v>
      </c>
      <c r="M12" s="47">
        <v>2652424.6118408372</v>
      </c>
      <c r="N12" s="47">
        <v>97469067.483112812</v>
      </c>
      <c r="O12" s="47">
        <v>39290047.723471969</v>
      </c>
      <c r="P12" s="47">
        <v>58179019.759640843</v>
      </c>
      <c r="Q12" s="47">
        <v>35958698.929469258</v>
      </c>
      <c r="R12" s="47">
        <v>15545915.704366738</v>
      </c>
      <c r="S12" s="47">
        <v>54387420.795507692</v>
      </c>
      <c r="T12" s="47">
        <v>30108024.591014046</v>
      </c>
      <c r="U12" s="47">
        <v>28880804.626756601</v>
      </c>
      <c r="V12" s="47">
        <v>4408765.597976069</v>
      </c>
      <c r="W12" s="47">
        <v>3910811.5079822685</v>
      </c>
      <c r="X12" s="48">
        <v>0</v>
      </c>
    </row>
    <row r="13" spans="1:24" x14ac:dyDescent="0.25">
      <c r="A13" s="34" t="s">
        <v>60</v>
      </c>
      <c r="B13" s="41">
        <v>207014688.3149924</v>
      </c>
      <c r="C13" s="46">
        <v>6996621.6952520609</v>
      </c>
      <c r="D13" s="47">
        <v>226902.67088995365</v>
      </c>
      <c r="E13" s="47">
        <v>32747929.787266001</v>
      </c>
      <c r="F13" s="47">
        <v>7995668.2724273829</v>
      </c>
      <c r="G13" s="47">
        <v>2384147.5116809057</v>
      </c>
      <c r="H13" s="47">
        <v>9733420.420810651</v>
      </c>
      <c r="I13" s="47">
        <v>36300240.751113348</v>
      </c>
      <c r="J13" s="47">
        <v>11777149.406716609</v>
      </c>
      <c r="K13" s="47">
        <v>2300272.3982258514</v>
      </c>
      <c r="L13" s="47">
        <v>5403894.3762529576</v>
      </c>
      <c r="M13" s="47">
        <v>657772.74369765178</v>
      </c>
      <c r="N13" s="47">
        <v>32792547.938937601</v>
      </c>
      <c r="O13" s="47">
        <v>12515228.13313064</v>
      </c>
      <c r="P13" s="47">
        <v>20277319.805806961</v>
      </c>
      <c r="Q13" s="47">
        <v>5963425.6221237062</v>
      </c>
      <c r="R13" s="47">
        <v>4318645.0407055225</v>
      </c>
      <c r="S13" s="47">
        <v>22252643.944483813</v>
      </c>
      <c r="T13" s="47">
        <v>8903875.1500868071</v>
      </c>
      <c r="U13" s="47">
        <v>12364077.091805756</v>
      </c>
      <c r="V13" s="47">
        <v>2057843.677565831</v>
      </c>
      <c r="W13" s="47">
        <v>1837609.8149499388</v>
      </c>
      <c r="X13" s="48">
        <v>0</v>
      </c>
    </row>
    <row r="14" spans="1:24" x14ac:dyDescent="0.25">
      <c r="A14" s="33" t="s">
        <v>153</v>
      </c>
      <c r="B14" s="41">
        <v>442363735.23476022</v>
      </c>
      <c r="C14" s="46">
        <v>23897467.295845591</v>
      </c>
      <c r="D14" s="47">
        <v>1489332.7051353483</v>
      </c>
      <c r="E14" s="47">
        <v>168640739.9251138</v>
      </c>
      <c r="F14" s="47">
        <v>6204506.6720536109</v>
      </c>
      <c r="G14" s="47">
        <v>3597191.6016808283</v>
      </c>
      <c r="H14" s="47">
        <v>20407617.610566203</v>
      </c>
      <c r="I14" s="47">
        <v>48380261.366516367</v>
      </c>
      <c r="J14" s="47">
        <v>12854121.940253921</v>
      </c>
      <c r="K14" s="47">
        <v>4535554.2894501053</v>
      </c>
      <c r="L14" s="47">
        <v>7251948.3292216072</v>
      </c>
      <c r="M14" s="47">
        <v>1342492.6282521654</v>
      </c>
      <c r="N14" s="47">
        <v>63625254.510630004</v>
      </c>
      <c r="O14" s="47">
        <v>21700331.750100575</v>
      </c>
      <c r="P14" s="47">
        <v>41924922.760529429</v>
      </c>
      <c r="Q14" s="47">
        <v>17198791.253975604</v>
      </c>
      <c r="R14" s="47">
        <v>5887794.1643628543</v>
      </c>
      <c r="S14" s="47">
        <v>23611140.075018466</v>
      </c>
      <c r="T14" s="47">
        <v>11347186.825275159</v>
      </c>
      <c r="U14" s="47">
        <v>16037562.469607938</v>
      </c>
      <c r="V14" s="47">
        <v>3613839.9401204595</v>
      </c>
      <c r="W14" s="47">
        <v>2440931.6316801836</v>
      </c>
      <c r="X14" s="48">
        <v>0</v>
      </c>
    </row>
    <row r="15" spans="1:24" x14ac:dyDescent="0.25">
      <c r="A15" s="34" t="s">
        <v>59</v>
      </c>
      <c r="B15" s="41">
        <v>174747776.53176257</v>
      </c>
      <c r="C15" s="46">
        <v>11536213.328172479</v>
      </c>
      <c r="D15" s="47">
        <v>130221.42677827447</v>
      </c>
      <c r="E15" s="47">
        <v>37168882.435825594</v>
      </c>
      <c r="F15" s="47">
        <v>13411475.968731988</v>
      </c>
      <c r="G15" s="47">
        <v>1542720.6377046527</v>
      </c>
      <c r="H15" s="47">
        <v>8182769.6421160083</v>
      </c>
      <c r="I15" s="47">
        <v>24476477.177394148</v>
      </c>
      <c r="J15" s="47">
        <v>10338000.402104903</v>
      </c>
      <c r="K15" s="47">
        <v>2047642.2580542867</v>
      </c>
      <c r="L15" s="47">
        <v>4327430.9060899746</v>
      </c>
      <c r="M15" s="47">
        <v>566032.21942649619</v>
      </c>
      <c r="N15" s="47">
        <v>21283989.970944092</v>
      </c>
      <c r="O15" s="47">
        <v>7503929.8348137075</v>
      </c>
      <c r="P15" s="47">
        <v>13780060.136130385</v>
      </c>
      <c r="Q15" s="47">
        <v>2759105.0494630677</v>
      </c>
      <c r="R15" s="47">
        <v>3140919.4070778899</v>
      </c>
      <c r="S15" s="47">
        <v>15884106.725272575</v>
      </c>
      <c r="T15" s="47">
        <v>7366130.0660670763</v>
      </c>
      <c r="U15" s="47">
        <v>7954955.7973826732</v>
      </c>
      <c r="V15" s="47">
        <v>1657737.3920935758</v>
      </c>
      <c r="W15" s="47">
        <v>972965.7210628381</v>
      </c>
      <c r="X15" s="48">
        <v>0</v>
      </c>
    </row>
    <row r="16" spans="1:24" x14ac:dyDescent="0.25">
      <c r="A16" s="34" t="s">
        <v>58</v>
      </c>
      <c r="B16" s="41">
        <v>400904809.92906463</v>
      </c>
      <c r="C16" s="46">
        <v>68690167.215600178</v>
      </c>
      <c r="D16" s="47">
        <v>35254794.360550031</v>
      </c>
      <c r="E16" s="47">
        <v>72909109.392334551</v>
      </c>
      <c r="F16" s="47">
        <v>24823179.72865852</v>
      </c>
      <c r="G16" s="47">
        <v>3201442.9253548891</v>
      </c>
      <c r="H16" s="47">
        <v>25241466.928267453</v>
      </c>
      <c r="I16" s="47">
        <v>39345907.016799137</v>
      </c>
      <c r="J16" s="47">
        <v>18371987.745907169</v>
      </c>
      <c r="K16" s="47">
        <v>3309912.1277773525</v>
      </c>
      <c r="L16" s="47">
        <v>4193090.3023501402</v>
      </c>
      <c r="M16" s="47">
        <v>946303.00142218138</v>
      </c>
      <c r="N16" s="47">
        <v>36275280.105870791</v>
      </c>
      <c r="O16" s="47">
        <v>10223126.86503217</v>
      </c>
      <c r="P16" s="47">
        <v>26052153.240838621</v>
      </c>
      <c r="Q16" s="47">
        <v>7196249.4721494745</v>
      </c>
      <c r="R16" s="47">
        <v>4442031.3265778869</v>
      </c>
      <c r="S16" s="47">
        <v>22446879.805949081</v>
      </c>
      <c r="T16" s="47">
        <v>14724640.428858621</v>
      </c>
      <c r="U16" s="47">
        <v>15224681.565772962</v>
      </c>
      <c r="V16" s="47">
        <v>2372556.6157656927</v>
      </c>
      <c r="W16" s="47">
        <v>1935129.8630984195</v>
      </c>
      <c r="X16" s="48">
        <v>0</v>
      </c>
    </row>
    <row r="17" spans="1:24" x14ac:dyDescent="0.25">
      <c r="A17" s="34" t="s">
        <v>57</v>
      </c>
      <c r="B17" s="41">
        <v>517743673.16317612</v>
      </c>
      <c r="C17" s="46">
        <v>64594342.446071588</v>
      </c>
      <c r="D17" s="47">
        <v>2084520.4647797449</v>
      </c>
      <c r="E17" s="47">
        <v>202160079.46370128</v>
      </c>
      <c r="F17" s="47">
        <v>9184185.2507936135</v>
      </c>
      <c r="G17" s="47">
        <v>2566167.5759151704</v>
      </c>
      <c r="H17" s="47">
        <v>30091700.290796034</v>
      </c>
      <c r="I17" s="47">
        <v>48595453.39547731</v>
      </c>
      <c r="J17" s="47">
        <v>19339996.315044921</v>
      </c>
      <c r="K17" s="47">
        <v>4760417.4876686735</v>
      </c>
      <c r="L17" s="47">
        <v>11216089.678784005</v>
      </c>
      <c r="M17" s="47">
        <v>855270.42652537534</v>
      </c>
      <c r="N17" s="47">
        <v>55082861.712114654</v>
      </c>
      <c r="O17" s="47">
        <v>16344782.44882785</v>
      </c>
      <c r="P17" s="47">
        <v>38738079.263286807</v>
      </c>
      <c r="Q17" s="47">
        <v>5971577.8996903161</v>
      </c>
      <c r="R17" s="47">
        <v>5862568.746864642</v>
      </c>
      <c r="S17" s="47">
        <v>24037311.070712786</v>
      </c>
      <c r="T17" s="47">
        <v>12099553.804931827</v>
      </c>
      <c r="U17" s="47">
        <v>14612045.811905738</v>
      </c>
      <c r="V17" s="47">
        <v>2238306.4017000035</v>
      </c>
      <c r="W17" s="47">
        <v>2391224.9196984321</v>
      </c>
      <c r="X17" s="48">
        <v>0</v>
      </c>
    </row>
    <row r="18" spans="1:24" x14ac:dyDescent="0.25">
      <c r="A18" s="33" t="s">
        <v>154</v>
      </c>
      <c r="B18" s="41">
        <v>4371706626.4869843</v>
      </c>
      <c r="C18" s="46">
        <v>57130026.218701184</v>
      </c>
      <c r="D18" s="47">
        <v>5622167.9870954799</v>
      </c>
      <c r="E18" s="47">
        <v>815856918.99557126</v>
      </c>
      <c r="F18" s="47">
        <v>97651156.256161243</v>
      </c>
      <c r="G18" s="47">
        <v>25803075.927939888</v>
      </c>
      <c r="H18" s="47">
        <v>198674539.62180763</v>
      </c>
      <c r="I18" s="47">
        <v>1006016516.5678562</v>
      </c>
      <c r="J18" s="47">
        <v>250711310.06536016</v>
      </c>
      <c r="K18" s="47">
        <v>43601723.827542208</v>
      </c>
      <c r="L18" s="47">
        <v>65903248.895107195</v>
      </c>
      <c r="M18" s="47">
        <v>17686273.147626828</v>
      </c>
      <c r="N18" s="47">
        <v>832992794.53765082</v>
      </c>
      <c r="O18" s="47">
        <v>318858075.40434158</v>
      </c>
      <c r="P18" s="47">
        <v>514134719.13330919</v>
      </c>
      <c r="Q18" s="47">
        <v>213604814.57286286</v>
      </c>
      <c r="R18" s="47">
        <v>77894631.512361303</v>
      </c>
      <c r="S18" s="47">
        <v>346750066.03593278</v>
      </c>
      <c r="T18" s="47">
        <v>111175231.91259122</v>
      </c>
      <c r="U18" s="47">
        <v>143305098.83483097</v>
      </c>
      <c r="V18" s="47">
        <v>41961869.866705909</v>
      </c>
      <c r="W18" s="47">
        <v>19365161.703279778</v>
      </c>
      <c r="X18" s="48">
        <v>0</v>
      </c>
    </row>
    <row r="19" spans="1:24" x14ac:dyDescent="0.25">
      <c r="A19" s="34" t="s">
        <v>56</v>
      </c>
      <c r="B19" s="41">
        <v>229544706.92283338</v>
      </c>
      <c r="C19" s="46">
        <v>48650330.220112391</v>
      </c>
      <c r="D19" s="47">
        <v>387791.20815323963</v>
      </c>
      <c r="E19" s="47">
        <v>33828973.210801408</v>
      </c>
      <c r="F19" s="47">
        <v>7703828.9582786141</v>
      </c>
      <c r="G19" s="47">
        <v>1231219.814295593</v>
      </c>
      <c r="H19" s="47">
        <v>15049758.785046108</v>
      </c>
      <c r="I19" s="47">
        <v>30979829.896393608</v>
      </c>
      <c r="J19" s="47">
        <v>18089498.146960761</v>
      </c>
      <c r="K19" s="47">
        <v>1543751.5452406779</v>
      </c>
      <c r="L19" s="47">
        <v>5059721.9067905871</v>
      </c>
      <c r="M19" s="47">
        <v>510374.22400017787</v>
      </c>
      <c r="N19" s="47">
        <v>20473342.44058403</v>
      </c>
      <c r="O19" s="47">
        <v>6639480.7575629568</v>
      </c>
      <c r="P19" s="47">
        <v>13833861.683021074</v>
      </c>
      <c r="Q19" s="47">
        <v>2840771.1750933682</v>
      </c>
      <c r="R19" s="47">
        <v>2596175.8409881699</v>
      </c>
      <c r="S19" s="47">
        <v>15562490.998574171</v>
      </c>
      <c r="T19" s="47">
        <v>12445081.823611084</v>
      </c>
      <c r="U19" s="47">
        <v>9648168.1741857342</v>
      </c>
      <c r="V19" s="47">
        <v>1818862.1022594504</v>
      </c>
      <c r="W19" s="47">
        <v>1124736.4514642283</v>
      </c>
      <c r="X19" s="48">
        <v>0</v>
      </c>
    </row>
    <row r="20" spans="1:24" x14ac:dyDescent="0.25">
      <c r="A20" s="34" t="s">
        <v>55</v>
      </c>
      <c r="B20" s="41">
        <v>374286114.73296732</v>
      </c>
      <c r="C20" s="46">
        <v>28343502.421161156</v>
      </c>
      <c r="D20" s="47">
        <v>609439.54843399266</v>
      </c>
      <c r="E20" s="47">
        <v>101060079.20598422</v>
      </c>
      <c r="F20" s="47">
        <v>12370832.061165875</v>
      </c>
      <c r="G20" s="47">
        <v>2177885.6813388686</v>
      </c>
      <c r="H20" s="47">
        <v>16526313.290922955</v>
      </c>
      <c r="I20" s="47">
        <v>54363804.070608377</v>
      </c>
      <c r="J20" s="47">
        <v>24494919.575309232</v>
      </c>
      <c r="K20" s="47">
        <v>2138803.55063899</v>
      </c>
      <c r="L20" s="47">
        <v>9791671.9577503018</v>
      </c>
      <c r="M20" s="47">
        <v>1421390.5973778451</v>
      </c>
      <c r="N20" s="47">
        <v>47503465.953087121</v>
      </c>
      <c r="O20" s="47">
        <v>15382147.372498328</v>
      </c>
      <c r="P20" s="47">
        <v>32121318.580588795</v>
      </c>
      <c r="Q20" s="47">
        <v>8378082.1003282657</v>
      </c>
      <c r="R20" s="47">
        <v>5355232.6137957582</v>
      </c>
      <c r="S20" s="47">
        <v>26123265.35162336</v>
      </c>
      <c r="T20" s="47">
        <v>14475701.517322339</v>
      </c>
      <c r="U20" s="47">
        <v>14709908.598175848</v>
      </c>
      <c r="V20" s="47">
        <v>2494913.8869525976</v>
      </c>
      <c r="W20" s="47">
        <v>1946902.7509903002</v>
      </c>
      <c r="X20" s="48">
        <v>0</v>
      </c>
    </row>
    <row r="21" spans="1:24" x14ac:dyDescent="0.25">
      <c r="A21" s="34" t="s">
        <v>54</v>
      </c>
      <c r="B21" s="41">
        <v>298330964.50261563</v>
      </c>
      <c r="C21" s="46">
        <v>13535631.088503942</v>
      </c>
      <c r="D21" s="47">
        <v>718761.40245024464</v>
      </c>
      <c r="E21" s="47">
        <v>63402061.888892263</v>
      </c>
      <c r="F21" s="47">
        <v>21944118.699440878</v>
      </c>
      <c r="G21" s="47">
        <v>2946326.329447086</v>
      </c>
      <c r="H21" s="47">
        <v>14549236.929233283</v>
      </c>
      <c r="I21" s="47">
        <v>52334671.359525129</v>
      </c>
      <c r="J21" s="47">
        <v>31416632.866713058</v>
      </c>
      <c r="K21" s="47">
        <v>2813405.0036985511</v>
      </c>
      <c r="L21" s="47">
        <v>4848744.020375465</v>
      </c>
      <c r="M21" s="47">
        <v>1581758.2623499259</v>
      </c>
      <c r="N21" s="47">
        <v>30456478.384664185</v>
      </c>
      <c r="O21" s="47">
        <v>9875185.0562669244</v>
      </c>
      <c r="P21" s="47">
        <v>20581293.328397263</v>
      </c>
      <c r="Q21" s="47">
        <v>4389144.7441404136</v>
      </c>
      <c r="R21" s="47">
        <v>5759947.7282473547</v>
      </c>
      <c r="S21" s="47">
        <v>20975676.043388017</v>
      </c>
      <c r="T21" s="47">
        <v>10940986.800164688</v>
      </c>
      <c r="U21" s="47">
        <v>12978346.903620861</v>
      </c>
      <c r="V21" s="47">
        <v>1782906.7054433257</v>
      </c>
      <c r="W21" s="47">
        <v>956129.34231698129</v>
      </c>
      <c r="X21" s="48">
        <v>0</v>
      </c>
    </row>
    <row r="22" spans="1:24" x14ac:dyDescent="0.25">
      <c r="A22" s="34" t="s">
        <v>53</v>
      </c>
      <c r="B22" s="41">
        <v>335542671.3174966</v>
      </c>
      <c r="C22" s="46">
        <v>79702933.169005021</v>
      </c>
      <c r="D22" s="47">
        <v>119605.50624852207</v>
      </c>
      <c r="E22" s="47">
        <v>40544934.886182807</v>
      </c>
      <c r="F22" s="47">
        <v>6608359.2615380026</v>
      </c>
      <c r="G22" s="47">
        <v>1394187.4350847655</v>
      </c>
      <c r="H22" s="47">
        <v>35824816.224440113</v>
      </c>
      <c r="I22" s="47">
        <v>50869784.17521251</v>
      </c>
      <c r="J22" s="47">
        <v>21915452.189366031</v>
      </c>
      <c r="K22" s="47">
        <v>2302518.2830502004</v>
      </c>
      <c r="L22" s="47">
        <v>5511296.5424165931</v>
      </c>
      <c r="M22" s="47">
        <v>776248.55750672286</v>
      </c>
      <c r="N22" s="47">
        <v>31769345.222204082</v>
      </c>
      <c r="O22" s="47">
        <v>8679304.8826386929</v>
      </c>
      <c r="P22" s="47">
        <v>23090040.339565389</v>
      </c>
      <c r="Q22" s="47">
        <v>4147223.9597342848</v>
      </c>
      <c r="R22" s="47">
        <v>4479490.3874278637</v>
      </c>
      <c r="S22" s="47">
        <v>23221198.328647155</v>
      </c>
      <c r="T22" s="47">
        <v>10620761.132388121</v>
      </c>
      <c r="U22" s="47">
        <v>12053819.570196439</v>
      </c>
      <c r="V22" s="47">
        <v>2134851.8889810541</v>
      </c>
      <c r="W22" s="47">
        <v>1545844.5978663282</v>
      </c>
      <c r="X22" s="48">
        <v>0</v>
      </c>
    </row>
    <row r="23" spans="1:24" x14ac:dyDescent="0.25">
      <c r="A23" s="33" t="s">
        <v>155</v>
      </c>
      <c r="B23" s="41">
        <v>416152852.60851932</v>
      </c>
      <c r="C23" s="46">
        <v>25272013.708291825</v>
      </c>
      <c r="D23" s="47">
        <v>470462.67803034012</v>
      </c>
      <c r="E23" s="47">
        <v>69312691.268558905</v>
      </c>
      <c r="F23" s="47">
        <v>34021679.379419997</v>
      </c>
      <c r="G23" s="47">
        <v>2993446.6551699811</v>
      </c>
      <c r="H23" s="47">
        <v>24075533.081677228</v>
      </c>
      <c r="I23" s="47">
        <v>57983991.252803899</v>
      </c>
      <c r="J23" s="47">
        <v>33048505.61351306</v>
      </c>
      <c r="K23" s="47">
        <v>4845926.0307835275</v>
      </c>
      <c r="L23" s="47">
        <v>12995721.403264001</v>
      </c>
      <c r="M23" s="47">
        <v>1342366.739634318</v>
      </c>
      <c r="N23" s="47">
        <v>56806813.835141048</v>
      </c>
      <c r="O23" s="47">
        <v>15567861.32492152</v>
      </c>
      <c r="P23" s="47">
        <v>41238952.510219529</v>
      </c>
      <c r="Q23" s="47">
        <v>13794563.643826928</v>
      </c>
      <c r="R23" s="47">
        <v>12525732.001564983</v>
      </c>
      <c r="S23" s="47">
        <v>30463469.288500115</v>
      </c>
      <c r="T23" s="47">
        <v>14403255.8353379</v>
      </c>
      <c r="U23" s="47">
        <v>17404445.199671332</v>
      </c>
      <c r="V23" s="47">
        <v>3218918.8728053686</v>
      </c>
      <c r="W23" s="47">
        <v>1173316.1205246306</v>
      </c>
      <c r="X23" s="48">
        <v>0</v>
      </c>
    </row>
    <row r="24" spans="1:24" x14ac:dyDescent="0.25">
      <c r="A24" s="33" t="s">
        <v>156</v>
      </c>
      <c r="B24" s="41">
        <v>592411403.8856796</v>
      </c>
      <c r="C24" s="46">
        <v>38668276.391354576</v>
      </c>
      <c r="D24" s="47">
        <v>2633996.2721698871</v>
      </c>
      <c r="E24" s="47">
        <v>235228081.42399079</v>
      </c>
      <c r="F24" s="47">
        <v>20038984.282259796</v>
      </c>
      <c r="G24" s="47">
        <v>2964687.3464288376</v>
      </c>
      <c r="H24" s="47">
        <v>28282299.886596348</v>
      </c>
      <c r="I24" s="47">
        <v>62809658.751531608</v>
      </c>
      <c r="J24" s="47">
        <v>28983276.046372961</v>
      </c>
      <c r="K24" s="47">
        <v>4974257.9839043953</v>
      </c>
      <c r="L24" s="47">
        <v>13320324.209365921</v>
      </c>
      <c r="M24" s="47">
        <v>1810030.7640230102</v>
      </c>
      <c r="N24" s="47">
        <v>62019509.220277019</v>
      </c>
      <c r="O24" s="47">
        <v>18285532.030185845</v>
      </c>
      <c r="P24" s="47">
        <v>43733977.19009117</v>
      </c>
      <c r="Q24" s="47">
        <v>12172172.348212305</v>
      </c>
      <c r="R24" s="47">
        <v>8512260.0228277147</v>
      </c>
      <c r="S24" s="47">
        <v>25769386.830651734</v>
      </c>
      <c r="T24" s="47">
        <v>15800330.74471896</v>
      </c>
      <c r="U24" s="47">
        <v>21239029.160846744</v>
      </c>
      <c r="V24" s="47">
        <v>4681075.5977694001</v>
      </c>
      <c r="W24" s="47">
        <v>2503766.6023778287</v>
      </c>
      <c r="X24" s="48">
        <v>0</v>
      </c>
    </row>
    <row r="25" spans="1:24" x14ac:dyDescent="0.25">
      <c r="A25" s="34" t="s">
        <v>52</v>
      </c>
      <c r="B25" s="41">
        <v>527112995.10606217</v>
      </c>
      <c r="C25" s="46">
        <v>16666583.316738304</v>
      </c>
      <c r="D25" s="47">
        <v>696874.05841082474</v>
      </c>
      <c r="E25" s="47">
        <v>147803797.63695756</v>
      </c>
      <c r="F25" s="47">
        <v>15282486.003532682</v>
      </c>
      <c r="G25" s="47">
        <v>5453402.8111767992</v>
      </c>
      <c r="H25" s="47">
        <v>26940679.201601189</v>
      </c>
      <c r="I25" s="47">
        <v>81316401.327280447</v>
      </c>
      <c r="J25" s="47">
        <v>61129439.949259691</v>
      </c>
      <c r="K25" s="47">
        <v>3904897.9748223214</v>
      </c>
      <c r="L25" s="47">
        <v>11818908.688252388</v>
      </c>
      <c r="M25" s="47">
        <v>1376748.7237481386</v>
      </c>
      <c r="N25" s="47">
        <v>57505893.695699044</v>
      </c>
      <c r="O25" s="47">
        <v>17272670.257675443</v>
      </c>
      <c r="P25" s="47">
        <v>40233223.438023597</v>
      </c>
      <c r="Q25" s="47">
        <v>13753829.778805442</v>
      </c>
      <c r="R25" s="47">
        <v>10659877.389354926</v>
      </c>
      <c r="S25" s="47">
        <v>27372655.655479565</v>
      </c>
      <c r="T25" s="47">
        <v>16071556.17251127</v>
      </c>
      <c r="U25" s="47">
        <v>20067559.498640273</v>
      </c>
      <c r="V25" s="47">
        <v>6550711.831614756</v>
      </c>
      <c r="W25" s="47">
        <v>2740691.3921765224</v>
      </c>
      <c r="X25" s="48">
        <v>0</v>
      </c>
    </row>
    <row r="26" spans="1:24" x14ac:dyDescent="0.25">
      <c r="A26" s="34" t="s">
        <v>51</v>
      </c>
      <c r="B26" s="68">
        <v>15846491306.560663</v>
      </c>
      <c r="C26" s="50">
        <v>20261218.689474352</v>
      </c>
      <c r="D26" s="51">
        <v>0</v>
      </c>
      <c r="E26" s="51">
        <v>1674760685.398226</v>
      </c>
      <c r="F26" s="51">
        <v>441841243.53987467</v>
      </c>
      <c r="G26" s="51">
        <v>63168601.193500228</v>
      </c>
      <c r="H26" s="51">
        <v>615904987.49512732</v>
      </c>
      <c r="I26" s="51">
        <v>4518429741.3977861</v>
      </c>
      <c r="J26" s="51">
        <v>978236593.2777158</v>
      </c>
      <c r="K26" s="51">
        <v>132919871.83519898</v>
      </c>
      <c r="L26" s="51">
        <v>1070922453.5815195</v>
      </c>
      <c r="M26" s="51">
        <v>259940176.20213276</v>
      </c>
      <c r="N26" s="51">
        <v>2283711484.2912636</v>
      </c>
      <c r="O26" s="51">
        <v>1216489147.9535446</v>
      </c>
      <c r="P26" s="51">
        <v>1067222336.3377188</v>
      </c>
      <c r="Q26" s="51">
        <v>1301340335.1762149</v>
      </c>
      <c r="R26" s="51">
        <v>575404136.84509385</v>
      </c>
      <c r="S26" s="51">
        <v>868663546.80890787</v>
      </c>
      <c r="T26" s="51">
        <v>318824257.91182148</v>
      </c>
      <c r="U26" s="51">
        <v>423550344.20048463</v>
      </c>
      <c r="V26" s="51">
        <v>172103892.33547163</v>
      </c>
      <c r="W26" s="51">
        <v>126507736.38084799</v>
      </c>
      <c r="X26" s="52">
        <v>0</v>
      </c>
    </row>
    <row r="27" spans="1:24" s="18" customFormat="1" ht="31.5" x14ac:dyDescent="0.25">
      <c r="A27" s="33" t="s">
        <v>1</v>
      </c>
      <c r="B27" s="41">
        <v>8679430130.2533512</v>
      </c>
      <c r="C27" s="41">
        <v>252653344.09562168</v>
      </c>
      <c r="D27" s="41">
        <v>515060882.35384458</v>
      </c>
      <c r="E27" s="41">
        <v>1623929840.9143269</v>
      </c>
      <c r="F27" s="41">
        <v>257038615.30337253</v>
      </c>
      <c r="G27" s="41">
        <v>69249406.659321561</v>
      </c>
      <c r="H27" s="41">
        <v>472175011.19082588</v>
      </c>
      <c r="I27" s="41">
        <v>1096544260.5540352</v>
      </c>
      <c r="J27" s="41">
        <v>819718150.49848342</v>
      </c>
      <c r="K27" s="41">
        <v>90065314.720431715</v>
      </c>
      <c r="L27" s="41">
        <v>263080639.16021791</v>
      </c>
      <c r="M27" s="41">
        <v>30192241.987110283</v>
      </c>
      <c r="N27" s="41">
        <v>1200366101.1153631</v>
      </c>
      <c r="O27" s="41">
        <v>511369115.36326593</v>
      </c>
      <c r="P27" s="41">
        <v>688996985.75209725</v>
      </c>
      <c r="Q27" s="41">
        <v>405699137.71028739</v>
      </c>
      <c r="R27" s="41">
        <v>241101176.35373729</v>
      </c>
      <c r="S27" s="41">
        <v>545244396.59482777</v>
      </c>
      <c r="T27" s="41">
        <v>260733478.48663509</v>
      </c>
      <c r="U27" s="41">
        <v>387356590.74882936</v>
      </c>
      <c r="V27" s="41">
        <v>102927535.40776525</v>
      </c>
      <c r="W27" s="41">
        <v>46294006.398316093</v>
      </c>
      <c r="X27" s="41">
        <v>0</v>
      </c>
    </row>
    <row r="28" spans="1:24" x14ac:dyDescent="0.25">
      <c r="A28" s="33" t="s">
        <v>157</v>
      </c>
      <c r="B28" s="70">
        <v>253094323.52720371</v>
      </c>
      <c r="C28" s="43">
        <v>15141566.660600146</v>
      </c>
      <c r="D28" s="44">
        <v>32266728.281835947</v>
      </c>
      <c r="E28" s="44">
        <v>46824006.843377374</v>
      </c>
      <c r="F28" s="44">
        <v>9232912.052606117</v>
      </c>
      <c r="G28" s="44">
        <v>1992308.3065248397</v>
      </c>
      <c r="H28" s="44">
        <v>9498442.6784221623</v>
      </c>
      <c r="I28" s="44">
        <v>14176467.794322886</v>
      </c>
      <c r="J28" s="44">
        <v>28563797.569806803</v>
      </c>
      <c r="K28" s="44">
        <v>2408132.6639518295</v>
      </c>
      <c r="L28" s="44">
        <v>3196258.5687142033</v>
      </c>
      <c r="M28" s="44">
        <v>704200.52211161214</v>
      </c>
      <c r="N28" s="44">
        <v>24599636.577979904</v>
      </c>
      <c r="O28" s="44">
        <v>7532978.2595577883</v>
      </c>
      <c r="P28" s="44">
        <v>17066658.318422116</v>
      </c>
      <c r="Q28" s="44">
        <v>5880899.8125733361</v>
      </c>
      <c r="R28" s="44">
        <v>4475383.3856659848</v>
      </c>
      <c r="S28" s="44">
        <v>27249199.921315346</v>
      </c>
      <c r="T28" s="44">
        <v>8811005.126723988</v>
      </c>
      <c r="U28" s="44">
        <v>15471296.144832993</v>
      </c>
      <c r="V28" s="44">
        <v>2032883.3800276562</v>
      </c>
      <c r="W28" s="44">
        <v>569197.23581053922</v>
      </c>
      <c r="X28" s="45">
        <v>0</v>
      </c>
    </row>
    <row r="29" spans="1:24" x14ac:dyDescent="0.25">
      <c r="A29" s="34" t="s">
        <v>50</v>
      </c>
      <c r="B29" s="41">
        <v>549404231.71748435</v>
      </c>
      <c r="C29" s="46">
        <v>9305029.7858917639</v>
      </c>
      <c r="D29" s="47">
        <v>183414020.50886336</v>
      </c>
      <c r="E29" s="47">
        <v>68423835.536919624</v>
      </c>
      <c r="F29" s="47">
        <v>14561588.57914684</v>
      </c>
      <c r="G29" s="47">
        <v>2712140.506427981</v>
      </c>
      <c r="H29" s="47">
        <v>36106656.624406509</v>
      </c>
      <c r="I29" s="47">
        <v>29327659.89188388</v>
      </c>
      <c r="J29" s="47">
        <v>41133404.970316924</v>
      </c>
      <c r="K29" s="47">
        <v>3927894.9179097349</v>
      </c>
      <c r="L29" s="47">
        <v>7079681.9308980303</v>
      </c>
      <c r="M29" s="47">
        <v>914179.13641903875</v>
      </c>
      <c r="N29" s="47">
        <v>35112879.745267734</v>
      </c>
      <c r="O29" s="47">
        <v>10280984.209260689</v>
      </c>
      <c r="P29" s="47">
        <v>24831895.536007043</v>
      </c>
      <c r="Q29" s="47">
        <v>10679776.09777157</v>
      </c>
      <c r="R29" s="47">
        <v>23280355.203815062</v>
      </c>
      <c r="S29" s="47">
        <v>39876901.802541539</v>
      </c>
      <c r="T29" s="47">
        <v>17118300.10175636</v>
      </c>
      <c r="U29" s="47">
        <v>21604865.202998564</v>
      </c>
      <c r="V29" s="47">
        <v>3255741.6528698849</v>
      </c>
      <c r="W29" s="47">
        <v>1569319.5213798685</v>
      </c>
      <c r="X29" s="48">
        <v>0</v>
      </c>
    </row>
    <row r="30" spans="1:24" x14ac:dyDescent="0.25">
      <c r="A30" s="34" t="s">
        <v>49</v>
      </c>
      <c r="B30" s="41">
        <v>717889152.37418878</v>
      </c>
      <c r="C30" s="46">
        <v>28958309.116030544</v>
      </c>
      <c r="D30" s="46">
        <v>198210993.0714255</v>
      </c>
      <c r="E30" s="46">
        <v>115797462.10959554</v>
      </c>
      <c r="F30" s="46">
        <v>15664735.868827848</v>
      </c>
      <c r="G30" s="46">
        <v>2757390.7286234568</v>
      </c>
      <c r="H30" s="46">
        <v>38484451.684373975</v>
      </c>
      <c r="I30" s="46">
        <v>51519887.244949833</v>
      </c>
      <c r="J30" s="46">
        <v>74899298.126953572</v>
      </c>
      <c r="K30" s="46">
        <v>8045252.037900771</v>
      </c>
      <c r="L30" s="46">
        <v>7746988.0433075167</v>
      </c>
      <c r="M30" s="46">
        <v>1577017.6816240421</v>
      </c>
      <c r="N30" s="46">
        <v>44985726.624123372</v>
      </c>
      <c r="O30" s="46">
        <v>11012980.056539722</v>
      </c>
      <c r="P30" s="46">
        <v>33972746.56758365</v>
      </c>
      <c r="Q30" s="46">
        <v>9262506.171503555</v>
      </c>
      <c r="R30" s="46">
        <v>8989974.5929885618</v>
      </c>
      <c r="S30" s="46">
        <v>56755649.880268827</v>
      </c>
      <c r="T30" s="46">
        <v>18807134.976489201</v>
      </c>
      <c r="U30" s="46">
        <v>29172770.761680394</v>
      </c>
      <c r="V30" s="46">
        <v>4146571.5709516592</v>
      </c>
      <c r="W30" s="46">
        <v>2107032.0825707805</v>
      </c>
      <c r="X30" s="48">
        <v>0</v>
      </c>
    </row>
    <row r="31" spans="1:24" ht="31.5" x14ac:dyDescent="0.25">
      <c r="A31" s="34" t="s">
        <v>48</v>
      </c>
      <c r="B31" s="41">
        <v>236878542.8525897</v>
      </c>
      <c r="C31" s="46">
        <v>1974165.7459091949</v>
      </c>
      <c r="D31" s="47">
        <v>175811725.88565439</v>
      </c>
      <c r="E31" s="47">
        <v>483844.72056034784</v>
      </c>
      <c r="F31" s="47">
        <v>1959209.34749748</v>
      </c>
      <c r="G31" s="47">
        <v>141788.82579562263</v>
      </c>
      <c r="H31" s="47">
        <v>13981223.972442027</v>
      </c>
      <c r="I31" s="47">
        <v>1865452.1791780123</v>
      </c>
      <c r="J31" s="47">
        <v>17817448.070749339</v>
      </c>
      <c r="K31" s="47">
        <v>904952.63280315662</v>
      </c>
      <c r="L31" s="47">
        <v>1313938.1602738057</v>
      </c>
      <c r="M31" s="47">
        <v>0</v>
      </c>
      <c r="N31" s="47">
        <v>2717297.7072960301</v>
      </c>
      <c r="O31" s="47">
        <v>593009.70872637408</v>
      </c>
      <c r="P31" s="47">
        <v>2124287.9985696562</v>
      </c>
      <c r="Q31" s="47">
        <v>1219705.6905443175</v>
      </c>
      <c r="R31" s="47">
        <v>1343853.202157839</v>
      </c>
      <c r="S31" s="47">
        <v>9683109.1730453186</v>
      </c>
      <c r="T31" s="47">
        <v>1952974.3345700456</v>
      </c>
      <c r="U31" s="47">
        <v>2985683.8014911888</v>
      </c>
      <c r="V31" s="47">
        <v>465296.26163911994</v>
      </c>
      <c r="W31" s="47">
        <v>256873.14098247892</v>
      </c>
      <c r="X31" s="48">
        <v>0</v>
      </c>
    </row>
    <row r="32" spans="1:24" ht="31.5" x14ac:dyDescent="0.25">
      <c r="A32" s="34" t="s">
        <v>86</v>
      </c>
      <c r="B32" s="41">
        <v>481010609.52159905</v>
      </c>
      <c r="C32" s="46">
        <v>26984143.370121349</v>
      </c>
      <c r="D32" s="47">
        <v>22399267.1857711</v>
      </c>
      <c r="E32" s="47">
        <v>115313617.3890352</v>
      </c>
      <c r="F32" s="47">
        <v>13705526.521330368</v>
      </c>
      <c r="G32" s="47">
        <v>2615601.9028278342</v>
      </c>
      <c r="H32" s="47">
        <v>24503227.711931944</v>
      </c>
      <c r="I32" s="47">
        <v>49654435.065771818</v>
      </c>
      <c r="J32" s="47">
        <v>57081850.05620423</v>
      </c>
      <c r="K32" s="47">
        <v>7140299.405097614</v>
      </c>
      <c r="L32" s="47">
        <v>6433049.8830337115</v>
      </c>
      <c r="M32" s="47">
        <v>1577017.6816240421</v>
      </c>
      <c r="N32" s="47">
        <v>42268428.916827343</v>
      </c>
      <c r="O32" s="47">
        <v>10419970.347813347</v>
      </c>
      <c r="P32" s="47">
        <v>31848458.569013998</v>
      </c>
      <c r="Q32" s="47">
        <v>8042800.4809592385</v>
      </c>
      <c r="R32" s="47">
        <v>7646121.3908307226</v>
      </c>
      <c r="S32" s="47">
        <v>47072540.707223505</v>
      </c>
      <c r="T32" s="47">
        <v>16854160.641919155</v>
      </c>
      <c r="U32" s="47">
        <v>26187086.960189205</v>
      </c>
      <c r="V32" s="47">
        <v>3681275.3093125392</v>
      </c>
      <c r="W32" s="47">
        <v>1850158.9415883014</v>
      </c>
      <c r="X32" s="48">
        <v>0</v>
      </c>
    </row>
    <row r="33" spans="1:24" x14ac:dyDescent="0.25">
      <c r="A33" s="33" t="s">
        <v>158</v>
      </c>
      <c r="B33" s="41">
        <v>525083913.21824938</v>
      </c>
      <c r="C33" s="46">
        <v>21295234.409840584</v>
      </c>
      <c r="D33" s="47">
        <v>263102.01378774026</v>
      </c>
      <c r="E33" s="47">
        <v>181949619.46618932</v>
      </c>
      <c r="F33" s="47">
        <v>15869048.989253061</v>
      </c>
      <c r="G33" s="47">
        <v>3734178.5034733564</v>
      </c>
      <c r="H33" s="47">
        <v>35332029.312842555</v>
      </c>
      <c r="I33" s="47">
        <v>66621197.264483958</v>
      </c>
      <c r="J33" s="47">
        <v>62953941.972214714</v>
      </c>
      <c r="K33" s="47">
        <v>3277746.3698910214</v>
      </c>
      <c r="L33" s="47">
        <v>9112670.2859252263</v>
      </c>
      <c r="M33" s="47">
        <v>1423342.5964301045</v>
      </c>
      <c r="N33" s="47">
        <v>40794497.660319723</v>
      </c>
      <c r="O33" s="47">
        <v>12936553.898992561</v>
      </c>
      <c r="P33" s="47">
        <v>27857943.761327166</v>
      </c>
      <c r="Q33" s="47">
        <v>10622745.455504224</v>
      </c>
      <c r="R33" s="47">
        <v>7220787.8711067541</v>
      </c>
      <c r="S33" s="47">
        <v>30142929.611592583</v>
      </c>
      <c r="T33" s="47">
        <v>10832442.511806644</v>
      </c>
      <c r="U33" s="47">
        <v>16952373.801712684</v>
      </c>
      <c r="V33" s="47">
        <v>4387290.4827708974</v>
      </c>
      <c r="W33" s="47">
        <v>2298734.6391041325</v>
      </c>
      <c r="X33" s="48">
        <v>0</v>
      </c>
    </row>
    <row r="34" spans="1:24" x14ac:dyDescent="0.25">
      <c r="A34" s="34" t="s">
        <v>47</v>
      </c>
      <c r="B34" s="41">
        <v>440020322.03564501</v>
      </c>
      <c r="C34" s="46">
        <v>27021755.614224929</v>
      </c>
      <c r="D34" s="47">
        <v>12278873.134681882</v>
      </c>
      <c r="E34" s="47">
        <v>91364296.35693261</v>
      </c>
      <c r="F34" s="47">
        <v>15026041.551336324</v>
      </c>
      <c r="G34" s="47">
        <v>3195884.0816981755</v>
      </c>
      <c r="H34" s="47">
        <v>32824244.510300998</v>
      </c>
      <c r="I34" s="47">
        <v>48766195.857606903</v>
      </c>
      <c r="J34" s="47">
        <v>35588290.640728995</v>
      </c>
      <c r="K34" s="47">
        <v>4273672.3482767539</v>
      </c>
      <c r="L34" s="47">
        <v>7973274.8486721441</v>
      </c>
      <c r="M34" s="47">
        <v>1365341.4844716685</v>
      </c>
      <c r="N34" s="47">
        <v>68976803.972231656</v>
      </c>
      <c r="O34" s="47">
        <v>30149462.741229229</v>
      </c>
      <c r="P34" s="47">
        <v>38827341.231002435</v>
      </c>
      <c r="Q34" s="47">
        <v>12810025.144007355</v>
      </c>
      <c r="R34" s="47">
        <v>12205260.024119003</v>
      </c>
      <c r="S34" s="47">
        <v>30876897.850496322</v>
      </c>
      <c r="T34" s="47">
        <v>12430437.764195893</v>
      </c>
      <c r="U34" s="47">
        <v>16842344.716588575</v>
      </c>
      <c r="V34" s="47">
        <v>3983630.5141201392</v>
      </c>
      <c r="W34" s="47">
        <v>2217051.6209546383</v>
      </c>
      <c r="X34" s="48">
        <v>0</v>
      </c>
    </row>
    <row r="35" spans="1:24" x14ac:dyDescent="0.25">
      <c r="A35" s="33" t="s">
        <v>159</v>
      </c>
      <c r="B35" s="41">
        <v>1012905937.2483805</v>
      </c>
      <c r="C35" s="46">
        <v>48528546.311193064</v>
      </c>
      <c r="D35" s="47">
        <v>6857386.4348992761</v>
      </c>
      <c r="E35" s="47">
        <v>293187628.36502898</v>
      </c>
      <c r="F35" s="47">
        <v>54591656.062369615</v>
      </c>
      <c r="G35" s="47">
        <v>6548745.6410429114</v>
      </c>
      <c r="H35" s="47">
        <v>102189135.84820125</v>
      </c>
      <c r="I35" s="47">
        <v>109932684.81778447</v>
      </c>
      <c r="J35" s="47">
        <v>126095661.79992291</v>
      </c>
      <c r="K35" s="47">
        <v>7081779.8844299177</v>
      </c>
      <c r="L35" s="47">
        <v>6000739.0996247558</v>
      </c>
      <c r="M35" s="47">
        <v>1472516.2746568792</v>
      </c>
      <c r="N35" s="47">
        <v>101668365.57347083</v>
      </c>
      <c r="O35" s="47">
        <v>35768858.604430281</v>
      </c>
      <c r="P35" s="47">
        <v>65899506.96904055</v>
      </c>
      <c r="Q35" s="47">
        <v>25163718.695829667</v>
      </c>
      <c r="R35" s="47">
        <v>19215397.372866336</v>
      </c>
      <c r="S35" s="47">
        <v>44451469.630332954</v>
      </c>
      <c r="T35" s="47">
        <v>20260777.965792563</v>
      </c>
      <c r="U35" s="47">
        <v>29980985.78053014</v>
      </c>
      <c r="V35" s="47">
        <v>7909032.9603108708</v>
      </c>
      <c r="W35" s="47">
        <v>1769708.7300933655</v>
      </c>
      <c r="X35" s="48">
        <v>0</v>
      </c>
    </row>
    <row r="36" spans="1:24" x14ac:dyDescent="0.25">
      <c r="A36" s="34" t="s">
        <v>46</v>
      </c>
      <c r="B36" s="41">
        <v>476167748.71198696</v>
      </c>
      <c r="C36" s="46">
        <v>60035282.990277447</v>
      </c>
      <c r="D36" s="47">
        <v>68209379.146859631</v>
      </c>
      <c r="E36" s="47">
        <v>43863787.407577306</v>
      </c>
      <c r="F36" s="47">
        <v>16556554.84521685</v>
      </c>
      <c r="G36" s="47">
        <v>4604504.5934341643</v>
      </c>
      <c r="H36" s="47">
        <v>31182114.970401987</v>
      </c>
      <c r="I36" s="47">
        <v>41228794.356789865</v>
      </c>
      <c r="J36" s="47">
        <v>44978218.152276665</v>
      </c>
      <c r="K36" s="47">
        <v>7602474.6034130072</v>
      </c>
      <c r="L36" s="47">
        <v>6166512.4785168311</v>
      </c>
      <c r="M36" s="47">
        <v>1048054.9138877323</v>
      </c>
      <c r="N36" s="47">
        <v>26783658.220385857</v>
      </c>
      <c r="O36" s="47">
        <v>9547664.0480695181</v>
      </c>
      <c r="P36" s="47">
        <v>17235994.172316339</v>
      </c>
      <c r="Q36" s="47">
        <v>13716830.177038608</v>
      </c>
      <c r="R36" s="47">
        <v>9654375.1039368026</v>
      </c>
      <c r="S36" s="47">
        <v>53988363.136926472</v>
      </c>
      <c r="T36" s="47">
        <v>13869614.164508369</v>
      </c>
      <c r="U36" s="47">
        <v>25552561.988856018</v>
      </c>
      <c r="V36" s="47">
        <v>4514949.4889392043</v>
      </c>
      <c r="W36" s="47">
        <v>2611717.9727442372</v>
      </c>
      <c r="X36" s="48">
        <v>0</v>
      </c>
    </row>
    <row r="37" spans="1:24" x14ac:dyDescent="0.25">
      <c r="A37" s="34" t="s">
        <v>45</v>
      </c>
      <c r="B37" s="41">
        <v>253404565.2267352</v>
      </c>
      <c r="C37" s="46">
        <v>17113007.949689224</v>
      </c>
      <c r="D37" s="47">
        <v>1090260.745235835</v>
      </c>
      <c r="E37" s="47">
        <v>92246640.998807147</v>
      </c>
      <c r="F37" s="47">
        <v>13190673.016847352</v>
      </c>
      <c r="G37" s="47">
        <v>2218946.0572378552</v>
      </c>
      <c r="H37" s="47">
        <v>17967130.693120662</v>
      </c>
      <c r="I37" s="47">
        <v>21759348.769579098</v>
      </c>
      <c r="J37" s="47">
        <v>16988737.538766641</v>
      </c>
      <c r="K37" s="47">
        <v>2771042.5337527213</v>
      </c>
      <c r="L37" s="47">
        <v>3587754.6649211668</v>
      </c>
      <c r="M37" s="47">
        <v>581691.43938010256</v>
      </c>
      <c r="N37" s="47">
        <v>19237759.216915131</v>
      </c>
      <c r="O37" s="47">
        <v>4014612.8740041116</v>
      </c>
      <c r="P37" s="47">
        <v>15223146.342911018</v>
      </c>
      <c r="Q37" s="47">
        <v>6597959.9181513805</v>
      </c>
      <c r="R37" s="47">
        <v>2278427.5209545959</v>
      </c>
      <c r="S37" s="47">
        <v>14351314.311848532</v>
      </c>
      <c r="T37" s="47">
        <v>7146357.0296087088</v>
      </c>
      <c r="U37" s="47">
        <v>10287262.701622719</v>
      </c>
      <c r="V37" s="47">
        <v>3094606.4983301098</v>
      </c>
      <c r="W37" s="47">
        <v>895643.62196624978</v>
      </c>
      <c r="X37" s="48">
        <v>0</v>
      </c>
    </row>
    <row r="38" spans="1:24" x14ac:dyDescent="0.25">
      <c r="A38" s="33" t="s">
        <v>160</v>
      </c>
      <c r="B38" s="41">
        <v>163472296.92046273</v>
      </c>
      <c r="C38" s="46">
        <v>18667400.66754055</v>
      </c>
      <c r="D38" s="47">
        <v>666959.28402940615</v>
      </c>
      <c r="E38" s="47">
        <v>25960911.266233992</v>
      </c>
      <c r="F38" s="47">
        <v>5321461.4282908356</v>
      </c>
      <c r="G38" s="47">
        <v>2880296.2714292444</v>
      </c>
      <c r="H38" s="47">
        <v>9308909.7742752247</v>
      </c>
      <c r="I38" s="47">
        <v>22814936.421141095</v>
      </c>
      <c r="J38" s="47">
        <v>14431779.936728343</v>
      </c>
      <c r="K38" s="47">
        <v>2661196.4288956891</v>
      </c>
      <c r="L38" s="47">
        <v>4064769.9914895897</v>
      </c>
      <c r="M38" s="47">
        <v>580678.84124264284</v>
      </c>
      <c r="N38" s="47">
        <v>17151268.847891822</v>
      </c>
      <c r="O38" s="47">
        <v>5460767.1142476182</v>
      </c>
      <c r="P38" s="47">
        <v>11690501.733644204</v>
      </c>
      <c r="Q38" s="47">
        <v>1861191.2244394186</v>
      </c>
      <c r="R38" s="47">
        <v>2490458.5290070414</v>
      </c>
      <c r="S38" s="47">
        <v>17631832.886657383</v>
      </c>
      <c r="T38" s="47">
        <v>5530931.9724090854</v>
      </c>
      <c r="U38" s="47">
        <v>8540981.9425055422</v>
      </c>
      <c r="V38" s="47">
        <v>1665070.8686401425</v>
      </c>
      <c r="W38" s="47">
        <v>1241260.3376156772</v>
      </c>
      <c r="X38" s="48">
        <v>0</v>
      </c>
    </row>
    <row r="39" spans="1:24" x14ac:dyDescent="0.25">
      <c r="A39" s="34" t="s">
        <v>44</v>
      </c>
      <c r="B39" s="68">
        <v>4287987639.273016</v>
      </c>
      <c r="C39" s="50">
        <v>6587210.5903334301</v>
      </c>
      <c r="D39" s="51">
        <v>11803179.732225973</v>
      </c>
      <c r="E39" s="51">
        <v>664311652.56366503</v>
      </c>
      <c r="F39" s="51">
        <v>97023942.909477711</v>
      </c>
      <c r="G39" s="51">
        <v>38605011.969429575</v>
      </c>
      <c r="H39" s="51">
        <v>159281895.09448057</v>
      </c>
      <c r="I39" s="51">
        <v>690397088.13549316</v>
      </c>
      <c r="J39" s="51">
        <v>374085019.79076785</v>
      </c>
      <c r="K39" s="51">
        <v>48016122.932010263</v>
      </c>
      <c r="L39" s="51">
        <v>208151989.24814847</v>
      </c>
      <c r="M39" s="51">
        <v>20525219.096886463</v>
      </c>
      <c r="N39" s="51">
        <v>821055504.67677712</v>
      </c>
      <c r="O39" s="51">
        <v>384664253.55693436</v>
      </c>
      <c r="P39" s="51">
        <v>436391251.11984283</v>
      </c>
      <c r="Q39" s="51">
        <v>309103485.01346827</v>
      </c>
      <c r="R39" s="51">
        <v>151290756.74927714</v>
      </c>
      <c r="S39" s="51">
        <v>229919837.56284782</v>
      </c>
      <c r="T39" s="51">
        <v>145926476.8733443</v>
      </c>
      <c r="U39" s="51">
        <v>212951147.70750171</v>
      </c>
      <c r="V39" s="51">
        <v>67937757.990804687</v>
      </c>
      <c r="W39" s="51">
        <v>31014340.636076607</v>
      </c>
      <c r="X39" s="52">
        <v>0</v>
      </c>
    </row>
    <row r="40" spans="1:24" s="18" customFormat="1" x14ac:dyDescent="0.25">
      <c r="A40" s="33" t="s">
        <v>2</v>
      </c>
      <c r="B40" s="41">
        <v>5714041379.6725111</v>
      </c>
      <c r="C40" s="41">
        <v>579873244.11578262</v>
      </c>
      <c r="D40" s="41">
        <v>249074427.38786632</v>
      </c>
      <c r="E40" s="41">
        <v>772751649.18234277</v>
      </c>
      <c r="F40" s="41">
        <v>168030021.20182529</v>
      </c>
      <c r="G40" s="41">
        <v>43141295.145534001</v>
      </c>
      <c r="H40" s="41">
        <v>349152837.11623913</v>
      </c>
      <c r="I40" s="41">
        <v>828199787.62780428</v>
      </c>
      <c r="J40" s="41">
        <v>575023671.76776838</v>
      </c>
      <c r="K40" s="41">
        <v>123306929.5761129</v>
      </c>
      <c r="L40" s="41">
        <v>114578768.98867799</v>
      </c>
      <c r="M40" s="41">
        <v>13398999.171133034</v>
      </c>
      <c r="N40" s="41">
        <v>717823221.86454833</v>
      </c>
      <c r="O40" s="41">
        <v>201176103.89250761</v>
      </c>
      <c r="P40" s="41">
        <v>516647117.97204065</v>
      </c>
      <c r="Q40" s="41">
        <v>146497581.81757873</v>
      </c>
      <c r="R40" s="41">
        <v>119624332.62253663</v>
      </c>
      <c r="S40" s="41">
        <v>394430070.89026606</v>
      </c>
      <c r="T40" s="41">
        <v>170137746.36526772</v>
      </c>
      <c r="U40" s="41">
        <v>248783686.64136872</v>
      </c>
      <c r="V40" s="41">
        <v>62184380.464559928</v>
      </c>
      <c r="W40" s="41">
        <v>38028727.725297868</v>
      </c>
      <c r="X40" s="41">
        <v>0</v>
      </c>
    </row>
    <row r="41" spans="1:24" x14ac:dyDescent="0.25">
      <c r="A41" s="34" t="s">
        <v>43</v>
      </c>
      <c r="B41" s="70">
        <v>107089964.75002332</v>
      </c>
      <c r="C41" s="43">
        <v>13614584.505533881</v>
      </c>
      <c r="D41" s="44">
        <v>1186420.2651684072</v>
      </c>
      <c r="E41" s="44">
        <v>17229070.843975872</v>
      </c>
      <c r="F41" s="44">
        <v>1446209.8677994809</v>
      </c>
      <c r="G41" s="44">
        <v>793580.28016095865</v>
      </c>
      <c r="H41" s="44">
        <v>6110183.4438509159</v>
      </c>
      <c r="I41" s="44">
        <v>13352891.428389793</v>
      </c>
      <c r="J41" s="44">
        <v>4737168.6756367907</v>
      </c>
      <c r="K41" s="44">
        <v>1545137.8137484731</v>
      </c>
      <c r="L41" s="44">
        <v>2069448.1242993735</v>
      </c>
      <c r="M41" s="44">
        <v>71654.246149074752</v>
      </c>
      <c r="N41" s="44">
        <v>18291667.631958708</v>
      </c>
      <c r="O41" s="44">
        <v>5418277.5695007937</v>
      </c>
      <c r="P41" s="44">
        <v>12873390.062457915</v>
      </c>
      <c r="Q41" s="44">
        <v>3016798.0958412164</v>
      </c>
      <c r="R41" s="44">
        <v>2722349.974722886</v>
      </c>
      <c r="S41" s="44">
        <v>8976894.3233205397</v>
      </c>
      <c r="T41" s="44">
        <v>5010920.1769445576</v>
      </c>
      <c r="U41" s="44">
        <v>5235110.5755269974</v>
      </c>
      <c r="V41" s="44">
        <v>1345182.2401519299</v>
      </c>
      <c r="W41" s="44">
        <v>334692.2368434699</v>
      </c>
      <c r="X41" s="45">
        <v>0</v>
      </c>
    </row>
    <row r="42" spans="1:24" x14ac:dyDescent="0.25">
      <c r="A42" s="34" t="s">
        <v>42</v>
      </c>
      <c r="B42" s="41">
        <v>70308223.062780783</v>
      </c>
      <c r="C42" s="46">
        <v>17780332.647961199</v>
      </c>
      <c r="D42" s="47">
        <v>469968.66886028857</v>
      </c>
      <c r="E42" s="47">
        <v>491842.25086507603</v>
      </c>
      <c r="F42" s="47">
        <v>664293.57022348582</v>
      </c>
      <c r="G42" s="47">
        <v>210479.26150746565</v>
      </c>
      <c r="H42" s="47">
        <v>4396639.7781262379</v>
      </c>
      <c r="I42" s="47">
        <v>4089987.0701841139</v>
      </c>
      <c r="J42" s="47">
        <v>15002263.950120365</v>
      </c>
      <c r="K42" s="47">
        <v>171592.44766364276</v>
      </c>
      <c r="L42" s="47">
        <v>860075.73796379764</v>
      </c>
      <c r="M42" s="47">
        <v>100848.37617504757</v>
      </c>
      <c r="N42" s="47">
        <v>5143470.1428822977</v>
      </c>
      <c r="O42" s="47">
        <v>616999.89995672507</v>
      </c>
      <c r="P42" s="47">
        <v>4526470.2429255731</v>
      </c>
      <c r="Q42" s="47">
        <v>658761.96631827333</v>
      </c>
      <c r="R42" s="47">
        <v>783172.15184144618</v>
      </c>
      <c r="S42" s="47">
        <v>12303704.471696828</v>
      </c>
      <c r="T42" s="47">
        <v>3365965.9700572463</v>
      </c>
      <c r="U42" s="47">
        <v>3239295.0556366644</v>
      </c>
      <c r="V42" s="47">
        <v>498136.94526602735</v>
      </c>
      <c r="W42" s="47">
        <v>77392.599431293129</v>
      </c>
      <c r="X42" s="48">
        <v>0</v>
      </c>
    </row>
    <row r="43" spans="1:24" x14ac:dyDescent="0.25">
      <c r="A43" s="34" t="s">
        <v>10</v>
      </c>
      <c r="B43" s="41">
        <v>392935306.17830998</v>
      </c>
      <c r="C43" s="46">
        <v>34633158.744754948</v>
      </c>
      <c r="D43" s="47">
        <v>8894062.7211594079</v>
      </c>
      <c r="E43" s="47">
        <v>30215706.498020373</v>
      </c>
      <c r="F43" s="47">
        <v>22363010.961647309</v>
      </c>
      <c r="G43" s="47">
        <v>3968592.6773591456</v>
      </c>
      <c r="H43" s="47">
        <v>35963950.04741618</v>
      </c>
      <c r="I43" s="47">
        <v>50286130.445655569</v>
      </c>
      <c r="J43" s="47">
        <v>20156159.275443021</v>
      </c>
      <c r="K43" s="47">
        <v>10528342.678998817</v>
      </c>
      <c r="L43" s="47">
        <v>8082839.0747087738</v>
      </c>
      <c r="M43" s="47">
        <v>698674.76895321184</v>
      </c>
      <c r="N43" s="47">
        <v>58568799.68854893</v>
      </c>
      <c r="O43" s="47">
        <v>19970446.868482932</v>
      </c>
      <c r="P43" s="47">
        <v>38598352.820065998</v>
      </c>
      <c r="Q43" s="47">
        <v>9546704.0625864565</v>
      </c>
      <c r="R43" s="47">
        <v>7427646.662043442</v>
      </c>
      <c r="S43" s="47">
        <v>38103325.394691855</v>
      </c>
      <c r="T43" s="47">
        <v>14488515.228914091</v>
      </c>
      <c r="U43" s="47">
        <v>28911148.711925671</v>
      </c>
      <c r="V43" s="47">
        <v>5449265.2875487981</v>
      </c>
      <c r="W43" s="47">
        <v>4649273.2479340211</v>
      </c>
      <c r="X43" s="48">
        <v>0</v>
      </c>
    </row>
    <row r="44" spans="1:24" x14ac:dyDescent="0.25">
      <c r="A44" s="34" t="s">
        <v>41</v>
      </c>
      <c r="B44" s="41">
        <v>2355062819.2467284</v>
      </c>
      <c r="C44" s="46">
        <v>239517803.72277945</v>
      </c>
      <c r="D44" s="47">
        <v>19274252.544721905</v>
      </c>
      <c r="E44" s="47">
        <v>231592252.71772477</v>
      </c>
      <c r="F44" s="47">
        <v>50912746.395921096</v>
      </c>
      <c r="G44" s="47">
        <v>17541716.627936173</v>
      </c>
      <c r="H44" s="47">
        <v>145086712.62481129</v>
      </c>
      <c r="I44" s="47">
        <v>373339213.47427237</v>
      </c>
      <c r="J44" s="47">
        <v>358767903.99021548</v>
      </c>
      <c r="K44" s="47">
        <v>78432147.785079822</v>
      </c>
      <c r="L44" s="47">
        <v>49689902.377698973</v>
      </c>
      <c r="M44" s="47">
        <v>5953365.8955343552</v>
      </c>
      <c r="N44" s="47">
        <v>298490722.93872213</v>
      </c>
      <c r="O44" s="47">
        <v>90835385.986522138</v>
      </c>
      <c r="P44" s="47">
        <v>207655336.9522</v>
      </c>
      <c r="Q44" s="47">
        <v>64150632.570007034</v>
      </c>
      <c r="R44" s="47">
        <v>60388057.647472762</v>
      </c>
      <c r="S44" s="47">
        <v>134108995.84625041</v>
      </c>
      <c r="T44" s="47">
        <v>67428025.122772098</v>
      </c>
      <c r="U44" s="47">
        <v>103927110.70391266</v>
      </c>
      <c r="V44" s="47">
        <v>38149866.569768324</v>
      </c>
      <c r="W44" s="47">
        <v>18311389.691126678</v>
      </c>
      <c r="X44" s="48">
        <v>0</v>
      </c>
    </row>
    <row r="45" spans="1:24" x14ac:dyDescent="0.25">
      <c r="A45" s="33" t="s">
        <v>161</v>
      </c>
      <c r="B45" s="41">
        <v>428756983.91054773</v>
      </c>
      <c r="C45" s="46">
        <v>29052105.470414672</v>
      </c>
      <c r="D45" s="47">
        <v>170145295.53193349</v>
      </c>
      <c r="E45" s="47">
        <v>14036124.727444118</v>
      </c>
      <c r="F45" s="47">
        <v>9351801.5338255521</v>
      </c>
      <c r="G45" s="47">
        <v>1915584.8099117598</v>
      </c>
      <c r="H45" s="47">
        <v>22898163.101280592</v>
      </c>
      <c r="I45" s="47">
        <v>35391192.833868399</v>
      </c>
      <c r="J45" s="47">
        <v>31869096.95752994</v>
      </c>
      <c r="K45" s="47">
        <v>4959241.1038193507</v>
      </c>
      <c r="L45" s="47">
        <v>4785713.6470479593</v>
      </c>
      <c r="M45" s="47">
        <v>840910.00504455995</v>
      </c>
      <c r="N45" s="47">
        <v>31166380.20243169</v>
      </c>
      <c r="O45" s="47">
        <v>7309092.8909163596</v>
      </c>
      <c r="P45" s="47">
        <v>23857287.311515331</v>
      </c>
      <c r="Q45" s="47">
        <v>3912114.7559798732</v>
      </c>
      <c r="R45" s="47">
        <v>8912516.3129228633</v>
      </c>
      <c r="S45" s="47">
        <v>32341287.033468828</v>
      </c>
      <c r="T45" s="47">
        <v>9798475.7402055934</v>
      </c>
      <c r="U45" s="47">
        <v>14327622.548605418</v>
      </c>
      <c r="V45" s="47">
        <v>1899320.404302577</v>
      </c>
      <c r="W45" s="47">
        <v>1154037.1905104732</v>
      </c>
      <c r="X45" s="48">
        <v>0</v>
      </c>
    </row>
    <row r="46" spans="1:24" x14ac:dyDescent="0.25">
      <c r="A46" s="34" t="s">
        <v>40</v>
      </c>
      <c r="B46" s="41">
        <v>820431089.77510941</v>
      </c>
      <c r="C46" s="46">
        <v>92799580.406900629</v>
      </c>
      <c r="D46" s="47">
        <v>34453600.152624451</v>
      </c>
      <c r="E46" s="47">
        <v>181456148.62661996</v>
      </c>
      <c r="F46" s="47">
        <v>17262260.706338383</v>
      </c>
      <c r="G46" s="47">
        <v>5470154.7431305507</v>
      </c>
      <c r="H46" s="47">
        <v>51414935.98778598</v>
      </c>
      <c r="I46" s="47">
        <v>103534997.4899171</v>
      </c>
      <c r="J46" s="47">
        <v>45002785.5947349</v>
      </c>
      <c r="K46" s="47">
        <v>6262848.3996338565</v>
      </c>
      <c r="L46" s="47">
        <v>19396549.396803509</v>
      </c>
      <c r="M46" s="47">
        <v>2212933.1862971028</v>
      </c>
      <c r="N46" s="47">
        <v>90223379.909531534</v>
      </c>
      <c r="O46" s="47">
        <v>20667905.011501554</v>
      </c>
      <c r="P46" s="47">
        <v>69555474.898029983</v>
      </c>
      <c r="Q46" s="47">
        <v>25942088.444513075</v>
      </c>
      <c r="R46" s="47">
        <v>13532643.32506343</v>
      </c>
      <c r="S46" s="47">
        <v>65351779.059138499</v>
      </c>
      <c r="T46" s="47">
        <v>26152771.712607991</v>
      </c>
      <c r="U46" s="47">
        <v>30053486.61519197</v>
      </c>
      <c r="V46" s="47">
        <v>4751589.859581206</v>
      </c>
      <c r="W46" s="47">
        <v>5156556.1586952247</v>
      </c>
      <c r="X46" s="48">
        <v>0</v>
      </c>
    </row>
    <row r="47" spans="1:24" x14ac:dyDescent="0.25">
      <c r="A47" s="33" t="s">
        <v>162</v>
      </c>
      <c r="B47" s="41">
        <v>1438095365.6770098</v>
      </c>
      <c r="C47" s="46">
        <v>149753376.0548099</v>
      </c>
      <c r="D47" s="47">
        <v>13366860.471073773</v>
      </c>
      <c r="E47" s="47">
        <v>290631212.93372452</v>
      </c>
      <c r="F47" s="47">
        <v>63348851.463096566</v>
      </c>
      <c r="G47" s="47">
        <v>12273719.09835403</v>
      </c>
      <c r="H47" s="47">
        <v>79318733.67862311</v>
      </c>
      <c r="I47" s="47">
        <v>237414494.39011249</v>
      </c>
      <c r="J47" s="47">
        <v>96302023.741302311</v>
      </c>
      <c r="K47" s="47">
        <v>18165748.740467776</v>
      </c>
      <c r="L47" s="47">
        <v>28158128.633578919</v>
      </c>
      <c r="M47" s="47">
        <v>3444648.8476804467</v>
      </c>
      <c r="N47" s="47">
        <v>184654701.06411204</v>
      </c>
      <c r="O47" s="47">
        <v>52151018.891802207</v>
      </c>
      <c r="P47" s="47">
        <v>132503682.17230983</v>
      </c>
      <c r="Q47" s="47">
        <v>37091523.04549133</v>
      </c>
      <c r="R47" s="47">
        <v>23647680.214055043</v>
      </c>
      <c r="S47" s="47">
        <v>84371736.618835539</v>
      </c>
      <c r="T47" s="47">
        <v>41633847.193311334</v>
      </c>
      <c r="U47" s="47">
        <v>58488636.462537155</v>
      </c>
      <c r="V47" s="47">
        <v>8230119.4319840558</v>
      </c>
      <c r="W47" s="47">
        <v>7799323.5938601401</v>
      </c>
      <c r="X47" s="48">
        <v>0</v>
      </c>
    </row>
    <row r="48" spans="1:24" x14ac:dyDescent="0.25">
      <c r="A48" s="34" t="s">
        <v>11</v>
      </c>
      <c r="B48" s="68">
        <v>101361627.07200107</v>
      </c>
      <c r="C48" s="50">
        <v>2722302.5626278785</v>
      </c>
      <c r="D48" s="51">
        <v>1283967.0323245814</v>
      </c>
      <c r="E48" s="51">
        <v>7099290.5839680694</v>
      </c>
      <c r="F48" s="51">
        <v>2680846.7029734319</v>
      </c>
      <c r="G48" s="51">
        <v>967467.64717391692</v>
      </c>
      <c r="H48" s="51">
        <v>3963518.4543448281</v>
      </c>
      <c r="I48" s="51">
        <v>10790880.495404324</v>
      </c>
      <c r="J48" s="51">
        <v>3186269.5827855603</v>
      </c>
      <c r="K48" s="51">
        <v>3241870.6067011645</v>
      </c>
      <c r="L48" s="51">
        <v>1536111.996576689</v>
      </c>
      <c r="M48" s="51">
        <v>75963.845299237219</v>
      </c>
      <c r="N48" s="51">
        <v>31284100.286360957</v>
      </c>
      <c r="O48" s="51">
        <v>4206976.773824878</v>
      </c>
      <c r="P48" s="51">
        <v>27077123.512536079</v>
      </c>
      <c r="Q48" s="51">
        <v>2178958.8768414552</v>
      </c>
      <c r="R48" s="51">
        <v>2210266.3344147587</v>
      </c>
      <c r="S48" s="51">
        <v>18872348.142863624</v>
      </c>
      <c r="T48" s="51">
        <v>2259225.220454785</v>
      </c>
      <c r="U48" s="51">
        <v>4601275.9680322148</v>
      </c>
      <c r="V48" s="51">
        <v>1860899.7259570244</v>
      </c>
      <c r="W48" s="51">
        <v>546063.00689657184</v>
      </c>
      <c r="X48" s="52">
        <v>0</v>
      </c>
    </row>
    <row r="49" spans="1:24" s="18" customFormat="1" ht="31.5" x14ac:dyDescent="0.25">
      <c r="A49" s="33" t="s">
        <v>8</v>
      </c>
      <c r="B49" s="41">
        <v>2013171647.7543731</v>
      </c>
      <c r="C49" s="41">
        <v>284457496.1471132</v>
      </c>
      <c r="D49" s="41">
        <v>11799882.807602078</v>
      </c>
      <c r="E49" s="41">
        <v>175845661.90694258</v>
      </c>
      <c r="F49" s="41">
        <v>50716566.163205683</v>
      </c>
      <c r="G49" s="41">
        <v>10058464.767522763</v>
      </c>
      <c r="H49" s="41">
        <v>199403311.14979491</v>
      </c>
      <c r="I49" s="41">
        <v>340250531.25385308</v>
      </c>
      <c r="J49" s="41">
        <v>115244184.85219263</v>
      </c>
      <c r="K49" s="41">
        <v>52520383.235705718</v>
      </c>
      <c r="L49" s="41">
        <v>41473761.713304907</v>
      </c>
      <c r="M49" s="41">
        <v>650761.92850356793</v>
      </c>
      <c r="N49" s="41">
        <v>203978434.98787773</v>
      </c>
      <c r="O49" s="41">
        <v>33109245.715776421</v>
      </c>
      <c r="P49" s="41">
        <v>170869189.27210128</v>
      </c>
      <c r="Q49" s="41">
        <v>21212759.459087402</v>
      </c>
      <c r="R49" s="41">
        <v>19936879.283358637</v>
      </c>
      <c r="S49" s="41">
        <v>228958533.05535483</v>
      </c>
      <c r="T49" s="41">
        <v>108568221.084507</v>
      </c>
      <c r="U49" s="41">
        <v>114678424.74861643</v>
      </c>
      <c r="V49" s="41">
        <v>18806771.991940945</v>
      </c>
      <c r="W49" s="41">
        <v>14610617.217888907</v>
      </c>
      <c r="X49" s="41">
        <v>0</v>
      </c>
    </row>
    <row r="50" spans="1:24" x14ac:dyDescent="0.25">
      <c r="A50" s="34" t="s">
        <v>39</v>
      </c>
      <c r="B50" s="70">
        <v>642866912.31665301</v>
      </c>
      <c r="C50" s="43">
        <v>103434734.60011642</v>
      </c>
      <c r="D50" s="44">
        <v>2696599.5747988275</v>
      </c>
      <c r="E50" s="44">
        <v>37416383.305240013</v>
      </c>
      <c r="F50" s="44">
        <v>7518565.8522242904</v>
      </c>
      <c r="G50" s="44">
        <v>1087118.9618897424</v>
      </c>
      <c r="H50" s="44">
        <v>94697982.117193535</v>
      </c>
      <c r="I50" s="44">
        <v>147031292.37492648</v>
      </c>
      <c r="J50" s="44">
        <v>41947232.426022962</v>
      </c>
      <c r="K50" s="44">
        <v>25021848.848694742</v>
      </c>
      <c r="L50" s="44">
        <v>11351012.072613567</v>
      </c>
      <c r="M50" s="44">
        <v>1364.8036884950652</v>
      </c>
      <c r="N50" s="44">
        <v>48784823.828454494</v>
      </c>
      <c r="O50" s="44">
        <v>3497761.8659955058</v>
      </c>
      <c r="P50" s="44">
        <v>45287061.962458991</v>
      </c>
      <c r="Q50" s="44">
        <v>2878219.7706301035</v>
      </c>
      <c r="R50" s="44">
        <v>5242210.5977994502</v>
      </c>
      <c r="S50" s="44">
        <v>48718238.784470908</v>
      </c>
      <c r="T50" s="44">
        <v>30711967.134267364</v>
      </c>
      <c r="U50" s="44">
        <v>24234485.908685628</v>
      </c>
      <c r="V50" s="44">
        <v>4607317.1146797789</v>
      </c>
      <c r="W50" s="44">
        <v>5485514.2402560152</v>
      </c>
      <c r="X50" s="45">
        <v>0</v>
      </c>
    </row>
    <row r="51" spans="1:24" x14ac:dyDescent="0.25">
      <c r="A51" s="33" t="s">
        <v>163</v>
      </c>
      <c r="B51" s="41">
        <v>61882495.818036944</v>
      </c>
      <c r="C51" s="46">
        <v>5584614.7990679806</v>
      </c>
      <c r="D51" s="47">
        <v>968222.29852429836</v>
      </c>
      <c r="E51" s="47">
        <v>3509366.8816848584</v>
      </c>
      <c r="F51" s="47">
        <v>1061716.9539632199</v>
      </c>
      <c r="G51" s="47">
        <v>785235.37071928731</v>
      </c>
      <c r="H51" s="47">
        <v>7069980.3358472008</v>
      </c>
      <c r="I51" s="47">
        <v>4938891.1223552469</v>
      </c>
      <c r="J51" s="47">
        <v>1007265.026020571</v>
      </c>
      <c r="K51" s="47">
        <v>162253.69227071814</v>
      </c>
      <c r="L51" s="47">
        <v>1692631.2098889714</v>
      </c>
      <c r="M51" s="47">
        <v>0</v>
      </c>
      <c r="N51" s="47">
        <v>5232799.3246125048</v>
      </c>
      <c r="O51" s="47">
        <v>281090.24906641664</v>
      </c>
      <c r="P51" s="47">
        <v>4951709.0755460886</v>
      </c>
      <c r="Q51" s="47">
        <v>98510.111487634378</v>
      </c>
      <c r="R51" s="47">
        <v>232897.47154869785</v>
      </c>
      <c r="S51" s="47">
        <v>17168805.196851246</v>
      </c>
      <c r="T51" s="47">
        <v>5928005.1133965198</v>
      </c>
      <c r="U51" s="47">
        <v>4423094.1540432544</v>
      </c>
      <c r="V51" s="47">
        <v>1950371.6515039983</v>
      </c>
      <c r="W51" s="47">
        <v>67835.104250732926</v>
      </c>
      <c r="X51" s="48">
        <v>0</v>
      </c>
    </row>
    <row r="52" spans="1:24" x14ac:dyDescent="0.25">
      <c r="A52" s="34" t="s">
        <v>92</v>
      </c>
      <c r="B52" s="41">
        <v>155336403.06397069</v>
      </c>
      <c r="C52" s="46">
        <v>26350210.938799549</v>
      </c>
      <c r="D52" s="47">
        <v>418819.35866520007</v>
      </c>
      <c r="E52" s="47">
        <v>14252686.359992977</v>
      </c>
      <c r="F52" s="47">
        <v>4950351.7517148936</v>
      </c>
      <c r="G52" s="47">
        <v>786092.17378332559</v>
      </c>
      <c r="H52" s="47">
        <v>17525651.610820964</v>
      </c>
      <c r="I52" s="47">
        <v>22483073.731735431</v>
      </c>
      <c r="J52" s="47">
        <v>4103066.7206107392</v>
      </c>
      <c r="K52" s="47">
        <v>2260705.9865681091</v>
      </c>
      <c r="L52" s="47">
        <v>3262778.3592757308</v>
      </c>
      <c r="M52" s="47">
        <v>110272.78146380726</v>
      </c>
      <c r="N52" s="47">
        <v>16772405.219928237</v>
      </c>
      <c r="O52" s="47">
        <v>2317409.8942082324</v>
      </c>
      <c r="P52" s="47">
        <v>14454995.325720005</v>
      </c>
      <c r="Q52" s="47">
        <v>1887637.4221597109</v>
      </c>
      <c r="R52" s="47">
        <v>1451602.2401777911</v>
      </c>
      <c r="S52" s="47">
        <v>17723824.536663853</v>
      </c>
      <c r="T52" s="47">
        <v>9968022.3294225987</v>
      </c>
      <c r="U52" s="47">
        <v>8795440.414751647</v>
      </c>
      <c r="V52" s="47">
        <v>1731245.6873073222</v>
      </c>
      <c r="W52" s="47">
        <v>502515.44012880191</v>
      </c>
      <c r="X52" s="48">
        <v>0</v>
      </c>
    </row>
    <row r="53" spans="1:24" x14ac:dyDescent="0.25">
      <c r="A53" s="34" t="s">
        <v>91</v>
      </c>
      <c r="B53" s="41">
        <v>77510536.682140812</v>
      </c>
      <c r="C53" s="46">
        <v>13983917.511062039</v>
      </c>
      <c r="D53" s="47">
        <v>1474834.1003343887</v>
      </c>
      <c r="E53" s="47">
        <v>9877197.8839473482</v>
      </c>
      <c r="F53" s="47">
        <v>4357164.9286499443</v>
      </c>
      <c r="G53" s="47">
        <v>497878.31087395619</v>
      </c>
      <c r="H53" s="47">
        <v>5127375.8690108918</v>
      </c>
      <c r="I53" s="47">
        <v>6287224.6079869382</v>
      </c>
      <c r="J53" s="47">
        <v>1737121.0592049879</v>
      </c>
      <c r="K53" s="47">
        <v>602572.53592282615</v>
      </c>
      <c r="L53" s="47">
        <v>1252293.0529345206</v>
      </c>
      <c r="M53" s="47">
        <v>17083.870967741939</v>
      </c>
      <c r="N53" s="47">
        <v>7217637.9999915231</v>
      </c>
      <c r="O53" s="47">
        <v>1160688.7071763135</v>
      </c>
      <c r="P53" s="47">
        <v>6056949.2928152094</v>
      </c>
      <c r="Q53" s="47">
        <v>951824.37904708448</v>
      </c>
      <c r="R53" s="47">
        <v>1493017.7931436417</v>
      </c>
      <c r="S53" s="47">
        <v>11886618.217638608</v>
      </c>
      <c r="T53" s="47">
        <v>4753845.0772632537</v>
      </c>
      <c r="U53" s="47">
        <v>4281203.1978136534</v>
      </c>
      <c r="V53" s="47">
        <v>1201313.2155468815</v>
      </c>
      <c r="W53" s="47">
        <v>510413.07080060226</v>
      </c>
      <c r="X53" s="48">
        <v>0</v>
      </c>
    </row>
    <row r="54" spans="1:24" x14ac:dyDescent="0.25">
      <c r="A54" s="34" t="s">
        <v>90</v>
      </c>
      <c r="B54" s="41">
        <v>144753804.22310272</v>
      </c>
      <c r="C54" s="46">
        <v>16574130.169697305</v>
      </c>
      <c r="D54" s="47">
        <v>467478.48042588454</v>
      </c>
      <c r="E54" s="47">
        <v>10934577.91674955</v>
      </c>
      <c r="F54" s="47">
        <v>1764594.5572859282</v>
      </c>
      <c r="G54" s="47">
        <v>962041.23491781647</v>
      </c>
      <c r="H54" s="47">
        <v>7689279.5764271049</v>
      </c>
      <c r="I54" s="47">
        <v>21950095.077304263</v>
      </c>
      <c r="J54" s="47">
        <v>6350540.2900832798</v>
      </c>
      <c r="K54" s="47">
        <v>2203169.4398524025</v>
      </c>
      <c r="L54" s="47">
        <v>3873725.0813290132</v>
      </c>
      <c r="M54" s="47">
        <v>24645</v>
      </c>
      <c r="N54" s="47">
        <v>24257263.123521551</v>
      </c>
      <c r="O54" s="47">
        <v>2099810.7980785603</v>
      </c>
      <c r="P54" s="47">
        <v>22157452.325442992</v>
      </c>
      <c r="Q54" s="47">
        <v>944210.38735985069</v>
      </c>
      <c r="R54" s="47">
        <v>1074329.973546088</v>
      </c>
      <c r="S54" s="47">
        <v>24508950.660324771</v>
      </c>
      <c r="T54" s="47">
        <v>9198300.8545251004</v>
      </c>
      <c r="U54" s="47">
        <v>9175556.3900943361</v>
      </c>
      <c r="V54" s="47">
        <v>1707899.180317858</v>
      </c>
      <c r="W54" s="47">
        <v>1093016.8293405992</v>
      </c>
      <c r="X54" s="48">
        <v>0</v>
      </c>
    </row>
    <row r="55" spans="1:24" x14ac:dyDescent="0.25">
      <c r="A55" s="34" t="s">
        <v>35</v>
      </c>
      <c r="B55" s="41">
        <v>210006230.54579717</v>
      </c>
      <c r="C55" s="46">
        <v>17240790.974708743</v>
      </c>
      <c r="D55" s="47">
        <v>2436343.9762646402</v>
      </c>
      <c r="E55" s="47">
        <v>4428743.3673711102</v>
      </c>
      <c r="F55" s="47">
        <v>4056106.840770721</v>
      </c>
      <c r="G55" s="47">
        <v>515372.76750160247</v>
      </c>
      <c r="H55" s="47">
        <v>25297056.574651517</v>
      </c>
      <c r="I55" s="47">
        <v>29501573.377832204</v>
      </c>
      <c r="J55" s="47">
        <v>6858671.1221104264</v>
      </c>
      <c r="K55" s="47">
        <v>6517075.735137403</v>
      </c>
      <c r="L55" s="47">
        <v>4024417.459698786</v>
      </c>
      <c r="M55" s="47">
        <v>67757.118394279547</v>
      </c>
      <c r="N55" s="47">
        <v>24259711.977128007</v>
      </c>
      <c r="O55" s="47">
        <v>1817054.2669049262</v>
      </c>
      <c r="P55" s="47">
        <v>22442657.710223079</v>
      </c>
      <c r="Q55" s="47">
        <v>1868360.7064794451</v>
      </c>
      <c r="R55" s="47">
        <v>1101938.4129709534</v>
      </c>
      <c r="S55" s="47">
        <v>42373478.541380323</v>
      </c>
      <c r="T55" s="47">
        <v>21991429.191149328</v>
      </c>
      <c r="U55" s="47">
        <v>14066872.932662722</v>
      </c>
      <c r="V55" s="47">
        <v>2607964.8127571293</v>
      </c>
      <c r="W55" s="47">
        <v>792564.65682779998</v>
      </c>
      <c r="X55" s="48">
        <v>0</v>
      </c>
    </row>
    <row r="56" spans="1:24" x14ac:dyDescent="0.25">
      <c r="A56" s="33" t="s">
        <v>164</v>
      </c>
      <c r="B56" s="68">
        <v>720815265.10467184</v>
      </c>
      <c r="C56" s="50">
        <v>101289097.15366121</v>
      </c>
      <c r="D56" s="51">
        <v>3337585.0185888377</v>
      </c>
      <c r="E56" s="51">
        <v>95426706.191956714</v>
      </c>
      <c r="F56" s="51">
        <v>27008065.278596684</v>
      </c>
      <c r="G56" s="51">
        <v>5424725.9478370314</v>
      </c>
      <c r="H56" s="51">
        <v>41995985.065843694</v>
      </c>
      <c r="I56" s="51">
        <v>108058380.96171249</v>
      </c>
      <c r="J56" s="51">
        <v>53240288.208139658</v>
      </c>
      <c r="K56" s="51">
        <v>15752756.997259516</v>
      </c>
      <c r="L56" s="51">
        <v>16016904.47756432</v>
      </c>
      <c r="M56" s="51">
        <v>429638.35398924409</v>
      </c>
      <c r="N56" s="51">
        <v>77453793.514241397</v>
      </c>
      <c r="O56" s="51">
        <v>21935429.934346467</v>
      </c>
      <c r="P56" s="51">
        <v>55518363.57989493</v>
      </c>
      <c r="Q56" s="51">
        <v>12583996.681923572</v>
      </c>
      <c r="R56" s="51">
        <v>9340882.7941720169</v>
      </c>
      <c r="S56" s="51">
        <v>66578617.118025117</v>
      </c>
      <c r="T56" s="51">
        <v>26016651.384482846</v>
      </c>
      <c r="U56" s="51">
        <v>49701771.750565194</v>
      </c>
      <c r="V56" s="51">
        <v>5000660.3298279792</v>
      </c>
      <c r="W56" s="51">
        <v>6158757.8762843534</v>
      </c>
      <c r="X56" s="52">
        <v>0</v>
      </c>
    </row>
    <row r="57" spans="1:24" s="18" customFormat="1" ht="31.5" x14ac:dyDescent="0.25">
      <c r="A57" s="33" t="s">
        <v>3</v>
      </c>
      <c r="B57" s="41">
        <v>11446753937.018654</v>
      </c>
      <c r="C57" s="41">
        <v>748043169.24552667</v>
      </c>
      <c r="D57" s="41">
        <v>1251096491.7008431</v>
      </c>
      <c r="E57" s="41">
        <v>2600013839.5344715</v>
      </c>
      <c r="F57" s="41">
        <v>367162914.35299903</v>
      </c>
      <c r="G57" s="41">
        <v>85946695.036450312</v>
      </c>
      <c r="H57" s="41">
        <v>690928768.01505399</v>
      </c>
      <c r="I57" s="41">
        <v>1373615750.6027753</v>
      </c>
      <c r="J57" s="41">
        <v>696219965.94481134</v>
      </c>
      <c r="K57" s="41">
        <v>116123661.02759139</v>
      </c>
      <c r="L57" s="41">
        <v>259446004.00193205</v>
      </c>
      <c r="M57" s="41">
        <v>39524827.565598093</v>
      </c>
      <c r="N57" s="41">
        <v>1151833150.0019259</v>
      </c>
      <c r="O57" s="41">
        <v>365507707.744573</v>
      </c>
      <c r="P57" s="41">
        <v>786325442.25735307</v>
      </c>
      <c r="Q57" s="41">
        <v>383098425.04116327</v>
      </c>
      <c r="R57" s="41">
        <v>217177043.54757747</v>
      </c>
      <c r="S57" s="41">
        <v>581257153.10406351</v>
      </c>
      <c r="T57" s="41">
        <v>342759595.68401295</v>
      </c>
      <c r="U57" s="41">
        <v>408977899.99854922</v>
      </c>
      <c r="V57" s="41">
        <v>82555104.656299263</v>
      </c>
      <c r="W57" s="41">
        <v>50973477.957012981</v>
      </c>
      <c r="X57" s="41">
        <v>0</v>
      </c>
    </row>
    <row r="58" spans="1:24" x14ac:dyDescent="0.25">
      <c r="A58" s="33" t="s">
        <v>165</v>
      </c>
      <c r="B58" s="70">
        <v>1475553932.3482506</v>
      </c>
      <c r="C58" s="43">
        <v>99449678.56928739</v>
      </c>
      <c r="D58" s="44">
        <v>50531061.192892626</v>
      </c>
      <c r="E58" s="44">
        <v>385065536.30081689</v>
      </c>
      <c r="F58" s="44">
        <v>40870085.189081788</v>
      </c>
      <c r="G58" s="44">
        <v>12759515.317777377</v>
      </c>
      <c r="H58" s="44">
        <v>89432946.131372899</v>
      </c>
      <c r="I58" s="44">
        <v>215739606.11590159</v>
      </c>
      <c r="J58" s="44">
        <v>101589510.02811909</v>
      </c>
      <c r="K58" s="44">
        <v>17019346.2776643</v>
      </c>
      <c r="L58" s="44">
        <v>33060382.150223296</v>
      </c>
      <c r="M58" s="44">
        <v>4484845.4044848951</v>
      </c>
      <c r="N58" s="44">
        <v>138681591.86055729</v>
      </c>
      <c r="O58" s="44">
        <v>48916903.478179</v>
      </c>
      <c r="P58" s="44">
        <v>89764688.382378295</v>
      </c>
      <c r="Q58" s="44">
        <v>66071597.107435852</v>
      </c>
      <c r="R58" s="44">
        <v>33432204.979026541</v>
      </c>
      <c r="S58" s="44">
        <v>60620084.966700144</v>
      </c>
      <c r="T58" s="44">
        <v>49756395.960883118</v>
      </c>
      <c r="U58" s="44">
        <v>59850195.149694763</v>
      </c>
      <c r="V58" s="44">
        <v>8385563.9523937767</v>
      </c>
      <c r="W58" s="44">
        <v>8753785.6939371675</v>
      </c>
      <c r="X58" s="45">
        <v>0</v>
      </c>
    </row>
    <row r="59" spans="1:24" x14ac:dyDescent="0.25">
      <c r="A59" s="34" t="s">
        <v>34</v>
      </c>
      <c r="B59" s="41">
        <v>177571654.81525815</v>
      </c>
      <c r="C59" s="46">
        <v>27033849.732293345</v>
      </c>
      <c r="D59" s="47">
        <v>179276.42732220341</v>
      </c>
      <c r="E59" s="47">
        <v>48399032.86576011</v>
      </c>
      <c r="F59" s="47">
        <v>5398216.7523026448</v>
      </c>
      <c r="G59" s="47">
        <v>2041394.372907555</v>
      </c>
      <c r="H59" s="47">
        <v>6375096.10658284</v>
      </c>
      <c r="I59" s="47">
        <v>19478617.912067771</v>
      </c>
      <c r="J59" s="47">
        <v>7110597.4627842028</v>
      </c>
      <c r="K59" s="47">
        <v>2117843.0150522548</v>
      </c>
      <c r="L59" s="47">
        <v>4970757.5556395287</v>
      </c>
      <c r="M59" s="47">
        <v>522504.24770096515</v>
      </c>
      <c r="N59" s="47">
        <v>19576219.749098137</v>
      </c>
      <c r="O59" s="47">
        <v>5720455.2252185205</v>
      </c>
      <c r="P59" s="47">
        <v>13855764.523879616</v>
      </c>
      <c r="Q59" s="47">
        <v>2811571.9553541336</v>
      </c>
      <c r="R59" s="47">
        <v>4198755.1759588495</v>
      </c>
      <c r="S59" s="47">
        <v>12728941.748853188</v>
      </c>
      <c r="T59" s="47">
        <v>5720275.336516466</v>
      </c>
      <c r="U59" s="47">
        <v>6631716.8216190413</v>
      </c>
      <c r="V59" s="47">
        <v>1539005.9840239557</v>
      </c>
      <c r="W59" s="47">
        <v>737981.59342098655</v>
      </c>
      <c r="X59" s="48">
        <v>0</v>
      </c>
    </row>
    <row r="60" spans="1:24" x14ac:dyDescent="0.25">
      <c r="A60" s="34" t="s">
        <v>33</v>
      </c>
      <c r="B60" s="41">
        <v>229562760.71364513</v>
      </c>
      <c r="C60" s="46">
        <v>29702782.148975808</v>
      </c>
      <c r="D60" s="47">
        <v>39901.833900740035</v>
      </c>
      <c r="E60" s="47">
        <v>57029960.488643192</v>
      </c>
      <c r="F60" s="47">
        <v>9354298.8434402663</v>
      </c>
      <c r="G60" s="47">
        <v>1399117.4437339406</v>
      </c>
      <c r="H60" s="47">
        <v>14396759.553807342</v>
      </c>
      <c r="I60" s="47">
        <v>23729895.561774179</v>
      </c>
      <c r="J60" s="47">
        <v>10792849.254631873</v>
      </c>
      <c r="K60" s="47">
        <v>2645216.8112024167</v>
      </c>
      <c r="L60" s="47">
        <v>5112947.7318915743</v>
      </c>
      <c r="M60" s="47">
        <v>796218.15299339977</v>
      </c>
      <c r="N60" s="47">
        <v>26572123.444528807</v>
      </c>
      <c r="O60" s="47">
        <v>8931653.8155273665</v>
      </c>
      <c r="P60" s="47">
        <v>17640469.629001442</v>
      </c>
      <c r="Q60" s="47">
        <v>3263911.1752442094</v>
      </c>
      <c r="R60" s="47">
        <v>4462391.2789511317</v>
      </c>
      <c r="S60" s="47">
        <v>19409383.444588006</v>
      </c>
      <c r="T60" s="47">
        <v>8262581.9332231758</v>
      </c>
      <c r="U60" s="47">
        <v>9799774.7571127973</v>
      </c>
      <c r="V60" s="47">
        <v>2005330.7732157051</v>
      </c>
      <c r="W60" s="47">
        <v>787316.08178652159</v>
      </c>
      <c r="X60" s="48">
        <v>0</v>
      </c>
    </row>
    <row r="61" spans="1:24" x14ac:dyDescent="0.25">
      <c r="A61" s="34" t="s">
        <v>32</v>
      </c>
      <c r="B61" s="41">
        <v>2144319594.7152669</v>
      </c>
      <c r="C61" s="46">
        <v>145385860.69194162</v>
      </c>
      <c r="D61" s="47">
        <v>417987757.43256074</v>
      </c>
      <c r="E61" s="47">
        <v>360088130.68303633</v>
      </c>
      <c r="F61" s="47">
        <v>44012057.374060653</v>
      </c>
      <c r="G61" s="47">
        <v>9090825.7767826766</v>
      </c>
      <c r="H61" s="47">
        <v>196444143.00864482</v>
      </c>
      <c r="I61" s="47">
        <v>282731961.02160043</v>
      </c>
      <c r="J61" s="47">
        <v>127417601.64234318</v>
      </c>
      <c r="K61" s="47">
        <v>20479185.097187333</v>
      </c>
      <c r="L61" s="47">
        <v>46343421.655079305</v>
      </c>
      <c r="M61" s="47">
        <v>10059670.145552428</v>
      </c>
      <c r="N61" s="47">
        <v>179316348.13888666</v>
      </c>
      <c r="O61" s="47">
        <v>48344096.517920993</v>
      </c>
      <c r="P61" s="47">
        <v>130972251.62096567</v>
      </c>
      <c r="Q61" s="47">
        <v>61078789.605793633</v>
      </c>
      <c r="R61" s="47">
        <v>34682155.645474151</v>
      </c>
      <c r="S61" s="47">
        <v>79456572.026825026</v>
      </c>
      <c r="T61" s="47">
        <v>52539711.507591456</v>
      </c>
      <c r="U61" s="47">
        <v>46646112.818601131</v>
      </c>
      <c r="V61" s="47">
        <v>22434081.452972513</v>
      </c>
      <c r="W61" s="47">
        <v>8125208.9903329238</v>
      </c>
      <c r="X61" s="48">
        <v>0</v>
      </c>
    </row>
    <row r="62" spans="1:24" x14ac:dyDescent="0.25">
      <c r="A62" s="34" t="s">
        <v>31</v>
      </c>
      <c r="B62" s="41">
        <v>580018579.28631341</v>
      </c>
      <c r="C62" s="46">
        <v>39674282.913155004</v>
      </c>
      <c r="D62" s="47">
        <v>117325053.46750608</v>
      </c>
      <c r="E62" s="47">
        <v>118452257.96656662</v>
      </c>
      <c r="F62" s="47">
        <v>13928070.187384695</v>
      </c>
      <c r="G62" s="47">
        <v>2689114.0053181876</v>
      </c>
      <c r="H62" s="47">
        <v>25974724.458378192</v>
      </c>
      <c r="I62" s="47">
        <v>52958015.92065981</v>
      </c>
      <c r="J62" s="47">
        <v>33402836.41532233</v>
      </c>
      <c r="K62" s="47">
        <v>4932603.9716035528</v>
      </c>
      <c r="L62" s="47">
        <v>9986157.998180192</v>
      </c>
      <c r="M62" s="47">
        <v>1552375.345886342</v>
      </c>
      <c r="N62" s="47">
        <v>55394400.580294386</v>
      </c>
      <c r="O62" s="47">
        <v>21162870.344901513</v>
      </c>
      <c r="P62" s="47">
        <v>34231530.235392876</v>
      </c>
      <c r="Q62" s="47">
        <v>16521664.663843272</v>
      </c>
      <c r="R62" s="47">
        <v>9565719.447706148</v>
      </c>
      <c r="S62" s="47">
        <v>29096666.009125765</v>
      </c>
      <c r="T62" s="47">
        <v>17732434.264237929</v>
      </c>
      <c r="U62" s="47">
        <v>23872762.000660166</v>
      </c>
      <c r="V62" s="47">
        <v>3979754.7163180206</v>
      </c>
      <c r="W62" s="47">
        <v>2979684.9541668287</v>
      </c>
      <c r="X62" s="48">
        <v>0</v>
      </c>
    </row>
    <row r="63" spans="1:24" x14ac:dyDescent="0.25">
      <c r="A63" s="34" t="s">
        <v>30</v>
      </c>
      <c r="B63" s="41">
        <v>294304047.04780984</v>
      </c>
      <c r="C63" s="46">
        <v>25417015.924339183</v>
      </c>
      <c r="D63" s="47">
        <v>322202.277487265</v>
      </c>
      <c r="E63" s="47">
        <v>71578554.647581577</v>
      </c>
      <c r="F63" s="47">
        <v>11022780.814641993</v>
      </c>
      <c r="G63" s="47">
        <v>2168674.3826767486</v>
      </c>
      <c r="H63" s="47">
        <v>16101768.289779617</v>
      </c>
      <c r="I63" s="47">
        <v>37447057.371966273</v>
      </c>
      <c r="J63" s="47">
        <v>15152525.430725941</v>
      </c>
      <c r="K63" s="47">
        <v>4313699.2868250813</v>
      </c>
      <c r="L63" s="47">
        <v>7486179.4874741063</v>
      </c>
      <c r="M63" s="47">
        <v>1156608.5916074836</v>
      </c>
      <c r="N63" s="47">
        <v>44460960.974539705</v>
      </c>
      <c r="O63" s="47">
        <v>11072926.490042483</v>
      </c>
      <c r="P63" s="47">
        <v>33388034.484497223</v>
      </c>
      <c r="Q63" s="47">
        <v>7820788.2393881902</v>
      </c>
      <c r="R63" s="47">
        <v>2890372.3395992224</v>
      </c>
      <c r="S63" s="47">
        <v>19064513.845821109</v>
      </c>
      <c r="T63" s="47">
        <v>10846794.839297561</v>
      </c>
      <c r="U63" s="47">
        <v>13236075.230249051</v>
      </c>
      <c r="V63" s="47">
        <v>2605555.7205127529</v>
      </c>
      <c r="W63" s="47">
        <v>1211919.3532970096</v>
      </c>
      <c r="X63" s="48">
        <v>0</v>
      </c>
    </row>
    <row r="64" spans="1:24" x14ac:dyDescent="0.25">
      <c r="A64" s="34" t="s">
        <v>29</v>
      </c>
      <c r="B64" s="41">
        <v>1178966972.2814815</v>
      </c>
      <c r="C64" s="46">
        <v>27163959.131434813</v>
      </c>
      <c r="D64" s="47">
        <v>180469229.48566246</v>
      </c>
      <c r="E64" s="47">
        <v>371961773.214742</v>
      </c>
      <c r="F64" s="47">
        <v>33760750.908830874</v>
      </c>
      <c r="G64" s="47">
        <v>11442559.123884521</v>
      </c>
      <c r="H64" s="47">
        <v>48156964.215412207</v>
      </c>
      <c r="I64" s="47">
        <v>120929985.53634594</v>
      </c>
      <c r="J64" s="47">
        <v>55866724.30870726</v>
      </c>
      <c r="K64" s="47">
        <v>9937234.8104988057</v>
      </c>
      <c r="L64" s="47">
        <v>27602787.145924613</v>
      </c>
      <c r="M64" s="47">
        <v>3267361.7486291938</v>
      </c>
      <c r="N64" s="47">
        <v>97371255.593328908</v>
      </c>
      <c r="O64" s="47">
        <v>40378397.448149063</v>
      </c>
      <c r="P64" s="47">
        <v>56992858.145179845</v>
      </c>
      <c r="Q64" s="47">
        <v>31224242.436794855</v>
      </c>
      <c r="R64" s="47">
        <v>19081315.148007352</v>
      </c>
      <c r="S64" s="47">
        <v>56487174.106201373</v>
      </c>
      <c r="T64" s="47">
        <v>32911133.143047646</v>
      </c>
      <c r="U64" s="47">
        <v>40291944.23941882</v>
      </c>
      <c r="V64" s="47">
        <v>6415674.4059198359</v>
      </c>
      <c r="W64" s="47">
        <v>4624903.578689971</v>
      </c>
      <c r="X64" s="48">
        <v>0</v>
      </c>
    </row>
    <row r="65" spans="1:24" x14ac:dyDescent="0.25">
      <c r="A65" s="33" t="s">
        <v>166</v>
      </c>
      <c r="B65" s="41">
        <v>323581309.4871639</v>
      </c>
      <c r="C65" s="46">
        <v>23627081.97323044</v>
      </c>
      <c r="D65" s="47">
        <v>862696.32680580916</v>
      </c>
      <c r="E65" s="47">
        <v>90488566.556890979</v>
      </c>
      <c r="F65" s="47">
        <v>10161662.75703395</v>
      </c>
      <c r="G65" s="47">
        <v>2467902.9011428198</v>
      </c>
      <c r="H65" s="47">
        <v>12052831.458137339</v>
      </c>
      <c r="I65" s="47">
        <v>40905552.322410762</v>
      </c>
      <c r="J65" s="47">
        <v>20655134.788277831</v>
      </c>
      <c r="K65" s="47">
        <v>4342426.1515489109</v>
      </c>
      <c r="L65" s="47">
        <v>6266105.4752520658</v>
      </c>
      <c r="M65" s="47">
        <v>1166509.0687412382</v>
      </c>
      <c r="N65" s="47">
        <v>36113871.300585635</v>
      </c>
      <c r="O65" s="47">
        <v>10736808.970827226</v>
      </c>
      <c r="P65" s="47">
        <v>25377062.329758406</v>
      </c>
      <c r="Q65" s="47">
        <v>6130456.5816492718</v>
      </c>
      <c r="R65" s="47">
        <v>6586532.1757570188</v>
      </c>
      <c r="S65" s="47">
        <v>27132544.898214333</v>
      </c>
      <c r="T65" s="47">
        <v>12279111.053959602</v>
      </c>
      <c r="U65" s="47">
        <v>17168413.912251242</v>
      </c>
      <c r="V65" s="47">
        <v>2631090.262416047</v>
      </c>
      <c r="W65" s="47">
        <v>2542819.5228586108</v>
      </c>
      <c r="X65" s="48">
        <v>0</v>
      </c>
    </row>
    <row r="66" spans="1:24" x14ac:dyDescent="0.25">
      <c r="A66" s="33" t="s">
        <v>167</v>
      </c>
      <c r="B66" s="41">
        <v>1334243771.4671867</v>
      </c>
      <c r="C66" s="46">
        <v>36662595.604372062</v>
      </c>
      <c r="D66" s="47">
        <v>1125540.3897875254</v>
      </c>
      <c r="E66" s="47">
        <v>387629236.74857008</v>
      </c>
      <c r="F66" s="47">
        <v>39506982.32318902</v>
      </c>
      <c r="G66" s="47">
        <v>10101834.307267427</v>
      </c>
      <c r="H66" s="47">
        <v>61781188.420101754</v>
      </c>
      <c r="I66" s="47">
        <v>208020961.16522309</v>
      </c>
      <c r="J66" s="47">
        <v>83219920.12897487</v>
      </c>
      <c r="K66" s="47">
        <v>13247608.784948334</v>
      </c>
      <c r="L66" s="47">
        <v>44838225.614143111</v>
      </c>
      <c r="M66" s="47">
        <v>4210868.7693393817</v>
      </c>
      <c r="N66" s="47">
        <v>164296435.54861328</v>
      </c>
      <c r="O66" s="47">
        <v>39048081.439663216</v>
      </c>
      <c r="P66" s="47">
        <v>125248354.10895006</v>
      </c>
      <c r="Q66" s="47">
        <v>77949925.863183439</v>
      </c>
      <c r="R66" s="47">
        <v>32782497.764577951</v>
      </c>
      <c r="S66" s="47">
        <v>61374965.222909033</v>
      </c>
      <c r="T66" s="47">
        <v>39891477.429629005</v>
      </c>
      <c r="U66" s="47">
        <v>49929463.230710752</v>
      </c>
      <c r="V66" s="47">
        <v>11103909.288249062</v>
      </c>
      <c r="W66" s="47">
        <v>6570134.8633976905</v>
      </c>
      <c r="X66" s="48">
        <v>0</v>
      </c>
    </row>
    <row r="67" spans="1:24" x14ac:dyDescent="0.25">
      <c r="A67" s="33" t="s">
        <v>168</v>
      </c>
      <c r="B67" s="41">
        <v>851812659.28923476</v>
      </c>
      <c r="C67" s="46">
        <v>72299620.108403683</v>
      </c>
      <c r="D67" s="47">
        <v>271385440.51667523</v>
      </c>
      <c r="E67" s="47">
        <v>109863497.64318575</v>
      </c>
      <c r="F67" s="47">
        <v>26658096.319333382</v>
      </c>
      <c r="G67" s="47">
        <v>5842361.5180371646</v>
      </c>
      <c r="H67" s="47">
        <v>74067739.72680977</v>
      </c>
      <c r="I67" s="47">
        <v>54826721.357007354</v>
      </c>
      <c r="J67" s="47">
        <v>38337279.35375157</v>
      </c>
      <c r="K67" s="47">
        <v>8593389.7320481986</v>
      </c>
      <c r="L67" s="47">
        <v>11688371.866794592</v>
      </c>
      <c r="M67" s="47">
        <v>1842519.3377021856</v>
      </c>
      <c r="N67" s="47">
        <v>56540606.04818961</v>
      </c>
      <c r="O67" s="47">
        <v>16441689.247319736</v>
      </c>
      <c r="P67" s="47">
        <v>40098916.800869875</v>
      </c>
      <c r="Q67" s="47">
        <v>12086014.670113051</v>
      </c>
      <c r="R67" s="47">
        <v>9127039.8128332067</v>
      </c>
      <c r="S67" s="47">
        <v>41490111.393053345</v>
      </c>
      <c r="T67" s="47">
        <v>22305770.120552484</v>
      </c>
      <c r="U67" s="47">
        <v>28422036.250169177</v>
      </c>
      <c r="V67" s="47">
        <v>4110573.1395982327</v>
      </c>
      <c r="W67" s="47">
        <v>2325470.3749768478</v>
      </c>
      <c r="X67" s="48">
        <v>0</v>
      </c>
    </row>
    <row r="68" spans="1:24" x14ac:dyDescent="0.25">
      <c r="A68" s="34" t="s">
        <v>28</v>
      </c>
      <c r="B68" s="41">
        <v>377622016.37502491</v>
      </c>
      <c r="C68" s="46">
        <v>48167657.051777847</v>
      </c>
      <c r="D68" s="47">
        <v>446057.34561645077</v>
      </c>
      <c r="E68" s="47">
        <v>74074594.030329287</v>
      </c>
      <c r="F68" s="47">
        <v>9453824.9957683329</v>
      </c>
      <c r="G68" s="47">
        <v>2377143.7249854957</v>
      </c>
      <c r="H68" s="47">
        <v>25782385.513743587</v>
      </c>
      <c r="I68" s="47">
        <v>54040039.968491651</v>
      </c>
      <c r="J68" s="47">
        <v>24557221.495354544</v>
      </c>
      <c r="K68" s="47">
        <v>4892396.2336743241</v>
      </c>
      <c r="L68" s="47">
        <v>8962999.6187500022</v>
      </c>
      <c r="M68" s="47">
        <v>820443.07616862084</v>
      </c>
      <c r="N68" s="47">
        <v>44868556.371160984</v>
      </c>
      <c r="O68" s="47">
        <v>15333631.54194429</v>
      </c>
      <c r="P68" s="47">
        <v>29534924.829216693</v>
      </c>
      <c r="Q68" s="47">
        <v>11866429.188555451</v>
      </c>
      <c r="R68" s="47">
        <v>5945364.7446027119</v>
      </c>
      <c r="S68" s="47">
        <v>23369687.401772216</v>
      </c>
      <c r="T68" s="47">
        <v>13179050.05314994</v>
      </c>
      <c r="U68" s="47">
        <v>19245122.289957833</v>
      </c>
      <c r="V68" s="47">
        <v>3532116.5525627462</v>
      </c>
      <c r="W68" s="47">
        <v>2040926.7186028489</v>
      </c>
      <c r="X68" s="48">
        <v>0</v>
      </c>
    </row>
    <row r="69" spans="1:24" x14ac:dyDescent="0.25">
      <c r="A69" s="34" t="s">
        <v>27</v>
      </c>
      <c r="B69" s="41">
        <v>1378561361.8056569</v>
      </c>
      <c r="C69" s="46">
        <v>62933404.56280788</v>
      </c>
      <c r="D69" s="47">
        <v>189372244.88828248</v>
      </c>
      <c r="E69" s="47">
        <v>296622593.7905885</v>
      </c>
      <c r="F69" s="47">
        <v>48582548.964216016</v>
      </c>
      <c r="G69" s="47">
        <v>14885390.980206167</v>
      </c>
      <c r="H69" s="47">
        <v>59033200.265160538</v>
      </c>
      <c r="I69" s="47">
        <v>142175221.65444615</v>
      </c>
      <c r="J69" s="47">
        <v>100298473.33512981</v>
      </c>
      <c r="K69" s="47">
        <v>12857911.431629755</v>
      </c>
      <c r="L69" s="47">
        <v>30741434.056839351</v>
      </c>
      <c r="M69" s="47">
        <v>6708775.1032581273</v>
      </c>
      <c r="N69" s="47">
        <v>162721128.31330973</v>
      </c>
      <c r="O69" s="47">
        <v>60949840.140263297</v>
      </c>
      <c r="P69" s="47">
        <v>101771288.17304642</v>
      </c>
      <c r="Q69" s="47">
        <v>57941752.971414872</v>
      </c>
      <c r="R69" s="47">
        <v>38200866.691098057</v>
      </c>
      <c r="S69" s="47">
        <v>62626524.528486677</v>
      </c>
      <c r="T69" s="47">
        <v>38743522.394484766</v>
      </c>
      <c r="U69" s="47">
        <v>42454726.232993998</v>
      </c>
      <c r="V69" s="47">
        <v>6624323.0906702848</v>
      </c>
      <c r="W69" s="47">
        <v>5037318.550633573</v>
      </c>
      <c r="X69" s="48">
        <v>0</v>
      </c>
    </row>
    <row r="70" spans="1:24" x14ac:dyDescent="0.25">
      <c r="A70" s="35" t="s">
        <v>26</v>
      </c>
      <c r="B70" s="41">
        <v>727380608.99467754</v>
      </c>
      <c r="C70" s="46">
        <v>87173524.259182319</v>
      </c>
      <c r="D70" s="47">
        <v>17139575.929395318</v>
      </c>
      <c r="E70" s="47">
        <v>139272377.35774663</v>
      </c>
      <c r="F70" s="47">
        <v>60564072.521962583</v>
      </c>
      <c r="G70" s="47">
        <v>4790655.2438456258</v>
      </c>
      <c r="H70" s="47">
        <v>37698461.4350584</v>
      </c>
      <c r="I70" s="47">
        <v>78244543.486009538</v>
      </c>
      <c r="J70" s="47">
        <v>53589420.906226307</v>
      </c>
      <c r="K70" s="47">
        <v>7870859.9230789859</v>
      </c>
      <c r="L70" s="47">
        <v>13292297.584569005</v>
      </c>
      <c r="M70" s="47">
        <v>1620649.64752451</v>
      </c>
      <c r="N70" s="47">
        <v>81632915.049245819</v>
      </c>
      <c r="O70" s="47">
        <v>25666738.846565165</v>
      </c>
      <c r="P70" s="47">
        <v>55966176.202680662</v>
      </c>
      <c r="Q70" s="47">
        <v>16998248.04237568</v>
      </c>
      <c r="R70" s="47">
        <v>10703759.836339183</v>
      </c>
      <c r="S70" s="47">
        <v>50024224.39204134</v>
      </c>
      <c r="T70" s="47">
        <v>23734732.235814922</v>
      </c>
      <c r="U70" s="47">
        <v>35715473.393878974</v>
      </c>
      <c r="V70" s="47">
        <v>4339856.8910192074</v>
      </c>
      <c r="W70" s="47">
        <v>2974960.8593631834</v>
      </c>
      <c r="X70" s="48">
        <v>0</v>
      </c>
    </row>
    <row r="71" spans="1:24" x14ac:dyDescent="0.25">
      <c r="A71" s="35" t="s">
        <v>25</v>
      </c>
      <c r="B71" s="68">
        <v>373254668.39168626</v>
      </c>
      <c r="C71" s="50">
        <v>23351856.574325204</v>
      </c>
      <c r="D71" s="51">
        <v>3910454.186948142</v>
      </c>
      <c r="E71" s="51">
        <v>89487727.240013421</v>
      </c>
      <c r="F71" s="51">
        <v>13889466.401752807</v>
      </c>
      <c r="G71" s="51">
        <v>3890205.9378846199</v>
      </c>
      <c r="H71" s="51">
        <v>23630559.432064712</v>
      </c>
      <c r="I71" s="51">
        <v>42387571.20887059</v>
      </c>
      <c r="J71" s="51">
        <v>24229871.394462574</v>
      </c>
      <c r="K71" s="51">
        <v>2873939.5006291443</v>
      </c>
      <c r="L71" s="51">
        <v>9093936.0611713137</v>
      </c>
      <c r="M71" s="51">
        <v>1315478.9260093225</v>
      </c>
      <c r="N71" s="51">
        <v>44286737.029586963</v>
      </c>
      <c r="O71" s="51">
        <v>12803614.238051139</v>
      </c>
      <c r="P71" s="51">
        <v>31483122.791535825</v>
      </c>
      <c r="Q71" s="51">
        <v>11333032.540017327</v>
      </c>
      <c r="R71" s="51">
        <v>5518068.507645932</v>
      </c>
      <c r="S71" s="51">
        <v>38375759.1194719</v>
      </c>
      <c r="T71" s="51">
        <v>14856605.411624858</v>
      </c>
      <c r="U71" s="51">
        <v>15714083.671231486</v>
      </c>
      <c r="V71" s="51">
        <v>2848268.4264271087</v>
      </c>
      <c r="W71" s="51">
        <v>2261046.8215488093</v>
      </c>
      <c r="X71" s="52">
        <v>0</v>
      </c>
    </row>
    <row r="72" spans="1:24" s="18" customFormat="1" ht="31.5" x14ac:dyDescent="0.25">
      <c r="A72" s="33" t="s">
        <v>4</v>
      </c>
      <c r="B72" s="41">
        <v>10569519757.113501</v>
      </c>
      <c r="C72" s="41">
        <v>203785440.53574905</v>
      </c>
      <c r="D72" s="41">
        <v>3740023439.336741</v>
      </c>
      <c r="E72" s="41">
        <v>1427154282.7160354</v>
      </c>
      <c r="F72" s="41">
        <v>288326910.84212005</v>
      </c>
      <c r="G72" s="41">
        <v>55016265.169568256</v>
      </c>
      <c r="H72" s="41">
        <v>935231584.34798169</v>
      </c>
      <c r="I72" s="41">
        <v>903240537.59060037</v>
      </c>
      <c r="J72" s="41">
        <v>699688189.16788721</v>
      </c>
      <c r="K72" s="41">
        <v>69969546.478589743</v>
      </c>
      <c r="L72" s="41">
        <v>135503716.44790453</v>
      </c>
      <c r="M72" s="41">
        <v>20955175.452029519</v>
      </c>
      <c r="N72" s="41">
        <v>617529057.11680889</v>
      </c>
      <c r="O72" s="41">
        <v>226298174.30953956</v>
      </c>
      <c r="P72" s="41">
        <v>391230882.80726928</v>
      </c>
      <c r="Q72" s="41">
        <v>295342945.95378667</v>
      </c>
      <c r="R72" s="41">
        <v>258338452.51034868</v>
      </c>
      <c r="S72" s="41">
        <v>368878304.53056133</v>
      </c>
      <c r="T72" s="41">
        <v>212311430.18568406</v>
      </c>
      <c r="U72" s="41">
        <v>262481695.36737511</v>
      </c>
      <c r="V72" s="41">
        <v>47995260.318163693</v>
      </c>
      <c r="W72" s="41">
        <v>27747523.045568485</v>
      </c>
      <c r="X72" s="41">
        <v>0</v>
      </c>
    </row>
    <row r="73" spans="1:24" x14ac:dyDescent="0.25">
      <c r="A73" s="36" t="s">
        <v>169</v>
      </c>
      <c r="B73" s="70">
        <v>207451815.95919871</v>
      </c>
      <c r="C73" s="43">
        <v>20041431.09227502</v>
      </c>
      <c r="D73" s="44">
        <v>1660590.6217408427</v>
      </c>
      <c r="E73" s="44">
        <v>42362054.21890232</v>
      </c>
      <c r="F73" s="44">
        <v>14443288.18817943</v>
      </c>
      <c r="G73" s="44">
        <v>1559998.2917569315</v>
      </c>
      <c r="H73" s="44">
        <v>6962088.6926386841</v>
      </c>
      <c r="I73" s="44">
        <v>19451052.954379488</v>
      </c>
      <c r="J73" s="44">
        <v>21403248.068277314</v>
      </c>
      <c r="K73" s="44">
        <v>1795939.3179304183</v>
      </c>
      <c r="L73" s="44">
        <v>5702782.9320445741</v>
      </c>
      <c r="M73" s="44">
        <v>537545.12673767656</v>
      </c>
      <c r="N73" s="44">
        <v>18513723.287764125</v>
      </c>
      <c r="O73" s="44">
        <v>5481700.2582932971</v>
      </c>
      <c r="P73" s="44">
        <v>13032023.029470827</v>
      </c>
      <c r="Q73" s="44">
        <v>2874628.641211018</v>
      </c>
      <c r="R73" s="44">
        <v>5973561.804133282</v>
      </c>
      <c r="S73" s="44">
        <v>19532660.09404768</v>
      </c>
      <c r="T73" s="44">
        <v>9423904.8641225416</v>
      </c>
      <c r="U73" s="44">
        <v>12634062.050652256</v>
      </c>
      <c r="V73" s="44">
        <v>1757471.3210757053</v>
      </c>
      <c r="W73" s="44">
        <v>821784.3913294099</v>
      </c>
      <c r="X73" s="45">
        <v>0</v>
      </c>
    </row>
    <row r="74" spans="1:24" x14ac:dyDescent="0.25">
      <c r="A74" s="11" t="s">
        <v>24</v>
      </c>
      <c r="B74" s="41">
        <v>2202288769.2101378</v>
      </c>
      <c r="C74" s="46">
        <v>51727676.93133077</v>
      </c>
      <c r="D74" s="47">
        <v>26540431.189498492</v>
      </c>
      <c r="E74" s="47">
        <v>648186177.94594693</v>
      </c>
      <c r="F74" s="47">
        <v>86407768.717754453</v>
      </c>
      <c r="G74" s="47">
        <v>22226753.774053987</v>
      </c>
      <c r="H74" s="47">
        <v>83119793.121585295</v>
      </c>
      <c r="I74" s="47">
        <v>337048176.65657413</v>
      </c>
      <c r="J74" s="47">
        <v>182200534.78638053</v>
      </c>
      <c r="K74" s="47">
        <v>23198556.960664257</v>
      </c>
      <c r="L74" s="47">
        <v>54888654.431119703</v>
      </c>
      <c r="M74" s="47">
        <v>8279843.495452065</v>
      </c>
      <c r="N74" s="47">
        <v>228300603.97187191</v>
      </c>
      <c r="O74" s="47">
        <v>92013464.904191613</v>
      </c>
      <c r="P74" s="47">
        <v>136287139.0676803</v>
      </c>
      <c r="Q74" s="47">
        <v>85393277.047355607</v>
      </c>
      <c r="R74" s="47">
        <v>66369856.316613533</v>
      </c>
      <c r="S74" s="47">
        <v>128225766.3512193</v>
      </c>
      <c r="T74" s="47">
        <v>63789114.370416008</v>
      </c>
      <c r="U74" s="47">
        <v>77985403.943463698</v>
      </c>
      <c r="V74" s="47">
        <v>15810617.261432247</v>
      </c>
      <c r="W74" s="47">
        <v>12589761.937405732</v>
      </c>
      <c r="X74" s="48">
        <v>0</v>
      </c>
    </row>
    <row r="75" spans="1:24" x14ac:dyDescent="0.25">
      <c r="A75" s="36" t="s">
        <v>170</v>
      </c>
      <c r="B75" s="41">
        <v>6786194250.8507862</v>
      </c>
      <c r="C75" s="46">
        <v>51340508.975712985</v>
      </c>
      <c r="D75" s="46">
        <v>3679491576.6115499</v>
      </c>
      <c r="E75" s="46">
        <v>280521867.16002172</v>
      </c>
      <c r="F75" s="46">
        <v>152508533.87030298</v>
      </c>
      <c r="G75" s="46">
        <v>17246368.109263722</v>
      </c>
      <c r="H75" s="46">
        <v>758004027.21096158</v>
      </c>
      <c r="I75" s="46">
        <v>393340722.84067118</v>
      </c>
      <c r="J75" s="46">
        <v>404852454.28898263</v>
      </c>
      <c r="K75" s="46">
        <v>35583705.815476425</v>
      </c>
      <c r="L75" s="46">
        <v>47608498.010396883</v>
      </c>
      <c r="M75" s="46">
        <v>8163589.5882959012</v>
      </c>
      <c r="N75" s="46">
        <v>236694456.97486052</v>
      </c>
      <c r="O75" s="46">
        <v>74707814.288980663</v>
      </c>
      <c r="P75" s="46">
        <v>161986642.68587989</v>
      </c>
      <c r="Q75" s="46">
        <v>158245490.21643114</v>
      </c>
      <c r="R75" s="46">
        <v>163307937.36949402</v>
      </c>
      <c r="S75" s="46">
        <v>156594404.5684351</v>
      </c>
      <c r="T75" s="46">
        <v>97535621.522968262</v>
      </c>
      <c r="U75" s="46">
        <v>114306711.94450811</v>
      </c>
      <c r="V75" s="46">
        <v>23105187.036970749</v>
      </c>
      <c r="W75" s="46">
        <v>7742588.7354826741</v>
      </c>
      <c r="X75" s="46">
        <v>0</v>
      </c>
    </row>
    <row r="76" spans="1:24" ht="31.5" x14ac:dyDescent="0.25">
      <c r="A76" s="34" t="s">
        <v>94</v>
      </c>
      <c r="B76" s="41">
        <v>3177198019.0210605</v>
      </c>
      <c r="C76" s="46">
        <v>9376294.2589468546</v>
      </c>
      <c r="D76" s="47">
        <v>1984393845.3261786</v>
      </c>
      <c r="E76" s="47">
        <v>73382888.801223621</v>
      </c>
      <c r="F76" s="47">
        <v>88042471.902220517</v>
      </c>
      <c r="G76" s="47">
        <v>8992865.6918689162</v>
      </c>
      <c r="H76" s="47">
        <v>249936932.17794794</v>
      </c>
      <c r="I76" s="47">
        <v>93713625.63709569</v>
      </c>
      <c r="J76" s="47">
        <v>201000268.67405102</v>
      </c>
      <c r="K76" s="47">
        <v>15806243.194667662</v>
      </c>
      <c r="L76" s="47">
        <v>20212137.103283878</v>
      </c>
      <c r="M76" s="47">
        <v>3309056.5324675213</v>
      </c>
      <c r="N76" s="47">
        <v>120602510.14390074</v>
      </c>
      <c r="O76" s="47">
        <v>39577194.121439666</v>
      </c>
      <c r="P76" s="47">
        <v>81025316.022461072</v>
      </c>
      <c r="Q76" s="47">
        <v>29648400.787567671</v>
      </c>
      <c r="R76" s="47">
        <v>83873996.243515715</v>
      </c>
      <c r="S76" s="47">
        <v>67621530.701157302</v>
      </c>
      <c r="T76" s="47">
        <v>49625672.00689736</v>
      </c>
      <c r="U76" s="47">
        <v>62484429.656056225</v>
      </c>
      <c r="V76" s="47">
        <v>12305009.866650574</v>
      </c>
      <c r="W76" s="47">
        <v>2869840.31536326</v>
      </c>
      <c r="X76" s="48">
        <v>0</v>
      </c>
    </row>
    <row r="77" spans="1:24" ht="31.5" x14ac:dyDescent="0.25">
      <c r="A77" s="34" t="s">
        <v>22</v>
      </c>
      <c r="B77" s="41">
        <v>2503238908.4852147</v>
      </c>
      <c r="C77" s="46">
        <v>3048291.1638299031</v>
      </c>
      <c r="D77" s="47">
        <v>1536228022.6433942</v>
      </c>
      <c r="E77" s="47">
        <v>37308170.877810568</v>
      </c>
      <c r="F77" s="47">
        <v>35994802.773514032</v>
      </c>
      <c r="G77" s="47">
        <v>3385575.7678371668</v>
      </c>
      <c r="H77" s="47">
        <v>417532703.54262638</v>
      </c>
      <c r="I77" s="47">
        <v>148388687.29262403</v>
      </c>
      <c r="J77" s="47">
        <v>110594128.8726076</v>
      </c>
      <c r="K77" s="47">
        <v>6969614.3182810321</v>
      </c>
      <c r="L77" s="47">
        <v>10696481.841206186</v>
      </c>
      <c r="M77" s="47">
        <v>1215238.948751159</v>
      </c>
      <c r="N77" s="47">
        <v>28427650.602660675</v>
      </c>
      <c r="O77" s="47">
        <v>8049233.993900395</v>
      </c>
      <c r="P77" s="47">
        <v>20378416.608760279</v>
      </c>
      <c r="Q77" s="47">
        <v>16461650.934478693</v>
      </c>
      <c r="R77" s="47">
        <v>55378526.253857277</v>
      </c>
      <c r="S77" s="47">
        <v>38410091.556909464</v>
      </c>
      <c r="T77" s="47">
        <v>20018370.22699777</v>
      </c>
      <c r="U77" s="47">
        <v>27229507.4350642</v>
      </c>
      <c r="V77" s="47">
        <v>5062197.4413563162</v>
      </c>
      <c r="W77" s="47">
        <v>889195.99140827241</v>
      </c>
      <c r="X77" s="48">
        <v>0</v>
      </c>
    </row>
    <row r="78" spans="1:24" ht="63" x14ac:dyDescent="0.25">
      <c r="A78" s="34" t="s">
        <v>9</v>
      </c>
      <c r="B78" s="41">
        <v>1105757323.3445106</v>
      </c>
      <c r="C78" s="46">
        <v>38915923.552936226</v>
      </c>
      <c r="D78" s="47">
        <v>158869708.64197683</v>
      </c>
      <c r="E78" s="47">
        <v>169830807.48098752</v>
      </c>
      <c r="F78" s="47">
        <v>28471259.194568414</v>
      </c>
      <c r="G78" s="47">
        <v>4867926.6495576389</v>
      </c>
      <c r="H78" s="47">
        <v>90534391.490387246</v>
      </c>
      <c r="I78" s="47">
        <v>151238409.91095147</v>
      </c>
      <c r="J78" s="47">
        <v>93258056.742323995</v>
      </c>
      <c r="K78" s="47">
        <v>12807848.302527735</v>
      </c>
      <c r="L78" s="47">
        <v>16699879.065906815</v>
      </c>
      <c r="M78" s="47">
        <v>3639294.1070772209</v>
      </c>
      <c r="N78" s="47">
        <v>87664296.228299111</v>
      </c>
      <c r="O78" s="47">
        <v>27081386.173640594</v>
      </c>
      <c r="P78" s="47">
        <v>60582910.054658517</v>
      </c>
      <c r="Q78" s="47">
        <v>112135438.49438478</v>
      </c>
      <c r="R78" s="47">
        <v>24055414.872121025</v>
      </c>
      <c r="S78" s="47">
        <v>50562782.310368329</v>
      </c>
      <c r="T78" s="47">
        <v>27891579.289073132</v>
      </c>
      <c r="U78" s="47">
        <v>24592774.853387676</v>
      </c>
      <c r="V78" s="47">
        <v>5737979.7289638612</v>
      </c>
      <c r="W78" s="47">
        <v>3983552.428711141</v>
      </c>
      <c r="X78" s="48">
        <v>0</v>
      </c>
    </row>
    <row r="79" spans="1:24" x14ac:dyDescent="0.25">
      <c r="A79" s="36" t="s">
        <v>171</v>
      </c>
      <c r="B79" s="68">
        <v>1373584921.0933797</v>
      </c>
      <c r="C79" s="50">
        <v>80675823.536430269</v>
      </c>
      <c r="D79" s="51">
        <v>32330840.913951315</v>
      </c>
      <c r="E79" s="51">
        <v>456084183.39116436</v>
      </c>
      <c r="F79" s="51">
        <v>34967320.065883242</v>
      </c>
      <c r="G79" s="51">
        <v>13983144.994493624</v>
      </c>
      <c r="H79" s="51">
        <v>87145675.322796136</v>
      </c>
      <c r="I79" s="51">
        <v>153400585.13897574</v>
      </c>
      <c r="J79" s="51">
        <v>91231952.024246737</v>
      </c>
      <c r="K79" s="51">
        <v>9391344.3845186159</v>
      </c>
      <c r="L79" s="51">
        <v>27303781.074343376</v>
      </c>
      <c r="M79" s="51">
        <v>3974197.2415438709</v>
      </c>
      <c r="N79" s="51">
        <v>134020272.88231231</v>
      </c>
      <c r="O79" s="51">
        <v>54095194.858074017</v>
      </c>
      <c r="P79" s="51">
        <v>79925078.024238288</v>
      </c>
      <c r="Q79" s="51">
        <v>48829550.048788927</v>
      </c>
      <c r="R79" s="51">
        <v>22687097.02010788</v>
      </c>
      <c r="S79" s="51">
        <v>64525473.516859353</v>
      </c>
      <c r="T79" s="51">
        <v>41562789.428177252</v>
      </c>
      <c r="U79" s="51">
        <v>57555517.428751037</v>
      </c>
      <c r="V79" s="51">
        <v>7321984.6986849913</v>
      </c>
      <c r="W79" s="51">
        <v>6593387.9813506687</v>
      </c>
      <c r="X79" s="52">
        <v>0</v>
      </c>
    </row>
    <row r="80" spans="1:24" s="18" customFormat="1" ht="31.5" x14ac:dyDescent="0.25">
      <c r="A80" s="37" t="s">
        <v>5</v>
      </c>
      <c r="B80" s="41">
        <v>7313944733.6255417</v>
      </c>
      <c r="C80" s="41">
        <v>369091342.41752392</v>
      </c>
      <c r="D80" s="41">
        <v>1131570658.5615218</v>
      </c>
      <c r="E80" s="41">
        <v>1466870228.9218321</v>
      </c>
      <c r="F80" s="41">
        <v>285452208.0934571</v>
      </c>
      <c r="G80" s="41">
        <v>45607404.893590569</v>
      </c>
      <c r="H80" s="41">
        <v>338744994.37357891</v>
      </c>
      <c r="I80" s="41">
        <v>726516849.14106977</v>
      </c>
      <c r="J80" s="41">
        <v>620214597.26318645</v>
      </c>
      <c r="K80" s="41">
        <v>58836215.291643471</v>
      </c>
      <c r="L80" s="41">
        <v>149491028.71525273</v>
      </c>
      <c r="M80" s="41">
        <v>16467983.112468574</v>
      </c>
      <c r="N80" s="41">
        <v>636411022.87200022</v>
      </c>
      <c r="O80" s="41">
        <v>240150815.90309584</v>
      </c>
      <c r="P80" s="41">
        <v>396260206.96890444</v>
      </c>
      <c r="Q80" s="41">
        <v>208600533.11220819</v>
      </c>
      <c r="R80" s="41">
        <v>194929600.70132682</v>
      </c>
      <c r="S80" s="41">
        <v>448847214.8456496</v>
      </c>
      <c r="T80" s="41">
        <v>250144956.02373463</v>
      </c>
      <c r="U80" s="41">
        <v>288620655.54304123</v>
      </c>
      <c r="V80" s="41">
        <v>44888928.519132741</v>
      </c>
      <c r="W80" s="41">
        <v>32638311.223322496</v>
      </c>
      <c r="X80" s="41">
        <v>0</v>
      </c>
    </row>
    <row r="81" spans="1:24" x14ac:dyDescent="0.25">
      <c r="A81" s="11" t="s">
        <v>21</v>
      </c>
      <c r="B81" s="70">
        <v>48608119.608893543</v>
      </c>
      <c r="C81" s="43">
        <v>5734907.4444154985</v>
      </c>
      <c r="D81" s="44">
        <v>671613.6441891084</v>
      </c>
      <c r="E81" s="44">
        <v>2839781.0801574178</v>
      </c>
      <c r="F81" s="44">
        <v>1969336.2481459014</v>
      </c>
      <c r="G81" s="44">
        <v>270198.38124304742</v>
      </c>
      <c r="H81" s="44">
        <v>4458102.3085857835</v>
      </c>
      <c r="I81" s="44">
        <v>6605581.6275250642</v>
      </c>
      <c r="J81" s="44">
        <v>1630342.2957098351</v>
      </c>
      <c r="K81" s="44">
        <v>712470.78808420617</v>
      </c>
      <c r="L81" s="44">
        <v>860444.5550110183</v>
      </c>
      <c r="M81" s="44">
        <v>387947.20129993226</v>
      </c>
      <c r="N81" s="44">
        <v>4411715.8043941883</v>
      </c>
      <c r="O81" s="44">
        <v>1657506.2212224738</v>
      </c>
      <c r="P81" s="44">
        <v>2754209.583171715</v>
      </c>
      <c r="Q81" s="44">
        <v>627338.82631948113</v>
      </c>
      <c r="R81" s="44">
        <v>489597.73539950739</v>
      </c>
      <c r="S81" s="44">
        <v>8854525.1670778953</v>
      </c>
      <c r="T81" s="44">
        <v>4246113.1038420582</v>
      </c>
      <c r="U81" s="44">
        <v>2868098.4131736914</v>
      </c>
      <c r="V81" s="44">
        <v>840468.1635684697</v>
      </c>
      <c r="W81" s="44">
        <v>129536.82075144041</v>
      </c>
      <c r="X81" s="45">
        <v>0</v>
      </c>
    </row>
    <row r="82" spans="1:24" x14ac:dyDescent="0.25">
      <c r="A82" s="11" t="s">
        <v>20</v>
      </c>
      <c r="B82" s="41">
        <v>59193217.196928017</v>
      </c>
      <c r="C82" s="46">
        <v>3942211.7635321366</v>
      </c>
      <c r="D82" s="47">
        <v>10568477.416202057</v>
      </c>
      <c r="E82" s="47">
        <v>502097.96656542283</v>
      </c>
      <c r="F82" s="47">
        <v>1399564.261506306</v>
      </c>
      <c r="G82" s="47">
        <v>113169.35802054802</v>
      </c>
      <c r="H82" s="47">
        <v>3160716.7641153233</v>
      </c>
      <c r="I82" s="47">
        <v>3997726.5901192366</v>
      </c>
      <c r="J82" s="47">
        <v>1090062.8609310796</v>
      </c>
      <c r="K82" s="47">
        <v>372179.29365026468</v>
      </c>
      <c r="L82" s="47">
        <v>1357320.7439056872</v>
      </c>
      <c r="M82" s="47">
        <v>137871.98737658488</v>
      </c>
      <c r="N82" s="47">
        <v>5334396.2181718266</v>
      </c>
      <c r="O82" s="47">
        <v>591689.53507397277</v>
      </c>
      <c r="P82" s="47">
        <v>4742706.6830978543</v>
      </c>
      <c r="Q82" s="47">
        <v>552955.3296979164</v>
      </c>
      <c r="R82" s="47">
        <v>471109.89481482957</v>
      </c>
      <c r="S82" s="47">
        <v>12560188.477398677</v>
      </c>
      <c r="T82" s="47">
        <v>6406406.5524779819</v>
      </c>
      <c r="U82" s="47">
        <v>6114633.1167868068</v>
      </c>
      <c r="V82" s="47">
        <v>927797.02013423957</v>
      </c>
      <c r="W82" s="47">
        <v>184331.58152108931</v>
      </c>
      <c r="X82" s="48">
        <v>0</v>
      </c>
    </row>
    <row r="83" spans="1:24" x14ac:dyDescent="0.25">
      <c r="A83" s="11" t="s">
        <v>19</v>
      </c>
      <c r="B83" s="41">
        <v>213009392.77925584</v>
      </c>
      <c r="C83" s="46">
        <v>7498675.6744519556</v>
      </c>
      <c r="D83" s="47">
        <v>24884729.439636402</v>
      </c>
      <c r="E83" s="47">
        <v>38677273.855430163</v>
      </c>
      <c r="F83" s="47">
        <v>32025508.868096944</v>
      </c>
      <c r="G83" s="47">
        <v>867413.13277643104</v>
      </c>
      <c r="H83" s="47">
        <v>7250744.4811330475</v>
      </c>
      <c r="I83" s="47">
        <v>24374476.742848601</v>
      </c>
      <c r="J83" s="47">
        <v>15304775.185696419</v>
      </c>
      <c r="K83" s="47">
        <v>3251452.0126611567</v>
      </c>
      <c r="L83" s="47">
        <v>4169799.9767701016</v>
      </c>
      <c r="M83" s="47">
        <v>291416.42186118127</v>
      </c>
      <c r="N83" s="47">
        <v>14552664.440495336</v>
      </c>
      <c r="O83" s="47">
        <v>3551024.2516320795</v>
      </c>
      <c r="P83" s="47">
        <v>11001640.188863257</v>
      </c>
      <c r="Q83" s="47">
        <v>1937594.1603915901</v>
      </c>
      <c r="R83" s="47">
        <v>2230206.8130655158</v>
      </c>
      <c r="S83" s="47">
        <v>17209322.789656479</v>
      </c>
      <c r="T83" s="47">
        <v>7279848.141168681</v>
      </c>
      <c r="U83" s="47">
        <v>9435230.9984265622</v>
      </c>
      <c r="V83" s="47">
        <v>1276179.7275932268</v>
      </c>
      <c r="W83" s="47">
        <v>492079.91709605249</v>
      </c>
      <c r="X83" s="48">
        <v>0</v>
      </c>
    </row>
    <row r="84" spans="1:24" x14ac:dyDescent="0.25">
      <c r="A84" s="36" t="s">
        <v>172</v>
      </c>
      <c r="B84" s="41">
        <v>547064410.7178036</v>
      </c>
      <c r="C84" s="46">
        <v>86695121.15230909</v>
      </c>
      <c r="D84" s="47">
        <v>4569524.1670697313</v>
      </c>
      <c r="E84" s="47">
        <v>93395113.573172703</v>
      </c>
      <c r="F84" s="47">
        <v>12382885.007516932</v>
      </c>
      <c r="G84" s="47">
        <v>4310454.3810766889</v>
      </c>
      <c r="H84" s="47">
        <v>30392384.25907382</v>
      </c>
      <c r="I84" s="47">
        <v>74616645.107049182</v>
      </c>
      <c r="J84" s="47">
        <v>27376666.216627646</v>
      </c>
      <c r="K84" s="47">
        <v>5517142.2949501937</v>
      </c>
      <c r="L84" s="47">
        <v>16234107.157685732</v>
      </c>
      <c r="M84" s="47">
        <v>1380452.9327741638</v>
      </c>
      <c r="N84" s="47">
        <v>78074199.897743344</v>
      </c>
      <c r="O84" s="47">
        <v>32038500.15210757</v>
      </c>
      <c r="P84" s="47">
        <v>46035699.74563577</v>
      </c>
      <c r="Q84" s="47">
        <v>9922768.070939282</v>
      </c>
      <c r="R84" s="47">
        <v>7635800.7767100651</v>
      </c>
      <c r="S84" s="47">
        <v>39298150.837081417</v>
      </c>
      <c r="T84" s="47">
        <v>20637923.281068254</v>
      </c>
      <c r="U84" s="47">
        <v>27641544.813082289</v>
      </c>
      <c r="V84" s="47">
        <v>3169809.9029360591</v>
      </c>
      <c r="W84" s="47">
        <v>3813716.8889367441</v>
      </c>
      <c r="X84" s="48">
        <v>0</v>
      </c>
    </row>
    <row r="85" spans="1:24" x14ac:dyDescent="0.25">
      <c r="A85" s="36" t="s">
        <v>173</v>
      </c>
      <c r="B85" s="41">
        <v>1943090327.864413</v>
      </c>
      <c r="C85" s="46">
        <v>52299080.940522194</v>
      </c>
      <c r="D85" s="47">
        <v>387918314.52591991</v>
      </c>
      <c r="E85" s="47">
        <v>611165293.37158978</v>
      </c>
      <c r="F85" s="47">
        <v>80796217.594001323</v>
      </c>
      <c r="G85" s="47">
        <v>12585194.587241661</v>
      </c>
      <c r="H85" s="47">
        <v>101715471.24905719</v>
      </c>
      <c r="I85" s="47">
        <v>123878214.91900222</v>
      </c>
      <c r="J85" s="47">
        <v>117581771.82950401</v>
      </c>
      <c r="K85" s="47">
        <v>10814163.852456998</v>
      </c>
      <c r="L85" s="47">
        <v>24664215.470301192</v>
      </c>
      <c r="M85" s="47">
        <v>3445666.8641872602</v>
      </c>
      <c r="N85" s="47">
        <v>112142486.47303776</v>
      </c>
      <c r="O85" s="47">
        <v>40473458.562228821</v>
      </c>
      <c r="P85" s="47">
        <v>71669027.910808936</v>
      </c>
      <c r="Q85" s="47">
        <v>45862343.663556181</v>
      </c>
      <c r="R85" s="47">
        <v>35887160.833287127</v>
      </c>
      <c r="S85" s="47">
        <v>90681831.15599522</v>
      </c>
      <c r="T85" s="47">
        <v>52046009.833990864</v>
      </c>
      <c r="U85" s="47">
        <v>60842727.833174579</v>
      </c>
      <c r="V85" s="47">
        <v>11335084.706267115</v>
      </c>
      <c r="W85" s="47">
        <v>7429078.161320487</v>
      </c>
      <c r="X85" s="48">
        <v>0</v>
      </c>
    </row>
    <row r="86" spans="1:24" x14ac:dyDescent="0.25">
      <c r="A86" s="36" t="s">
        <v>174</v>
      </c>
      <c r="B86" s="41">
        <v>1201892494.6782808</v>
      </c>
      <c r="C86" s="46">
        <v>59562131.229268685</v>
      </c>
      <c r="D86" s="47">
        <v>286010299.44917828</v>
      </c>
      <c r="E86" s="47">
        <v>132920200.04348537</v>
      </c>
      <c r="F86" s="47">
        <v>65997331.25477843</v>
      </c>
      <c r="G86" s="47">
        <v>5478031.9913517674</v>
      </c>
      <c r="H86" s="47">
        <v>69580169.291233748</v>
      </c>
      <c r="I86" s="47">
        <v>104452580.45827395</v>
      </c>
      <c r="J86" s="47">
        <v>124178103.72849385</v>
      </c>
      <c r="K86" s="47">
        <v>8179401.5092056692</v>
      </c>
      <c r="L86" s="47">
        <v>17902603.57455245</v>
      </c>
      <c r="M86" s="47">
        <v>1958132.3014882717</v>
      </c>
      <c r="N86" s="47">
        <v>86474434.028408125</v>
      </c>
      <c r="O86" s="47">
        <v>34902564.196835108</v>
      </c>
      <c r="P86" s="47">
        <v>51571869.831573017</v>
      </c>
      <c r="Q86" s="47">
        <v>26702847.359740764</v>
      </c>
      <c r="R86" s="47">
        <v>30122485.717288788</v>
      </c>
      <c r="S86" s="47">
        <v>85451318.99720642</v>
      </c>
      <c r="T86" s="47">
        <v>37804055.850626871</v>
      </c>
      <c r="U86" s="47">
        <v>48075088.476432152</v>
      </c>
      <c r="V86" s="47">
        <v>5615230.4529877622</v>
      </c>
      <c r="W86" s="47">
        <v>5428048.964279959</v>
      </c>
      <c r="X86" s="48">
        <v>0</v>
      </c>
    </row>
    <row r="87" spans="1:24" x14ac:dyDescent="0.25">
      <c r="A87" s="64" t="s">
        <v>183</v>
      </c>
      <c r="B87" s="41">
        <v>940061712.0353595</v>
      </c>
      <c r="C87" s="46">
        <v>24014847.344634853</v>
      </c>
      <c r="D87" s="47">
        <v>269440366.56502771</v>
      </c>
      <c r="E87" s="47">
        <v>140013539.67988199</v>
      </c>
      <c r="F87" s="47">
        <v>37737418.989089213</v>
      </c>
      <c r="G87" s="47">
        <v>7711037.191227044</v>
      </c>
      <c r="H87" s="47">
        <v>32821487.912371557</v>
      </c>
      <c r="I87" s="47">
        <v>89296795.948443487</v>
      </c>
      <c r="J87" s="47">
        <v>68054506.498957485</v>
      </c>
      <c r="K87" s="47">
        <v>8047218.8552393308</v>
      </c>
      <c r="L87" s="47">
        <v>12027151.40207888</v>
      </c>
      <c r="M87" s="47">
        <v>2500493.4612530414</v>
      </c>
      <c r="N87" s="47">
        <v>70980694.336725235</v>
      </c>
      <c r="O87" s="47">
        <v>24092859.456154175</v>
      </c>
      <c r="P87" s="47">
        <v>46887834.880571067</v>
      </c>
      <c r="Q87" s="47">
        <v>22622384.954652291</v>
      </c>
      <c r="R87" s="47">
        <v>21807299.156025931</v>
      </c>
      <c r="S87" s="47">
        <v>52759563.019068837</v>
      </c>
      <c r="T87" s="47">
        <v>30676385.924795248</v>
      </c>
      <c r="U87" s="47">
        <v>41275957.221945159</v>
      </c>
      <c r="V87" s="47">
        <v>4540120.4868285647</v>
      </c>
      <c r="W87" s="47">
        <v>3734443.0871137306</v>
      </c>
      <c r="X87" s="48">
        <v>0</v>
      </c>
    </row>
    <row r="88" spans="1:24" x14ac:dyDescent="0.25">
      <c r="A88" s="36" t="s">
        <v>175</v>
      </c>
      <c r="B88" s="41">
        <v>1155908270.2529569</v>
      </c>
      <c r="C88" s="46">
        <v>47846921.494846895</v>
      </c>
      <c r="D88" s="47">
        <v>30924554.061982617</v>
      </c>
      <c r="E88" s="47">
        <v>154798812.23662409</v>
      </c>
      <c r="F88" s="47">
        <v>25651076.020523835</v>
      </c>
      <c r="G88" s="47">
        <v>6173677.107588226</v>
      </c>
      <c r="H88" s="47">
        <v>39733371.854659997</v>
      </c>
      <c r="I88" s="47">
        <v>182406202.77515996</v>
      </c>
      <c r="J88" s="47">
        <v>172324232.88967636</v>
      </c>
      <c r="K88" s="47">
        <v>11495306.313725287</v>
      </c>
      <c r="L88" s="47">
        <v>46766549.219928928</v>
      </c>
      <c r="M88" s="47">
        <v>3226704.5831120987</v>
      </c>
      <c r="N88" s="47">
        <v>135045949.46820772</v>
      </c>
      <c r="O88" s="47">
        <v>51987845.993579939</v>
      </c>
      <c r="P88" s="47">
        <v>83058103.474627778</v>
      </c>
      <c r="Q88" s="47">
        <v>56506181.55497925</v>
      </c>
      <c r="R88" s="47">
        <v>73876819.792253539</v>
      </c>
      <c r="S88" s="47">
        <v>63327146.149552844</v>
      </c>
      <c r="T88" s="47">
        <v>44673653.152480744</v>
      </c>
      <c r="U88" s="47">
        <v>46487990.598314084</v>
      </c>
      <c r="V88" s="47">
        <v>8630152.6584631521</v>
      </c>
      <c r="W88" s="47">
        <v>6012968.3208771972</v>
      </c>
      <c r="X88" s="48">
        <v>0</v>
      </c>
    </row>
    <row r="89" spans="1:24" x14ac:dyDescent="0.25">
      <c r="A89" s="11" t="s">
        <v>18</v>
      </c>
      <c r="B89" s="41">
        <v>682096376.93295884</v>
      </c>
      <c r="C89" s="46">
        <v>59397642.79040473</v>
      </c>
      <c r="D89" s="47">
        <v>1771410.6613103608</v>
      </c>
      <c r="E89" s="47">
        <v>231433123.1404632</v>
      </c>
      <c r="F89" s="47">
        <v>14471725.539787399</v>
      </c>
      <c r="G89" s="47">
        <v>5184105.4983599028</v>
      </c>
      <c r="H89" s="47">
        <v>23712655.881927319</v>
      </c>
      <c r="I89" s="47">
        <v>74855938.973014444</v>
      </c>
      <c r="J89" s="47">
        <v>46122127.297931917</v>
      </c>
      <c r="K89" s="47">
        <v>5407231.9161266265</v>
      </c>
      <c r="L89" s="47">
        <v>13879536.137629872</v>
      </c>
      <c r="M89" s="47">
        <v>1826399.9044347676</v>
      </c>
      <c r="N89" s="47">
        <v>69943079.988155887</v>
      </c>
      <c r="O89" s="47">
        <v>25415299.594884962</v>
      </c>
      <c r="P89" s="47">
        <v>44527780.393270932</v>
      </c>
      <c r="Q89" s="47">
        <v>22178189.718179595</v>
      </c>
      <c r="R89" s="47">
        <v>10417982.151041303</v>
      </c>
      <c r="S89" s="47">
        <v>40798778.89988362</v>
      </c>
      <c r="T89" s="47">
        <v>25250620.462996237</v>
      </c>
      <c r="U89" s="47">
        <v>26535451.404756371</v>
      </c>
      <c r="V89" s="47">
        <v>5128868.906661706</v>
      </c>
      <c r="W89" s="47">
        <v>3781507.6598935374</v>
      </c>
      <c r="X89" s="48">
        <v>0</v>
      </c>
    </row>
    <row r="90" spans="1:24" x14ac:dyDescent="0.25">
      <c r="A90" s="11" t="s">
        <v>17</v>
      </c>
      <c r="B90" s="68">
        <v>523020411.55869126</v>
      </c>
      <c r="C90" s="50">
        <v>22099802.583137844</v>
      </c>
      <c r="D90" s="51">
        <v>114811368.63100564</v>
      </c>
      <c r="E90" s="51">
        <v>61124993.97446207</v>
      </c>
      <c r="F90" s="51">
        <v>13021144.310010778</v>
      </c>
      <c r="G90" s="51">
        <v>2914123.2647052477</v>
      </c>
      <c r="H90" s="51">
        <v>25919890.371421177</v>
      </c>
      <c r="I90" s="51">
        <v>42032685.999633588</v>
      </c>
      <c r="J90" s="51">
        <v>46552008.459657967</v>
      </c>
      <c r="K90" s="51">
        <v>5039648.4555437407</v>
      </c>
      <c r="L90" s="51">
        <v>11629300.477388863</v>
      </c>
      <c r="M90" s="51">
        <v>1312897.4546812745</v>
      </c>
      <c r="N90" s="51">
        <v>59451402.216660872</v>
      </c>
      <c r="O90" s="51">
        <v>25440067.939376734</v>
      </c>
      <c r="P90" s="51">
        <v>34011334.277284138</v>
      </c>
      <c r="Q90" s="51">
        <v>21687929.473751828</v>
      </c>
      <c r="R90" s="51">
        <v>11991137.831440201</v>
      </c>
      <c r="S90" s="51">
        <v>37906389.35272827</v>
      </c>
      <c r="T90" s="51">
        <v>21123939.720287669</v>
      </c>
      <c r="U90" s="51">
        <v>19343932.666949484</v>
      </c>
      <c r="V90" s="51">
        <v>3425216.4936924507</v>
      </c>
      <c r="W90" s="51">
        <v>1632599.8215322578</v>
      </c>
      <c r="X90" s="52">
        <v>0</v>
      </c>
    </row>
    <row r="91" spans="1:24" s="18" customFormat="1" ht="31.5" x14ac:dyDescent="0.25">
      <c r="A91" s="37" t="s">
        <v>6</v>
      </c>
      <c r="B91" s="41">
        <v>4636978304.0981226</v>
      </c>
      <c r="C91" s="41">
        <v>279124194.18835157</v>
      </c>
      <c r="D91" s="41">
        <v>1119256578.5320313</v>
      </c>
      <c r="E91" s="41">
        <v>248682532.77255505</v>
      </c>
      <c r="F91" s="41">
        <v>167187905.95838869</v>
      </c>
      <c r="G91" s="41">
        <v>24448282.376864843</v>
      </c>
      <c r="H91" s="41">
        <v>281187554.9838649</v>
      </c>
      <c r="I91" s="41">
        <v>495432013.8988291</v>
      </c>
      <c r="J91" s="41">
        <v>533662399.53049612</v>
      </c>
      <c r="K91" s="41">
        <v>46679134.997781008</v>
      </c>
      <c r="L91" s="41">
        <v>75466327.134926155</v>
      </c>
      <c r="M91" s="41">
        <v>8714469.2183356136</v>
      </c>
      <c r="N91" s="41">
        <v>312238155.10134381</v>
      </c>
      <c r="O91" s="41">
        <v>100356141.23685645</v>
      </c>
      <c r="P91" s="41">
        <v>211882013.86448741</v>
      </c>
      <c r="Q91" s="41">
        <v>77306829.20629707</v>
      </c>
      <c r="R91" s="41">
        <v>97419357.348300487</v>
      </c>
      <c r="S91" s="41">
        <v>442233537.12787336</v>
      </c>
      <c r="T91" s="41">
        <v>170761284.55436286</v>
      </c>
      <c r="U91" s="41">
        <v>198567130.46865976</v>
      </c>
      <c r="V91" s="41">
        <v>41558845.721926011</v>
      </c>
      <c r="W91" s="41">
        <v>17051770.976932984</v>
      </c>
      <c r="X91" s="41">
        <v>0</v>
      </c>
    </row>
    <row r="92" spans="1:24" x14ac:dyDescent="0.25">
      <c r="A92" s="36" t="s">
        <v>176</v>
      </c>
      <c r="B92" s="70">
        <v>225769594.2019318</v>
      </c>
      <c r="C92" s="43">
        <v>9998474.00849922</v>
      </c>
      <c r="D92" s="44">
        <v>10011528.972484821</v>
      </c>
      <c r="E92" s="44">
        <v>18862099.101701688</v>
      </c>
      <c r="F92" s="44">
        <v>9643976.0372890737</v>
      </c>
      <c r="G92" s="44">
        <v>1080994.4201735361</v>
      </c>
      <c r="H92" s="44">
        <v>13154611.456965815</v>
      </c>
      <c r="I92" s="44">
        <v>27461547.498146567</v>
      </c>
      <c r="J92" s="44">
        <v>23334543.104115553</v>
      </c>
      <c r="K92" s="44">
        <v>4492367.0260596629</v>
      </c>
      <c r="L92" s="44">
        <v>4898806.5698482916</v>
      </c>
      <c r="M92" s="44">
        <v>503383.0152558281</v>
      </c>
      <c r="N92" s="44">
        <v>21642151.654964853</v>
      </c>
      <c r="O92" s="44">
        <v>6045357.3229614198</v>
      </c>
      <c r="P92" s="44">
        <v>15596794.332003435</v>
      </c>
      <c r="Q92" s="44">
        <v>3014585.4801561842</v>
      </c>
      <c r="R92" s="44">
        <v>17679698.700642426</v>
      </c>
      <c r="S92" s="44">
        <v>27650683.131159786</v>
      </c>
      <c r="T92" s="44">
        <v>14043685.746998033</v>
      </c>
      <c r="U92" s="44">
        <v>13715156.22102889</v>
      </c>
      <c r="V92" s="44">
        <v>2742586.2446460905</v>
      </c>
      <c r="W92" s="44">
        <v>1838715.8117954836</v>
      </c>
      <c r="X92" s="45">
        <v>0</v>
      </c>
    </row>
    <row r="93" spans="1:24" x14ac:dyDescent="0.25">
      <c r="A93" s="36" t="s">
        <v>177</v>
      </c>
      <c r="B93" s="41">
        <v>931459793.71498334</v>
      </c>
      <c r="C93" s="46">
        <v>15672161.311690371</v>
      </c>
      <c r="D93" s="47">
        <v>439334720.03267688</v>
      </c>
      <c r="E93" s="47">
        <v>10702267.387741774</v>
      </c>
      <c r="F93" s="47">
        <v>45103846.044204794</v>
      </c>
      <c r="G93" s="47">
        <v>4763336.5278649637</v>
      </c>
      <c r="H93" s="47">
        <v>97541871.895900249</v>
      </c>
      <c r="I93" s="47">
        <v>54734600.082612067</v>
      </c>
      <c r="J93" s="47">
        <v>59142172.918162353</v>
      </c>
      <c r="K93" s="47">
        <v>6831346.8188058781</v>
      </c>
      <c r="L93" s="47">
        <v>10068578.084805945</v>
      </c>
      <c r="M93" s="47">
        <v>1235491.2968520047</v>
      </c>
      <c r="N93" s="47">
        <v>36817391.907743052</v>
      </c>
      <c r="O93" s="47">
        <v>9764040.0984139293</v>
      </c>
      <c r="P93" s="47">
        <v>27053351.809329122</v>
      </c>
      <c r="Q93" s="47">
        <v>8782145.9152815938</v>
      </c>
      <c r="R93" s="47">
        <v>7513862.1941980207</v>
      </c>
      <c r="S93" s="47">
        <v>52814399.279947817</v>
      </c>
      <c r="T93" s="47">
        <v>38227959.341135748</v>
      </c>
      <c r="U93" s="47">
        <v>32116847.036969561</v>
      </c>
      <c r="V93" s="47">
        <v>7731303.7344394177</v>
      </c>
      <c r="W93" s="47">
        <v>2325491.9039506731</v>
      </c>
      <c r="X93" s="48">
        <v>0</v>
      </c>
    </row>
    <row r="94" spans="1:24" x14ac:dyDescent="0.25">
      <c r="A94" s="11" t="s">
        <v>7</v>
      </c>
      <c r="B94" s="41">
        <v>293450932.9001621</v>
      </c>
      <c r="C94" s="46">
        <v>15882593.281717867</v>
      </c>
      <c r="D94" s="47">
        <v>42007729.471812412</v>
      </c>
      <c r="E94" s="47">
        <v>7874394.0513265822</v>
      </c>
      <c r="F94" s="47">
        <v>12589039.90570526</v>
      </c>
      <c r="G94" s="47">
        <v>1359081.473487922</v>
      </c>
      <c r="H94" s="47">
        <v>14512519.335687792</v>
      </c>
      <c r="I94" s="47">
        <v>32244132.530648708</v>
      </c>
      <c r="J94" s="47">
        <v>56053108.294960387</v>
      </c>
      <c r="K94" s="47">
        <v>2842614.1379966396</v>
      </c>
      <c r="L94" s="47">
        <v>7680923.4628844867</v>
      </c>
      <c r="M94" s="47">
        <v>516223.7626239658</v>
      </c>
      <c r="N94" s="47">
        <v>19450789.672140095</v>
      </c>
      <c r="O94" s="47">
        <v>6406814.0595449768</v>
      </c>
      <c r="P94" s="47">
        <v>13043975.612595119</v>
      </c>
      <c r="Q94" s="47">
        <v>6175243.2457130607</v>
      </c>
      <c r="R94" s="47">
        <v>3333401.5117828581</v>
      </c>
      <c r="S94" s="47">
        <v>32911272.399988528</v>
      </c>
      <c r="T94" s="47">
        <v>17523578.474916283</v>
      </c>
      <c r="U94" s="47">
        <v>16976644.610865761</v>
      </c>
      <c r="V94" s="47">
        <v>2719492.1088612769</v>
      </c>
      <c r="W94" s="47">
        <v>798151.16704219382</v>
      </c>
      <c r="X94" s="48">
        <v>0</v>
      </c>
    </row>
    <row r="95" spans="1:24" x14ac:dyDescent="0.25">
      <c r="A95" s="11" t="s">
        <v>16</v>
      </c>
      <c r="B95" s="41">
        <v>241948248.28200677</v>
      </c>
      <c r="C95" s="46">
        <v>47788572.884706214</v>
      </c>
      <c r="D95" s="47">
        <v>11610836.130644709</v>
      </c>
      <c r="E95" s="47">
        <v>31782359.082338806</v>
      </c>
      <c r="F95" s="47">
        <v>10580157.696354693</v>
      </c>
      <c r="G95" s="47">
        <v>1014755.1390984057</v>
      </c>
      <c r="H95" s="47">
        <v>7540127.4744214937</v>
      </c>
      <c r="I95" s="47">
        <v>15819059.58590737</v>
      </c>
      <c r="J95" s="47">
        <v>10584377.804011045</v>
      </c>
      <c r="K95" s="47">
        <v>2482592.1981711611</v>
      </c>
      <c r="L95" s="47">
        <v>3148315.6115541426</v>
      </c>
      <c r="M95" s="47">
        <v>409101.38318400359</v>
      </c>
      <c r="N95" s="47">
        <v>13070091.214732872</v>
      </c>
      <c r="O95" s="47">
        <v>3757879.2921114233</v>
      </c>
      <c r="P95" s="47">
        <v>9312211.9226214495</v>
      </c>
      <c r="Q95" s="47">
        <v>4002167.1537161069</v>
      </c>
      <c r="R95" s="47">
        <v>9213992.8075129203</v>
      </c>
      <c r="S95" s="47">
        <v>45065781.909688577</v>
      </c>
      <c r="T95" s="47">
        <v>10136294.878495544</v>
      </c>
      <c r="U95" s="47">
        <v>14197300.862251407</v>
      </c>
      <c r="V95" s="47">
        <v>2875831.9700428541</v>
      </c>
      <c r="W95" s="47">
        <v>626532.49517443741</v>
      </c>
      <c r="X95" s="48">
        <v>0</v>
      </c>
    </row>
    <row r="96" spans="1:24" x14ac:dyDescent="0.25">
      <c r="A96" s="36" t="s">
        <v>178</v>
      </c>
      <c r="B96" s="41">
        <v>893156358.53602982</v>
      </c>
      <c r="C96" s="46">
        <v>71505454.433169574</v>
      </c>
      <c r="D96" s="47">
        <v>7724487.6105436897</v>
      </c>
      <c r="E96" s="47">
        <v>72130549.72980465</v>
      </c>
      <c r="F96" s="47">
        <v>21275151.62397721</v>
      </c>
      <c r="G96" s="47">
        <v>6723692.8569945032</v>
      </c>
      <c r="H96" s="47">
        <v>36250627.858706854</v>
      </c>
      <c r="I96" s="47">
        <v>153130643.37642279</v>
      </c>
      <c r="J96" s="47">
        <v>164157266.62635705</v>
      </c>
      <c r="K96" s="47">
        <v>11752286.760368856</v>
      </c>
      <c r="L96" s="47">
        <v>18982506.301651966</v>
      </c>
      <c r="M96" s="47">
        <v>2145190.9714698754</v>
      </c>
      <c r="N96" s="47">
        <v>95432815.569915131</v>
      </c>
      <c r="O96" s="47">
        <v>28546041.803275689</v>
      </c>
      <c r="P96" s="47">
        <v>66886773.766639441</v>
      </c>
      <c r="Q96" s="47">
        <v>18662907.506577566</v>
      </c>
      <c r="R96" s="47">
        <v>23480481.7985605</v>
      </c>
      <c r="S96" s="47">
        <v>111283790.32691906</v>
      </c>
      <c r="T96" s="47">
        <v>25697410.313500326</v>
      </c>
      <c r="U96" s="47">
        <v>37358835.182927586</v>
      </c>
      <c r="V96" s="47">
        <v>11377092.832438394</v>
      </c>
      <c r="W96" s="47">
        <v>4085166.8557241964</v>
      </c>
      <c r="X96" s="48">
        <v>0</v>
      </c>
    </row>
    <row r="97" spans="1:24" x14ac:dyDescent="0.25">
      <c r="A97" s="11" t="s">
        <v>15</v>
      </c>
      <c r="B97" s="41">
        <v>695469723.62842548</v>
      </c>
      <c r="C97" s="46">
        <v>45488498.162270144</v>
      </c>
      <c r="D97" s="47">
        <v>43348042.494203895</v>
      </c>
      <c r="E97" s="47">
        <v>65040184.132447436</v>
      </c>
      <c r="F97" s="47">
        <v>18507821.126359958</v>
      </c>
      <c r="G97" s="47">
        <v>5139821.6362176547</v>
      </c>
      <c r="H97" s="47">
        <v>35457410.002762221</v>
      </c>
      <c r="I97" s="47">
        <v>109801465.90740003</v>
      </c>
      <c r="J97" s="47">
        <v>122476915.12698756</v>
      </c>
      <c r="K97" s="47">
        <v>9227727.5217073802</v>
      </c>
      <c r="L97" s="47">
        <v>18386443.627515562</v>
      </c>
      <c r="M97" s="47">
        <v>1748845.639720273</v>
      </c>
      <c r="N97" s="47">
        <v>55476826.975540295</v>
      </c>
      <c r="O97" s="47">
        <v>18096434.594838202</v>
      </c>
      <c r="P97" s="47">
        <v>37380392.380702093</v>
      </c>
      <c r="Q97" s="47">
        <v>10853080.175624697</v>
      </c>
      <c r="R97" s="47">
        <v>14544308.81253846</v>
      </c>
      <c r="S97" s="47">
        <v>71686602.258604363</v>
      </c>
      <c r="T97" s="47">
        <v>26964856.160405625</v>
      </c>
      <c r="U97" s="47">
        <v>32782498.109252591</v>
      </c>
      <c r="V97" s="47">
        <v>4370768.3357109446</v>
      </c>
      <c r="W97" s="47">
        <v>4167607.4231562964</v>
      </c>
      <c r="X97" s="48">
        <v>0</v>
      </c>
    </row>
    <row r="98" spans="1:24" x14ac:dyDescent="0.25">
      <c r="A98" s="11" t="s">
        <v>14</v>
      </c>
      <c r="B98" s="41">
        <v>293187105.46226156</v>
      </c>
      <c r="C98" s="46">
        <v>18658608.585139804</v>
      </c>
      <c r="D98" s="47">
        <v>32286266.024837121</v>
      </c>
      <c r="E98" s="47">
        <v>14182572.659545185</v>
      </c>
      <c r="F98" s="47">
        <v>16316088.328538038</v>
      </c>
      <c r="G98" s="47">
        <v>717378.61027348763</v>
      </c>
      <c r="H98" s="47">
        <v>25127749.650799293</v>
      </c>
      <c r="I98" s="47">
        <v>36048806.748560898</v>
      </c>
      <c r="J98" s="47">
        <v>43209231.888671078</v>
      </c>
      <c r="K98" s="47">
        <v>2725561.0956335324</v>
      </c>
      <c r="L98" s="47">
        <v>4780787.5717039742</v>
      </c>
      <c r="M98" s="47">
        <v>656866.5102731951</v>
      </c>
      <c r="N98" s="47">
        <v>32568825.609644666</v>
      </c>
      <c r="O98" s="47">
        <v>8852068.2754793409</v>
      </c>
      <c r="P98" s="47">
        <v>23716757.334165327</v>
      </c>
      <c r="Q98" s="47">
        <v>5326747.0570767634</v>
      </c>
      <c r="R98" s="47">
        <v>5846601.8507884433</v>
      </c>
      <c r="S98" s="47">
        <v>25595653.349586327</v>
      </c>
      <c r="T98" s="47">
        <v>12557076.087804103</v>
      </c>
      <c r="U98" s="47">
        <v>13699588.459644368</v>
      </c>
      <c r="V98" s="47">
        <v>1798452.5698493456</v>
      </c>
      <c r="W98" s="47">
        <v>1084242.8038919347</v>
      </c>
      <c r="X98" s="48">
        <v>0</v>
      </c>
    </row>
    <row r="99" spans="1:24" x14ac:dyDescent="0.25">
      <c r="A99" s="36" t="s">
        <v>179</v>
      </c>
      <c r="B99" s="41">
        <v>168197278.27482036</v>
      </c>
      <c r="C99" s="46">
        <v>9514872.9455536269</v>
      </c>
      <c r="D99" s="47">
        <v>68506210.063672036</v>
      </c>
      <c r="E99" s="47">
        <v>2016190.4271575841</v>
      </c>
      <c r="F99" s="47">
        <v>10356939.156334005</v>
      </c>
      <c r="G99" s="47">
        <v>467394.88277724507</v>
      </c>
      <c r="H99" s="47">
        <v>10141572.506988831</v>
      </c>
      <c r="I99" s="47">
        <v>12795686.119957602</v>
      </c>
      <c r="J99" s="47">
        <v>8677067.8864777237</v>
      </c>
      <c r="K99" s="47">
        <v>1326647.5864505814</v>
      </c>
      <c r="L99" s="47">
        <v>1965850.8184595015</v>
      </c>
      <c r="M99" s="47">
        <v>168802.0073414027</v>
      </c>
      <c r="N99" s="47">
        <v>4659167.7448132047</v>
      </c>
      <c r="O99" s="47">
        <v>1130101.5728946319</v>
      </c>
      <c r="P99" s="47">
        <v>3529066.1719185733</v>
      </c>
      <c r="Q99" s="47">
        <v>2796344.9612087323</v>
      </c>
      <c r="R99" s="47">
        <v>2515609.0670409356</v>
      </c>
      <c r="S99" s="47">
        <v>16857882.955524743</v>
      </c>
      <c r="T99" s="47">
        <v>5536077.467826874</v>
      </c>
      <c r="U99" s="47">
        <v>8026405.6808696305</v>
      </c>
      <c r="V99" s="47">
        <v>1590901.3954071417</v>
      </c>
      <c r="W99" s="47">
        <v>277654.60095898336</v>
      </c>
      <c r="X99" s="48">
        <v>0</v>
      </c>
    </row>
    <row r="100" spans="1:24" x14ac:dyDescent="0.25">
      <c r="A100" s="36" t="s">
        <v>180</v>
      </c>
      <c r="B100" s="41">
        <v>766698456.88130105</v>
      </c>
      <c r="C100" s="46">
        <v>38028486.233008541</v>
      </c>
      <c r="D100" s="47">
        <v>432319349.74366963</v>
      </c>
      <c r="E100" s="47">
        <v>22729645.615955554</v>
      </c>
      <c r="F100" s="47">
        <v>11679991.430721296</v>
      </c>
      <c r="G100" s="47">
        <v>2370876.8301967024</v>
      </c>
      <c r="H100" s="47">
        <v>30812712.760671046</v>
      </c>
      <c r="I100" s="47">
        <v>45232295.496909738</v>
      </c>
      <c r="J100" s="47">
        <v>35130782.902942359</v>
      </c>
      <c r="K100" s="47">
        <v>4315932.9266292686</v>
      </c>
      <c r="L100" s="47">
        <v>4254559.3719936544</v>
      </c>
      <c r="M100" s="47">
        <v>717943.28124758333</v>
      </c>
      <c r="N100" s="47">
        <v>27989840.273730855</v>
      </c>
      <c r="O100" s="47">
        <v>16423033.579699866</v>
      </c>
      <c r="P100" s="47">
        <v>11566806.694030989</v>
      </c>
      <c r="Q100" s="47">
        <v>15894383.348485684</v>
      </c>
      <c r="R100" s="47">
        <v>12399097.605404373</v>
      </c>
      <c r="S100" s="47">
        <v>39089070.105569065</v>
      </c>
      <c r="T100" s="47">
        <v>14869143.899602117</v>
      </c>
      <c r="U100" s="47">
        <v>22497290.634627711</v>
      </c>
      <c r="V100" s="47">
        <v>5200188.9477535272</v>
      </c>
      <c r="W100" s="47">
        <v>1166865.4721821761</v>
      </c>
      <c r="X100" s="48">
        <v>0</v>
      </c>
    </row>
    <row r="101" spans="1:24" x14ac:dyDescent="0.25">
      <c r="A101" s="11" t="s">
        <v>93</v>
      </c>
      <c r="B101" s="41">
        <v>52578616.57607913</v>
      </c>
      <c r="C101" s="46">
        <v>4643390.1042186245</v>
      </c>
      <c r="D101" s="47">
        <v>3963812.4027329562</v>
      </c>
      <c r="E101" s="47">
        <v>3145820.3525913265</v>
      </c>
      <c r="F101" s="47">
        <v>2448550.8392841215</v>
      </c>
      <c r="G101" s="47">
        <v>296983.00441834959</v>
      </c>
      <c r="H101" s="47">
        <v>5482617.164026578</v>
      </c>
      <c r="I101" s="47">
        <v>3950492.1147019509</v>
      </c>
      <c r="J101" s="47">
        <v>7493963.0450053457</v>
      </c>
      <c r="K101" s="47">
        <v>427048.47586548422</v>
      </c>
      <c r="L101" s="47">
        <v>813692.82790975797</v>
      </c>
      <c r="M101" s="47">
        <v>62039.68126633366</v>
      </c>
      <c r="N101" s="47">
        <v>3729390.7480114121</v>
      </c>
      <c r="O101" s="47">
        <v>862764.40188399609</v>
      </c>
      <c r="P101" s="47">
        <v>2866626.346127416</v>
      </c>
      <c r="Q101" s="47">
        <v>571847.73928313004</v>
      </c>
      <c r="R101" s="47">
        <v>593037.33454381349</v>
      </c>
      <c r="S101" s="47">
        <v>8235504.123778292</v>
      </c>
      <c r="T101" s="47">
        <v>2008678.7376852045</v>
      </c>
      <c r="U101" s="47">
        <v>3777159.6352173672</v>
      </c>
      <c r="V101" s="47">
        <v>541748.71472703305</v>
      </c>
      <c r="W101" s="47">
        <v>392839.53081204637</v>
      </c>
      <c r="X101" s="48">
        <v>0</v>
      </c>
    </row>
    <row r="102" spans="1:24" x14ac:dyDescent="0.25">
      <c r="A102" s="11" t="s">
        <v>12</v>
      </c>
      <c r="B102" s="41">
        <v>75062195.640120149</v>
      </c>
      <c r="C102" s="53">
        <v>1943082.2383776598</v>
      </c>
      <c r="D102" s="54">
        <v>28143595.584753323</v>
      </c>
      <c r="E102" s="54">
        <v>216450.23194446784</v>
      </c>
      <c r="F102" s="54">
        <v>8686343.7696202304</v>
      </c>
      <c r="G102" s="54">
        <v>513966.99536207441</v>
      </c>
      <c r="H102" s="54">
        <v>5165734.8769347761</v>
      </c>
      <c r="I102" s="54">
        <v>4213284.4375614217</v>
      </c>
      <c r="J102" s="54">
        <v>3402969.9328056672</v>
      </c>
      <c r="K102" s="54">
        <v>255010.45009256862</v>
      </c>
      <c r="L102" s="54">
        <v>485862.88659886603</v>
      </c>
      <c r="M102" s="54">
        <v>550581.66910114698</v>
      </c>
      <c r="N102" s="54">
        <v>1400863.7301073677</v>
      </c>
      <c r="O102" s="54">
        <v>471606.23575295863</v>
      </c>
      <c r="P102" s="54">
        <v>929257.49435440917</v>
      </c>
      <c r="Q102" s="54">
        <v>1227376.6231735561</v>
      </c>
      <c r="R102" s="54">
        <v>299265.66528773756</v>
      </c>
      <c r="S102" s="54">
        <v>11042897.287106836</v>
      </c>
      <c r="T102" s="54">
        <v>3196523.4459930155</v>
      </c>
      <c r="U102" s="54">
        <v>3419404.0350048728</v>
      </c>
      <c r="V102" s="54">
        <v>610478.86804999027</v>
      </c>
      <c r="W102" s="54">
        <v>288502.91224456503</v>
      </c>
      <c r="X102" s="55">
        <v>0</v>
      </c>
    </row>
    <row r="103" spans="1:24" ht="15" x14ac:dyDescent="0.2">
      <c r="A103" s="111"/>
      <c r="B103" s="111"/>
      <c r="C103" s="111"/>
      <c r="D103" s="111"/>
      <c r="E103" s="111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</row>
    <row r="104" spans="1:24" s="83" customFormat="1" ht="52.5" customHeight="1" x14ac:dyDescent="0.2">
      <c r="A104" s="103" t="s">
        <v>202</v>
      </c>
      <c r="B104" s="103"/>
      <c r="C104" s="103"/>
      <c r="D104" s="103"/>
      <c r="E104" s="103"/>
    </row>
    <row r="105" spans="1:24" ht="15" x14ac:dyDescent="0.2">
      <c r="A105" s="30"/>
      <c r="B105" s="30"/>
      <c r="C105" s="30"/>
      <c r="D105" s="30"/>
      <c r="E105" s="30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</row>
    <row r="106" spans="1:24" ht="15" x14ac:dyDescent="0.2">
      <c r="C106" s="15"/>
    </row>
    <row r="107" spans="1:24" ht="15" x14ac:dyDescent="0.2">
      <c r="C107" s="15"/>
    </row>
    <row r="108" spans="1:24" ht="15" x14ac:dyDescent="0.2">
      <c r="C108" s="15"/>
    </row>
    <row r="109" spans="1:24" ht="15" x14ac:dyDescent="0.2">
      <c r="C109" s="15"/>
    </row>
    <row r="110" spans="1:24" ht="15" x14ac:dyDescent="0.2">
      <c r="C110" s="15"/>
    </row>
    <row r="111" spans="1:24" ht="15" x14ac:dyDescent="0.2">
      <c r="C111" s="15"/>
    </row>
    <row r="112" spans="1:24" ht="15" x14ac:dyDescent="0.2">
      <c r="C112" s="15"/>
    </row>
    <row r="113" spans="3:3" ht="15" x14ac:dyDescent="0.2">
      <c r="C113" s="15"/>
    </row>
    <row r="114" spans="3:3" ht="15" x14ac:dyDescent="0.2">
      <c r="C114" s="15"/>
    </row>
    <row r="115" spans="3:3" ht="15" x14ac:dyDescent="0.2">
      <c r="C115" s="15"/>
    </row>
    <row r="116" spans="3:3" ht="15" x14ac:dyDescent="0.2">
      <c r="C116" s="15"/>
    </row>
    <row r="117" spans="3:3" ht="15" x14ac:dyDescent="0.2">
      <c r="C117" s="15"/>
    </row>
    <row r="118" spans="3:3" ht="15" x14ac:dyDescent="0.2">
      <c r="C118" s="15"/>
    </row>
    <row r="119" spans="3:3" ht="15" x14ac:dyDescent="0.2">
      <c r="C119" s="15"/>
    </row>
    <row r="120" spans="3:3" ht="15" x14ac:dyDescent="0.2">
      <c r="C120" s="15"/>
    </row>
    <row r="121" spans="3:3" ht="15" x14ac:dyDescent="0.2">
      <c r="C121" s="15"/>
    </row>
    <row r="122" spans="3:3" ht="15" x14ac:dyDescent="0.2">
      <c r="C122" s="15"/>
    </row>
    <row r="123" spans="3:3" ht="15" x14ac:dyDescent="0.2">
      <c r="C123" s="15"/>
    </row>
    <row r="124" spans="3:3" ht="15" x14ac:dyDescent="0.2">
      <c r="C124" s="15"/>
    </row>
    <row r="125" spans="3:3" ht="15" x14ac:dyDescent="0.2">
      <c r="C125" s="15"/>
    </row>
    <row r="126" spans="3:3" ht="15" x14ac:dyDescent="0.2">
      <c r="C126" s="15"/>
    </row>
    <row r="127" spans="3:3" ht="15" x14ac:dyDescent="0.2">
      <c r="C127" s="15"/>
    </row>
    <row r="128" spans="3:3" ht="15" x14ac:dyDescent="0.2">
      <c r="C128" s="15"/>
    </row>
    <row r="129" spans="3:3" ht="15" x14ac:dyDescent="0.2">
      <c r="C129" s="15"/>
    </row>
    <row r="130" spans="3:3" ht="15" x14ac:dyDescent="0.2">
      <c r="C130" s="15"/>
    </row>
    <row r="131" spans="3:3" ht="15" x14ac:dyDescent="0.2">
      <c r="C131" s="15"/>
    </row>
  </sheetData>
  <mergeCells count="29">
    <mergeCell ref="X4:X5"/>
    <mergeCell ref="N5:N6"/>
    <mergeCell ref="O5:P5"/>
    <mergeCell ref="S4:S5"/>
    <mergeCell ref="T4:T5"/>
    <mergeCell ref="U4:U5"/>
    <mergeCell ref="V4:V5"/>
    <mergeCell ref="W4:W5"/>
    <mergeCell ref="L4:L5"/>
    <mergeCell ref="M4:M5"/>
    <mergeCell ref="N4:P4"/>
    <mergeCell ref="Q4:Q5"/>
    <mergeCell ref="R4:R5"/>
    <mergeCell ref="A104:E104"/>
    <mergeCell ref="T3:X3"/>
    <mergeCell ref="A103:E103"/>
    <mergeCell ref="A2:E2"/>
    <mergeCell ref="A3:A6"/>
    <mergeCell ref="B3:B6"/>
    <mergeCell ref="C3:S3"/>
    <mergeCell ref="C4:C5"/>
    <mergeCell ref="D4:D5"/>
    <mergeCell ref="E4:E5"/>
    <mergeCell ref="F4:F5"/>
    <mergeCell ref="G4:G5"/>
    <mergeCell ref="H4:H5"/>
    <mergeCell ref="I4:I5"/>
    <mergeCell ref="J4:J5"/>
    <mergeCell ref="K4:K5"/>
  </mergeCells>
  <conditionalFormatting sqref="A8:A102">
    <cfRule type="cellIs" dxfId="8" priority="1" stopIfTrue="1" operator="lessThan">
      <formula>0</formula>
    </cfRule>
  </conditionalFormatting>
  <hyperlinks>
    <hyperlink ref="A1" location="Содержание!A1" display="          К содержанию"/>
  </hyperlink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31"/>
  <sheetViews>
    <sheetView workbookViewId="0">
      <pane xSplit="1" ySplit="6" topLeftCell="B7" activePane="bottomRight" state="frozen"/>
      <selection activeCell="B7" sqref="B7"/>
      <selection pane="topRight" activeCell="B7" sqref="B7"/>
      <selection pane="bottomLeft" activeCell="B7" sqref="B7"/>
      <selection pane="bottomRight" activeCell="B7" sqref="B7"/>
    </sheetView>
  </sheetViews>
  <sheetFormatPr defaultColWidth="9.140625" defaultRowHeight="15.75" x14ac:dyDescent="0.25"/>
  <cols>
    <col min="1" max="1" width="31.5703125" style="15" customWidth="1"/>
    <col min="2" max="2" width="21.28515625" style="15" customWidth="1"/>
    <col min="3" max="3" width="19" style="18" customWidth="1"/>
    <col min="4" max="4" width="18" style="15" bestFit="1" customWidth="1"/>
    <col min="5" max="5" width="19.140625" style="15" customWidth="1"/>
    <col min="6" max="6" width="18" style="15" bestFit="1" customWidth="1"/>
    <col min="7" max="7" width="17.28515625" style="15" customWidth="1"/>
    <col min="8" max="8" width="18" style="15" bestFit="1" customWidth="1"/>
    <col min="9" max="9" width="19.28515625" style="15" bestFit="1" customWidth="1"/>
    <col min="10" max="10" width="18.85546875" style="15" customWidth="1"/>
    <col min="11" max="11" width="17.140625" style="15" customWidth="1"/>
    <col min="12" max="12" width="18" style="15" bestFit="1" customWidth="1"/>
    <col min="13" max="13" width="16" style="15" bestFit="1" customWidth="1"/>
    <col min="14" max="14" width="18" style="15" bestFit="1" customWidth="1"/>
    <col min="15" max="16" width="18" style="15" customWidth="1"/>
    <col min="17" max="17" width="18" style="15" bestFit="1" customWidth="1"/>
    <col min="18" max="18" width="21.28515625" style="15" customWidth="1"/>
    <col min="19" max="19" width="17.5703125" style="15" customWidth="1"/>
    <col min="20" max="20" width="18" style="15" bestFit="1" customWidth="1"/>
    <col min="21" max="21" width="19.28515625" style="15" customWidth="1"/>
    <col min="22" max="22" width="16" style="15" bestFit="1" customWidth="1"/>
    <col min="23" max="23" width="17.7109375" style="15" customWidth="1"/>
    <col min="24" max="24" width="24.42578125" style="15" customWidth="1"/>
    <col min="25" max="16384" width="9.140625" style="15"/>
  </cols>
  <sheetData>
    <row r="1" spans="1:24" ht="33" customHeight="1" x14ac:dyDescent="0.2">
      <c r="A1" s="31" t="s">
        <v>126</v>
      </c>
      <c r="C1" s="15"/>
    </row>
    <row r="2" spans="1:24" ht="53.25" customHeight="1" x14ac:dyDescent="0.25">
      <c r="A2" s="122" t="s">
        <v>206</v>
      </c>
      <c r="B2" s="122"/>
      <c r="C2" s="122"/>
      <c r="D2" s="122"/>
      <c r="E2" s="122"/>
      <c r="F2" s="18"/>
    </row>
    <row r="3" spans="1:24" ht="15.75" customHeight="1" x14ac:dyDescent="0.25">
      <c r="A3" s="123"/>
      <c r="B3" s="106" t="s">
        <v>89</v>
      </c>
      <c r="C3" s="119" t="s">
        <v>88</v>
      </c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19"/>
      <c r="U3" s="120"/>
      <c r="V3" s="120"/>
      <c r="W3" s="120"/>
      <c r="X3" s="120"/>
    </row>
    <row r="4" spans="1:24" ht="15.75" customHeight="1" x14ac:dyDescent="0.2">
      <c r="A4" s="124"/>
      <c r="B4" s="107"/>
      <c r="C4" s="109" t="s">
        <v>82</v>
      </c>
      <c r="D4" s="109" t="s">
        <v>81</v>
      </c>
      <c r="E4" s="109" t="s">
        <v>80</v>
      </c>
      <c r="F4" s="109" t="s">
        <v>79</v>
      </c>
      <c r="G4" s="109" t="s">
        <v>78</v>
      </c>
      <c r="H4" s="109" t="s">
        <v>77</v>
      </c>
      <c r="I4" s="109" t="s">
        <v>76</v>
      </c>
      <c r="J4" s="109" t="s">
        <v>75</v>
      </c>
      <c r="K4" s="109" t="s">
        <v>74</v>
      </c>
      <c r="L4" s="109" t="s">
        <v>73</v>
      </c>
      <c r="M4" s="109" t="s">
        <v>72</v>
      </c>
      <c r="N4" s="116" t="s">
        <v>71</v>
      </c>
      <c r="O4" s="117"/>
      <c r="P4" s="118"/>
      <c r="Q4" s="109" t="s">
        <v>70</v>
      </c>
      <c r="R4" s="109" t="s">
        <v>69</v>
      </c>
      <c r="S4" s="109" t="s">
        <v>68</v>
      </c>
      <c r="T4" s="109" t="s">
        <v>84</v>
      </c>
      <c r="U4" s="109" t="s">
        <v>127</v>
      </c>
      <c r="V4" s="109" t="s">
        <v>128</v>
      </c>
      <c r="W4" s="109" t="s">
        <v>129</v>
      </c>
      <c r="X4" s="109" t="s">
        <v>130</v>
      </c>
    </row>
    <row r="5" spans="1:24" ht="26.25" customHeight="1" x14ac:dyDescent="0.25">
      <c r="A5" s="124"/>
      <c r="B5" s="107"/>
      <c r="C5" s="110"/>
      <c r="D5" s="110"/>
      <c r="E5" s="110"/>
      <c r="F5" s="110"/>
      <c r="G5" s="110"/>
      <c r="H5" s="110"/>
      <c r="I5" s="110"/>
      <c r="J5" s="110"/>
      <c r="K5" s="110"/>
      <c r="L5" s="110"/>
      <c r="M5" s="110"/>
      <c r="N5" s="112" t="s">
        <v>139</v>
      </c>
      <c r="O5" s="114" t="s">
        <v>215</v>
      </c>
      <c r="P5" s="115"/>
      <c r="Q5" s="110"/>
      <c r="R5" s="110"/>
      <c r="S5" s="110"/>
      <c r="T5" s="110"/>
      <c r="U5" s="110"/>
      <c r="V5" s="110"/>
      <c r="W5" s="110"/>
      <c r="X5" s="110"/>
    </row>
    <row r="6" spans="1:24" ht="145.5" customHeight="1" x14ac:dyDescent="0.2">
      <c r="A6" s="125"/>
      <c r="B6" s="126"/>
      <c r="C6" s="20" t="s">
        <v>131</v>
      </c>
      <c r="D6" s="20" t="s">
        <v>67</v>
      </c>
      <c r="E6" s="79" t="s">
        <v>66</v>
      </c>
      <c r="F6" s="20" t="s">
        <v>132</v>
      </c>
      <c r="G6" s="20" t="s">
        <v>133</v>
      </c>
      <c r="H6" s="20" t="s">
        <v>65</v>
      </c>
      <c r="I6" s="20" t="s">
        <v>134</v>
      </c>
      <c r="J6" s="20" t="s">
        <v>135</v>
      </c>
      <c r="K6" s="20" t="s">
        <v>136</v>
      </c>
      <c r="L6" s="20" t="s">
        <v>137</v>
      </c>
      <c r="M6" s="20" t="s">
        <v>138</v>
      </c>
      <c r="N6" s="113"/>
      <c r="O6" s="86" t="s">
        <v>210</v>
      </c>
      <c r="P6" s="86" t="s">
        <v>211</v>
      </c>
      <c r="Q6" s="20" t="s">
        <v>140</v>
      </c>
      <c r="R6" s="20" t="s">
        <v>141</v>
      </c>
      <c r="S6" s="20" t="s">
        <v>142</v>
      </c>
      <c r="T6" s="20" t="s">
        <v>64</v>
      </c>
      <c r="U6" s="20" t="s">
        <v>143</v>
      </c>
      <c r="V6" s="20" t="s">
        <v>144</v>
      </c>
      <c r="W6" s="20" t="s">
        <v>145</v>
      </c>
      <c r="X6" s="20" t="s">
        <v>200</v>
      </c>
    </row>
    <row r="7" spans="1:24" s="18" customFormat="1" ht="49.5" customHeight="1" x14ac:dyDescent="0.25">
      <c r="A7" s="32" t="s">
        <v>149</v>
      </c>
      <c r="B7" s="41">
        <v>78817114967.546265</v>
      </c>
      <c r="C7" s="41">
        <v>3719185755.8230677</v>
      </c>
      <c r="D7" s="41">
        <v>8499542381.7091694</v>
      </c>
      <c r="E7" s="41">
        <v>12675423214.05868</v>
      </c>
      <c r="F7" s="41">
        <v>2374259732.7631226</v>
      </c>
      <c r="G7" s="41">
        <v>461615122.05965316</v>
      </c>
      <c r="H7" s="41">
        <v>4549908058.9395046</v>
      </c>
      <c r="I7" s="41">
        <v>12276014165.471815</v>
      </c>
      <c r="J7" s="41">
        <v>5865123210.8848953</v>
      </c>
      <c r="K7" s="41">
        <v>806022478.1433928</v>
      </c>
      <c r="L7" s="41">
        <v>2491243434.0767579</v>
      </c>
      <c r="M7" s="41">
        <v>362886175.13428217</v>
      </c>
      <c r="N7" s="41">
        <v>8740526811.6404724</v>
      </c>
      <c r="O7" s="41">
        <v>3324120622.3341875</v>
      </c>
      <c r="P7" s="41">
        <v>5416406189.306284</v>
      </c>
      <c r="Q7" s="41">
        <v>3371589407.696713</v>
      </c>
      <c r="R7" s="41">
        <v>2000913196.6882315</v>
      </c>
      <c r="S7" s="41">
        <v>4593129768.8674717</v>
      </c>
      <c r="T7" s="41">
        <v>2165799449.9244776</v>
      </c>
      <c r="U7" s="41">
        <v>2746652341.4242868</v>
      </c>
      <c r="V7" s="41">
        <v>713755560.13611722</v>
      </c>
      <c r="W7" s="41">
        <v>403524702.10415107</v>
      </c>
      <c r="X7" s="41">
        <v>0</v>
      </c>
    </row>
    <row r="8" spans="1:24" s="18" customFormat="1" ht="31.5" x14ac:dyDescent="0.25">
      <c r="A8" s="33" t="s">
        <v>0</v>
      </c>
      <c r="B8" s="41">
        <v>27731399488.930107</v>
      </c>
      <c r="C8" s="41">
        <v>911925018.41614199</v>
      </c>
      <c r="D8" s="41">
        <v>164448991.64391142</v>
      </c>
      <c r="E8" s="41">
        <v>4254586784.1915293</v>
      </c>
      <c r="F8" s="41">
        <v>801017272.92739034</v>
      </c>
      <c r="G8" s="41">
        <v>128591779.20912117</v>
      </c>
      <c r="H8" s="41">
        <v>1401158829.7687352</v>
      </c>
      <c r="I8" s="41">
        <v>6511667575.1682053</v>
      </c>
      <c r="J8" s="41">
        <v>1719566053.4029765</v>
      </c>
      <c r="K8" s="41">
        <v>230262644.06092238</v>
      </c>
      <c r="L8" s="41">
        <v>1376511964.1313047</v>
      </c>
      <c r="M8" s="41">
        <v>248841022.29752338</v>
      </c>
      <c r="N8" s="41">
        <v>3790242734.9369764</v>
      </c>
      <c r="O8" s="41">
        <v>1607744513.3451602</v>
      </c>
      <c r="P8" s="41">
        <v>2182498221.5918159</v>
      </c>
      <c r="Q8" s="41">
        <v>1773048917.1984239</v>
      </c>
      <c r="R8" s="41">
        <v>811219317.4789412</v>
      </c>
      <c r="S8" s="41">
        <v>1648507311.7556434</v>
      </c>
      <c r="T8" s="41">
        <v>647325282.06163406</v>
      </c>
      <c r="U8" s="41">
        <v>832655097.95948541</v>
      </c>
      <c r="V8" s="41">
        <v>306374144.88974226</v>
      </c>
      <c r="W8" s="41">
        <v>173448747.43150413</v>
      </c>
      <c r="X8" s="41">
        <v>0</v>
      </c>
    </row>
    <row r="9" spans="1:24" x14ac:dyDescent="0.25">
      <c r="A9" s="33" t="s">
        <v>151</v>
      </c>
      <c r="B9" s="70">
        <v>841017480.94335604</v>
      </c>
      <c r="C9" s="43">
        <v>153714111.29102388</v>
      </c>
      <c r="D9" s="44">
        <v>105518166.27356796</v>
      </c>
      <c r="E9" s="44">
        <v>155975306.27556747</v>
      </c>
      <c r="F9" s="44">
        <v>16389567.009370899</v>
      </c>
      <c r="G9" s="44">
        <v>4852302.0235574422</v>
      </c>
      <c r="H9" s="44">
        <v>43158917.700178415</v>
      </c>
      <c r="I9" s="44">
        <v>121994441.88460317</v>
      </c>
      <c r="J9" s="44">
        <v>39584464.09956871</v>
      </c>
      <c r="K9" s="44">
        <v>3566803.7122214953</v>
      </c>
      <c r="L9" s="44">
        <v>12805636.995346602</v>
      </c>
      <c r="M9" s="44">
        <v>1011748.584242344</v>
      </c>
      <c r="N9" s="44">
        <v>75317137.196728081</v>
      </c>
      <c r="O9" s="44">
        <v>22124570.385020476</v>
      </c>
      <c r="P9" s="44">
        <v>53192566.811707601</v>
      </c>
      <c r="Q9" s="44">
        <v>14436811.429798488</v>
      </c>
      <c r="R9" s="44">
        <v>9398079.1074919738</v>
      </c>
      <c r="S9" s="44">
        <v>31228918.690704431</v>
      </c>
      <c r="T9" s="44">
        <v>19645067.477901556</v>
      </c>
      <c r="U9" s="44">
        <v>24003668.882205162</v>
      </c>
      <c r="V9" s="44">
        <v>4728353.5500809662</v>
      </c>
      <c r="W9" s="44">
        <v>3687978.7591970544</v>
      </c>
      <c r="X9" s="45">
        <v>0</v>
      </c>
    </row>
    <row r="10" spans="1:24" x14ac:dyDescent="0.25">
      <c r="A10" s="34" t="s">
        <v>62</v>
      </c>
      <c r="B10" s="41">
        <v>347004175.89232528</v>
      </c>
      <c r="C10" s="46">
        <v>65857072.623551033</v>
      </c>
      <c r="D10" s="47">
        <v>299409.95799332974</v>
      </c>
      <c r="E10" s="47">
        <v>51219130.317549147</v>
      </c>
      <c r="F10" s="47">
        <v>9447589.3836220391</v>
      </c>
      <c r="G10" s="47">
        <v>2238934.2672963645</v>
      </c>
      <c r="H10" s="47">
        <v>12976947.538269833</v>
      </c>
      <c r="I10" s="47">
        <v>56559624.226511456</v>
      </c>
      <c r="J10" s="47">
        <v>24508478.044795703</v>
      </c>
      <c r="K10" s="47">
        <v>6556101.556385776</v>
      </c>
      <c r="L10" s="47">
        <v>7665013.4449851857</v>
      </c>
      <c r="M10" s="47">
        <v>941731.43666873453</v>
      </c>
      <c r="N10" s="47">
        <v>43042012.157118432</v>
      </c>
      <c r="O10" s="47">
        <v>10896801.781062271</v>
      </c>
      <c r="P10" s="47">
        <v>32145210.376056161</v>
      </c>
      <c r="Q10" s="47">
        <v>5772483.6466715252</v>
      </c>
      <c r="R10" s="47">
        <v>5243815.1436779136</v>
      </c>
      <c r="S10" s="47">
        <v>23335079.291026112</v>
      </c>
      <c r="T10" s="47">
        <v>10801421.22732769</v>
      </c>
      <c r="U10" s="47">
        <v>12889071.608969182</v>
      </c>
      <c r="V10" s="47">
        <v>6403190.5578342993</v>
      </c>
      <c r="W10" s="47">
        <v>1247069.4620714793</v>
      </c>
      <c r="X10" s="48">
        <v>0</v>
      </c>
    </row>
    <row r="11" spans="1:24" x14ac:dyDescent="0.25">
      <c r="A11" s="33" t="s">
        <v>152</v>
      </c>
      <c r="B11" s="41">
        <v>465808570.18474311</v>
      </c>
      <c r="C11" s="46">
        <v>18017677.338787656</v>
      </c>
      <c r="D11" s="47">
        <v>1615974.384160182</v>
      </c>
      <c r="E11" s="47">
        <v>160061652.28218192</v>
      </c>
      <c r="F11" s="47">
        <v>11263891.423455682</v>
      </c>
      <c r="G11" s="47">
        <v>4999930.6439624988</v>
      </c>
      <c r="H11" s="47">
        <v>17137892.481811188</v>
      </c>
      <c r="I11" s="47">
        <v>64383040.888417207</v>
      </c>
      <c r="J11" s="47">
        <v>25686255.841613121</v>
      </c>
      <c r="K11" s="47">
        <v>3512598.4128356772</v>
      </c>
      <c r="L11" s="47">
        <v>8496269.5147575252</v>
      </c>
      <c r="M11" s="47">
        <v>1079182.1842718744</v>
      </c>
      <c r="N11" s="47">
        <v>66550153.994985163</v>
      </c>
      <c r="O11" s="47">
        <v>21683809.673894953</v>
      </c>
      <c r="P11" s="47">
        <v>44866344.321090207</v>
      </c>
      <c r="Q11" s="47">
        <v>13317209.955533344</v>
      </c>
      <c r="R11" s="47">
        <v>7219400.3953290852</v>
      </c>
      <c r="S11" s="47">
        <v>26197092.238948669</v>
      </c>
      <c r="T11" s="47">
        <v>11934357.499595763</v>
      </c>
      <c r="U11" s="47">
        <v>17866658.866903655</v>
      </c>
      <c r="V11" s="47">
        <v>3980210.6604477875</v>
      </c>
      <c r="W11" s="47">
        <v>2489121.1767452229</v>
      </c>
      <c r="X11" s="48">
        <v>0</v>
      </c>
    </row>
    <row r="12" spans="1:24" x14ac:dyDescent="0.25">
      <c r="A12" s="34" t="s">
        <v>61</v>
      </c>
      <c r="B12" s="41">
        <v>881917046.5200218</v>
      </c>
      <c r="C12" s="46">
        <v>129671357.99556646</v>
      </c>
      <c r="D12" s="47">
        <v>4580406.8917840663</v>
      </c>
      <c r="E12" s="47">
        <v>130790188.44715013</v>
      </c>
      <c r="F12" s="47">
        <v>21153006.987403244</v>
      </c>
      <c r="G12" s="47">
        <v>7292730.2241491098</v>
      </c>
      <c r="H12" s="47">
        <v>63277196.531262815</v>
      </c>
      <c r="I12" s="47">
        <v>160124472.3211146</v>
      </c>
      <c r="J12" s="47">
        <v>68871295.869544074</v>
      </c>
      <c r="K12" s="47">
        <v>7222672.6517945444</v>
      </c>
      <c r="L12" s="47">
        <v>20436269.439479467</v>
      </c>
      <c r="M12" s="47">
        <v>2843206.194069331</v>
      </c>
      <c r="N12" s="47">
        <v>89053837.117064565</v>
      </c>
      <c r="O12" s="47">
        <v>29690060.221739404</v>
      </c>
      <c r="P12" s="47">
        <v>59363776.895325162</v>
      </c>
      <c r="Q12" s="47">
        <v>35986114.629200317</v>
      </c>
      <c r="R12" s="47">
        <v>19689432.083295718</v>
      </c>
      <c r="S12" s="47">
        <v>52565847.726144455</v>
      </c>
      <c r="T12" s="47">
        <v>30044100.940595739</v>
      </c>
      <c r="U12" s="47">
        <v>28875659.513490975</v>
      </c>
      <c r="V12" s="47">
        <v>4436456.8994431533</v>
      </c>
      <c r="W12" s="47">
        <v>5002794.0574690029</v>
      </c>
      <c r="X12" s="48">
        <v>0</v>
      </c>
    </row>
    <row r="13" spans="1:24" x14ac:dyDescent="0.25">
      <c r="A13" s="34" t="s">
        <v>60</v>
      </c>
      <c r="B13" s="41">
        <v>212088111.46362141</v>
      </c>
      <c r="C13" s="46">
        <v>5825385.5899675786</v>
      </c>
      <c r="D13" s="47">
        <v>266926.22522102512</v>
      </c>
      <c r="E13" s="47">
        <v>35689896.091625907</v>
      </c>
      <c r="F13" s="47">
        <v>8934168.7990633529</v>
      </c>
      <c r="G13" s="47">
        <v>2110476.159235015</v>
      </c>
      <c r="H13" s="47">
        <v>10360947.596330985</v>
      </c>
      <c r="I13" s="47">
        <v>36506505.995927304</v>
      </c>
      <c r="J13" s="47">
        <v>11436459.305303993</v>
      </c>
      <c r="K13" s="47">
        <v>2377626.4276489639</v>
      </c>
      <c r="L13" s="47">
        <v>5449219.7256263038</v>
      </c>
      <c r="M13" s="47">
        <v>665951.93483245652</v>
      </c>
      <c r="N13" s="47">
        <v>33031907.226160727</v>
      </c>
      <c r="O13" s="47">
        <v>12524330.357809169</v>
      </c>
      <c r="P13" s="47">
        <v>20507576.86835156</v>
      </c>
      <c r="Q13" s="47">
        <v>8602985.1127623767</v>
      </c>
      <c r="R13" s="47">
        <v>5083272.5476817256</v>
      </c>
      <c r="S13" s="47">
        <v>21059654.45950051</v>
      </c>
      <c r="T13" s="47">
        <v>8770431.7608790267</v>
      </c>
      <c r="U13" s="47">
        <v>12054986.223636758</v>
      </c>
      <c r="V13" s="47">
        <v>2307654.4733583867</v>
      </c>
      <c r="W13" s="47">
        <v>1553655.8088590307</v>
      </c>
      <c r="X13" s="48">
        <v>0</v>
      </c>
    </row>
    <row r="14" spans="1:24" x14ac:dyDescent="0.25">
      <c r="A14" s="33" t="s">
        <v>153</v>
      </c>
      <c r="B14" s="41">
        <v>452456439.30072063</v>
      </c>
      <c r="C14" s="46">
        <v>27840666.02950675</v>
      </c>
      <c r="D14" s="47">
        <v>1486543.302494318</v>
      </c>
      <c r="E14" s="47">
        <v>169404834.64726639</v>
      </c>
      <c r="F14" s="47">
        <v>6624998.5306123067</v>
      </c>
      <c r="G14" s="47">
        <v>3177080.1768085784</v>
      </c>
      <c r="H14" s="47">
        <v>22880206.697388742</v>
      </c>
      <c r="I14" s="47">
        <v>47950547.173723362</v>
      </c>
      <c r="J14" s="47">
        <v>13677449.586876284</v>
      </c>
      <c r="K14" s="47">
        <v>4691833.3220123379</v>
      </c>
      <c r="L14" s="47">
        <v>6928870.2250630343</v>
      </c>
      <c r="M14" s="47">
        <v>827435.6792276866</v>
      </c>
      <c r="N14" s="47">
        <v>63359192.269310847</v>
      </c>
      <c r="O14" s="47">
        <v>20370737.821947634</v>
      </c>
      <c r="P14" s="47">
        <v>42988454.447363213</v>
      </c>
      <c r="Q14" s="47">
        <v>19314896.29981941</v>
      </c>
      <c r="R14" s="47">
        <v>8368453.2948108194</v>
      </c>
      <c r="S14" s="47">
        <v>23143877.785176445</v>
      </c>
      <c r="T14" s="47">
        <v>11318482.181872653</v>
      </c>
      <c r="U14" s="47">
        <v>16241889.555913884</v>
      </c>
      <c r="V14" s="47">
        <v>3207951.4951290814</v>
      </c>
      <c r="W14" s="47">
        <v>2011231.0477076876</v>
      </c>
      <c r="X14" s="48">
        <v>0</v>
      </c>
    </row>
    <row r="15" spans="1:24" x14ac:dyDescent="0.25">
      <c r="A15" s="34" t="s">
        <v>59</v>
      </c>
      <c r="B15" s="41">
        <v>177194051.35351577</v>
      </c>
      <c r="C15" s="46">
        <v>11540815.378912248</v>
      </c>
      <c r="D15" s="47">
        <v>131811.59207126906</v>
      </c>
      <c r="E15" s="47">
        <v>38974424.664867319</v>
      </c>
      <c r="F15" s="47">
        <v>15608520.325451586</v>
      </c>
      <c r="G15" s="47">
        <v>1582834.7357563004</v>
      </c>
      <c r="H15" s="47">
        <v>8312122.1400277996</v>
      </c>
      <c r="I15" s="47">
        <v>24273401.437251162</v>
      </c>
      <c r="J15" s="47">
        <v>11261846.291101173</v>
      </c>
      <c r="K15" s="47">
        <v>2189736.4698856254</v>
      </c>
      <c r="L15" s="47">
        <v>4210462.0012615351</v>
      </c>
      <c r="M15" s="47">
        <v>506904.45595625706</v>
      </c>
      <c r="N15" s="47">
        <v>19572752.071911443</v>
      </c>
      <c r="O15" s="47">
        <v>6227274.3970847568</v>
      </c>
      <c r="P15" s="47">
        <v>13345477.674826685</v>
      </c>
      <c r="Q15" s="47">
        <v>2706541.8745552562</v>
      </c>
      <c r="R15" s="47">
        <v>3354596.8666932569</v>
      </c>
      <c r="S15" s="47">
        <v>15482342.047123514</v>
      </c>
      <c r="T15" s="47">
        <v>7122370.6505356133</v>
      </c>
      <c r="U15" s="47">
        <v>8142816.6381287314</v>
      </c>
      <c r="V15" s="47">
        <v>1503652.5876162734</v>
      </c>
      <c r="W15" s="47">
        <v>716099.1244094061</v>
      </c>
      <c r="X15" s="48">
        <v>0</v>
      </c>
    </row>
    <row r="16" spans="1:24" x14ac:dyDescent="0.25">
      <c r="A16" s="34" t="s">
        <v>58</v>
      </c>
      <c r="B16" s="41">
        <v>412380995.89248025</v>
      </c>
      <c r="C16" s="46">
        <v>71141511.874977663</v>
      </c>
      <c r="D16" s="47">
        <v>35795097.844369203</v>
      </c>
      <c r="E16" s="47">
        <v>77439824.535740614</v>
      </c>
      <c r="F16" s="47">
        <v>23731394.808075089</v>
      </c>
      <c r="G16" s="47">
        <v>2973479.7756832098</v>
      </c>
      <c r="H16" s="47">
        <v>30152221.809918493</v>
      </c>
      <c r="I16" s="47">
        <v>40137515.959982947</v>
      </c>
      <c r="J16" s="47">
        <v>18369811.188128989</v>
      </c>
      <c r="K16" s="47">
        <v>3426753.8040328673</v>
      </c>
      <c r="L16" s="47">
        <v>4649643.6526116598</v>
      </c>
      <c r="M16" s="47">
        <v>700913.1330394469</v>
      </c>
      <c r="N16" s="47">
        <v>37543660.349822626</v>
      </c>
      <c r="O16" s="47">
        <v>11222802.348764436</v>
      </c>
      <c r="P16" s="47">
        <v>26320858.001058187</v>
      </c>
      <c r="Q16" s="47">
        <v>6259350.5805791933</v>
      </c>
      <c r="R16" s="47">
        <v>4210679.5078601073</v>
      </c>
      <c r="S16" s="47">
        <v>21668514.639702518</v>
      </c>
      <c r="T16" s="47">
        <v>14687614.135490505</v>
      </c>
      <c r="U16" s="47">
        <v>15135727.744354278</v>
      </c>
      <c r="V16" s="47">
        <v>2326969.8997519272</v>
      </c>
      <c r="W16" s="47">
        <v>2030310.6483588426</v>
      </c>
      <c r="X16" s="48">
        <v>0</v>
      </c>
    </row>
    <row r="17" spans="1:24" x14ac:dyDescent="0.25">
      <c r="A17" s="34" t="s">
        <v>57</v>
      </c>
      <c r="B17" s="41">
        <v>510026857.04701406</v>
      </c>
      <c r="C17" s="46">
        <v>66120598.589470714</v>
      </c>
      <c r="D17" s="47">
        <v>2250514.6044317302</v>
      </c>
      <c r="E17" s="47">
        <v>187506783.54438823</v>
      </c>
      <c r="F17" s="47">
        <v>9396283.7469119299</v>
      </c>
      <c r="G17" s="47">
        <v>2266945.4603486978</v>
      </c>
      <c r="H17" s="47">
        <v>33221387.007684804</v>
      </c>
      <c r="I17" s="47">
        <v>48859277.22610794</v>
      </c>
      <c r="J17" s="47">
        <v>20404828.081917647</v>
      </c>
      <c r="K17" s="47">
        <v>4807486.5011722883</v>
      </c>
      <c r="L17" s="47">
        <v>11692112.41492698</v>
      </c>
      <c r="M17" s="47">
        <v>1053625.4059656947</v>
      </c>
      <c r="N17" s="47">
        <v>56146778.53020674</v>
      </c>
      <c r="O17" s="47">
        <v>16462405.705624381</v>
      </c>
      <c r="P17" s="47">
        <v>39684372.824582361</v>
      </c>
      <c r="Q17" s="47">
        <v>5984441.0071576573</v>
      </c>
      <c r="R17" s="47">
        <v>5426029.664178933</v>
      </c>
      <c r="S17" s="47">
        <v>23345643.104703594</v>
      </c>
      <c r="T17" s="47">
        <v>12074351.744789992</v>
      </c>
      <c r="U17" s="47">
        <v>14637987.136498697</v>
      </c>
      <c r="V17" s="47">
        <v>2268937.0886622653</v>
      </c>
      <c r="W17" s="47">
        <v>2562846.1874894761</v>
      </c>
      <c r="X17" s="48">
        <v>0</v>
      </c>
    </row>
    <row r="18" spans="1:24" x14ac:dyDescent="0.25">
      <c r="A18" s="33" t="s">
        <v>154</v>
      </c>
      <c r="B18" s="41">
        <v>4634122135.8323746</v>
      </c>
      <c r="C18" s="46">
        <v>62449060.664767869</v>
      </c>
      <c r="D18" s="47">
        <v>6495336.3814604711</v>
      </c>
      <c r="E18" s="47">
        <v>859595319.49788094</v>
      </c>
      <c r="F18" s="47">
        <v>98828268.203194141</v>
      </c>
      <c r="G18" s="47">
        <v>23842354.021430992</v>
      </c>
      <c r="H18" s="47">
        <v>214646661.16480416</v>
      </c>
      <c r="I18" s="47">
        <v>1062786042.9128678</v>
      </c>
      <c r="J18" s="47">
        <v>280090129.70232195</v>
      </c>
      <c r="K18" s="47">
        <v>45982961.91318123</v>
      </c>
      <c r="L18" s="47">
        <v>81924477.816464305</v>
      </c>
      <c r="M18" s="47">
        <v>18145203.168909643</v>
      </c>
      <c r="N18" s="47">
        <v>859277435.22193897</v>
      </c>
      <c r="O18" s="47">
        <v>311037454.88307881</v>
      </c>
      <c r="P18" s="47">
        <v>548239980.33886015</v>
      </c>
      <c r="Q18" s="47">
        <v>249667786.13525355</v>
      </c>
      <c r="R18" s="47">
        <v>98755065.269026875</v>
      </c>
      <c r="S18" s="47">
        <v>347824048.85371089</v>
      </c>
      <c r="T18" s="47">
        <v>117247978.25544123</v>
      </c>
      <c r="U18" s="47">
        <v>143431303.55268747</v>
      </c>
      <c r="V18" s="47">
        <v>44022392.848058082</v>
      </c>
      <c r="W18" s="47">
        <v>19110310.24897401</v>
      </c>
      <c r="X18" s="48">
        <v>0</v>
      </c>
    </row>
    <row r="19" spans="1:24" x14ac:dyDescent="0.25">
      <c r="A19" s="34" t="s">
        <v>56</v>
      </c>
      <c r="B19" s="41">
        <v>236414556.32179567</v>
      </c>
      <c r="C19" s="46">
        <v>51648743.089424327</v>
      </c>
      <c r="D19" s="47">
        <v>419239.2558740126</v>
      </c>
      <c r="E19" s="47">
        <v>36435472.778224908</v>
      </c>
      <c r="F19" s="47">
        <v>7411932.5962846391</v>
      </c>
      <c r="G19" s="47">
        <v>1574815.0492751417</v>
      </c>
      <c r="H19" s="47">
        <v>15180795.415373625</v>
      </c>
      <c r="I19" s="47">
        <v>31957352.75347067</v>
      </c>
      <c r="J19" s="47">
        <v>18732113.027450949</v>
      </c>
      <c r="K19" s="47">
        <v>1605183.6333206617</v>
      </c>
      <c r="L19" s="47">
        <v>4861686.3931387793</v>
      </c>
      <c r="M19" s="47">
        <v>569291.95047325327</v>
      </c>
      <c r="N19" s="47">
        <v>20670726.382889505</v>
      </c>
      <c r="O19" s="47">
        <v>6445217.1283869697</v>
      </c>
      <c r="P19" s="47">
        <v>14225509.254502535</v>
      </c>
      <c r="Q19" s="47">
        <v>2902009.8613419575</v>
      </c>
      <c r="R19" s="47">
        <v>2697723.0892205192</v>
      </c>
      <c r="S19" s="47">
        <v>15087796.546349419</v>
      </c>
      <c r="T19" s="47">
        <v>12040299.53914552</v>
      </c>
      <c r="U19" s="47">
        <v>9665295.3296400812</v>
      </c>
      <c r="V19" s="47">
        <v>1789830.5539561086</v>
      </c>
      <c r="W19" s="47">
        <v>1164249.0769415728</v>
      </c>
      <c r="X19" s="48">
        <v>0</v>
      </c>
    </row>
    <row r="20" spans="1:24" x14ac:dyDescent="0.25">
      <c r="A20" s="34" t="s">
        <v>55</v>
      </c>
      <c r="B20" s="41">
        <v>379198355.86521584</v>
      </c>
      <c r="C20" s="46">
        <v>34679818.187309638</v>
      </c>
      <c r="D20" s="47">
        <v>663742.69627132639</v>
      </c>
      <c r="E20" s="47">
        <v>103372528.37468845</v>
      </c>
      <c r="F20" s="47">
        <v>12133047.477565853</v>
      </c>
      <c r="G20" s="47">
        <v>2014715.7722630252</v>
      </c>
      <c r="H20" s="47">
        <v>16286018.635283368</v>
      </c>
      <c r="I20" s="47">
        <v>54529826.888975538</v>
      </c>
      <c r="J20" s="47">
        <v>22798906.95241677</v>
      </c>
      <c r="K20" s="47">
        <v>2254642.0621250798</v>
      </c>
      <c r="L20" s="47">
        <v>10701167.63766668</v>
      </c>
      <c r="M20" s="47">
        <v>1067050.3683408855</v>
      </c>
      <c r="N20" s="47">
        <v>49253252.26623708</v>
      </c>
      <c r="O20" s="47">
        <v>15603227.057399301</v>
      </c>
      <c r="P20" s="47">
        <v>33650025.208837777</v>
      </c>
      <c r="Q20" s="47">
        <v>6999043.650030029</v>
      </c>
      <c r="R20" s="47">
        <v>4974807.7560951142</v>
      </c>
      <c r="S20" s="47">
        <v>24650351.252102368</v>
      </c>
      <c r="T20" s="47">
        <v>14495473.693387296</v>
      </c>
      <c r="U20" s="47">
        <v>14312124.333542228</v>
      </c>
      <c r="V20" s="47">
        <v>2296703.8554699183</v>
      </c>
      <c r="W20" s="47">
        <v>1715134.0054452072</v>
      </c>
      <c r="X20" s="48">
        <v>0</v>
      </c>
    </row>
    <row r="21" spans="1:24" x14ac:dyDescent="0.25">
      <c r="A21" s="34" t="s">
        <v>54</v>
      </c>
      <c r="B21" s="41">
        <v>298986760.84364974</v>
      </c>
      <c r="C21" s="46">
        <v>14420959.179445373</v>
      </c>
      <c r="D21" s="47">
        <v>751574.93377242947</v>
      </c>
      <c r="E21" s="47">
        <v>61950551.489507243</v>
      </c>
      <c r="F21" s="47">
        <v>21560753.085436281</v>
      </c>
      <c r="G21" s="47">
        <v>3746121.0958910086</v>
      </c>
      <c r="H21" s="47">
        <v>15894207.552977612</v>
      </c>
      <c r="I21" s="47">
        <v>52356486.08499971</v>
      </c>
      <c r="J21" s="47">
        <v>32344935.197327822</v>
      </c>
      <c r="K21" s="47">
        <v>2773986.6470945608</v>
      </c>
      <c r="L21" s="47">
        <v>5264139.312689133</v>
      </c>
      <c r="M21" s="47">
        <v>1296458.6579611341</v>
      </c>
      <c r="N21" s="47">
        <v>29173412.78746878</v>
      </c>
      <c r="O21" s="47">
        <v>8173013.9650117029</v>
      </c>
      <c r="P21" s="47">
        <v>21000398.822457079</v>
      </c>
      <c r="Q21" s="47">
        <v>4695306.4760042839</v>
      </c>
      <c r="R21" s="47">
        <v>6300564.7133544581</v>
      </c>
      <c r="S21" s="47">
        <v>20100418.158815853</v>
      </c>
      <c r="T21" s="47">
        <v>10753036.141034178</v>
      </c>
      <c r="U21" s="47">
        <v>12987898.952798059</v>
      </c>
      <c r="V21" s="47">
        <v>1716108.6759158869</v>
      </c>
      <c r="W21" s="47">
        <v>899841.70115591958</v>
      </c>
      <c r="X21" s="48">
        <v>0</v>
      </c>
    </row>
    <row r="22" spans="1:24" x14ac:dyDescent="0.25">
      <c r="A22" s="34" t="s">
        <v>53</v>
      </c>
      <c r="B22" s="41">
        <v>328694726.55152756</v>
      </c>
      <c r="C22" s="46">
        <v>87774194.283662096</v>
      </c>
      <c r="D22" s="47">
        <v>156036.14467322984</v>
      </c>
      <c r="E22" s="47">
        <v>38835040.506865636</v>
      </c>
      <c r="F22" s="47">
        <v>6303470.4027254079</v>
      </c>
      <c r="G22" s="47">
        <v>1446773.5474188514</v>
      </c>
      <c r="H22" s="47">
        <v>24388308.808397844</v>
      </c>
      <c r="I22" s="47">
        <v>45868424.580261335</v>
      </c>
      <c r="J22" s="47">
        <v>20935468.117084101</v>
      </c>
      <c r="K22" s="47">
        <v>2697215.5126612354</v>
      </c>
      <c r="L22" s="47">
        <v>7281461.361201629</v>
      </c>
      <c r="M22" s="47">
        <v>584133.98678838357</v>
      </c>
      <c r="N22" s="47">
        <v>31621132.345143668</v>
      </c>
      <c r="O22" s="47">
        <v>7460255.1083791917</v>
      </c>
      <c r="P22" s="47">
        <v>24160877.236764476</v>
      </c>
      <c r="Q22" s="47">
        <v>6264753.4128389731</v>
      </c>
      <c r="R22" s="47">
        <v>4102285.4715454313</v>
      </c>
      <c r="S22" s="47">
        <v>22834686.860970005</v>
      </c>
      <c r="T22" s="47">
        <v>11086777.096976021</v>
      </c>
      <c r="U22" s="47">
        <v>11491865.589787878</v>
      </c>
      <c r="V22" s="47">
        <v>2691090.2931422563</v>
      </c>
      <c r="W22" s="47">
        <v>2331608.2293834873</v>
      </c>
      <c r="X22" s="48">
        <v>0</v>
      </c>
    </row>
    <row r="23" spans="1:24" x14ac:dyDescent="0.25">
      <c r="A23" s="33" t="s">
        <v>155</v>
      </c>
      <c r="B23" s="41">
        <v>411537166.85929573</v>
      </c>
      <c r="C23" s="46">
        <v>27931922.775358476</v>
      </c>
      <c r="D23" s="47">
        <v>310847.91318550851</v>
      </c>
      <c r="E23" s="47">
        <v>64488283.458060786</v>
      </c>
      <c r="F23" s="47">
        <v>29584995.02843916</v>
      </c>
      <c r="G23" s="47">
        <v>2713188.7696336615</v>
      </c>
      <c r="H23" s="47">
        <v>18550602.247505005</v>
      </c>
      <c r="I23" s="47">
        <v>68214456.300457627</v>
      </c>
      <c r="J23" s="47">
        <v>32090266.560914781</v>
      </c>
      <c r="K23" s="47">
        <v>5289694.3906930769</v>
      </c>
      <c r="L23" s="47">
        <v>11199335.104799254</v>
      </c>
      <c r="M23" s="47">
        <v>997104.19992566621</v>
      </c>
      <c r="N23" s="47">
        <v>57919796.564674616</v>
      </c>
      <c r="O23" s="47">
        <v>16168697.520283125</v>
      </c>
      <c r="P23" s="47">
        <v>41751099.044391491</v>
      </c>
      <c r="Q23" s="47">
        <v>14491882.75219422</v>
      </c>
      <c r="R23" s="47">
        <v>12074071.404818753</v>
      </c>
      <c r="S23" s="47">
        <v>29098467.575234786</v>
      </c>
      <c r="T23" s="47">
        <v>14015037.723284084</v>
      </c>
      <c r="U23" s="47">
        <v>17588407.780283265</v>
      </c>
      <c r="V23" s="47">
        <v>3505817.8344177743</v>
      </c>
      <c r="W23" s="47">
        <v>1472988.4754152137</v>
      </c>
      <c r="X23" s="48">
        <v>0</v>
      </c>
    </row>
    <row r="24" spans="1:24" x14ac:dyDescent="0.25">
      <c r="A24" s="33" t="s">
        <v>156</v>
      </c>
      <c r="B24" s="41">
        <v>595389467.54680645</v>
      </c>
      <c r="C24" s="46">
        <v>49614123.17982202</v>
      </c>
      <c r="D24" s="47">
        <v>2937449.9973287545</v>
      </c>
      <c r="E24" s="47">
        <v>217940836.06427401</v>
      </c>
      <c r="F24" s="47">
        <v>20861079.831205882</v>
      </c>
      <c r="G24" s="47">
        <v>2824219.4967470765</v>
      </c>
      <c r="H24" s="47">
        <v>36946786.562179804</v>
      </c>
      <c r="I24" s="47">
        <v>60828217.264022425</v>
      </c>
      <c r="J24" s="47">
        <v>29365100.093628332</v>
      </c>
      <c r="K24" s="47">
        <v>5051280.799991712</v>
      </c>
      <c r="L24" s="47">
        <v>13980525.585199188</v>
      </c>
      <c r="M24" s="47">
        <v>1543512.5069500317</v>
      </c>
      <c r="N24" s="47">
        <v>61926629.224716231</v>
      </c>
      <c r="O24" s="47">
        <v>17260075.419280972</v>
      </c>
      <c r="P24" s="47">
        <v>44666553.805435263</v>
      </c>
      <c r="Q24" s="47">
        <v>13132641.48053533</v>
      </c>
      <c r="R24" s="47">
        <v>9199015.0327888988</v>
      </c>
      <c r="S24" s="47">
        <v>25211076.898108885</v>
      </c>
      <c r="T24" s="47">
        <v>15409246.140332751</v>
      </c>
      <c r="U24" s="47">
        <v>20735233.762361769</v>
      </c>
      <c r="V24" s="47">
        <v>5293952.5686156442</v>
      </c>
      <c r="W24" s="47">
        <v>2588541.0579977268</v>
      </c>
      <c r="X24" s="48">
        <v>0</v>
      </c>
    </row>
    <row r="25" spans="1:24" x14ac:dyDescent="0.25">
      <c r="A25" s="34" t="s">
        <v>52</v>
      </c>
      <c r="B25" s="41">
        <v>527844846.29816294</v>
      </c>
      <c r="C25" s="46">
        <v>18657039.937796716</v>
      </c>
      <c r="D25" s="47">
        <v>769913.24525265559</v>
      </c>
      <c r="E25" s="47">
        <v>152230969.87548205</v>
      </c>
      <c r="F25" s="47">
        <v>15193370.58186801</v>
      </c>
      <c r="G25" s="47">
        <v>4420729.0422639484</v>
      </c>
      <c r="H25" s="47">
        <v>27132451.995765939</v>
      </c>
      <c r="I25" s="47">
        <v>78795867.912003234</v>
      </c>
      <c r="J25" s="47">
        <v>58705028.265336789</v>
      </c>
      <c r="K25" s="47">
        <v>5260578.7012509191</v>
      </c>
      <c r="L25" s="47">
        <v>12507677.240593355</v>
      </c>
      <c r="M25" s="47">
        <v>1131881.0504272005</v>
      </c>
      <c r="N25" s="47">
        <v>59568223.375031166</v>
      </c>
      <c r="O25" s="47">
        <v>18713821.087162003</v>
      </c>
      <c r="P25" s="47">
        <v>40854402.287869163</v>
      </c>
      <c r="Q25" s="47">
        <v>12124595.181548305</v>
      </c>
      <c r="R25" s="47">
        <v>10925783.882325297</v>
      </c>
      <c r="S25" s="47">
        <v>27086148.453083694</v>
      </c>
      <c r="T25" s="47">
        <v>15874000.363603424</v>
      </c>
      <c r="U25" s="47">
        <v>19278400.122289244</v>
      </c>
      <c r="V25" s="47">
        <v>5721962.2055509323</v>
      </c>
      <c r="W25" s="47">
        <v>2460224.866690068</v>
      </c>
      <c r="X25" s="48">
        <v>0</v>
      </c>
    </row>
    <row r="26" spans="1:24" x14ac:dyDescent="0.25">
      <c r="A26" s="34" t="s">
        <v>51</v>
      </c>
      <c r="B26" s="68">
        <v>16019317744.213484</v>
      </c>
      <c r="C26" s="50">
        <v>15019960.406791555</v>
      </c>
      <c r="D26" s="51">
        <v>0</v>
      </c>
      <c r="E26" s="51">
        <v>1712675741.3402078</v>
      </c>
      <c r="F26" s="51">
        <v>466590934.70670491</v>
      </c>
      <c r="G26" s="51">
        <v>54514148.94740025</v>
      </c>
      <c r="H26" s="51">
        <v>790655157.88357484</v>
      </c>
      <c r="I26" s="51">
        <v>4455542073.3575077</v>
      </c>
      <c r="J26" s="51">
        <v>990703217.17764533</v>
      </c>
      <c r="K26" s="51">
        <v>120995487.5426143</v>
      </c>
      <c r="L26" s="51">
        <v>1146457996.2654943</v>
      </c>
      <c r="M26" s="51">
        <v>213875687.39947334</v>
      </c>
      <c r="N26" s="51">
        <v>2137214695.8555677</v>
      </c>
      <c r="O26" s="51">
        <v>1055679958.4832307</v>
      </c>
      <c r="P26" s="51">
        <v>1081534737.3723369</v>
      </c>
      <c r="Q26" s="51">
        <v>1350390063.7125995</v>
      </c>
      <c r="R26" s="51">
        <v>594196242.24874628</v>
      </c>
      <c r="S26" s="51">
        <v>898587347.17423713</v>
      </c>
      <c r="T26" s="51">
        <v>310005235.48944098</v>
      </c>
      <c r="U26" s="51">
        <v>433316102.36599404</v>
      </c>
      <c r="V26" s="51">
        <v>208172908.8422915</v>
      </c>
      <c r="W26" s="51">
        <v>120404743.49719374</v>
      </c>
      <c r="X26" s="52">
        <v>0</v>
      </c>
    </row>
    <row r="27" spans="1:24" s="18" customFormat="1" ht="31.5" x14ac:dyDescent="0.25">
      <c r="A27" s="33" t="s">
        <v>1</v>
      </c>
      <c r="B27" s="41">
        <v>8820826904.6387768</v>
      </c>
      <c r="C27" s="41">
        <v>251026472.65977913</v>
      </c>
      <c r="D27" s="41">
        <v>525106590.17137474</v>
      </c>
      <c r="E27" s="41">
        <v>1658321520.4142227</v>
      </c>
      <c r="F27" s="41">
        <v>260449737.81006855</v>
      </c>
      <c r="G27" s="41">
        <v>70355132.726805329</v>
      </c>
      <c r="H27" s="41">
        <v>409166094.99339455</v>
      </c>
      <c r="I27" s="41">
        <v>1104983612.0069215</v>
      </c>
      <c r="J27" s="41">
        <v>858218666.81778061</v>
      </c>
      <c r="K27" s="41">
        <v>93863456.998648643</v>
      </c>
      <c r="L27" s="41">
        <v>297647180.61018622</v>
      </c>
      <c r="M27" s="41">
        <v>32391247.800000116</v>
      </c>
      <c r="N27" s="41">
        <v>1240345826.9760058</v>
      </c>
      <c r="O27" s="41">
        <v>534041128.93617564</v>
      </c>
      <c r="P27" s="41">
        <v>706304698.03983021</v>
      </c>
      <c r="Q27" s="41">
        <v>430043969.27812833</v>
      </c>
      <c r="R27" s="41">
        <v>261695155.96992895</v>
      </c>
      <c r="S27" s="41">
        <v>533286402.03580129</v>
      </c>
      <c r="T27" s="41">
        <v>261207914.77031106</v>
      </c>
      <c r="U27" s="41">
        <v>392357119.25785387</v>
      </c>
      <c r="V27" s="41">
        <v>100783638.45486666</v>
      </c>
      <c r="W27" s="41">
        <v>39577164.8866987</v>
      </c>
      <c r="X27" s="41">
        <v>0</v>
      </c>
    </row>
    <row r="28" spans="1:24" x14ac:dyDescent="0.25">
      <c r="A28" s="33" t="s">
        <v>157</v>
      </c>
      <c r="B28" s="70">
        <v>254349936.20118362</v>
      </c>
      <c r="C28" s="43">
        <v>14173557.452180523</v>
      </c>
      <c r="D28" s="44">
        <v>32234482.213294882</v>
      </c>
      <c r="E28" s="44">
        <v>48184018.55445376</v>
      </c>
      <c r="F28" s="44">
        <v>9179905.07764755</v>
      </c>
      <c r="G28" s="44">
        <v>1775921.4089853489</v>
      </c>
      <c r="H28" s="44">
        <v>9459567.0453199483</v>
      </c>
      <c r="I28" s="44">
        <v>14153963.167437149</v>
      </c>
      <c r="J28" s="44">
        <v>28318841.230239145</v>
      </c>
      <c r="K28" s="44">
        <v>2408029.2101789792</v>
      </c>
      <c r="L28" s="44">
        <v>4714610.9530077046</v>
      </c>
      <c r="M28" s="44">
        <v>606278.23951579409</v>
      </c>
      <c r="N28" s="44">
        <v>27174958.169989981</v>
      </c>
      <c r="O28" s="44">
        <v>9946802.6162481792</v>
      </c>
      <c r="P28" s="44">
        <v>17228155.553741802</v>
      </c>
      <c r="Q28" s="44">
        <v>5566544.1686049541</v>
      </c>
      <c r="R28" s="44">
        <v>4636373.7475069761</v>
      </c>
      <c r="S28" s="44">
        <v>26084490.598356642</v>
      </c>
      <c r="T28" s="44">
        <v>8763749.2723189909</v>
      </c>
      <c r="U28" s="44">
        <v>14330609.44020099</v>
      </c>
      <c r="V28" s="44">
        <v>1787507.9792280234</v>
      </c>
      <c r="W28" s="44">
        <v>796528.27271633875</v>
      </c>
      <c r="X28" s="45">
        <v>0</v>
      </c>
    </row>
    <row r="29" spans="1:24" x14ac:dyDescent="0.25">
      <c r="A29" s="34" t="s">
        <v>50</v>
      </c>
      <c r="B29" s="41">
        <v>548966105.7638576</v>
      </c>
      <c r="C29" s="46">
        <v>10018974.440023798</v>
      </c>
      <c r="D29" s="47">
        <v>196697498.95146963</v>
      </c>
      <c r="E29" s="47">
        <v>59534864.600068562</v>
      </c>
      <c r="F29" s="47">
        <v>14382905.788767708</v>
      </c>
      <c r="G29" s="47">
        <v>3241291.7562142615</v>
      </c>
      <c r="H29" s="47">
        <v>26506745.836079437</v>
      </c>
      <c r="I29" s="47">
        <v>27024603.98239189</v>
      </c>
      <c r="J29" s="47">
        <v>41165573.220295526</v>
      </c>
      <c r="K29" s="47">
        <v>4085781.9004487093</v>
      </c>
      <c r="L29" s="47">
        <v>6782456.575272793</v>
      </c>
      <c r="M29" s="47">
        <v>922356.36861362041</v>
      </c>
      <c r="N29" s="47">
        <v>35076095.674898088</v>
      </c>
      <c r="O29" s="47">
        <v>10108426.755735463</v>
      </c>
      <c r="P29" s="47">
        <v>24967668.919162627</v>
      </c>
      <c r="Q29" s="47">
        <v>10648841.879891515</v>
      </c>
      <c r="R29" s="47">
        <v>30494398.907207701</v>
      </c>
      <c r="S29" s="47">
        <v>39472382.103743091</v>
      </c>
      <c r="T29" s="47">
        <v>16595926.070371201</v>
      </c>
      <c r="U29" s="47">
        <v>21355953.236064471</v>
      </c>
      <c r="V29" s="47">
        <v>3274468.511071044</v>
      </c>
      <c r="W29" s="47">
        <v>1684985.9609645635</v>
      </c>
      <c r="X29" s="48">
        <v>0</v>
      </c>
    </row>
    <row r="30" spans="1:24" x14ac:dyDescent="0.25">
      <c r="A30" s="34" t="s">
        <v>49</v>
      </c>
      <c r="B30" s="41">
        <v>720051125.40256476</v>
      </c>
      <c r="C30" s="46">
        <v>24668243.328832559</v>
      </c>
      <c r="D30" s="46">
        <v>200994230.95136696</v>
      </c>
      <c r="E30" s="46">
        <v>115022752.70616192</v>
      </c>
      <c r="F30" s="46">
        <v>15905199.659405168</v>
      </c>
      <c r="G30" s="46">
        <v>2761375.7661942285</v>
      </c>
      <c r="H30" s="46">
        <v>35381340.052481815</v>
      </c>
      <c r="I30" s="46">
        <v>51040672.218981788</v>
      </c>
      <c r="J30" s="46">
        <v>79233662.845175117</v>
      </c>
      <c r="K30" s="46">
        <v>8111548.8065387663</v>
      </c>
      <c r="L30" s="46">
        <v>7310744.1859175274</v>
      </c>
      <c r="M30" s="46">
        <v>1502667.8563848943</v>
      </c>
      <c r="N30" s="46">
        <v>54554277.601041108</v>
      </c>
      <c r="O30" s="46">
        <v>19793867.223026</v>
      </c>
      <c r="P30" s="46">
        <v>34760410.378015101</v>
      </c>
      <c r="Q30" s="46">
        <v>6895163.9153213827</v>
      </c>
      <c r="R30" s="46">
        <v>7237912.645077737</v>
      </c>
      <c r="S30" s="46">
        <v>56317008.802168503</v>
      </c>
      <c r="T30" s="46">
        <v>18283471.900551185</v>
      </c>
      <c r="U30" s="46">
        <v>28471108.086776659</v>
      </c>
      <c r="V30" s="46">
        <v>4172151.3122658944</v>
      </c>
      <c r="W30" s="46">
        <v>2187592.7619216498</v>
      </c>
      <c r="X30" s="46">
        <v>0</v>
      </c>
    </row>
    <row r="31" spans="1:24" ht="31.5" x14ac:dyDescent="0.25">
      <c r="A31" s="34" t="s">
        <v>48</v>
      </c>
      <c r="B31" s="41">
        <v>235823135.46621171</v>
      </c>
      <c r="C31" s="46">
        <v>782724.89165311062</v>
      </c>
      <c r="D31" s="47">
        <v>175421713.5942407</v>
      </c>
      <c r="E31" s="47">
        <v>548277.96437783493</v>
      </c>
      <c r="F31" s="47">
        <v>2179409.1599073107</v>
      </c>
      <c r="G31" s="47">
        <v>123963.79504055639</v>
      </c>
      <c r="H31" s="47">
        <v>14030885.068974296</v>
      </c>
      <c r="I31" s="47">
        <v>1870096.374920195</v>
      </c>
      <c r="J31" s="47">
        <v>19189635.438695304</v>
      </c>
      <c r="K31" s="47">
        <v>816714.7314147763</v>
      </c>
      <c r="L31" s="47">
        <v>621172.68043587334</v>
      </c>
      <c r="M31" s="47">
        <v>0</v>
      </c>
      <c r="N31" s="47">
        <v>2645521.9761552187</v>
      </c>
      <c r="O31" s="47">
        <v>511649.73124364513</v>
      </c>
      <c r="P31" s="47">
        <v>2133872.2449115734</v>
      </c>
      <c r="Q31" s="47">
        <v>694356.06383395253</v>
      </c>
      <c r="R31" s="47">
        <v>1436644.5800124626</v>
      </c>
      <c r="S31" s="47">
        <v>9829252.5699018873</v>
      </c>
      <c r="T31" s="47">
        <v>1965313.659536443</v>
      </c>
      <c r="U31" s="47">
        <v>3004984.8982872176</v>
      </c>
      <c r="V31" s="47">
        <v>472618.46629649389</v>
      </c>
      <c r="W31" s="47">
        <v>189849.55252811022</v>
      </c>
      <c r="X31" s="48">
        <v>0</v>
      </c>
    </row>
    <row r="32" spans="1:24" ht="31.5" x14ac:dyDescent="0.25">
      <c r="A32" s="34" t="s">
        <v>86</v>
      </c>
      <c r="B32" s="41">
        <v>484227989.93635309</v>
      </c>
      <c r="C32" s="46">
        <v>23885518.43717945</v>
      </c>
      <c r="D32" s="47">
        <v>25572517.357126258</v>
      </c>
      <c r="E32" s="47">
        <v>114474474.74178408</v>
      </c>
      <c r="F32" s="47">
        <v>13725790.499497857</v>
      </c>
      <c r="G32" s="47">
        <v>2637411.9711536723</v>
      </c>
      <c r="H32" s="47">
        <v>21350454.983507518</v>
      </c>
      <c r="I32" s="47">
        <v>49170575.844061591</v>
      </c>
      <c r="J32" s="47">
        <v>60044027.406479821</v>
      </c>
      <c r="K32" s="47">
        <v>7294834.07512399</v>
      </c>
      <c r="L32" s="47">
        <v>6689571.5054816538</v>
      </c>
      <c r="M32" s="47">
        <v>1502667.8563848943</v>
      </c>
      <c r="N32" s="47">
        <v>51908755.624885887</v>
      </c>
      <c r="O32" s="47">
        <v>19282217.491782356</v>
      </c>
      <c r="P32" s="47">
        <v>32626538.133103531</v>
      </c>
      <c r="Q32" s="47">
        <v>6200807.8514874298</v>
      </c>
      <c r="R32" s="47">
        <v>5801268.065065274</v>
      </c>
      <c r="S32" s="47">
        <v>46487756.23226662</v>
      </c>
      <c r="T32" s="47">
        <v>16318158.241014743</v>
      </c>
      <c r="U32" s="47">
        <v>25466123.188489441</v>
      </c>
      <c r="V32" s="47">
        <v>3699532.8459694004</v>
      </c>
      <c r="W32" s="47">
        <v>1997743.2093935397</v>
      </c>
      <c r="X32" s="48">
        <v>0</v>
      </c>
    </row>
    <row r="33" spans="1:24" x14ac:dyDescent="0.25">
      <c r="A33" s="33" t="s">
        <v>158</v>
      </c>
      <c r="B33" s="41">
        <v>520180802.9821493</v>
      </c>
      <c r="C33" s="46">
        <v>22569672.845492184</v>
      </c>
      <c r="D33" s="47">
        <v>214659.436228693</v>
      </c>
      <c r="E33" s="47">
        <v>185485698.10316989</v>
      </c>
      <c r="F33" s="47">
        <v>13973748.291256413</v>
      </c>
      <c r="G33" s="47">
        <v>5319349.2860976327</v>
      </c>
      <c r="H33" s="47">
        <v>33676026.246622816</v>
      </c>
      <c r="I33" s="47">
        <v>54133285.428339973</v>
      </c>
      <c r="J33" s="47">
        <v>64552154.930546358</v>
      </c>
      <c r="K33" s="47">
        <v>3526697.4694510899</v>
      </c>
      <c r="L33" s="47">
        <v>10275970.568642531</v>
      </c>
      <c r="M33" s="47">
        <v>1244461.8517588447</v>
      </c>
      <c r="N33" s="47">
        <v>43328446.813431628</v>
      </c>
      <c r="O33" s="47">
        <v>14734241.688976765</v>
      </c>
      <c r="P33" s="47">
        <v>28594205.124454863</v>
      </c>
      <c r="Q33" s="47">
        <v>11670432.169427274</v>
      </c>
      <c r="R33" s="47">
        <v>7483666.0345006259</v>
      </c>
      <c r="S33" s="47">
        <v>29492078.934777252</v>
      </c>
      <c r="T33" s="47">
        <v>9887968.3467580229</v>
      </c>
      <c r="U33" s="47">
        <v>17320342.13901832</v>
      </c>
      <c r="V33" s="47">
        <v>3918814.8370307339</v>
      </c>
      <c r="W33" s="47">
        <v>2107329.2495991751</v>
      </c>
      <c r="X33" s="48">
        <v>0</v>
      </c>
    </row>
    <row r="34" spans="1:24" x14ac:dyDescent="0.25">
      <c r="A34" s="34" t="s">
        <v>47</v>
      </c>
      <c r="B34" s="41">
        <v>448272981.28824449</v>
      </c>
      <c r="C34" s="46">
        <v>28507237.684402358</v>
      </c>
      <c r="D34" s="47">
        <v>11599845.351102877</v>
      </c>
      <c r="E34" s="47">
        <v>92282695.281188458</v>
      </c>
      <c r="F34" s="47">
        <v>14539433.642739125</v>
      </c>
      <c r="G34" s="47">
        <v>3346275.9447835139</v>
      </c>
      <c r="H34" s="47">
        <v>25376870.053696897</v>
      </c>
      <c r="I34" s="47">
        <v>44736920.089554198</v>
      </c>
      <c r="J34" s="47">
        <v>42138195.426326044</v>
      </c>
      <c r="K34" s="47">
        <v>4475032.4086252851</v>
      </c>
      <c r="L34" s="47">
        <v>10701214.90778248</v>
      </c>
      <c r="M34" s="47">
        <v>1125060.3021991043</v>
      </c>
      <c r="N34" s="47">
        <v>77109506.498942733</v>
      </c>
      <c r="O34" s="47">
        <v>34772131.819078401</v>
      </c>
      <c r="P34" s="47">
        <v>42337374.679864332</v>
      </c>
      <c r="Q34" s="47">
        <v>13754311.886994084</v>
      </c>
      <c r="R34" s="47">
        <v>11464293.388287697</v>
      </c>
      <c r="S34" s="47">
        <v>30624483.626679201</v>
      </c>
      <c r="T34" s="47">
        <v>12672701.202317767</v>
      </c>
      <c r="U34" s="47">
        <v>16693720.549474804</v>
      </c>
      <c r="V34" s="47">
        <v>4552141.9496901548</v>
      </c>
      <c r="W34" s="47">
        <v>2573041.0934577868</v>
      </c>
      <c r="X34" s="48">
        <v>0</v>
      </c>
    </row>
    <row r="35" spans="1:24" x14ac:dyDescent="0.25">
      <c r="A35" s="33" t="s">
        <v>159</v>
      </c>
      <c r="B35" s="41">
        <v>1042762080.6836641</v>
      </c>
      <c r="C35" s="46">
        <v>48599832.177476466</v>
      </c>
      <c r="D35" s="47">
        <v>6901057.9481269</v>
      </c>
      <c r="E35" s="47">
        <v>297775896.84935886</v>
      </c>
      <c r="F35" s="47">
        <v>61940914.205987655</v>
      </c>
      <c r="G35" s="47">
        <v>6987288.719433669</v>
      </c>
      <c r="H35" s="47">
        <v>94307478.232026607</v>
      </c>
      <c r="I35" s="47">
        <v>107868912.593467</v>
      </c>
      <c r="J35" s="47">
        <v>140139105.73828003</v>
      </c>
      <c r="K35" s="47">
        <v>8304194.2575508496</v>
      </c>
      <c r="L35" s="47">
        <v>7499738.8535109106</v>
      </c>
      <c r="M35" s="47">
        <v>1187483.1035946598</v>
      </c>
      <c r="N35" s="47">
        <v>112415006.93014836</v>
      </c>
      <c r="O35" s="47">
        <v>43000165.893233761</v>
      </c>
      <c r="P35" s="47">
        <v>69414841.036914602</v>
      </c>
      <c r="Q35" s="47">
        <v>25383062.917052548</v>
      </c>
      <c r="R35" s="47">
        <v>19055103.27990802</v>
      </c>
      <c r="S35" s="47">
        <v>42836784.869180806</v>
      </c>
      <c r="T35" s="47">
        <v>20766470.675982695</v>
      </c>
      <c r="U35" s="47">
        <v>30124649.56570084</v>
      </c>
      <c r="V35" s="47">
        <v>8805510.6106455345</v>
      </c>
      <c r="W35" s="47">
        <v>1863589.1562316886</v>
      </c>
      <c r="X35" s="48">
        <v>0</v>
      </c>
    </row>
    <row r="36" spans="1:24" x14ac:dyDescent="0.25">
      <c r="A36" s="34" t="s">
        <v>46</v>
      </c>
      <c r="B36" s="41">
        <v>495769449.57509661</v>
      </c>
      <c r="C36" s="46">
        <v>59680245.250226103</v>
      </c>
      <c r="D36" s="47">
        <v>63912175.444807336</v>
      </c>
      <c r="E36" s="47">
        <v>70038812.297902495</v>
      </c>
      <c r="F36" s="47">
        <v>16501985.388780579</v>
      </c>
      <c r="G36" s="47">
        <v>3342361.7568031712</v>
      </c>
      <c r="H36" s="47">
        <v>35406810.969166383</v>
      </c>
      <c r="I36" s="47">
        <v>38624752.869267873</v>
      </c>
      <c r="J36" s="47">
        <v>43107471.213688202</v>
      </c>
      <c r="K36" s="47">
        <v>7653021.6092767445</v>
      </c>
      <c r="L36" s="47">
        <v>6291463.7825588984</v>
      </c>
      <c r="M36" s="47">
        <v>738495.89930458425</v>
      </c>
      <c r="N36" s="47">
        <v>26996835.757505834</v>
      </c>
      <c r="O36" s="47">
        <v>9686621.050672736</v>
      </c>
      <c r="P36" s="47">
        <v>17310214.706833098</v>
      </c>
      <c r="Q36" s="47">
        <v>15118829.369647576</v>
      </c>
      <c r="R36" s="47">
        <v>9772369.0006135516</v>
      </c>
      <c r="S36" s="47">
        <v>52553435.960845098</v>
      </c>
      <c r="T36" s="47">
        <v>14308394.597682294</v>
      </c>
      <c r="U36" s="47">
        <v>25071547.863324743</v>
      </c>
      <c r="V36" s="47">
        <v>4210853.3720875084</v>
      </c>
      <c r="W36" s="47">
        <v>2439587.171607594</v>
      </c>
      <c r="X36" s="48">
        <v>0</v>
      </c>
    </row>
    <row r="37" spans="1:24" x14ac:dyDescent="0.25">
      <c r="A37" s="34" t="s">
        <v>45</v>
      </c>
      <c r="B37" s="41">
        <v>258691402.14209488</v>
      </c>
      <c r="C37" s="46">
        <v>16451546.071591109</v>
      </c>
      <c r="D37" s="47">
        <v>634048.41151823674</v>
      </c>
      <c r="E37" s="47">
        <v>98993536.837292582</v>
      </c>
      <c r="F37" s="47">
        <v>11784499.759765457</v>
      </c>
      <c r="G37" s="47">
        <v>2297652.8199411412</v>
      </c>
      <c r="H37" s="47">
        <v>14122793.833707292</v>
      </c>
      <c r="I37" s="47">
        <v>28217578.560803279</v>
      </c>
      <c r="J37" s="47">
        <v>15944030.184945855</v>
      </c>
      <c r="K37" s="47">
        <v>2695405.2316823998</v>
      </c>
      <c r="L37" s="47">
        <v>3635594.8179286835</v>
      </c>
      <c r="M37" s="47">
        <v>591619.32035978406</v>
      </c>
      <c r="N37" s="47">
        <v>19972669.260042571</v>
      </c>
      <c r="O37" s="47">
        <v>3692948.4151097215</v>
      </c>
      <c r="P37" s="47">
        <v>16279720.844932849</v>
      </c>
      <c r="Q37" s="47">
        <v>6514141.7214580243</v>
      </c>
      <c r="R37" s="47">
        <v>2021649.8075569151</v>
      </c>
      <c r="S37" s="47">
        <v>13771397.366830774</v>
      </c>
      <c r="T37" s="47">
        <v>6938410.0606866917</v>
      </c>
      <c r="U37" s="47">
        <v>10463146.887208581</v>
      </c>
      <c r="V37" s="47">
        <v>2845012.0194363859</v>
      </c>
      <c r="W37" s="47">
        <v>796669.1693390779</v>
      </c>
      <c r="X37" s="48">
        <v>0</v>
      </c>
    </row>
    <row r="38" spans="1:24" x14ac:dyDescent="0.25">
      <c r="A38" s="33" t="s">
        <v>160</v>
      </c>
      <c r="B38" s="41">
        <v>168253694.07445654</v>
      </c>
      <c r="C38" s="46">
        <v>21930779.646022942</v>
      </c>
      <c r="D38" s="47">
        <v>767914.16599179932</v>
      </c>
      <c r="E38" s="47">
        <v>26378976.50199426</v>
      </c>
      <c r="F38" s="47">
        <v>5355736.3651198661</v>
      </c>
      <c r="G38" s="47">
        <v>2606992.9090746213</v>
      </c>
      <c r="H38" s="47">
        <v>8944407.7556571532</v>
      </c>
      <c r="I38" s="47">
        <v>23003807.831381414</v>
      </c>
      <c r="J38" s="47">
        <v>14910722.750065871</v>
      </c>
      <c r="K38" s="47">
        <v>2766025.287072585</v>
      </c>
      <c r="L38" s="47">
        <v>4251833.0053393161</v>
      </c>
      <c r="M38" s="47">
        <v>465512.07371005451</v>
      </c>
      <c r="N38" s="47">
        <v>17968659.930819802</v>
      </c>
      <c r="O38" s="47">
        <v>6052080.5956783537</v>
      </c>
      <c r="P38" s="47">
        <v>11916579.335141448</v>
      </c>
      <c r="Q38" s="47">
        <v>1989454.1993336179</v>
      </c>
      <c r="R38" s="47">
        <v>2605515.2705740375</v>
      </c>
      <c r="S38" s="47">
        <v>17286314.56532618</v>
      </c>
      <c r="T38" s="47">
        <v>5452613.8963110568</v>
      </c>
      <c r="U38" s="47">
        <v>8656185.4298168048</v>
      </c>
      <c r="V38" s="47">
        <v>1564006.235448567</v>
      </c>
      <c r="W38" s="47">
        <v>1348236.255396595</v>
      </c>
      <c r="X38" s="48">
        <v>0</v>
      </c>
    </row>
    <row r="39" spans="1:24" x14ac:dyDescent="0.25">
      <c r="A39" s="34" t="s">
        <v>44</v>
      </c>
      <c r="B39" s="68">
        <v>4363529326.525465</v>
      </c>
      <c r="C39" s="50">
        <v>4426383.7635310935</v>
      </c>
      <c r="D39" s="51">
        <v>11150677.297467485</v>
      </c>
      <c r="E39" s="51">
        <v>664624268.68263185</v>
      </c>
      <c r="F39" s="51">
        <v>96885409.630599052</v>
      </c>
      <c r="G39" s="51">
        <v>38676622.35927774</v>
      </c>
      <c r="H39" s="51">
        <v>125984054.96863627</v>
      </c>
      <c r="I39" s="51">
        <v>716179115.26529682</v>
      </c>
      <c r="J39" s="51">
        <v>388708909.27821845</v>
      </c>
      <c r="K39" s="51">
        <v>49837720.817823239</v>
      </c>
      <c r="L39" s="51">
        <v>236183552.96022543</v>
      </c>
      <c r="M39" s="51">
        <v>24007312.784558777</v>
      </c>
      <c r="N39" s="51">
        <v>825749370.33918571</v>
      </c>
      <c r="O39" s="51">
        <v>382253842.87841624</v>
      </c>
      <c r="P39" s="51">
        <v>443495527.46076947</v>
      </c>
      <c r="Q39" s="51">
        <v>332503187.0503974</v>
      </c>
      <c r="R39" s="51">
        <v>166923873.88869572</v>
      </c>
      <c r="S39" s="51">
        <v>224848025.20789379</v>
      </c>
      <c r="T39" s="51">
        <v>147538208.74733117</v>
      </c>
      <c r="U39" s="51">
        <v>219869856.06026769</v>
      </c>
      <c r="V39" s="51">
        <v>65653171.627962798</v>
      </c>
      <c r="W39" s="51">
        <v>23779605.795464236</v>
      </c>
      <c r="X39" s="52">
        <v>0</v>
      </c>
    </row>
    <row r="40" spans="1:24" s="18" customFormat="1" x14ac:dyDescent="0.25">
      <c r="A40" s="33" t="s">
        <v>2</v>
      </c>
      <c r="B40" s="41">
        <v>5789031880.6982088</v>
      </c>
      <c r="C40" s="41">
        <v>636185313.25156796</v>
      </c>
      <c r="D40" s="41">
        <v>253007117.16041249</v>
      </c>
      <c r="E40" s="41">
        <v>774890566.62050462</v>
      </c>
      <c r="F40" s="41">
        <v>174272326.24690226</v>
      </c>
      <c r="G40" s="41">
        <v>40550328.939948305</v>
      </c>
      <c r="H40" s="41">
        <v>333708835.4967165</v>
      </c>
      <c r="I40" s="41">
        <v>824277204.48443186</v>
      </c>
      <c r="J40" s="41">
        <v>566057032.12180328</v>
      </c>
      <c r="K40" s="41">
        <v>126342339.89482258</v>
      </c>
      <c r="L40" s="41">
        <v>121386548.91422115</v>
      </c>
      <c r="M40" s="41">
        <v>9751733.0816131607</v>
      </c>
      <c r="N40" s="41">
        <v>739807914.91406667</v>
      </c>
      <c r="O40" s="41">
        <v>210298609.281106</v>
      </c>
      <c r="P40" s="41">
        <v>529509305.63296044</v>
      </c>
      <c r="Q40" s="41">
        <v>145172009.68764046</v>
      </c>
      <c r="R40" s="41">
        <v>124848452.36291</v>
      </c>
      <c r="S40" s="41">
        <v>387837417.12187529</v>
      </c>
      <c r="T40" s="41">
        <v>174493591.00079092</v>
      </c>
      <c r="U40" s="41">
        <v>252705750.28929961</v>
      </c>
      <c r="V40" s="41">
        <v>67536651.192303076</v>
      </c>
      <c r="W40" s="41">
        <v>36200747.916378058</v>
      </c>
      <c r="X40" s="41">
        <v>0</v>
      </c>
    </row>
    <row r="41" spans="1:24" x14ac:dyDescent="0.25">
      <c r="A41" s="34" t="s">
        <v>43</v>
      </c>
      <c r="B41" s="70">
        <v>111786409.39194575</v>
      </c>
      <c r="C41" s="43">
        <v>13591941.016297055</v>
      </c>
      <c r="D41" s="44">
        <v>1208029.3093283584</v>
      </c>
      <c r="E41" s="44">
        <v>17105865.549040742</v>
      </c>
      <c r="F41" s="44">
        <v>1527344.3217768553</v>
      </c>
      <c r="G41" s="44">
        <v>712593.61789062852</v>
      </c>
      <c r="H41" s="44">
        <v>6994929.6212172648</v>
      </c>
      <c r="I41" s="44">
        <v>16326741.66628675</v>
      </c>
      <c r="J41" s="44">
        <v>4627116.5815011468</v>
      </c>
      <c r="K41" s="44">
        <v>1886850.6240392022</v>
      </c>
      <c r="L41" s="44">
        <v>1966103.3655739394</v>
      </c>
      <c r="M41" s="44">
        <v>84440.442807331667</v>
      </c>
      <c r="N41" s="44">
        <v>19125571.945626479</v>
      </c>
      <c r="O41" s="44">
        <v>5989568.0674805064</v>
      </c>
      <c r="P41" s="44">
        <v>13136003.878145972</v>
      </c>
      <c r="Q41" s="44">
        <v>2893216.4547771853</v>
      </c>
      <c r="R41" s="44">
        <v>3191838.695907122</v>
      </c>
      <c r="S41" s="44">
        <v>8858608.954638524</v>
      </c>
      <c r="T41" s="44">
        <v>5214706.9901370546</v>
      </c>
      <c r="U41" s="44">
        <v>5225714.9574266542</v>
      </c>
      <c r="V41" s="44">
        <v>989038.61217152758</v>
      </c>
      <c r="W41" s="44">
        <v>255756.66550191681</v>
      </c>
      <c r="X41" s="45">
        <v>0</v>
      </c>
    </row>
    <row r="42" spans="1:24" x14ac:dyDescent="0.25">
      <c r="A42" s="34" t="s">
        <v>42</v>
      </c>
      <c r="B42" s="41">
        <v>70193217.577384725</v>
      </c>
      <c r="C42" s="46">
        <v>17542834.743202422</v>
      </c>
      <c r="D42" s="47">
        <v>435283.07699090004</v>
      </c>
      <c r="E42" s="47">
        <v>654039.34398754593</v>
      </c>
      <c r="F42" s="47">
        <v>649846.52023663372</v>
      </c>
      <c r="G42" s="47">
        <v>231806.49645499617</v>
      </c>
      <c r="H42" s="47">
        <v>4490487.9817539267</v>
      </c>
      <c r="I42" s="47">
        <v>4485932.4814578602</v>
      </c>
      <c r="J42" s="47">
        <v>14574135.850914916</v>
      </c>
      <c r="K42" s="47">
        <v>157030.86291933423</v>
      </c>
      <c r="L42" s="47">
        <v>893266.90258068475</v>
      </c>
      <c r="M42" s="47">
        <v>70309.64400776093</v>
      </c>
      <c r="N42" s="47">
        <v>5308027.393989291</v>
      </c>
      <c r="O42" s="47">
        <v>625884.62596285355</v>
      </c>
      <c r="P42" s="47">
        <v>4682142.7680264376</v>
      </c>
      <c r="Q42" s="47">
        <v>477787.99066875636</v>
      </c>
      <c r="R42" s="47">
        <v>1024949.8121322653</v>
      </c>
      <c r="S42" s="47">
        <v>12109048.060604462</v>
      </c>
      <c r="T42" s="47">
        <v>3277426.3947148179</v>
      </c>
      <c r="U42" s="47">
        <v>3145286.2394414572</v>
      </c>
      <c r="V42" s="47">
        <v>509739.48723425064</v>
      </c>
      <c r="W42" s="47">
        <v>155978.29409246298</v>
      </c>
      <c r="X42" s="48">
        <v>0</v>
      </c>
    </row>
    <row r="43" spans="1:24" x14ac:dyDescent="0.25">
      <c r="A43" s="34" t="s">
        <v>10</v>
      </c>
      <c r="B43" s="41">
        <v>408256807.14013183</v>
      </c>
      <c r="C43" s="46">
        <v>41014356.11582917</v>
      </c>
      <c r="D43" s="47">
        <v>10617728.481927328</v>
      </c>
      <c r="E43" s="47">
        <v>31233736.72511027</v>
      </c>
      <c r="F43" s="47">
        <v>23736556.191454679</v>
      </c>
      <c r="G43" s="47">
        <v>5063625.4808857059</v>
      </c>
      <c r="H43" s="47">
        <v>30859286.013342831</v>
      </c>
      <c r="I43" s="47">
        <v>52677265.430789843</v>
      </c>
      <c r="J43" s="47">
        <v>17399159.951898713</v>
      </c>
      <c r="K43" s="47">
        <v>12020934.687492037</v>
      </c>
      <c r="L43" s="47">
        <v>8519479.5336526949</v>
      </c>
      <c r="M43" s="47">
        <v>672286.25992417301</v>
      </c>
      <c r="N43" s="47">
        <v>64499550.065545008</v>
      </c>
      <c r="O43" s="47">
        <v>24381411.599727109</v>
      </c>
      <c r="P43" s="47">
        <v>40118138.465817899</v>
      </c>
      <c r="Q43" s="47">
        <v>8775587.0001141038</v>
      </c>
      <c r="R43" s="47">
        <v>6914492.7694126638</v>
      </c>
      <c r="S43" s="47">
        <v>36782873.558421619</v>
      </c>
      <c r="T43" s="47">
        <v>15729426.133621728</v>
      </c>
      <c r="U43" s="47">
        <v>30363510.111784674</v>
      </c>
      <c r="V43" s="47">
        <v>5593213.1442811452</v>
      </c>
      <c r="W43" s="47">
        <v>5783739.4846434742</v>
      </c>
      <c r="X43" s="48">
        <v>0</v>
      </c>
    </row>
    <row r="44" spans="1:24" x14ac:dyDescent="0.25">
      <c r="A44" s="34" t="s">
        <v>41</v>
      </c>
      <c r="B44" s="41">
        <v>2365512943.369122</v>
      </c>
      <c r="C44" s="46">
        <v>260123878.14551756</v>
      </c>
      <c r="D44" s="47">
        <v>18588007.188616563</v>
      </c>
      <c r="E44" s="47">
        <v>235045890.96429098</v>
      </c>
      <c r="F44" s="47">
        <v>49687752.152283475</v>
      </c>
      <c r="G44" s="47">
        <v>16148948.364318626</v>
      </c>
      <c r="H44" s="47">
        <v>126172102.12924531</v>
      </c>
      <c r="I44" s="47">
        <v>361598404.89528275</v>
      </c>
      <c r="J44" s="47">
        <v>344568780.9353416</v>
      </c>
      <c r="K44" s="47">
        <v>79807488.111831948</v>
      </c>
      <c r="L44" s="47">
        <v>54355298.914472833</v>
      </c>
      <c r="M44" s="47">
        <v>4144936.7279103273</v>
      </c>
      <c r="N44" s="47">
        <v>310874956.79259938</v>
      </c>
      <c r="O44" s="47">
        <v>93818152.061658531</v>
      </c>
      <c r="P44" s="47">
        <v>217056804.73094082</v>
      </c>
      <c r="Q44" s="47">
        <v>72488225.427497014</v>
      </c>
      <c r="R44" s="47">
        <v>64232286.327748105</v>
      </c>
      <c r="S44" s="47">
        <v>133544845.227768</v>
      </c>
      <c r="T44" s="47">
        <v>70588370.320331395</v>
      </c>
      <c r="U44" s="47">
        <v>106566877.33278936</v>
      </c>
      <c r="V44" s="47">
        <v>42030539.075852185</v>
      </c>
      <c r="W44" s="47">
        <v>14945354.33542493</v>
      </c>
      <c r="X44" s="48">
        <v>0</v>
      </c>
    </row>
    <row r="45" spans="1:24" x14ac:dyDescent="0.25">
      <c r="A45" s="33" t="s">
        <v>161</v>
      </c>
      <c r="B45" s="41">
        <v>438817201.02679628</v>
      </c>
      <c r="C45" s="46">
        <v>29239999.44276223</v>
      </c>
      <c r="D45" s="47">
        <v>175928194.6003789</v>
      </c>
      <c r="E45" s="47">
        <v>18174015.582773123</v>
      </c>
      <c r="F45" s="47">
        <v>11070596.714339249</v>
      </c>
      <c r="G45" s="47">
        <v>1558682.1780768093</v>
      </c>
      <c r="H45" s="47">
        <v>18580871.262172118</v>
      </c>
      <c r="I45" s="47">
        <v>35534211.107207149</v>
      </c>
      <c r="J45" s="47">
        <v>37511647.075381406</v>
      </c>
      <c r="K45" s="47">
        <v>4991790.7857860476</v>
      </c>
      <c r="L45" s="47">
        <v>5396524.2082176749</v>
      </c>
      <c r="M45" s="47">
        <v>671688.53861427668</v>
      </c>
      <c r="N45" s="47">
        <v>29147269.350614965</v>
      </c>
      <c r="O45" s="47">
        <v>6732109.0971172629</v>
      </c>
      <c r="P45" s="47">
        <v>22415160.253497701</v>
      </c>
      <c r="Q45" s="47">
        <v>3918218.6553638331</v>
      </c>
      <c r="R45" s="47">
        <v>7993452.4185473211</v>
      </c>
      <c r="S45" s="47">
        <v>31434859.915225126</v>
      </c>
      <c r="T45" s="47">
        <v>9985042.8465315979</v>
      </c>
      <c r="U45" s="47">
        <v>14399125.073850226</v>
      </c>
      <c r="V45" s="47">
        <v>1898629.0931450254</v>
      </c>
      <c r="W45" s="47">
        <v>1382382.1778091604</v>
      </c>
      <c r="X45" s="48">
        <v>0</v>
      </c>
    </row>
    <row r="46" spans="1:24" x14ac:dyDescent="0.25">
      <c r="A46" s="34" t="s">
        <v>40</v>
      </c>
      <c r="B46" s="41">
        <v>821711304.73752856</v>
      </c>
      <c r="C46" s="46">
        <v>106862748.06494072</v>
      </c>
      <c r="D46" s="47">
        <v>32138629.635340035</v>
      </c>
      <c r="E46" s="47">
        <v>185003590.94170654</v>
      </c>
      <c r="F46" s="47">
        <v>16998377.204224281</v>
      </c>
      <c r="G46" s="47">
        <v>5969321.4876707885</v>
      </c>
      <c r="H46" s="47">
        <v>47120995.334859319</v>
      </c>
      <c r="I46" s="47">
        <v>99197676.645814016</v>
      </c>
      <c r="J46" s="47">
        <v>46987232.147692353</v>
      </c>
      <c r="K46" s="47">
        <v>6263941.2546755858</v>
      </c>
      <c r="L46" s="47">
        <v>20113867.263479862</v>
      </c>
      <c r="M46" s="47">
        <v>1656923.4775515401</v>
      </c>
      <c r="N46" s="47">
        <v>90345088.881028026</v>
      </c>
      <c r="O46" s="47">
        <v>20742049.964858185</v>
      </c>
      <c r="P46" s="47">
        <v>69603038.916169837</v>
      </c>
      <c r="Q46" s="47">
        <v>19706037.118279178</v>
      </c>
      <c r="R46" s="47">
        <v>13772441.609459544</v>
      </c>
      <c r="S46" s="47">
        <v>63603474.346101247</v>
      </c>
      <c r="T46" s="47">
        <v>25742486.548973817</v>
      </c>
      <c r="U46" s="47">
        <v>30441898.160525646</v>
      </c>
      <c r="V46" s="47">
        <v>4752613.3749999655</v>
      </c>
      <c r="W46" s="47">
        <v>5033961.2402059222</v>
      </c>
      <c r="X46" s="48">
        <v>0</v>
      </c>
    </row>
    <row r="47" spans="1:24" x14ac:dyDescent="0.25">
      <c r="A47" s="33" t="s">
        <v>162</v>
      </c>
      <c r="B47" s="41">
        <v>1465476250.7371659</v>
      </c>
      <c r="C47" s="46">
        <v>164594598.34186825</v>
      </c>
      <c r="D47" s="47">
        <v>13262319.680647131</v>
      </c>
      <c r="E47" s="47">
        <v>280083007.19985807</v>
      </c>
      <c r="F47" s="47">
        <v>65169002.442183003</v>
      </c>
      <c r="G47" s="47">
        <v>9849803.0119598024</v>
      </c>
      <c r="H47" s="47">
        <v>94719984.485389829</v>
      </c>
      <c r="I47" s="47">
        <v>243653545.58815411</v>
      </c>
      <c r="J47" s="47">
        <v>97788779.272956088</v>
      </c>
      <c r="K47" s="47">
        <v>18339080.064959671</v>
      </c>
      <c r="L47" s="47">
        <v>28182469.134124223</v>
      </c>
      <c r="M47" s="47">
        <v>2379194.2735968507</v>
      </c>
      <c r="N47" s="47">
        <v>187354071.92295033</v>
      </c>
      <c r="O47" s="47">
        <v>52941519.664199568</v>
      </c>
      <c r="P47" s="47">
        <v>134412552.25875077</v>
      </c>
      <c r="Q47" s="47">
        <v>34082672.063338704</v>
      </c>
      <c r="R47" s="47">
        <v>25331214.337308552</v>
      </c>
      <c r="S47" s="47">
        <v>83366392.705063865</v>
      </c>
      <c r="T47" s="47">
        <v>41719281.631864004</v>
      </c>
      <c r="U47" s="47">
        <v>57694982.669383451</v>
      </c>
      <c r="V47" s="47">
        <v>9720505.3131202627</v>
      </c>
      <c r="W47" s="47">
        <v>8185346.5984392306</v>
      </c>
      <c r="X47" s="48">
        <v>0</v>
      </c>
    </row>
    <row r="48" spans="1:24" x14ac:dyDescent="0.25">
      <c r="A48" s="34" t="s">
        <v>11</v>
      </c>
      <c r="B48" s="68">
        <v>107277746.71813333</v>
      </c>
      <c r="C48" s="50">
        <v>3214957.3811505209</v>
      </c>
      <c r="D48" s="51">
        <v>828925.18718324881</v>
      </c>
      <c r="E48" s="51">
        <v>7590420.3137374222</v>
      </c>
      <c r="F48" s="51">
        <v>5432850.7004040731</v>
      </c>
      <c r="G48" s="51">
        <v>1015548.3026909546</v>
      </c>
      <c r="H48" s="51">
        <v>4770178.6687359205</v>
      </c>
      <c r="I48" s="51">
        <v>10803426.669439347</v>
      </c>
      <c r="J48" s="51">
        <v>2600180.3061170317</v>
      </c>
      <c r="K48" s="51">
        <v>2875223.5031187478</v>
      </c>
      <c r="L48" s="51">
        <v>1959539.5921192465</v>
      </c>
      <c r="M48" s="51">
        <v>71953.717200900312</v>
      </c>
      <c r="N48" s="51">
        <v>33153378.561713047</v>
      </c>
      <c r="O48" s="51">
        <v>5067914.2001020098</v>
      </c>
      <c r="P48" s="51">
        <v>28085464.361611038</v>
      </c>
      <c r="Q48" s="51">
        <v>2830264.9776016856</v>
      </c>
      <c r="R48" s="51">
        <v>2387776.392394417</v>
      </c>
      <c r="S48" s="51">
        <v>18137314.354052417</v>
      </c>
      <c r="T48" s="51">
        <v>2236850.1346165244</v>
      </c>
      <c r="U48" s="51">
        <v>4868355.7440981241</v>
      </c>
      <c r="V48" s="51">
        <v>2042373.091498723</v>
      </c>
      <c r="W48" s="51">
        <v>458229.12026096164</v>
      </c>
      <c r="X48" s="52">
        <v>0</v>
      </c>
    </row>
    <row r="49" spans="1:24" s="18" customFormat="1" ht="31.5" x14ac:dyDescent="0.25">
      <c r="A49" s="33" t="s">
        <v>8</v>
      </c>
      <c r="B49" s="41">
        <v>2050015045.3518996</v>
      </c>
      <c r="C49" s="41">
        <v>288988377.52889025</v>
      </c>
      <c r="D49" s="41">
        <v>11890737.994467804</v>
      </c>
      <c r="E49" s="41">
        <v>171489974.63880041</v>
      </c>
      <c r="F49" s="41">
        <v>50091392.415959001</v>
      </c>
      <c r="G49" s="41">
        <v>10950838.376931679</v>
      </c>
      <c r="H49" s="41">
        <v>210505742.00115821</v>
      </c>
      <c r="I49" s="41">
        <v>348842473.90092295</v>
      </c>
      <c r="J49" s="41">
        <v>117184209.4038415</v>
      </c>
      <c r="K49" s="41">
        <v>52958954.457791016</v>
      </c>
      <c r="L49" s="41">
        <v>40695675.998776019</v>
      </c>
      <c r="M49" s="41">
        <v>1824014.9958847857</v>
      </c>
      <c r="N49" s="41">
        <v>214943383.85169911</v>
      </c>
      <c r="O49" s="41">
        <v>33208778.110970192</v>
      </c>
      <c r="P49" s="41">
        <v>181734605.74072891</v>
      </c>
      <c r="Q49" s="41">
        <v>22600950.568705492</v>
      </c>
      <c r="R49" s="41">
        <v>20210570.710336976</v>
      </c>
      <c r="S49" s="41">
        <v>225545947.17675763</v>
      </c>
      <c r="T49" s="41">
        <v>109676064.9457902</v>
      </c>
      <c r="U49" s="41">
        <v>117062349.37137884</v>
      </c>
      <c r="V49" s="41">
        <v>19175151.189044915</v>
      </c>
      <c r="W49" s="41">
        <v>15378235.824763052</v>
      </c>
      <c r="X49" s="41">
        <v>0</v>
      </c>
    </row>
    <row r="50" spans="1:24" x14ac:dyDescent="0.25">
      <c r="A50" s="34" t="s">
        <v>39</v>
      </c>
      <c r="B50" s="70">
        <v>649205169.13044286</v>
      </c>
      <c r="C50" s="43">
        <v>103916312.40782577</v>
      </c>
      <c r="D50" s="44">
        <v>2890904.3857470565</v>
      </c>
      <c r="E50" s="44">
        <v>41133736.169342846</v>
      </c>
      <c r="F50" s="44">
        <v>6535345.214883998</v>
      </c>
      <c r="G50" s="44">
        <v>1085687.1433015026</v>
      </c>
      <c r="H50" s="44">
        <v>94461949.462137789</v>
      </c>
      <c r="I50" s="44">
        <v>147786835.41595152</v>
      </c>
      <c r="J50" s="44">
        <v>41758873.717652448</v>
      </c>
      <c r="K50" s="44">
        <v>23903007.515816461</v>
      </c>
      <c r="L50" s="44">
        <v>11343354.045699567</v>
      </c>
      <c r="M50" s="44">
        <v>744.20427542466769</v>
      </c>
      <c r="N50" s="44">
        <v>50787205.048288822</v>
      </c>
      <c r="O50" s="44">
        <v>3588147.7139384546</v>
      </c>
      <c r="P50" s="44">
        <v>47199057.33435037</v>
      </c>
      <c r="Q50" s="44">
        <v>2974735.4937897529</v>
      </c>
      <c r="R50" s="44">
        <v>5113042.6135103442</v>
      </c>
      <c r="S50" s="44">
        <v>47117982.296559744</v>
      </c>
      <c r="T50" s="44">
        <v>31210050.17757516</v>
      </c>
      <c r="U50" s="44">
        <v>25741797.26904276</v>
      </c>
      <c r="V50" s="44">
        <v>5761118.3497996721</v>
      </c>
      <c r="W50" s="44">
        <v>5682488.1992423674</v>
      </c>
      <c r="X50" s="45">
        <v>0</v>
      </c>
    </row>
    <row r="51" spans="1:24" x14ac:dyDescent="0.25">
      <c r="A51" s="33" t="s">
        <v>163</v>
      </c>
      <c r="B51" s="41">
        <v>63181627.660601936</v>
      </c>
      <c r="C51" s="46">
        <v>5655995.5174816102</v>
      </c>
      <c r="D51" s="47">
        <v>984279.8278381594</v>
      </c>
      <c r="E51" s="47">
        <v>2561440.129024562</v>
      </c>
      <c r="F51" s="47">
        <v>1045010.7920557851</v>
      </c>
      <c r="G51" s="47">
        <v>1358501.4139678157</v>
      </c>
      <c r="H51" s="47">
        <v>8387670.6278909734</v>
      </c>
      <c r="I51" s="47">
        <v>5343479.6543018287</v>
      </c>
      <c r="J51" s="47">
        <v>979395.07642109622</v>
      </c>
      <c r="K51" s="47">
        <v>163821.88216388714</v>
      </c>
      <c r="L51" s="47">
        <v>1702967.3470329803</v>
      </c>
      <c r="M51" s="47">
        <v>0</v>
      </c>
      <c r="N51" s="47">
        <v>4335590.2619160945</v>
      </c>
      <c r="O51" s="47">
        <v>237330.90439925916</v>
      </c>
      <c r="P51" s="47">
        <v>4098259.3575168354</v>
      </c>
      <c r="Q51" s="47">
        <v>181777.08645146844</v>
      </c>
      <c r="R51" s="47">
        <v>260482.33908720527</v>
      </c>
      <c r="S51" s="47">
        <v>17430807.849856466</v>
      </c>
      <c r="T51" s="47">
        <v>6276434.3544012774</v>
      </c>
      <c r="U51" s="47">
        <v>4317540.1988578364</v>
      </c>
      <c r="V51" s="47">
        <v>2112232.5004420895</v>
      </c>
      <c r="W51" s="47">
        <v>84200.801410808184</v>
      </c>
      <c r="X51" s="48">
        <v>0</v>
      </c>
    </row>
    <row r="52" spans="1:24" x14ac:dyDescent="0.25">
      <c r="A52" s="34" t="s">
        <v>92</v>
      </c>
      <c r="B52" s="41">
        <v>154869973.19791046</v>
      </c>
      <c r="C52" s="46">
        <v>27248844.827608962</v>
      </c>
      <c r="D52" s="47">
        <v>339458.09439246415</v>
      </c>
      <c r="E52" s="47">
        <v>13946426.870651906</v>
      </c>
      <c r="F52" s="47">
        <v>4260897.2251202697</v>
      </c>
      <c r="G52" s="47">
        <v>789796.98601120559</v>
      </c>
      <c r="H52" s="47">
        <v>16851537.529745694</v>
      </c>
      <c r="I52" s="47">
        <v>23939450.121722933</v>
      </c>
      <c r="J52" s="47">
        <v>4398174.212443376</v>
      </c>
      <c r="K52" s="47">
        <v>2195711.5338309077</v>
      </c>
      <c r="L52" s="47">
        <v>3383682.1584172016</v>
      </c>
      <c r="M52" s="47">
        <v>128110.50258841248</v>
      </c>
      <c r="N52" s="47">
        <v>17276373.25450312</v>
      </c>
      <c r="O52" s="47">
        <v>1962458.486591646</v>
      </c>
      <c r="P52" s="47">
        <v>15313914.767911473</v>
      </c>
      <c r="Q52" s="47">
        <v>2096126.6856946952</v>
      </c>
      <c r="R52" s="47">
        <v>1619702.3979384671</v>
      </c>
      <c r="S52" s="47">
        <v>16126480.489856804</v>
      </c>
      <c r="T52" s="47">
        <v>9970602.7616757043</v>
      </c>
      <c r="U52" s="47">
        <v>8397663.8294299915</v>
      </c>
      <c r="V52" s="47">
        <v>1396807.9265151806</v>
      </c>
      <c r="W52" s="47">
        <v>504125.78976314381</v>
      </c>
      <c r="X52" s="48">
        <v>0</v>
      </c>
    </row>
    <row r="53" spans="1:24" x14ac:dyDescent="0.25">
      <c r="A53" s="34" t="s">
        <v>91</v>
      </c>
      <c r="B53" s="41">
        <v>78635347.600555778</v>
      </c>
      <c r="C53" s="46">
        <v>14135888.118266543</v>
      </c>
      <c r="D53" s="47">
        <v>1199569.5293704546</v>
      </c>
      <c r="E53" s="47">
        <v>10518772.07519374</v>
      </c>
      <c r="F53" s="47">
        <v>4330406.6108253617</v>
      </c>
      <c r="G53" s="47">
        <v>561924.84674862097</v>
      </c>
      <c r="H53" s="47">
        <v>5534793.3966358239</v>
      </c>
      <c r="I53" s="47">
        <v>6138042.915156262</v>
      </c>
      <c r="J53" s="47">
        <v>1492504.7625121919</v>
      </c>
      <c r="K53" s="47">
        <v>598422.63443833578</v>
      </c>
      <c r="L53" s="47">
        <v>1235466.9706340323</v>
      </c>
      <c r="M53" s="47">
        <v>518.51080788926788</v>
      </c>
      <c r="N53" s="47">
        <v>7328607.7369647035</v>
      </c>
      <c r="O53" s="47">
        <v>1209111.5264549109</v>
      </c>
      <c r="P53" s="47">
        <v>6119496.2105097929</v>
      </c>
      <c r="Q53" s="47">
        <v>1276084.4505570999</v>
      </c>
      <c r="R53" s="47">
        <v>1300111.4939321571</v>
      </c>
      <c r="S53" s="47">
        <v>12059631.096307939</v>
      </c>
      <c r="T53" s="47">
        <v>5048787.3439811654</v>
      </c>
      <c r="U53" s="47">
        <v>4308417.5636352114</v>
      </c>
      <c r="V53" s="47">
        <v>1028801.8586417355</v>
      </c>
      <c r="W53" s="47">
        <v>538595.68594652601</v>
      </c>
      <c r="X53" s="48">
        <v>0</v>
      </c>
    </row>
    <row r="54" spans="1:24" x14ac:dyDescent="0.25">
      <c r="A54" s="34" t="s">
        <v>90</v>
      </c>
      <c r="B54" s="41">
        <v>144344728.25747079</v>
      </c>
      <c r="C54" s="46">
        <v>19676544.421002962</v>
      </c>
      <c r="D54" s="47">
        <v>526445.67014885868</v>
      </c>
      <c r="E54" s="47">
        <v>9471348.5285071917</v>
      </c>
      <c r="F54" s="47">
        <v>1725052.0276228294</v>
      </c>
      <c r="G54" s="47">
        <v>1173546.597029252</v>
      </c>
      <c r="H54" s="47">
        <v>6905826.2111014463</v>
      </c>
      <c r="I54" s="47">
        <v>21635004.674455829</v>
      </c>
      <c r="J54" s="47">
        <v>5973779.804942321</v>
      </c>
      <c r="K54" s="47">
        <v>2094724.9272744381</v>
      </c>
      <c r="L54" s="47">
        <v>4037522.3225322301</v>
      </c>
      <c r="M54" s="47">
        <v>12567.000000000002</v>
      </c>
      <c r="N54" s="47">
        <v>22465860.749764092</v>
      </c>
      <c r="O54" s="47">
        <v>1810538.8784358317</v>
      </c>
      <c r="P54" s="47">
        <v>20655321.871328261</v>
      </c>
      <c r="Q54" s="47">
        <v>1278747.9221132982</v>
      </c>
      <c r="R54" s="47">
        <v>1576208.2945133843</v>
      </c>
      <c r="S54" s="47">
        <v>25323263.1150796</v>
      </c>
      <c r="T54" s="47">
        <v>8686964.0318353139</v>
      </c>
      <c r="U54" s="47">
        <v>8677752.8753117342</v>
      </c>
      <c r="V54" s="47">
        <v>1870189.8946410082</v>
      </c>
      <c r="W54" s="47">
        <v>1233379.189594975</v>
      </c>
      <c r="X54" s="48">
        <v>0</v>
      </c>
    </row>
    <row r="55" spans="1:24" x14ac:dyDescent="0.25">
      <c r="A55" s="34" t="s">
        <v>35</v>
      </c>
      <c r="B55" s="41">
        <v>220971909.92762527</v>
      </c>
      <c r="C55" s="46">
        <v>18728252.639160179</v>
      </c>
      <c r="D55" s="47">
        <v>2426555.8842838015</v>
      </c>
      <c r="E55" s="47">
        <v>4593723.5228002938</v>
      </c>
      <c r="F55" s="47">
        <v>7134203.2712201625</v>
      </c>
      <c r="G55" s="47">
        <v>453000.19667860272</v>
      </c>
      <c r="H55" s="47">
        <v>31170145.011696626</v>
      </c>
      <c r="I55" s="47">
        <v>29569037.172345091</v>
      </c>
      <c r="J55" s="47">
        <v>7107537.5660433779</v>
      </c>
      <c r="K55" s="47">
        <v>6809641.4690740984</v>
      </c>
      <c r="L55" s="47">
        <v>3666790.6343918904</v>
      </c>
      <c r="M55" s="47">
        <v>49044.79767782359</v>
      </c>
      <c r="N55" s="47">
        <v>25206766.454115093</v>
      </c>
      <c r="O55" s="47">
        <v>2263381.1646972164</v>
      </c>
      <c r="P55" s="47">
        <v>22943385.289417878</v>
      </c>
      <c r="Q55" s="47">
        <v>1519323.9189027203</v>
      </c>
      <c r="R55" s="47">
        <v>1298892.7716691529</v>
      </c>
      <c r="S55" s="47">
        <v>41161273.411586672</v>
      </c>
      <c r="T55" s="47">
        <v>22318885.051749766</v>
      </c>
      <c r="U55" s="47">
        <v>14644285.350372653</v>
      </c>
      <c r="V55" s="47">
        <v>2372622.323831473</v>
      </c>
      <c r="W55" s="47">
        <v>741928.48002580181</v>
      </c>
      <c r="X55" s="48">
        <v>0</v>
      </c>
    </row>
    <row r="56" spans="1:24" x14ac:dyDescent="0.25">
      <c r="A56" s="33" t="s">
        <v>164</v>
      </c>
      <c r="B56" s="68">
        <v>738806289.57729256</v>
      </c>
      <c r="C56" s="50">
        <v>99626539.597544223</v>
      </c>
      <c r="D56" s="51">
        <v>3523524.6026870082</v>
      </c>
      <c r="E56" s="51">
        <v>89264527.343279868</v>
      </c>
      <c r="F56" s="51">
        <v>25060477.274230592</v>
      </c>
      <c r="G56" s="51">
        <v>5528381.193194679</v>
      </c>
      <c r="H56" s="51">
        <v>47193819.761949837</v>
      </c>
      <c r="I56" s="51">
        <v>114430623.94698946</v>
      </c>
      <c r="J56" s="51">
        <v>55473944.263826691</v>
      </c>
      <c r="K56" s="51">
        <v>17193624.495192882</v>
      </c>
      <c r="L56" s="51">
        <v>15325892.520068118</v>
      </c>
      <c r="M56" s="51">
        <v>1633029.9805352357</v>
      </c>
      <c r="N56" s="51">
        <v>87542980.34614718</v>
      </c>
      <c r="O56" s="51">
        <v>22137809.436452873</v>
      </c>
      <c r="P56" s="51">
        <v>65405170.909694314</v>
      </c>
      <c r="Q56" s="51">
        <v>13274155.011196457</v>
      </c>
      <c r="R56" s="51">
        <v>9042130.7996862661</v>
      </c>
      <c r="S56" s="51">
        <v>66326508.917510413</v>
      </c>
      <c r="T56" s="51">
        <v>26164341.224571813</v>
      </c>
      <c r="U56" s="51">
        <v>50974892.284728639</v>
      </c>
      <c r="V56" s="51">
        <v>4633378.335173754</v>
      </c>
      <c r="W56" s="51">
        <v>6593517.6787794316</v>
      </c>
      <c r="X56" s="52">
        <v>0</v>
      </c>
    </row>
    <row r="57" spans="1:24" s="18" customFormat="1" ht="31.5" x14ac:dyDescent="0.25">
      <c r="A57" s="33" t="s">
        <v>3</v>
      </c>
      <c r="B57" s="41">
        <v>11665371276.136179</v>
      </c>
      <c r="C57" s="41">
        <v>775145051.79751432</v>
      </c>
      <c r="D57" s="41">
        <v>1315984651.835748</v>
      </c>
      <c r="E57" s="41">
        <v>2641557683.382689</v>
      </c>
      <c r="F57" s="41">
        <v>359433038.05975705</v>
      </c>
      <c r="G57" s="41">
        <v>88747260.832122654</v>
      </c>
      <c r="H57" s="41">
        <v>712418260.24881804</v>
      </c>
      <c r="I57" s="41">
        <v>1389685389.0253954</v>
      </c>
      <c r="J57" s="41">
        <v>710375027.90319371</v>
      </c>
      <c r="K57" s="41">
        <v>119120112.38712563</v>
      </c>
      <c r="L57" s="41">
        <v>280622541.90183991</v>
      </c>
      <c r="M57" s="41">
        <v>32465996.306729585</v>
      </c>
      <c r="N57" s="41">
        <v>1170635046.8066819</v>
      </c>
      <c r="O57" s="41">
        <v>367104879.14214355</v>
      </c>
      <c r="P57" s="41">
        <v>803530167.66453815</v>
      </c>
      <c r="Q57" s="41">
        <v>381104592.06689757</v>
      </c>
      <c r="R57" s="41">
        <v>231547436.57947221</v>
      </c>
      <c r="S57" s="41">
        <v>568962842.30410755</v>
      </c>
      <c r="T57" s="41">
        <v>342663279.07034969</v>
      </c>
      <c r="U57" s="41">
        <v>405388791.88237131</v>
      </c>
      <c r="V57" s="41">
        <v>85703318.69567652</v>
      </c>
      <c r="W57" s="41">
        <v>53810955.049688563</v>
      </c>
      <c r="X57" s="41">
        <v>0</v>
      </c>
    </row>
    <row r="58" spans="1:24" x14ac:dyDescent="0.25">
      <c r="A58" s="33" t="s">
        <v>165</v>
      </c>
      <c r="B58" s="70">
        <v>1505950705.2172844</v>
      </c>
      <c r="C58" s="43">
        <v>96020640.111882731</v>
      </c>
      <c r="D58" s="44">
        <v>55111069.283653982</v>
      </c>
      <c r="E58" s="44">
        <v>386979598.93100792</v>
      </c>
      <c r="F58" s="44">
        <v>41559356.236756206</v>
      </c>
      <c r="G58" s="44">
        <v>13006225.35213414</v>
      </c>
      <c r="H58" s="44">
        <v>104168441.90175888</v>
      </c>
      <c r="I58" s="44">
        <v>218918409.73089337</v>
      </c>
      <c r="J58" s="44">
        <v>106405215.03338322</v>
      </c>
      <c r="K58" s="44">
        <v>16917406.603346322</v>
      </c>
      <c r="L58" s="44">
        <v>36371066.415818796</v>
      </c>
      <c r="M58" s="44">
        <v>2949552.4643787406</v>
      </c>
      <c r="N58" s="44">
        <v>143579247.98994967</v>
      </c>
      <c r="O58" s="44">
        <v>51894517.202868856</v>
      </c>
      <c r="P58" s="44">
        <v>91684730.787080824</v>
      </c>
      <c r="Q58" s="44">
        <v>57652117.72247804</v>
      </c>
      <c r="R58" s="44">
        <v>37558422.924267367</v>
      </c>
      <c r="S58" s="44">
        <v>61002093.164895624</v>
      </c>
      <c r="T58" s="44">
        <v>49926361.024272613</v>
      </c>
      <c r="U58" s="44">
        <v>60374701.357883081</v>
      </c>
      <c r="V58" s="44">
        <v>8543541.3884182144</v>
      </c>
      <c r="W58" s="44">
        <v>8907237.5801055208</v>
      </c>
      <c r="X58" s="45">
        <v>0</v>
      </c>
    </row>
    <row r="59" spans="1:24" x14ac:dyDescent="0.25">
      <c r="A59" s="34" t="s">
        <v>34</v>
      </c>
      <c r="B59" s="41">
        <v>178620441.64336881</v>
      </c>
      <c r="C59" s="46">
        <v>30771756.434416786</v>
      </c>
      <c r="D59" s="47">
        <v>183946.65863841015</v>
      </c>
      <c r="E59" s="47">
        <v>47223803.848780341</v>
      </c>
      <c r="F59" s="47">
        <v>5220016.9068805436</v>
      </c>
      <c r="G59" s="47">
        <v>2017207.5464046341</v>
      </c>
      <c r="H59" s="47">
        <v>6231500.274281363</v>
      </c>
      <c r="I59" s="47">
        <v>18918546.75858644</v>
      </c>
      <c r="J59" s="47">
        <v>7533997.2275096904</v>
      </c>
      <c r="K59" s="47">
        <v>2246385.3772997838</v>
      </c>
      <c r="L59" s="47">
        <v>4744871.9249167452</v>
      </c>
      <c r="M59" s="47">
        <v>429582.02637852577</v>
      </c>
      <c r="N59" s="47">
        <v>18917533.468876164</v>
      </c>
      <c r="O59" s="47">
        <v>4628275.4364160802</v>
      </c>
      <c r="P59" s="47">
        <v>14289258.032460084</v>
      </c>
      <c r="Q59" s="47">
        <v>3106305.0228121346</v>
      </c>
      <c r="R59" s="47">
        <v>4357257.0870908415</v>
      </c>
      <c r="S59" s="47">
        <v>11689494.710368678</v>
      </c>
      <c r="T59" s="47">
        <v>6266578.9835059382</v>
      </c>
      <c r="U59" s="47">
        <v>6567889.6589880073</v>
      </c>
      <c r="V59" s="47">
        <v>1580052.0482801863</v>
      </c>
      <c r="W59" s="47">
        <v>613715.67935358104</v>
      </c>
      <c r="X59" s="48">
        <v>0</v>
      </c>
    </row>
    <row r="60" spans="1:24" x14ac:dyDescent="0.25">
      <c r="A60" s="34" t="s">
        <v>33</v>
      </c>
      <c r="B60" s="41">
        <v>235224643.27194053</v>
      </c>
      <c r="C60" s="46">
        <v>34412467.974284038</v>
      </c>
      <c r="D60" s="47">
        <v>43107.738464088085</v>
      </c>
      <c r="E60" s="47">
        <v>58916959.781114645</v>
      </c>
      <c r="F60" s="47">
        <v>7785869.1282466631</v>
      </c>
      <c r="G60" s="47">
        <v>1148531.4247323766</v>
      </c>
      <c r="H60" s="47">
        <v>15313069.43414004</v>
      </c>
      <c r="I60" s="47">
        <v>24269768.861231763</v>
      </c>
      <c r="J60" s="47">
        <v>10618487.99148234</v>
      </c>
      <c r="K60" s="47">
        <v>2618995.8215135336</v>
      </c>
      <c r="L60" s="47">
        <v>5627814.2288723253</v>
      </c>
      <c r="M60" s="47">
        <v>630524.00718555425</v>
      </c>
      <c r="N60" s="47">
        <v>26059205.760628775</v>
      </c>
      <c r="O60" s="47">
        <v>8412931.4038701523</v>
      </c>
      <c r="P60" s="47">
        <v>17646274.356758621</v>
      </c>
      <c r="Q60" s="47">
        <v>4822623.9497588472</v>
      </c>
      <c r="R60" s="47">
        <v>4124466.8256378402</v>
      </c>
      <c r="S60" s="47">
        <v>18435239.992253728</v>
      </c>
      <c r="T60" s="47">
        <v>7948990.7614031825</v>
      </c>
      <c r="U60" s="47">
        <v>9448133.2630924713</v>
      </c>
      <c r="V60" s="47">
        <v>2077464.5250183255</v>
      </c>
      <c r="W60" s="47">
        <v>922921.8028799555</v>
      </c>
      <c r="X60" s="48">
        <v>0</v>
      </c>
    </row>
    <row r="61" spans="1:24" x14ac:dyDescent="0.25">
      <c r="A61" s="34" t="s">
        <v>32</v>
      </c>
      <c r="B61" s="41">
        <v>2201203654.4250469</v>
      </c>
      <c r="C61" s="46">
        <v>148749014.38903129</v>
      </c>
      <c r="D61" s="47">
        <v>432410298.06828624</v>
      </c>
      <c r="E61" s="47">
        <v>369264555.74049658</v>
      </c>
      <c r="F61" s="47">
        <v>45115114.927025415</v>
      </c>
      <c r="G61" s="47">
        <v>8848520.7642489094</v>
      </c>
      <c r="H61" s="47">
        <v>193505665.45599133</v>
      </c>
      <c r="I61" s="47">
        <v>286329017.97252738</v>
      </c>
      <c r="J61" s="47">
        <v>133651431.89795114</v>
      </c>
      <c r="K61" s="47">
        <v>21308362.716294415</v>
      </c>
      <c r="L61" s="47">
        <v>52128569.846702605</v>
      </c>
      <c r="M61" s="47">
        <v>8431436.4332281146</v>
      </c>
      <c r="N61" s="47">
        <v>189456603.91806522</v>
      </c>
      <c r="O61" s="47">
        <v>55159778.651191473</v>
      </c>
      <c r="P61" s="47">
        <v>134296825.26687375</v>
      </c>
      <c r="Q61" s="47">
        <v>60582522.240001</v>
      </c>
      <c r="R61" s="47">
        <v>39697203.292039901</v>
      </c>
      <c r="S61" s="47">
        <v>77692167.559936658</v>
      </c>
      <c r="T61" s="47">
        <v>54450851.038278051</v>
      </c>
      <c r="U61" s="47">
        <v>47768166.936045446</v>
      </c>
      <c r="V61" s="47">
        <v>23172823.751944046</v>
      </c>
      <c r="W61" s="47">
        <v>8641327.4769525174</v>
      </c>
      <c r="X61" s="48">
        <v>0</v>
      </c>
    </row>
    <row r="62" spans="1:24" x14ac:dyDescent="0.25">
      <c r="A62" s="34" t="s">
        <v>31</v>
      </c>
      <c r="B62" s="41">
        <v>581154747.84657669</v>
      </c>
      <c r="C62" s="46">
        <v>39975362.662820816</v>
      </c>
      <c r="D62" s="47">
        <v>121511683.28157201</v>
      </c>
      <c r="E62" s="47">
        <v>122224758.54786138</v>
      </c>
      <c r="F62" s="47">
        <v>13949112.371921903</v>
      </c>
      <c r="G62" s="47">
        <v>2722742.6130696735</v>
      </c>
      <c r="H62" s="47">
        <v>28564509.128719088</v>
      </c>
      <c r="I62" s="47">
        <v>52488576.11445228</v>
      </c>
      <c r="J62" s="47">
        <v>30528729.563773751</v>
      </c>
      <c r="K62" s="47">
        <v>5083196.8548157653</v>
      </c>
      <c r="L62" s="47">
        <v>9920322.5726442616</v>
      </c>
      <c r="M62" s="47">
        <v>1469679.024409693</v>
      </c>
      <c r="N62" s="47">
        <v>53435741.228576295</v>
      </c>
      <c r="O62" s="47">
        <v>18370557.156963676</v>
      </c>
      <c r="P62" s="47">
        <v>35065184.071612619</v>
      </c>
      <c r="Q62" s="47">
        <v>14718874.972140949</v>
      </c>
      <c r="R62" s="47">
        <v>8996384.4005835075</v>
      </c>
      <c r="S62" s="47">
        <v>27330780.83131136</v>
      </c>
      <c r="T62" s="47">
        <v>17848160.603694297</v>
      </c>
      <c r="U62" s="47">
        <v>22956912.556874502</v>
      </c>
      <c r="V62" s="47">
        <v>3982384.4405280878</v>
      </c>
      <c r="W62" s="47">
        <v>3446836.0768071632</v>
      </c>
      <c r="X62" s="48">
        <v>0</v>
      </c>
    </row>
    <row r="63" spans="1:24" x14ac:dyDescent="0.25">
      <c r="A63" s="34" t="s">
        <v>30</v>
      </c>
      <c r="B63" s="41">
        <v>301315620.66938555</v>
      </c>
      <c r="C63" s="46">
        <v>27217548.237655725</v>
      </c>
      <c r="D63" s="47">
        <v>246164.63376373285</v>
      </c>
      <c r="E63" s="47">
        <v>74324852.075088322</v>
      </c>
      <c r="F63" s="47">
        <v>10715752.465583418</v>
      </c>
      <c r="G63" s="47">
        <v>2166729.0106691569</v>
      </c>
      <c r="H63" s="47">
        <v>16063687.662637342</v>
      </c>
      <c r="I63" s="47">
        <v>38680634.506556347</v>
      </c>
      <c r="J63" s="47">
        <v>15095987.633341847</v>
      </c>
      <c r="K63" s="47">
        <v>4337543.0816698363</v>
      </c>
      <c r="L63" s="47">
        <v>8058413.1312332172</v>
      </c>
      <c r="M63" s="47">
        <v>1062928.9206966439</v>
      </c>
      <c r="N63" s="47">
        <v>45242333.995882124</v>
      </c>
      <c r="O63" s="47">
        <v>10938896.220259801</v>
      </c>
      <c r="P63" s="47">
        <v>34303437.775622323</v>
      </c>
      <c r="Q63" s="47">
        <v>8334090.1267209686</v>
      </c>
      <c r="R63" s="47">
        <v>3050235.9969584183</v>
      </c>
      <c r="S63" s="47">
        <v>18401263.656351961</v>
      </c>
      <c r="T63" s="47">
        <v>11111428.439073067</v>
      </c>
      <c r="U63" s="47">
        <v>13335419.919940598</v>
      </c>
      <c r="V63" s="47">
        <v>2482543.9754729457</v>
      </c>
      <c r="W63" s="47">
        <v>1388063.2000899005</v>
      </c>
      <c r="X63" s="48">
        <v>0</v>
      </c>
    </row>
    <row r="64" spans="1:24" x14ac:dyDescent="0.25">
      <c r="A64" s="34" t="s">
        <v>29</v>
      </c>
      <c r="B64" s="41">
        <v>1184120633.8334141</v>
      </c>
      <c r="C64" s="46">
        <v>24164368.582440656</v>
      </c>
      <c r="D64" s="47">
        <v>184119948.44930023</v>
      </c>
      <c r="E64" s="47">
        <v>371769510.90204418</v>
      </c>
      <c r="F64" s="47">
        <v>32576388.893694285</v>
      </c>
      <c r="G64" s="47">
        <v>9740864.2332829051</v>
      </c>
      <c r="H64" s="47">
        <v>45600739.482961215</v>
      </c>
      <c r="I64" s="47">
        <v>121808924.36222143</v>
      </c>
      <c r="J64" s="47">
        <v>59535770.687238984</v>
      </c>
      <c r="K64" s="47">
        <v>10050360.545805227</v>
      </c>
      <c r="L64" s="47">
        <v>32726443.945258308</v>
      </c>
      <c r="M64" s="47">
        <v>3231539.4548465461</v>
      </c>
      <c r="N64" s="47">
        <v>100356128.89936808</v>
      </c>
      <c r="O64" s="47">
        <v>41572882.549879938</v>
      </c>
      <c r="P64" s="47">
        <v>58783246.349488139</v>
      </c>
      <c r="Q64" s="47">
        <v>32623974.338366084</v>
      </c>
      <c r="R64" s="47">
        <v>20185924.61343722</v>
      </c>
      <c r="S64" s="47">
        <v>53982066.058670618</v>
      </c>
      <c r="T64" s="47">
        <v>31860216.421063107</v>
      </c>
      <c r="U64" s="47">
        <v>38737127.919028245</v>
      </c>
      <c r="V64" s="47">
        <v>6173097.4698560378</v>
      </c>
      <c r="W64" s="47">
        <v>4877238.5745308269</v>
      </c>
      <c r="X64" s="48">
        <v>0</v>
      </c>
    </row>
    <row r="65" spans="1:24" x14ac:dyDescent="0.25">
      <c r="A65" s="33" t="s">
        <v>166</v>
      </c>
      <c r="B65" s="41">
        <v>326458788.25279421</v>
      </c>
      <c r="C65" s="46">
        <v>24165637.706910413</v>
      </c>
      <c r="D65" s="47">
        <v>857249.4115525157</v>
      </c>
      <c r="E65" s="47">
        <v>91752922.292778432</v>
      </c>
      <c r="F65" s="47">
        <v>10340277.841122756</v>
      </c>
      <c r="G65" s="47">
        <v>2412057.4186956105</v>
      </c>
      <c r="H65" s="47">
        <v>11927245.140391521</v>
      </c>
      <c r="I65" s="47">
        <v>41032891.748624504</v>
      </c>
      <c r="J65" s="47">
        <v>21255231.116059512</v>
      </c>
      <c r="K65" s="47">
        <v>4412325.3418806382</v>
      </c>
      <c r="L65" s="47">
        <v>6642612.0009697955</v>
      </c>
      <c r="M65" s="47">
        <v>1127088.6002241878</v>
      </c>
      <c r="N65" s="47">
        <v>35783741.556279048</v>
      </c>
      <c r="O65" s="47">
        <v>9887744.7595593017</v>
      </c>
      <c r="P65" s="47">
        <v>25895996.796719749</v>
      </c>
      <c r="Q65" s="47">
        <v>6706076.7674021712</v>
      </c>
      <c r="R65" s="47">
        <v>6516333.5709651737</v>
      </c>
      <c r="S65" s="47">
        <v>26835891.778573092</v>
      </c>
      <c r="T65" s="47">
        <v>12133346.417613132</v>
      </c>
      <c r="U65" s="47">
        <v>17250239.246643782</v>
      </c>
      <c r="V65" s="47">
        <v>2792653.5782120847</v>
      </c>
      <c r="W65" s="47">
        <v>2514966.7178957853</v>
      </c>
      <c r="X65" s="48">
        <v>0</v>
      </c>
    </row>
    <row r="66" spans="1:24" x14ac:dyDescent="0.25">
      <c r="A66" s="33" t="s">
        <v>167</v>
      </c>
      <c r="B66" s="41">
        <v>1382303064.8260522</v>
      </c>
      <c r="C66" s="46">
        <v>39999737.221585631</v>
      </c>
      <c r="D66" s="47">
        <v>1293127.9744863186</v>
      </c>
      <c r="E66" s="47">
        <v>409832712.30046898</v>
      </c>
      <c r="F66" s="47">
        <v>39298765.384762004</v>
      </c>
      <c r="G66" s="47">
        <v>9844431.5385010634</v>
      </c>
      <c r="H66" s="47">
        <v>60632079.839128554</v>
      </c>
      <c r="I66" s="47">
        <v>218364350.57748315</v>
      </c>
      <c r="J66" s="47">
        <v>85450983.026530504</v>
      </c>
      <c r="K66" s="47">
        <v>14488818.4710327</v>
      </c>
      <c r="L66" s="47">
        <v>47602075.261500634</v>
      </c>
      <c r="M66" s="47">
        <v>3055523.8687805342</v>
      </c>
      <c r="N66" s="47">
        <v>172098002.03034505</v>
      </c>
      <c r="O66" s="47">
        <v>43035274.420801282</v>
      </c>
      <c r="P66" s="47">
        <v>129062727.60954377</v>
      </c>
      <c r="Q66" s="47">
        <v>78236090.542632103</v>
      </c>
      <c r="R66" s="47">
        <v>33914423.710607618</v>
      </c>
      <c r="S66" s="47">
        <v>61586148.21385178</v>
      </c>
      <c r="T66" s="47">
        <v>39403180.982466601</v>
      </c>
      <c r="U66" s="47">
        <v>48423492.83231701</v>
      </c>
      <c r="V66" s="47">
        <v>12117355.137068024</v>
      </c>
      <c r="W66" s="47">
        <v>6661765.9125040229</v>
      </c>
      <c r="X66" s="48">
        <v>0</v>
      </c>
    </row>
    <row r="67" spans="1:24" x14ac:dyDescent="0.25">
      <c r="A67" s="33" t="s">
        <v>168</v>
      </c>
      <c r="B67" s="41">
        <v>863200029.23821712</v>
      </c>
      <c r="C67" s="46">
        <v>73027063.092695832</v>
      </c>
      <c r="D67" s="47">
        <v>297947177.14229602</v>
      </c>
      <c r="E67" s="47">
        <v>101434054.93290403</v>
      </c>
      <c r="F67" s="47">
        <v>26062817.371996783</v>
      </c>
      <c r="G67" s="47">
        <v>6292692.87823903</v>
      </c>
      <c r="H67" s="47">
        <v>67186109.459467158</v>
      </c>
      <c r="I67" s="47">
        <v>54467358.131554708</v>
      </c>
      <c r="J67" s="47">
        <v>40302680.439453058</v>
      </c>
      <c r="K67" s="47">
        <v>8766347.4915945362</v>
      </c>
      <c r="L67" s="47">
        <v>12536855.815683182</v>
      </c>
      <c r="M67" s="47">
        <v>1695605.4028946343</v>
      </c>
      <c r="N67" s="47">
        <v>55385105.415524825</v>
      </c>
      <c r="O67" s="47">
        <v>15068966.203718834</v>
      </c>
      <c r="P67" s="47">
        <v>40316139.211805992</v>
      </c>
      <c r="Q67" s="47">
        <v>11841802.280963337</v>
      </c>
      <c r="R67" s="47">
        <v>9229982.4098683167</v>
      </c>
      <c r="S67" s="47">
        <v>41319289.94033622</v>
      </c>
      <c r="T67" s="47">
        <v>21988782.539544825</v>
      </c>
      <c r="U67" s="47">
        <v>27683519.909761485</v>
      </c>
      <c r="V67" s="47">
        <v>3572311.2888890882</v>
      </c>
      <c r="W67" s="47">
        <v>2460473.2945501446</v>
      </c>
      <c r="X67" s="48">
        <v>0</v>
      </c>
    </row>
    <row r="68" spans="1:24" x14ac:dyDescent="0.25">
      <c r="A68" s="34" t="s">
        <v>28</v>
      </c>
      <c r="B68" s="41">
        <v>389923125.72425497</v>
      </c>
      <c r="C68" s="46">
        <v>58703507.690354362</v>
      </c>
      <c r="D68" s="47">
        <v>903566.78301735246</v>
      </c>
      <c r="E68" s="47">
        <v>70686998.199442118</v>
      </c>
      <c r="F68" s="47">
        <v>9054501.6923177876</v>
      </c>
      <c r="G68" s="47">
        <v>2195584.0009539407</v>
      </c>
      <c r="H68" s="47">
        <v>27373077.109568112</v>
      </c>
      <c r="I68" s="47">
        <v>53534235.384044692</v>
      </c>
      <c r="J68" s="47">
        <v>24920417.051751889</v>
      </c>
      <c r="K68" s="47">
        <v>4947226.8640459245</v>
      </c>
      <c r="L68" s="47">
        <v>9724834.1059247311</v>
      </c>
      <c r="M68" s="47">
        <v>826229.79413729254</v>
      </c>
      <c r="N68" s="47">
        <v>47627753.829481483</v>
      </c>
      <c r="O68" s="47">
        <v>17313286.383500133</v>
      </c>
      <c r="P68" s="47">
        <v>30314467.44598135</v>
      </c>
      <c r="Q68" s="47">
        <v>12594156.080864128</v>
      </c>
      <c r="R68" s="47">
        <v>6724476.0208665775</v>
      </c>
      <c r="S68" s="47">
        <v>22613353.714114483</v>
      </c>
      <c r="T68" s="47">
        <v>12834566.266069848</v>
      </c>
      <c r="U68" s="47">
        <v>19403826.889908459</v>
      </c>
      <c r="V68" s="47">
        <v>3337608.3426186522</v>
      </c>
      <c r="W68" s="47">
        <v>1917205.904773199</v>
      </c>
      <c r="X68" s="48">
        <v>0</v>
      </c>
    </row>
    <row r="69" spans="1:24" x14ac:dyDescent="0.25">
      <c r="A69" s="34" t="s">
        <v>27</v>
      </c>
      <c r="B69" s="41">
        <v>1394776104.7252095</v>
      </c>
      <c r="C69" s="46">
        <v>63353605.734768517</v>
      </c>
      <c r="D69" s="47">
        <v>196886550.12786153</v>
      </c>
      <c r="E69" s="47">
        <v>294594861.36857718</v>
      </c>
      <c r="F69" s="47">
        <v>45356718.891932108</v>
      </c>
      <c r="G69" s="47">
        <v>17448192.051071681</v>
      </c>
      <c r="H69" s="47">
        <v>68621956.267197028</v>
      </c>
      <c r="I69" s="47">
        <v>147589929.92145431</v>
      </c>
      <c r="J69" s="47">
        <v>101105185.62921903</v>
      </c>
      <c r="K69" s="47">
        <v>12963102.282377886</v>
      </c>
      <c r="L69" s="47">
        <v>29423564.23698315</v>
      </c>
      <c r="M69" s="47">
        <v>5225865.6776877698</v>
      </c>
      <c r="N69" s="47">
        <v>160233604.425208</v>
      </c>
      <c r="O69" s="47">
        <v>57505955.147605784</v>
      </c>
      <c r="P69" s="47">
        <v>102727649.27760223</v>
      </c>
      <c r="Q69" s="47">
        <v>61315605.79878173</v>
      </c>
      <c r="R69" s="47">
        <v>36616430.761394806</v>
      </c>
      <c r="S69" s="47">
        <v>60356866.453273006</v>
      </c>
      <c r="T69" s="47">
        <v>38630222.175876893</v>
      </c>
      <c r="U69" s="47">
        <v>41682213.257423915</v>
      </c>
      <c r="V69" s="47">
        <v>7648611.3463115478</v>
      </c>
      <c r="W69" s="47">
        <v>5723018.3178095585</v>
      </c>
      <c r="X69" s="48">
        <v>0</v>
      </c>
    </row>
    <row r="70" spans="1:24" x14ac:dyDescent="0.25">
      <c r="A70" s="35" t="s">
        <v>26</v>
      </c>
      <c r="B70" s="41">
        <v>739846443.06257594</v>
      </c>
      <c r="C70" s="46">
        <v>93515500.550465718</v>
      </c>
      <c r="D70" s="47">
        <v>17174839.630433716</v>
      </c>
      <c r="E70" s="47">
        <v>142995007.14361915</v>
      </c>
      <c r="F70" s="47">
        <v>58388920.377135448</v>
      </c>
      <c r="G70" s="47">
        <v>6449904.233425091</v>
      </c>
      <c r="H70" s="47">
        <v>47487887.652207695</v>
      </c>
      <c r="I70" s="47">
        <v>70710300.014421538</v>
      </c>
      <c r="J70" s="47">
        <v>51241860.810097836</v>
      </c>
      <c r="K70" s="47">
        <v>7956744.8930600462</v>
      </c>
      <c r="L70" s="47">
        <v>14557768.241464647</v>
      </c>
      <c r="M70" s="47">
        <v>1645476.4273101825</v>
      </c>
      <c r="N70" s="47">
        <v>78364263.53656441</v>
      </c>
      <c r="O70" s="47">
        <v>21311432.942256883</v>
      </c>
      <c r="P70" s="47">
        <v>57052830.594307527</v>
      </c>
      <c r="Q70" s="47">
        <v>17681718.868700951</v>
      </c>
      <c r="R70" s="47">
        <v>13933807.232078996</v>
      </c>
      <c r="S70" s="47">
        <v>50036516.989127956</v>
      </c>
      <c r="T70" s="47">
        <v>23563580.658491857</v>
      </c>
      <c r="U70" s="47">
        <v>35817146.017416984</v>
      </c>
      <c r="V70" s="47">
        <v>5094785.6056284066</v>
      </c>
      <c r="W70" s="47">
        <v>3230414.1809253707</v>
      </c>
      <c r="X70" s="48">
        <v>0</v>
      </c>
    </row>
    <row r="71" spans="1:24" x14ac:dyDescent="0.25">
      <c r="A71" s="35" t="s">
        <v>25</v>
      </c>
      <c r="B71" s="68">
        <v>381273273.40005797</v>
      </c>
      <c r="C71" s="50">
        <v>21068841.408201788</v>
      </c>
      <c r="D71" s="51">
        <v>7295922.6524218069</v>
      </c>
      <c r="E71" s="51">
        <v>99557087.318506062</v>
      </c>
      <c r="F71" s="51">
        <v>14009425.570381766</v>
      </c>
      <c r="G71" s="51">
        <v>4453577.7666944368</v>
      </c>
      <c r="H71" s="51">
        <v>19742291.440368637</v>
      </c>
      <c r="I71" s="51">
        <v>42572444.941343695</v>
      </c>
      <c r="J71" s="51">
        <v>22729049.795400806</v>
      </c>
      <c r="K71" s="51">
        <v>3023296.0423890408</v>
      </c>
      <c r="L71" s="51">
        <v>10557330.173867529</v>
      </c>
      <c r="M71" s="51">
        <v>684964.20457116514</v>
      </c>
      <c r="N71" s="51">
        <v>44095780.751932546</v>
      </c>
      <c r="O71" s="51">
        <v>12004380.663251316</v>
      </c>
      <c r="P71" s="51">
        <v>32091400.088681228</v>
      </c>
      <c r="Q71" s="51">
        <v>10888633.355275081</v>
      </c>
      <c r="R71" s="51">
        <v>6642087.7336756364</v>
      </c>
      <c r="S71" s="51">
        <v>37681669.24104242</v>
      </c>
      <c r="T71" s="51">
        <v>14697012.75899628</v>
      </c>
      <c r="U71" s="51">
        <v>15940002.117047325</v>
      </c>
      <c r="V71" s="51">
        <v>3128085.7974308529</v>
      </c>
      <c r="W71" s="51">
        <v>2505770.3305110172</v>
      </c>
      <c r="X71" s="52">
        <v>0</v>
      </c>
    </row>
    <row r="72" spans="1:24" s="18" customFormat="1" ht="31.5" x14ac:dyDescent="0.25">
      <c r="A72" s="33" t="s">
        <v>4</v>
      </c>
      <c r="B72" s="41">
        <v>10569193246.742662</v>
      </c>
      <c r="C72" s="41">
        <v>205478908.61980164</v>
      </c>
      <c r="D72" s="41">
        <v>3942055513.8084846</v>
      </c>
      <c r="E72" s="41">
        <v>1409749707.9052229</v>
      </c>
      <c r="F72" s="41">
        <v>290351009.16152787</v>
      </c>
      <c r="G72" s="41">
        <v>53423994.185317472</v>
      </c>
      <c r="H72" s="41">
        <v>835859703.26891565</v>
      </c>
      <c r="I72" s="41">
        <v>838901835.59885192</v>
      </c>
      <c r="J72" s="41">
        <v>698006506.16567492</v>
      </c>
      <c r="K72" s="41">
        <v>71571289.344156384</v>
      </c>
      <c r="L72" s="41">
        <v>141598787.73052454</v>
      </c>
      <c r="M72" s="41">
        <v>16611363.193869391</v>
      </c>
      <c r="N72" s="41">
        <v>607180740.54871464</v>
      </c>
      <c r="O72" s="41">
        <v>221555441.84544739</v>
      </c>
      <c r="P72" s="41">
        <v>385625298.70326722</v>
      </c>
      <c r="Q72" s="41">
        <v>304718726.49600327</v>
      </c>
      <c r="R72" s="41">
        <v>243451986.13437989</v>
      </c>
      <c r="S72" s="41">
        <v>360213832.70631284</v>
      </c>
      <c r="T72" s="41">
        <v>212345170.8864997</v>
      </c>
      <c r="U72" s="41">
        <v>261129714.91254866</v>
      </c>
      <c r="V72" s="41">
        <v>46464002.112477466</v>
      </c>
      <c r="W72" s="41">
        <v>30080453.963378426</v>
      </c>
      <c r="X72" s="41">
        <v>0</v>
      </c>
    </row>
    <row r="73" spans="1:24" x14ac:dyDescent="0.25">
      <c r="A73" s="36" t="s">
        <v>169</v>
      </c>
      <c r="B73" s="70">
        <v>210362627.638522</v>
      </c>
      <c r="C73" s="43">
        <v>21288457.929093</v>
      </c>
      <c r="D73" s="44">
        <v>1771392.4836493006</v>
      </c>
      <c r="E73" s="44">
        <v>43324743.362253278</v>
      </c>
      <c r="F73" s="44">
        <v>13179158.140974633</v>
      </c>
      <c r="G73" s="44">
        <v>1411213.7574435633</v>
      </c>
      <c r="H73" s="44">
        <v>10244984.306088341</v>
      </c>
      <c r="I73" s="44">
        <v>18985714.533510584</v>
      </c>
      <c r="J73" s="44">
        <v>20534339.29082609</v>
      </c>
      <c r="K73" s="44">
        <v>1814005.6185448244</v>
      </c>
      <c r="L73" s="44">
        <v>6117554.3838630095</v>
      </c>
      <c r="M73" s="44">
        <v>391861.08124528523</v>
      </c>
      <c r="N73" s="44">
        <v>18226127.445353825</v>
      </c>
      <c r="O73" s="44">
        <v>5059236.7277871491</v>
      </c>
      <c r="P73" s="44">
        <v>13166890.717566675</v>
      </c>
      <c r="Q73" s="44">
        <v>3095532.2413509549</v>
      </c>
      <c r="R73" s="44">
        <v>5551282.2460699892</v>
      </c>
      <c r="S73" s="44">
        <v>20103285.77568977</v>
      </c>
      <c r="T73" s="44">
        <v>9271641.9959977102</v>
      </c>
      <c r="U73" s="44">
        <v>12459945.6422575</v>
      </c>
      <c r="V73" s="44">
        <v>1664666.8089608205</v>
      </c>
      <c r="W73" s="44">
        <v>926720.59534950776</v>
      </c>
      <c r="X73" s="45">
        <v>0</v>
      </c>
    </row>
    <row r="74" spans="1:24" x14ac:dyDescent="0.25">
      <c r="A74" s="11" t="s">
        <v>24</v>
      </c>
      <c r="B74" s="41">
        <v>2205649531.9527659</v>
      </c>
      <c r="C74" s="46">
        <v>54573266.706921391</v>
      </c>
      <c r="D74" s="47">
        <v>26383290.829820067</v>
      </c>
      <c r="E74" s="47">
        <v>662961421.84293258</v>
      </c>
      <c r="F74" s="47">
        <v>86677875.275372565</v>
      </c>
      <c r="G74" s="47">
        <v>23739433.067126255</v>
      </c>
      <c r="H74" s="47">
        <v>83048854.564898759</v>
      </c>
      <c r="I74" s="47">
        <v>308233164.04984546</v>
      </c>
      <c r="J74" s="47">
        <v>188052501.74508798</v>
      </c>
      <c r="K74" s="47">
        <v>23467730.896252025</v>
      </c>
      <c r="L74" s="47">
        <v>56062173.309665799</v>
      </c>
      <c r="M74" s="47">
        <v>4584588.6220901087</v>
      </c>
      <c r="N74" s="47">
        <v>234267201.35964817</v>
      </c>
      <c r="O74" s="47">
        <v>93161716.386743814</v>
      </c>
      <c r="P74" s="47">
        <v>141105484.97290435</v>
      </c>
      <c r="Q74" s="47">
        <v>94183505.41356051</v>
      </c>
      <c r="R74" s="47">
        <v>62219474.227062754</v>
      </c>
      <c r="S74" s="47">
        <v>125740583.24338864</v>
      </c>
      <c r="T74" s="47">
        <v>64038517.115304604</v>
      </c>
      <c r="U74" s="47">
        <v>78367642.91693683</v>
      </c>
      <c r="V74" s="47">
        <v>14734139.765770238</v>
      </c>
      <c r="W74" s="47">
        <v>14314167.001080889</v>
      </c>
      <c r="X74" s="48">
        <v>0</v>
      </c>
    </row>
    <row r="75" spans="1:24" x14ac:dyDescent="0.25">
      <c r="A75" s="36" t="s">
        <v>170</v>
      </c>
      <c r="B75" s="41">
        <v>6789087519.6930599</v>
      </c>
      <c r="C75" s="46">
        <v>51954853.851063594</v>
      </c>
      <c r="D75" s="46">
        <v>3880131944.5874915</v>
      </c>
      <c r="E75" s="46">
        <v>255824205.96827939</v>
      </c>
      <c r="F75" s="46">
        <v>155304107.62341011</v>
      </c>
      <c r="G75" s="46">
        <v>17045278.378225233</v>
      </c>
      <c r="H75" s="46">
        <v>659518202.73907185</v>
      </c>
      <c r="I75" s="46">
        <v>359125442.36266255</v>
      </c>
      <c r="J75" s="46">
        <v>395401836.95153975</v>
      </c>
      <c r="K75" s="46">
        <v>36790576.405039065</v>
      </c>
      <c r="L75" s="46">
        <v>49348540.312568784</v>
      </c>
      <c r="M75" s="46">
        <v>8800426.7211241554</v>
      </c>
      <c r="N75" s="46">
        <v>221534423.41383001</v>
      </c>
      <c r="O75" s="46">
        <v>71415552.916717678</v>
      </c>
      <c r="P75" s="46">
        <v>150118870.49711233</v>
      </c>
      <c r="Q75" s="46">
        <v>156599885.62861443</v>
      </c>
      <c r="R75" s="46">
        <v>150692290.96398541</v>
      </c>
      <c r="S75" s="46">
        <v>149562379.05228198</v>
      </c>
      <c r="T75" s="46">
        <v>98016677.023452461</v>
      </c>
      <c r="U75" s="46">
        <v>113231800.63825567</v>
      </c>
      <c r="V75" s="46">
        <v>21984999.079804253</v>
      </c>
      <c r="W75" s="46">
        <v>8219647.9923600219</v>
      </c>
      <c r="X75" s="46">
        <v>0</v>
      </c>
    </row>
    <row r="76" spans="1:24" ht="31.5" x14ac:dyDescent="0.25">
      <c r="A76" s="34" t="s">
        <v>94</v>
      </c>
      <c r="B76" s="41">
        <v>3113963729.3450909</v>
      </c>
      <c r="C76" s="46">
        <v>8790087.8148722183</v>
      </c>
      <c r="D76" s="47">
        <v>1992451182.9848955</v>
      </c>
      <c r="E76" s="47">
        <v>65231163.243376374</v>
      </c>
      <c r="F76" s="47">
        <v>88264297.282321215</v>
      </c>
      <c r="G76" s="47">
        <v>8800976.0400079601</v>
      </c>
      <c r="H76" s="47">
        <v>225459464.8994776</v>
      </c>
      <c r="I76" s="47">
        <v>95749583.679708093</v>
      </c>
      <c r="J76" s="47">
        <v>198046308.98260021</v>
      </c>
      <c r="K76" s="47">
        <v>16310807.162337</v>
      </c>
      <c r="L76" s="47">
        <v>20928512.644977834</v>
      </c>
      <c r="M76" s="47">
        <v>3983438.5272066141</v>
      </c>
      <c r="N76" s="47">
        <v>94795472.442192122</v>
      </c>
      <c r="O76" s="47">
        <v>35180624.778360292</v>
      </c>
      <c r="P76" s="47">
        <v>59614847.663831823</v>
      </c>
      <c r="Q76" s="47">
        <v>33857748.53104528</v>
      </c>
      <c r="R76" s="47">
        <v>69703276.996049538</v>
      </c>
      <c r="S76" s="47">
        <v>65604840.355387703</v>
      </c>
      <c r="T76" s="47">
        <v>49561398.649986193</v>
      </c>
      <c r="U76" s="47">
        <v>60909451.145598792</v>
      </c>
      <c r="V76" s="47">
        <v>11912887.107710168</v>
      </c>
      <c r="W76" s="47">
        <v>3602830.8553405725</v>
      </c>
      <c r="X76" s="48">
        <v>0</v>
      </c>
    </row>
    <row r="77" spans="1:24" ht="31.5" x14ac:dyDescent="0.25">
      <c r="A77" s="34" t="s">
        <v>22</v>
      </c>
      <c r="B77" s="41">
        <v>2593186400.3838906</v>
      </c>
      <c r="C77" s="46">
        <v>3242631.3395190183</v>
      </c>
      <c r="D77" s="47">
        <v>1731423794.6576247</v>
      </c>
      <c r="E77" s="47">
        <v>37150266.985545866</v>
      </c>
      <c r="F77" s="47">
        <v>37253785.228596807</v>
      </c>
      <c r="G77" s="47">
        <v>3625220.2021858008</v>
      </c>
      <c r="H77" s="47">
        <v>359944652.08261108</v>
      </c>
      <c r="I77" s="47">
        <v>111013432.23622397</v>
      </c>
      <c r="J77" s="47">
        <v>106238713.58988754</v>
      </c>
      <c r="K77" s="47">
        <v>7903121.7680719355</v>
      </c>
      <c r="L77" s="47">
        <v>10467899.938325513</v>
      </c>
      <c r="M77" s="47">
        <v>1437681.5308925079</v>
      </c>
      <c r="N77" s="47">
        <v>27724406.310942829</v>
      </c>
      <c r="O77" s="47">
        <v>7153352.5683357809</v>
      </c>
      <c r="P77" s="47">
        <v>20571053.742607046</v>
      </c>
      <c r="Q77" s="47">
        <v>9036577.6179740373</v>
      </c>
      <c r="R77" s="47">
        <v>57681586.009163156</v>
      </c>
      <c r="S77" s="47">
        <v>37153161.494295649</v>
      </c>
      <c r="T77" s="47">
        <v>20122400.288424764</v>
      </c>
      <c r="U77" s="47">
        <v>26935451.873542339</v>
      </c>
      <c r="V77" s="47">
        <v>3989224.9242628482</v>
      </c>
      <c r="W77" s="47">
        <v>842392.30580013397</v>
      </c>
      <c r="X77" s="48">
        <v>0</v>
      </c>
    </row>
    <row r="78" spans="1:24" ht="63" x14ac:dyDescent="0.25">
      <c r="A78" s="34" t="s">
        <v>9</v>
      </c>
      <c r="B78" s="41">
        <v>1081937389.9640791</v>
      </c>
      <c r="C78" s="46">
        <v>39922134.696672358</v>
      </c>
      <c r="D78" s="47">
        <v>156256966.9449715</v>
      </c>
      <c r="E78" s="47">
        <v>153442775.73935714</v>
      </c>
      <c r="F78" s="47">
        <v>29786025.112492088</v>
      </c>
      <c r="G78" s="47">
        <v>4619082.136031474</v>
      </c>
      <c r="H78" s="47">
        <v>74114085.756983206</v>
      </c>
      <c r="I78" s="47">
        <v>152362426.44673052</v>
      </c>
      <c r="J78" s="47">
        <v>91116814.379051954</v>
      </c>
      <c r="K78" s="47">
        <v>12576647.474630127</v>
      </c>
      <c r="L78" s="47">
        <v>17952127.729265433</v>
      </c>
      <c r="M78" s="47">
        <v>3379306.6630250337</v>
      </c>
      <c r="N78" s="47">
        <v>99014544.660695061</v>
      </c>
      <c r="O78" s="47">
        <v>29081575.570021614</v>
      </c>
      <c r="P78" s="47">
        <v>69932969.090673447</v>
      </c>
      <c r="Q78" s="47">
        <v>113705559.47959512</v>
      </c>
      <c r="R78" s="47">
        <v>23307427.958772726</v>
      </c>
      <c r="S78" s="47">
        <v>46804377.202598624</v>
      </c>
      <c r="T78" s="47">
        <v>28332878.085041516</v>
      </c>
      <c r="U78" s="47">
        <v>25386897.619114533</v>
      </c>
      <c r="V78" s="47">
        <v>6082887.0478312364</v>
      </c>
      <c r="W78" s="47">
        <v>3774424.8312193151</v>
      </c>
      <c r="X78" s="48">
        <v>0</v>
      </c>
    </row>
    <row r="79" spans="1:24" x14ac:dyDescent="0.25">
      <c r="A79" s="36" t="s">
        <v>171</v>
      </c>
      <c r="B79" s="68">
        <v>1364093567.4583144</v>
      </c>
      <c r="C79" s="50">
        <v>77662330.132723674</v>
      </c>
      <c r="D79" s="51">
        <v>33768885.907523207</v>
      </c>
      <c r="E79" s="51">
        <v>447639336.7317577</v>
      </c>
      <c r="F79" s="51">
        <v>35189868.121770546</v>
      </c>
      <c r="G79" s="51">
        <v>11228068.982522432</v>
      </c>
      <c r="H79" s="51">
        <v>83047661.658856601</v>
      </c>
      <c r="I79" s="51">
        <v>152557514.65283325</v>
      </c>
      <c r="J79" s="51">
        <v>94017828.178221196</v>
      </c>
      <c r="K79" s="51">
        <v>9498976.4243204724</v>
      </c>
      <c r="L79" s="51">
        <v>30070519.724426955</v>
      </c>
      <c r="M79" s="51">
        <v>2834486.7694098442</v>
      </c>
      <c r="N79" s="51">
        <v>133152988.32988262</v>
      </c>
      <c r="O79" s="51">
        <v>51918935.814198732</v>
      </c>
      <c r="P79" s="51">
        <v>81234052.515683889</v>
      </c>
      <c r="Q79" s="51">
        <v>50839803.212477371</v>
      </c>
      <c r="R79" s="51">
        <v>24988938.697261732</v>
      </c>
      <c r="S79" s="51">
        <v>64807584.634952508</v>
      </c>
      <c r="T79" s="51">
        <v>41018334.751744926</v>
      </c>
      <c r="U79" s="51">
        <v>57070325.715098687</v>
      </c>
      <c r="V79" s="51">
        <v>8080196.4579421645</v>
      </c>
      <c r="W79" s="51">
        <v>6619918.3745880118</v>
      </c>
      <c r="X79" s="52">
        <v>0</v>
      </c>
    </row>
    <row r="80" spans="1:24" s="18" customFormat="1" ht="31.5" x14ac:dyDescent="0.25">
      <c r="A80" s="37" t="s">
        <v>5</v>
      </c>
      <c r="B80" s="41">
        <v>7409982515.0951643</v>
      </c>
      <c r="C80" s="41">
        <v>366688911.05252206</v>
      </c>
      <c r="D80" s="41">
        <v>1125008454.6651306</v>
      </c>
      <c r="E80" s="41">
        <v>1507234017.1358187</v>
      </c>
      <c r="F80" s="41">
        <v>280566256.85230565</v>
      </c>
      <c r="G80" s="41">
        <v>43435859.806325734</v>
      </c>
      <c r="H80" s="41">
        <v>343546945.75432616</v>
      </c>
      <c r="I80" s="41">
        <v>745885008.65991807</v>
      </c>
      <c r="J80" s="41">
        <v>639298037.20670617</v>
      </c>
      <c r="K80" s="41">
        <v>61779403.948571503</v>
      </c>
      <c r="L80" s="41">
        <v>154633102.80001381</v>
      </c>
      <c r="M80" s="41">
        <v>14566215.054823522</v>
      </c>
      <c r="N80" s="41">
        <v>655603657.05071127</v>
      </c>
      <c r="O80" s="41">
        <v>246352856.41998333</v>
      </c>
      <c r="P80" s="41">
        <v>409250800.63072789</v>
      </c>
      <c r="Q80" s="41">
        <v>217802186.81539917</v>
      </c>
      <c r="R80" s="41">
        <v>198303310.01697844</v>
      </c>
      <c r="S80" s="41">
        <v>437453160.00212008</v>
      </c>
      <c r="T80" s="41">
        <v>247961401.83507857</v>
      </c>
      <c r="U80" s="41">
        <v>287562089.54235148</v>
      </c>
      <c r="V80" s="41">
        <v>45796711.901316844</v>
      </c>
      <c r="W80" s="41">
        <v>36857784.994746201</v>
      </c>
      <c r="X80" s="41">
        <v>0</v>
      </c>
    </row>
    <row r="81" spans="1:24" x14ac:dyDescent="0.25">
      <c r="A81" s="11" t="s">
        <v>21</v>
      </c>
      <c r="B81" s="70">
        <v>50982129.04631453</v>
      </c>
      <c r="C81" s="43">
        <v>5697496.9204112357</v>
      </c>
      <c r="D81" s="44">
        <v>556730.61531169945</v>
      </c>
      <c r="E81" s="44">
        <v>2082464.6559932025</v>
      </c>
      <c r="F81" s="44">
        <v>1949065.0395891909</v>
      </c>
      <c r="G81" s="44">
        <v>281630.01946189528</v>
      </c>
      <c r="H81" s="44">
        <v>4491060.6066344082</v>
      </c>
      <c r="I81" s="44">
        <v>9028687.4494977798</v>
      </c>
      <c r="J81" s="44">
        <v>1898719.9855715141</v>
      </c>
      <c r="K81" s="44">
        <v>725435.67925655202</v>
      </c>
      <c r="L81" s="44">
        <v>1233085.9125200971</v>
      </c>
      <c r="M81" s="44">
        <v>394916.61635256803</v>
      </c>
      <c r="N81" s="44">
        <v>4764586.3581765862</v>
      </c>
      <c r="O81" s="44">
        <v>1978896.1799555502</v>
      </c>
      <c r="P81" s="44">
        <v>2785690.1782210362</v>
      </c>
      <c r="Q81" s="44">
        <v>655272.04058428667</v>
      </c>
      <c r="R81" s="44">
        <v>627992.45010253822</v>
      </c>
      <c r="S81" s="44">
        <v>8618258.1790901255</v>
      </c>
      <c r="T81" s="44">
        <v>4226661.8770592315</v>
      </c>
      <c r="U81" s="44">
        <v>2980433.5910732681</v>
      </c>
      <c r="V81" s="44">
        <v>639610.23015971913</v>
      </c>
      <c r="W81" s="44">
        <v>130020.81946863256</v>
      </c>
      <c r="X81" s="45">
        <v>0</v>
      </c>
    </row>
    <row r="82" spans="1:24" x14ac:dyDescent="0.25">
      <c r="A82" s="11" t="s">
        <v>20</v>
      </c>
      <c r="B82" s="41">
        <v>60399645.081090681</v>
      </c>
      <c r="C82" s="46">
        <v>3881236.6264693965</v>
      </c>
      <c r="D82" s="47">
        <v>10454439.844291562</v>
      </c>
      <c r="E82" s="47">
        <v>649403.44659309369</v>
      </c>
      <c r="F82" s="47">
        <v>1474125.6815578924</v>
      </c>
      <c r="G82" s="47">
        <v>116964.05805690101</v>
      </c>
      <c r="H82" s="47">
        <v>3274880.6135111074</v>
      </c>
      <c r="I82" s="47">
        <v>4664011.2029228043</v>
      </c>
      <c r="J82" s="47">
        <v>1127560.5581334834</v>
      </c>
      <c r="K82" s="47">
        <v>392676.12393602973</v>
      </c>
      <c r="L82" s="47">
        <v>1408866.8836522843</v>
      </c>
      <c r="M82" s="47">
        <v>108261.99621532128</v>
      </c>
      <c r="N82" s="47">
        <v>5371195.9112952342</v>
      </c>
      <c r="O82" s="47">
        <v>545026.10652879742</v>
      </c>
      <c r="P82" s="47">
        <v>4826169.804766437</v>
      </c>
      <c r="Q82" s="47">
        <v>655846.40972584474</v>
      </c>
      <c r="R82" s="47">
        <v>537086.44403488829</v>
      </c>
      <c r="S82" s="47">
        <v>12601065.802828316</v>
      </c>
      <c r="T82" s="47">
        <v>6508532.663694609</v>
      </c>
      <c r="U82" s="47">
        <v>6061348.9182868851</v>
      </c>
      <c r="V82" s="47">
        <v>939909.30727537849</v>
      </c>
      <c r="W82" s="47">
        <v>172232.58860965981</v>
      </c>
      <c r="X82" s="48">
        <v>0</v>
      </c>
    </row>
    <row r="83" spans="1:24" x14ac:dyDescent="0.25">
      <c r="A83" s="11" t="s">
        <v>19</v>
      </c>
      <c r="B83" s="41">
        <v>218389606.92834035</v>
      </c>
      <c r="C83" s="46">
        <v>6245313.6293910528</v>
      </c>
      <c r="D83" s="47">
        <v>21448659.745254062</v>
      </c>
      <c r="E83" s="47">
        <v>42091858.559851669</v>
      </c>
      <c r="F83" s="47">
        <v>29619301.2923791</v>
      </c>
      <c r="G83" s="47">
        <v>1182474.7440301771</v>
      </c>
      <c r="H83" s="47">
        <v>9409734.2354989164</v>
      </c>
      <c r="I83" s="47">
        <v>27676550.8132414</v>
      </c>
      <c r="J83" s="47">
        <v>17075527.095045466</v>
      </c>
      <c r="K83" s="47">
        <v>2846728.1379928156</v>
      </c>
      <c r="L83" s="47">
        <v>3997890.377456056</v>
      </c>
      <c r="M83" s="47">
        <v>240435.01893590891</v>
      </c>
      <c r="N83" s="47">
        <v>16156600.189129051</v>
      </c>
      <c r="O83" s="47">
        <v>3875018.9128926531</v>
      </c>
      <c r="P83" s="47">
        <v>12281581.276236398</v>
      </c>
      <c r="Q83" s="47">
        <v>1814430.7121009538</v>
      </c>
      <c r="R83" s="47">
        <v>3253802.3407786419</v>
      </c>
      <c r="S83" s="47">
        <v>17024150.742933787</v>
      </c>
      <c r="T83" s="47">
        <v>7325352.2420081049</v>
      </c>
      <c r="U83" s="47">
        <v>9309045.1100773066</v>
      </c>
      <c r="V83" s="47">
        <v>1206579.5801895277</v>
      </c>
      <c r="W83" s="47">
        <v>465172.36204628198</v>
      </c>
      <c r="X83" s="48">
        <v>0</v>
      </c>
    </row>
    <row r="84" spans="1:24" x14ac:dyDescent="0.25">
      <c r="A84" s="36" t="s">
        <v>172</v>
      </c>
      <c r="B84" s="41">
        <v>558801070.74950445</v>
      </c>
      <c r="C84" s="46">
        <v>84845189.716641426</v>
      </c>
      <c r="D84" s="47">
        <v>3974420.6178107262</v>
      </c>
      <c r="E84" s="47">
        <v>96978774.908202738</v>
      </c>
      <c r="F84" s="47">
        <v>11783618.446642604</v>
      </c>
      <c r="G84" s="47">
        <v>4472855.9652372105</v>
      </c>
      <c r="H84" s="47">
        <v>30963461.788438957</v>
      </c>
      <c r="I84" s="47">
        <v>77486233.697284698</v>
      </c>
      <c r="J84" s="47">
        <v>28205542.154658332</v>
      </c>
      <c r="K84" s="47">
        <v>5343774.2482670974</v>
      </c>
      <c r="L84" s="47">
        <v>18056752.16136077</v>
      </c>
      <c r="M84" s="47">
        <v>1590464.3124639704</v>
      </c>
      <c r="N84" s="47">
        <v>81208979.086009264</v>
      </c>
      <c r="O84" s="47">
        <v>34053935.079488605</v>
      </c>
      <c r="P84" s="47">
        <v>47155044.006520659</v>
      </c>
      <c r="Q84" s="47">
        <v>12211052.669909935</v>
      </c>
      <c r="R84" s="47">
        <v>8272697.4038998839</v>
      </c>
      <c r="S84" s="47">
        <v>38211987.66352199</v>
      </c>
      <c r="T84" s="47">
        <v>20304194.501549333</v>
      </c>
      <c r="U84" s="47">
        <v>27561340.287724789</v>
      </c>
      <c r="V84" s="47">
        <v>3427828.3022221164</v>
      </c>
      <c r="W84" s="47">
        <v>3901902.8176585017</v>
      </c>
      <c r="X84" s="48">
        <v>0</v>
      </c>
    </row>
    <row r="85" spans="1:24" x14ac:dyDescent="0.25">
      <c r="A85" s="36" t="s">
        <v>173</v>
      </c>
      <c r="B85" s="41">
        <v>1946041868.4271777</v>
      </c>
      <c r="C85" s="46">
        <v>56063751.759883136</v>
      </c>
      <c r="D85" s="47">
        <v>389573407.94321758</v>
      </c>
      <c r="E85" s="47">
        <v>631423644.09477556</v>
      </c>
      <c r="F85" s="47">
        <v>76797031.889519826</v>
      </c>
      <c r="G85" s="47">
        <v>9453089.6406733785</v>
      </c>
      <c r="H85" s="47">
        <v>81665344.410437152</v>
      </c>
      <c r="I85" s="47">
        <v>118788098.48405603</v>
      </c>
      <c r="J85" s="47">
        <v>118322360.89254254</v>
      </c>
      <c r="K85" s="47">
        <v>11807719.804205803</v>
      </c>
      <c r="L85" s="47">
        <v>24327739.887193367</v>
      </c>
      <c r="M85" s="47">
        <v>2975261.3498741291</v>
      </c>
      <c r="N85" s="47">
        <v>120641334.62698828</v>
      </c>
      <c r="O85" s="47">
        <v>47229686.320025466</v>
      </c>
      <c r="P85" s="47">
        <v>73411648.306962803</v>
      </c>
      <c r="Q85" s="47">
        <v>45474724.615587942</v>
      </c>
      <c r="R85" s="47">
        <v>39846115.541578628</v>
      </c>
      <c r="S85" s="47">
        <v>89084445.823482916</v>
      </c>
      <c r="T85" s="47">
        <v>50908403.14317558</v>
      </c>
      <c r="U85" s="47">
        <v>59636545.622113533</v>
      </c>
      <c r="V85" s="47">
        <v>12161820.622526016</v>
      </c>
      <c r="W85" s="47">
        <v>7091028.2753463769</v>
      </c>
      <c r="X85" s="48">
        <v>0</v>
      </c>
    </row>
    <row r="86" spans="1:24" x14ac:dyDescent="0.25">
      <c r="A86" s="36" t="s">
        <v>174</v>
      </c>
      <c r="B86" s="41">
        <v>1227526660.9014609</v>
      </c>
      <c r="C86" s="46">
        <v>60106627.145088241</v>
      </c>
      <c r="D86" s="47">
        <v>287786509.84713483</v>
      </c>
      <c r="E86" s="47">
        <v>131095454.89664985</v>
      </c>
      <c r="F86" s="47">
        <v>69189206.468115479</v>
      </c>
      <c r="G86" s="47">
        <v>5731225.7464134358</v>
      </c>
      <c r="H86" s="47">
        <v>79083442.357548043</v>
      </c>
      <c r="I86" s="47">
        <v>116536856.43775958</v>
      </c>
      <c r="J86" s="47">
        <v>119590920.8358441</v>
      </c>
      <c r="K86" s="47">
        <v>8698830.0777411386</v>
      </c>
      <c r="L86" s="47">
        <v>18441305.116073184</v>
      </c>
      <c r="M86" s="47">
        <v>1611161.0887600447</v>
      </c>
      <c r="N86" s="47">
        <v>86640413.305884108</v>
      </c>
      <c r="O86" s="47">
        <v>33558168.35705471</v>
      </c>
      <c r="P86" s="47">
        <v>53082244.948829398</v>
      </c>
      <c r="Q86" s="47">
        <v>27551268.785358671</v>
      </c>
      <c r="R86" s="47">
        <v>30779731.590570398</v>
      </c>
      <c r="S86" s="47">
        <v>83307553.154599741</v>
      </c>
      <c r="T86" s="47">
        <v>38812774.113514259</v>
      </c>
      <c r="U86" s="47">
        <v>47736185.300627999</v>
      </c>
      <c r="V86" s="47">
        <v>5848598.0543041453</v>
      </c>
      <c r="W86" s="47">
        <v>8978596.5794737209</v>
      </c>
      <c r="X86" s="48">
        <v>0</v>
      </c>
    </row>
    <row r="87" spans="1:24" x14ac:dyDescent="0.25">
      <c r="A87" s="64" t="s">
        <v>183</v>
      </c>
      <c r="B87" s="41">
        <v>939313386.00105977</v>
      </c>
      <c r="C87" s="46">
        <v>24148110.710013524</v>
      </c>
      <c r="D87" s="47">
        <v>272417978.45767027</v>
      </c>
      <c r="E87" s="47">
        <v>142573086.41105658</v>
      </c>
      <c r="F87" s="47">
        <v>36848070.560847044</v>
      </c>
      <c r="G87" s="47">
        <v>7054918.5976322554</v>
      </c>
      <c r="H87" s="47">
        <v>35566373.776441775</v>
      </c>
      <c r="I87" s="47">
        <v>86955747.690870762</v>
      </c>
      <c r="J87" s="47">
        <v>66582446.630849667</v>
      </c>
      <c r="K87" s="47">
        <v>8487789.8021985181</v>
      </c>
      <c r="L87" s="47">
        <v>13021257.755827313</v>
      </c>
      <c r="M87" s="47">
        <v>2011069.7865304661</v>
      </c>
      <c r="N87" s="47">
        <v>70917778.185193166</v>
      </c>
      <c r="O87" s="47">
        <v>22376536.342044275</v>
      </c>
      <c r="P87" s="47">
        <v>48541241.843148887</v>
      </c>
      <c r="Q87" s="47">
        <v>22243349.483453017</v>
      </c>
      <c r="R87" s="47">
        <v>20712565.020009402</v>
      </c>
      <c r="S87" s="47">
        <v>51141495.879248731</v>
      </c>
      <c r="T87" s="47">
        <v>30146869.526229031</v>
      </c>
      <c r="U87" s="47">
        <v>40313755.934467025</v>
      </c>
      <c r="V87" s="47">
        <v>4282985.6523026302</v>
      </c>
      <c r="W87" s="47">
        <v>3887736.1402184456</v>
      </c>
      <c r="X87" s="48">
        <v>0</v>
      </c>
    </row>
    <row r="88" spans="1:24" x14ac:dyDescent="0.25">
      <c r="A88" s="36" t="s">
        <v>175</v>
      </c>
      <c r="B88" s="41">
        <v>1189628573.8017318</v>
      </c>
      <c r="C88" s="46">
        <v>49637770.05815345</v>
      </c>
      <c r="D88" s="47">
        <v>27156861.525364306</v>
      </c>
      <c r="E88" s="47">
        <v>158767326.97365537</v>
      </c>
      <c r="F88" s="47">
        <v>26820624.957199685</v>
      </c>
      <c r="G88" s="47">
        <v>6782625.8788765613</v>
      </c>
      <c r="H88" s="47">
        <v>41401314.94724264</v>
      </c>
      <c r="I88" s="47">
        <v>184063083.57952312</v>
      </c>
      <c r="J88" s="47">
        <v>186657946.37718797</v>
      </c>
      <c r="K88" s="47">
        <v>12523172.952394949</v>
      </c>
      <c r="L88" s="47">
        <v>49113947.06219507</v>
      </c>
      <c r="M88" s="47">
        <v>3055402.8153966768</v>
      </c>
      <c r="N88" s="47">
        <v>141692505.24530658</v>
      </c>
      <c r="O88" s="47">
        <v>55783786.983245298</v>
      </c>
      <c r="P88" s="47">
        <v>85908718.262061268</v>
      </c>
      <c r="Q88" s="47">
        <v>61256026.78028284</v>
      </c>
      <c r="R88" s="47">
        <v>71238061.693553403</v>
      </c>
      <c r="S88" s="47">
        <v>61868098.504618369</v>
      </c>
      <c r="T88" s="47">
        <v>44730784.698952504</v>
      </c>
      <c r="U88" s="47">
        <v>47635469.236525036</v>
      </c>
      <c r="V88" s="47">
        <v>8680863.8590323217</v>
      </c>
      <c r="W88" s="47">
        <v>6546686.6562709725</v>
      </c>
      <c r="X88" s="48">
        <v>0</v>
      </c>
    </row>
    <row r="89" spans="1:24" x14ac:dyDescent="0.25">
      <c r="A89" s="11" t="s">
        <v>18</v>
      </c>
      <c r="B89" s="41">
        <v>692012117.7519263</v>
      </c>
      <c r="C89" s="46">
        <v>56615373.717218839</v>
      </c>
      <c r="D89" s="47">
        <v>1718299.0006298593</v>
      </c>
      <c r="E89" s="47">
        <v>241501135.98167601</v>
      </c>
      <c r="F89" s="47">
        <v>13621739.899445998</v>
      </c>
      <c r="G89" s="47">
        <v>5215282.5295066172</v>
      </c>
      <c r="H89" s="47">
        <v>27901930.32547855</v>
      </c>
      <c r="I89" s="47">
        <v>74997395.527331591</v>
      </c>
      <c r="J89" s="47">
        <v>47358196.593274161</v>
      </c>
      <c r="K89" s="47">
        <v>5889486.7011303622</v>
      </c>
      <c r="L89" s="47">
        <v>14370728.412366187</v>
      </c>
      <c r="M89" s="47">
        <v>1466486.6142661744</v>
      </c>
      <c r="N89" s="47">
        <v>69946640.579619303</v>
      </c>
      <c r="O89" s="47">
        <v>24552325.998090476</v>
      </c>
      <c r="P89" s="47">
        <v>45394314.581528835</v>
      </c>
      <c r="Q89" s="47">
        <v>20616774.722767688</v>
      </c>
      <c r="R89" s="47">
        <v>10218907.021479558</v>
      </c>
      <c r="S89" s="47">
        <v>39613766.327294156</v>
      </c>
      <c r="T89" s="47">
        <v>25318322.858566176</v>
      </c>
      <c r="U89" s="47">
        <v>26978312.645141095</v>
      </c>
      <c r="V89" s="47">
        <v>4966316.4503037604</v>
      </c>
      <c r="W89" s="47">
        <v>3697021.8444300601</v>
      </c>
      <c r="X89" s="48">
        <v>0</v>
      </c>
    </row>
    <row r="90" spans="1:24" x14ac:dyDescent="0.25">
      <c r="A90" s="72" t="s">
        <v>17</v>
      </c>
      <c r="B90" s="68">
        <v>526887456.40655798</v>
      </c>
      <c r="C90" s="50">
        <v>19448040.769251809</v>
      </c>
      <c r="D90" s="51">
        <v>109921147.06844573</v>
      </c>
      <c r="E90" s="51">
        <v>60070867.207364559</v>
      </c>
      <c r="F90" s="51">
        <v>12463472.617008815</v>
      </c>
      <c r="G90" s="51">
        <v>3144792.6264372962</v>
      </c>
      <c r="H90" s="51">
        <v>29789402.693094585</v>
      </c>
      <c r="I90" s="51">
        <v>45688343.777430348</v>
      </c>
      <c r="J90" s="51">
        <v>52478816.083598949</v>
      </c>
      <c r="K90" s="51">
        <v>5063790.4214482419</v>
      </c>
      <c r="L90" s="51">
        <v>10661529.231369505</v>
      </c>
      <c r="M90" s="51">
        <v>1112755.4560282617</v>
      </c>
      <c r="N90" s="51">
        <v>58263623.563109621</v>
      </c>
      <c r="O90" s="51">
        <v>22399476.140657499</v>
      </c>
      <c r="P90" s="51">
        <v>35864147.422452122</v>
      </c>
      <c r="Q90" s="51">
        <v>25323440.595628008</v>
      </c>
      <c r="R90" s="51">
        <v>12816350.510971131</v>
      </c>
      <c r="S90" s="51">
        <v>35982337.924501978</v>
      </c>
      <c r="T90" s="51">
        <v>19679506.210329752</v>
      </c>
      <c r="U90" s="51">
        <v>19349652.896314546</v>
      </c>
      <c r="V90" s="51">
        <v>3642199.8430012274</v>
      </c>
      <c r="W90" s="51">
        <v>1987386.9112235508</v>
      </c>
      <c r="X90" s="52">
        <v>0</v>
      </c>
    </row>
    <row r="91" spans="1:24" s="18" customFormat="1" ht="31.5" x14ac:dyDescent="0.25">
      <c r="A91" s="37" t="s">
        <v>6</v>
      </c>
      <c r="B91" s="41">
        <v>4781294609.9532595</v>
      </c>
      <c r="C91" s="41">
        <v>283747702.49685031</v>
      </c>
      <c r="D91" s="41">
        <v>1162040324.4296398</v>
      </c>
      <c r="E91" s="41">
        <v>257592959.76989266</v>
      </c>
      <c r="F91" s="41">
        <v>158078699.28921214</v>
      </c>
      <c r="G91" s="41">
        <v>25559927.98308089</v>
      </c>
      <c r="H91" s="41">
        <v>303543647.40744001</v>
      </c>
      <c r="I91" s="41">
        <v>511771066.62716836</v>
      </c>
      <c r="J91" s="41">
        <v>556417677.86291897</v>
      </c>
      <c r="K91" s="41">
        <v>50124277.051354699</v>
      </c>
      <c r="L91" s="41">
        <v>78147631.98989135</v>
      </c>
      <c r="M91" s="41">
        <v>6434582.4038381483</v>
      </c>
      <c r="N91" s="41">
        <v>321767506.5556165</v>
      </c>
      <c r="O91" s="41">
        <v>103814415.25320105</v>
      </c>
      <c r="P91" s="41">
        <v>217953091.30241543</v>
      </c>
      <c r="Q91" s="41">
        <v>97098055.585514963</v>
      </c>
      <c r="R91" s="41">
        <v>109636967.43528369</v>
      </c>
      <c r="S91" s="41">
        <v>431322855.7648533</v>
      </c>
      <c r="T91" s="41">
        <v>170126745.35402349</v>
      </c>
      <c r="U91" s="41">
        <v>197791428.20899788</v>
      </c>
      <c r="V91" s="41">
        <v>41921941.700689532</v>
      </c>
      <c r="W91" s="41">
        <v>18170612.036993895</v>
      </c>
      <c r="X91" s="41">
        <v>0</v>
      </c>
    </row>
    <row r="92" spans="1:24" x14ac:dyDescent="0.25">
      <c r="A92" s="69" t="s">
        <v>176</v>
      </c>
      <c r="B92" s="70">
        <v>235712166.10944951</v>
      </c>
      <c r="C92" s="43">
        <v>9903568.7614448834</v>
      </c>
      <c r="D92" s="44">
        <v>9703300.9734992012</v>
      </c>
      <c r="E92" s="44">
        <v>22993115.504761059</v>
      </c>
      <c r="F92" s="44">
        <v>9396871.0455562286</v>
      </c>
      <c r="G92" s="44">
        <v>1339539.5390415995</v>
      </c>
      <c r="H92" s="44">
        <v>16739845.046864569</v>
      </c>
      <c r="I92" s="44">
        <v>27913580.759238627</v>
      </c>
      <c r="J92" s="44">
        <v>26408282.031578843</v>
      </c>
      <c r="K92" s="44">
        <v>4618353.2472856985</v>
      </c>
      <c r="L92" s="44">
        <v>5269701.652589744</v>
      </c>
      <c r="M92" s="44">
        <v>372681.53593100864</v>
      </c>
      <c r="N92" s="44">
        <v>20225239.903322019</v>
      </c>
      <c r="O92" s="44">
        <v>4717587.4455206459</v>
      </c>
      <c r="P92" s="44">
        <v>15507652.457801374</v>
      </c>
      <c r="Q92" s="44">
        <v>3415263.3108155779</v>
      </c>
      <c r="R92" s="44">
        <v>17179020.24553578</v>
      </c>
      <c r="S92" s="44">
        <v>28395694.250458758</v>
      </c>
      <c r="T92" s="44">
        <v>14003012.757562982</v>
      </c>
      <c r="U92" s="44">
        <v>13626042.637376903</v>
      </c>
      <c r="V92" s="44">
        <v>2404927.3138379417</v>
      </c>
      <c r="W92" s="44">
        <v>1804125.5927480792</v>
      </c>
      <c r="X92" s="45">
        <v>0</v>
      </c>
    </row>
    <row r="93" spans="1:24" x14ac:dyDescent="0.25">
      <c r="A93" s="36" t="s">
        <v>177</v>
      </c>
      <c r="B93" s="41">
        <v>967703051.06061697</v>
      </c>
      <c r="C93" s="46">
        <v>15340662.800493268</v>
      </c>
      <c r="D93" s="47">
        <v>455918500.89677429</v>
      </c>
      <c r="E93" s="47">
        <v>11976953.929885691</v>
      </c>
      <c r="F93" s="47">
        <v>36203528.747420669</v>
      </c>
      <c r="G93" s="47">
        <v>3082057.0906792702</v>
      </c>
      <c r="H93" s="47">
        <v>108223043.17290233</v>
      </c>
      <c r="I93" s="47">
        <v>61325198.615802869</v>
      </c>
      <c r="J93" s="47">
        <v>63445519.764463916</v>
      </c>
      <c r="K93" s="47">
        <v>8521783.4535894524</v>
      </c>
      <c r="L93" s="47">
        <v>11523779.602582736</v>
      </c>
      <c r="M93" s="47">
        <v>752194.43069969269</v>
      </c>
      <c r="N93" s="47">
        <v>38809196.899493597</v>
      </c>
      <c r="O93" s="47">
        <v>10170700.421612471</v>
      </c>
      <c r="P93" s="47">
        <v>28638496.477881122</v>
      </c>
      <c r="Q93" s="47">
        <v>9674257.9501849711</v>
      </c>
      <c r="R93" s="47">
        <v>10590487.221920649</v>
      </c>
      <c r="S93" s="47">
        <v>50666161.154161543</v>
      </c>
      <c r="T93" s="47">
        <v>38419513.243793271</v>
      </c>
      <c r="U93" s="47">
        <v>32406177.879395869</v>
      </c>
      <c r="V93" s="47">
        <v>8523887.635799313</v>
      </c>
      <c r="W93" s="47">
        <v>2300146.5705738286</v>
      </c>
      <c r="X93" s="48">
        <v>0</v>
      </c>
    </row>
    <row r="94" spans="1:24" x14ac:dyDescent="0.25">
      <c r="A94" s="11" t="s">
        <v>7</v>
      </c>
      <c r="B94" s="41">
        <v>300375435.91044241</v>
      </c>
      <c r="C94" s="46">
        <v>15378670.503145311</v>
      </c>
      <c r="D94" s="47">
        <v>52522466.481106833</v>
      </c>
      <c r="E94" s="47">
        <v>8357979.7801683098</v>
      </c>
      <c r="F94" s="47">
        <v>12611140.868614417</v>
      </c>
      <c r="G94" s="47">
        <v>1426249.3683587057</v>
      </c>
      <c r="H94" s="47">
        <v>13373144.079250898</v>
      </c>
      <c r="I94" s="47">
        <v>32096442.602544237</v>
      </c>
      <c r="J94" s="47">
        <v>55442093.361961685</v>
      </c>
      <c r="K94" s="47">
        <v>3151736.7588502723</v>
      </c>
      <c r="L94" s="47">
        <v>8232155.9954649806</v>
      </c>
      <c r="M94" s="47">
        <v>604320.41445289401</v>
      </c>
      <c r="N94" s="47">
        <v>19481722.790957678</v>
      </c>
      <c r="O94" s="47">
        <v>6434829.9256495638</v>
      </c>
      <c r="P94" s="47">
        <v>13046892.865308115</v>
      </c>
      <c r="Q94" s="47">
        <v>5163660.4467616957</v>
      </c>
      <c r="R94" s="47">
        <v>3534790.0270797373</v>
      </c>
      <c r="S94" s="47">
        <v>31868879.824120402</v>
      </c>
      <c r="T94" s="47">
        <v>17244082.005184367</v>
      </c>
      <c r="U94" s="47">
        <v>16267103.433323132</v>
      </c>
      <c r="V94" s="47">
        <v>2694759.4720313386</v>
      </c>
      <c r="W94" s="47">
        <v>924037.69706549798</v>
      </c>
      <c r="X94" s="48">
        <v>0</v>
      </c>
    </row>
    <row r="95" spans="1:24" x14ac:dyDescent="0.25">
      <c r="A95" s="11" t="s">
        <v>16</v>
      </c>
      <c r="B95" s="41">
        <v>239207230.11194623</v>
      </c>
      <c r="C95" s="46">
        <v>59921390.618061401</v>
      </c>
      <c r="D95" s="47">
        <v>10582025.349734979</v>
      </c>
      <c r="E95" s="47">
        <v>16284506.58216895</v>
      </c>
      <c r="F95" s="47">
        <v>10440160.575018216</v>
      </c>
      <c r="G95" s="47">
        <v>986846.95998690312</v>
      </c>
      <c r="H95" s="47">
        <v>7784794.0764082894</v>
      </c>
      <c r="I95" s="47">
        <v>16662644.655700905</v>
      </c>
      <c r="J95" s="47">
        <v>12477872.509470595</v>
      </c>
      <c r="K95" s="47">
        <v>2672762.5332475188</v>
      </c>
      <c r="L95" s="47">
        <v>3216518.173908683</v>
      </c>
      <c r="M95" s="47">
        <v>347688.72466001997</v>
      </c>
      <c r="N95" s="47">
        <v>13382637.714222347</v>
      </c>
      <c r="O95" s="47">
        <v>3862365.6772157331</v>
      </c>
      <c r="P95" s="47">
        <v>9520272.0370066147</v>
      </c>
      <c r="Q95" s="47">
        <v>3786583.7515235106</v>
      </c>
      <c r="R95" s="47">
        <v>9904682.5601120722</v>
      </c>
      <c r="S95" s="47">
        <v>42420467.989919282</v>
      </c>
      <c r="T95" s="47">
        <v>10030739.575214067</v>
      </c>
      <c r="U95" s="47">
        <v>13963979.512431694</v>
      </c>
      <c r="V95" s="47">
        <v>3760688.1375412052</v>
      </c>
      <c r="W95" s="47">
        <v>580240.11261562828</v>
      </c>
      <c r="X95" s="48">
        <v>0</v>
      </c>
    </row>
    <row r="96" spans="1:24" x14ac:dyDescent="0.25">
      <c r="A96" s="36" t="s">
        <v>178</v>
      </c>
      <c r="B96" s="41">
        <v>937931482.87160921</v>
      </c>
      <c r="C96" s="46">
        <v>75456750.555030093</v>
      </c>
      <c r="D96" s="47">
        <v>8101993.11114519</v>
      </c>
      <c r="E96" s="47">
        <v>90295397.808451757</v>
      </c>
      <c r="F96" s="47">
        <v>21390365.042187795</v>
      </c>
      <c r="G96" s="47">
        <v>6265277.6215155069</v>
      </c>
      <c r="H96" s="47">
        <v>38530386.819716133</v>
      </c>
      <c r="I96" s="47">
        <v>158549224.10990533</v>
      </c>
      <c r="J96" s="47">
        <v>174365412.75661683</v>
      </c>
      <c r="K96" s="47">
        <v>12266554.386222165</v>
      </c>
      <c r="L96" s="47">
        <v>19670626.437202886</v>
      </c>
      <c r="M96" s="47">
        <v>1264514.3484126767</v>
      </c>
      <c r="N96" s="47">
        <v>100085759.80195396</v>
      </c>
      <c r="O96" s="47">
        <v>30500595.758605104</v>
      </c>
      <c r="P96" s="47">
        <v>69585164.043348849</v>
      </c>
      <c r="Q96" s="47">
        <v>22378604.924742192</v>
      </c>
      <c r="R96" s="47">
        <v>22173187.718325485</v>
      </c>
      <c r="S96" s="47">
        <v>110323684.01233891</v>
      </c>
      <c r="T96" s="47">
        <v>25631648.414128903</v>
      </c>
      <c r="U96" s="47">
        <v>36973099.748676278</v>
      </c>
      <c r="V96" s="47">
        <v>10207716.027680222</v>
      </c>
      <c r="W96" s="47">
        <v>4001279.2273569168</v>
      </c>
      <c r="X96" s="48">
        <v>0</v>
      </c>
    </row>
    <row r="97" spans="1:24" x14ac:dyDescent="0.25">
      <c r="A97" s="11" t="s">
        <v>15</v>
      </c>
      <c r="B97" s="41">
        <v>692918645.65396178</v>
      </c>
      <c r="C97" s="46">
        <v>39676500.568424262</v>
      </c>
      <c r="D97" s="47">
        <v>37505202.942371428</v>
      </c>
      <c r="E97" s="47">
        <v>69959718.572049841</v>
      </c>
      <c r="F97" s="47">
        <v>18104273.335468777</v>
      </c>
      <c r="G97" s="47">
        <v>5909884.7978531653</v>
      </c>
      <c r="H97" s="47">
        <v>37236337.277949564</v>
      </c>
      <c r="I97" s="47">
        <v>113279195.50367256</v>
      </c>
      <c r="J97" s="47">
        <v>121008951.04669505</v>
      </c>
      <c r="K97" s="47">
        <v>9294601.9375290982</v>
      </c>
      <c r="L97" s="47">
        <v>17481351.820614301</v>
      </c>
      <c r="M97" s="47">
        <v>1386249.0223564405</v>
      </c>
      <c r="N97" s="47">
        <v>56883572.512365744</v>
      </c>
      <c r="O97" s="47">
        <v>19227117.412268847</v>
      </c>
      <c r="P97" s="47">
        <v>37656455.100096896</v>
      </c>
      <c r="Q97" s="47">
        <v>12387647.901945535</v>
      </c>
      <c r="R97" s="47">
        <v>14326364.602489367</v>
      </c>
      <c r="S97" s="47">
        <v>69716687.261355728</v>
      </c>
      <c r="T97" s="47">
        <v>26545675.038449213</v>
      </c>
      <c r="U97" s="47">
        <v>32094476.792940836</v>
      </c>
      <c r="V97" s="47">
        <v>4970694.1222108081</v>
      </c>
      <c r="W97" s="47">
        <v>5151260.5972200977</v>
      </c>
      <c r="X97" s="48">
        <v>0</v>
      </c>
    </row>
    <row r="98" spans="1:24" x14ac:dyDescent="0.25">
      <c r="A98" s="11" t="s">
        <v>14</v>
      </c>
      <c r="B98" s="41">
        <v>329214605.59263361</v>
      </c>
      <c r="C98" s="46">
        <v>16060717.281347185</v>
      </c>
      <c r="D98" s="47">
        <v>37772384.206052423</v>
      </c>
      <c r="E98" s="47">
        <v>12830189.428330252</v>
      </c>
      <c r="F98" s="47">
        <v>16792994.479829326</v>
      </c>
      <c r="G98" s="47">
        <v>1647270.5954499943</v>
      </c>
      <c r="H98" s="47">
        <v>33720988.19071272</v>
      </c>
      <c r="I98" s="47">
        <v>36072438.772867404</v>
      </c>
      <c r="J98" s="47">
        <v>43872023.093006454</v>
      </c>
      <c r="K98" s="47">
        <v>2664589.2892134711</v>
      </c>
      <c r="L98" s="47">
        <v>5126030.7156037642</v>
      </c>
      <c r="M98" s="47">
        <v>577761.84272044804</v>
      </c>
      <c r="N98" s="47">
        <v>33279087.618496019</v>
      </c>
      <c r="O98" s="47">
        <v>9530795.7464187685</v>
      </c>
      <c r="P98" s="47">
        <v>23748291.872077253</v>
      </c>
      <c r="Q98" s="47">
        <v>21118033.757407498</v>
      </c>
      <c r="R98" s="47">
        <v>12392754.410096597</v>
      </c>
      <c r="S98" s="47">
        <v>24999199.119318556</v>
      </c>
      <c r="T98" s="47">
        <v>12620965.055729114</v>
      </c>
      <c r="U98" s="47">
        <v>14529732.906163881</v>
      </c>
      <c r="V98" s="47">
        <v>1903133.3359250424</v>
      </c>
      <c r="W98" s="47">
        <v>1234311.4943634961</v>
      </c>
      <c r="X98" s="48">
        <v>0</v>
      </c>
    </row>
    <row r="99" spans="1:24" x14ac:dyDescent="0.25">
      <c r="A99" s="36" t="s">
        <v>179</v>
      </c>
      <c r="B99" s="41">
        <v>177870007.05865085</v>
      </c>
      <c r="C99" s="46">
        <v>9108594.1499608438</v>
      </c>
      <c r="D99" s="47">
        <v>80684090.122997701</v>
      </c>
      <c r="E99" s="47">
        <v>2305134.5091889361</v>
      </c>
      <c r="F99" s="47">
        <v>10173226.501190102</v>
      </c>
      <c r="G99" s="47">
        <v>491965.50270493329</v>
      </c>
      <c r="H99" s="47">
        <v>7504986.4698812896</v>
      </c>
      <c r="I99" s="47">
        <v>12756952.127631754</v>
      </c>
      <c r="J99" s="47">
        <v>9261347.5295329299</v>
      </c>
      <c r="K99" s="47">
        <v>1438905.2467309874</v>
      </c>
      <c r="L99" s="47">
        <v>1993419.5290938343</v>
      </c>
      <c r="M99" s="47">
        <v>162342.73419756899</v>
      </c>
      <c r="N99" s="47">
        <v>4778140.1738032708</v>
      </c>
      <c r="O99" s="47">
        <v>1117452.9171582053</v>
      </c>
      <c r="P99" s="47">
        <v>3660687.2566450657</v>
      </c>
      <c r="Q99" s="47">
        <v>3071001.1391465678</v>
      </c>
      <c r="R99" s="47">
        <v>2538328.0046434286</v>
      </c>
      <c r="S99" s="47">
        <v>16257430.230993913</v>
      </c>
      <c r="T99" s="47">
        <v>5438020.1540700244</v>
      </c>
      <c r="U99" s="47">
        <v>7907227.2110792138</v>
      </c>
      <c r="V99" s="47">
        <v>1700499.2115387388</v>
      </c>
      <c r="W99" s="47">
        <v>298396.5102648068</v>
      </c>
      <c r="X99" s="48">
        <v>0</v>
      </c>
    </row>
    <row r="100" spans="1:24" x14ac:dyDescent="0.25">
      <c r="A100" s="36" t="s">
        <v>180</v>
      </c>
      <c r="B100" s="41">
        <v>770574540.70616579</v>
      </c>
      <c r="C100" s="46">
        <v>37763060.142800264</v>
      </c>
      <c r="D100" s="47">
        <v>433211551.04756171</v>
      </c>
      <c r="E100" s="47">
        <v>20088816.849784013</v>
      </c>
      <c r="F100" s="47">
        <v>12282251.809296085</v>
      </c>
      <c r="G100" s="47">
        <v>3699677.6181529667</v>
      </c>
      <c r="H100" s="47">
        <v>29408437.368472718</v>
      </c>
      <c r="I100" s="47">
        <v>44500766.614564791</v>
      </c>
      <c r="J100" s="47">
        <v>37535955.102890365</v>
      </c>
      <c r="K100" s="47">
        <v>4606225.562956159</v>
      </c>
      <c r="L100" s="47">
        <v>4276196.934478621</v>
      </c>
      <c r="M100" s="47">
        <v>583876.02474104671</v>
      </c>
      <c r="N100" s="47">
        <v>29770316.626383524</v>
      </c>
      <c r="O100" s="47">
        <v>17032709.786230277</v>
      </c>
      <c r="P100" s="47">
        <v>12737606.840153245</v>
      </c>
      <c r="Q100" s="47">
        <v>15390135.919679604</v>
      </c>
      <c r="R100" s="47">
        <v>14997960.564918106</v>
      </c>
      <c r="S100" s="47">
        <v>38477346.006970942</v>
      </c>
      <c r="T100" s="47">
        <v>15046806.520175271</v>
      </c>
      <c r="U100" s="47">
        <v>22873527.63350337</v>
      </c>
      <c r="V100" s="47">
        <v>4828799.3724559322</v>
      </c>
      <c r="W100" s="47">
        <v>1232832.9863800753</v>
      </c>
      <c r="X100" s="48">
        <v>0</v>
      </c>
    </row>
    <row r="101" spans="1:24" x14ac:dyDescent="0.25">
      <c r="A101" s="11" t="s">
        <v>93</v>
      </c>
      <c r="B101" s="41">
        <v>51052116.201253071</v>
      </c>
      <c r="C101" s="46">
        <v>2058560.1448056186</v>
      </c>
      <c r="D101" s="47">
        <v>6130782.3836882999</v>
      </c>
      <c r="E101" s="47">
        <v>2203016.5884649828</v>
      </c>
      <c r="F101" s="47">
        <v>1851949.8380808488</v>
      </c>
      <c r="G101" s="47">
        <v>181553.81688203156</v>
      </c>
      <c r="H101" s="47">
        <v>4889184.8415939528</v>
      </c>
      <c r="I101" s="47">
        <v>4058226.657993942</v>
      </c>
      <c r="J101" s="47">
        <v>9099512.1041555386</v>
      </c>
      <c r="K101" s="47">
        <v>429108.8873474205</v>
      </c>
      <c r="L101" s="47">
        <v>821710.0137513798</v>
      </c>
      <c r="M101" s="47">
        <v>59730.5947687886</v>
      </c>
      <c r="N101" s="47">
        <v>3813422.8107073726</v>
      </c>
      <c r="O101" s="47">
        <v>917285.87908729992</v>
      </c>
      <c r="P101" s="47">
        <v>2896136.9316200726</v>
      </c>
      <c r="Q101" s="47">
        <v>565530.53694792534</v>
      </c>
      <c r="R101" s="47">
        <v>397260.25113554171</v>
      </c>
      <c r="S101" s="47">
        <v>7898074.395485647</v>
      </c>
      <c r="T101" s="47">
        <v>1969611.9612350452</v>
      </c>
      <c r="U101" s="47">
        <v>3817957.299776298</v>
      </c>
      <c r="V101" s="47">
        <v>433808.53356128803</v>
      </c>
      <c r="W101" s="47">
        <v>373114.5408711388</v>
      </c>
      <c r="X101" s="48">
        <v>0</v>
      </c>
    </row>
    <row r="102" spans="1:24" x14ac:dyDescent="0.25">
      <c r="A102" s="11" t="s">
        <v>12</v>
      </c>
      <c r="B102" s="41">
        <v>78735328.67653124</v>
      </c>
      <c r="C102" s="53">
        <v>3079226.9713371699</v>
      </c>
      <c r="D102" s="54">
        <v>29908026.914707899</v>
      </c>
      <c r="E102" s="54">
        <v>298130.21663887857</v>
      </c>
      <c r="F102" s="54">
        <v>8831937.0465496778</v>
      </c>
      <c r="G102" s="54">
        <v>529605.07245580875</v>
      </c>
      <c r="H102" s="54">
        <v>6132500.0636874903</v>
      </c>
      <c r="I102" s="54">
        <v>4556396.2072460093</v>
      </c>
      <c r="J102" s="54">
        <v>3500708.562546805</v>
      </c>
      <c r="K102" s="54">
        <v>459655.74838244292</v>
      </c>
      <c r="L102" s="54">
        <v>536141.11460042745</v>
      </c>
      <c r="M102" s="54">
        <v>323222.73089756275</v>
      </c>
      <c r="N102" s="54">
        <v>1258409.7039109708</v>
      </c>
      <c r="O102" s="54">
        <v>302974.28343414119</v>
      </c>
      <c r="P102" s="54">
        <v>955435.42047682975</v>
      </c>
      <c r="Q102" s="54">
        <v>147335.94635988414</v>
      </c>
      <c r="R102" s="54">
        <v>1602131.8290269221</v>
      </c>
      <c r="S102" s="54">
        <v>10299231.519729616</v>
      </c>
      <c r="T102" s="54">
        <v>3176670.6284812069</v>
      </c>
      <c r="U102" s="54">
        <v>3332103.1543304408</v>
      </c>
      <c r="V102" s="54">
        <v>493028.5381076975</v>
      </c>
      <c r="W102" s="54">
        <v>270866.70753432729</v>
      </c>
      <c r="X102" s="55">
        <v>0</v>
      </c>
    </row>
    <row r="103" spans="1:24" ht="15" x14ac:dyDescent="0.2">
      <c r="A103" s="111"/>
      <c r="B103" s="111"/>
      <c r="C103" s="111"/>
      <c r="D103" s="111"/>
      <c r="E103" s="111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</row>
    <row r="104" spans="1:24" s="83" customFormat="1" ht="52.5" customHeight="1" x14ac:dyDescent="0.2">
      <c r="A104" s="103" t="s">
        <v>202</v>
      </c>
      <c r="B104" s="103"/>
      <c r="C104" s="103"/>
      <c r="D104" s="103"/>
      <c r="E104" s="103"/>
    </row>
    <row r="105" spans="1:24" ht="15" x14ac:dyDescent="0.2">
      <c r="A105" s="30"/>
      <c r="B105" s="30"/>
      <c r="C105" s="30"/>
      <c r="D105" s="30"/>
      <c r="E105" s="30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</row>
    <row r="106" spans="1:24" ht="15" x14ac:dyDescent="0.2">
      <c r="C106" s="15"/>
    </row>
    <row r="107" spans="1:24" ht="15" x14ac:dyDescent="0.2">
      <c r="C107" s="15"/>
    </row>
    <row r="108" spans="1:24" ht="15" x14ac:dyDescent="0.2">
      <c r="C108" s="15"/>
    </row>
    <row r="109" spans="1:24" ht="15" x14ac:dyDescent="0.2">
      <c r="C109" s="15"/>
    </row>
    <row r="110" spans="1:24" ht="15" x14ac:dyDescent="0.2">
      <c r="C110" s="15"/>
    </row>
    <row r="111" spans="1:24" ht="15" x14ac:dyDescent="0.2">
      <c r="C111" s="15"/>
    </row>
    <row r="112" spans="1:24" ht="15" x14ac:dyDescent="0.2">
      <c r="C112" s="15"/>
    </row>
    <row r="113" spans="3:3" ht="15" x14ac:dyDescent="0.2">
      <c r="C113" s="15"/>
    </row>
    <row r="114" spans="3:3" ht="15" x14ac:dyDescent="0.2">
      <c r="C114" s="15"/>
    </row>
    <row r="115" spans="3:3" ht="15" x14ac:dyDescent="0.2">
      <c r="C115" s="15"/>
    </row>
    <row r="116" spans="3:3" ht="15" x14ac:dyDescent="0.2">
      <c r="C116" s="15"/>
    </row>
    <row r="117" spans="3:3" ht="15" x14ac:dyDescent="0.2">
      <c r="C117" s="15"/>
    </row>
    <row r="118" spans="3:3" ht="15" x14ac:dyDescent="0.2">
      <c r="C118" s="15"/>
    </row>
    <row r="119" spans="3:3" ht="15" x14ac:dyDescent="0.2">
      <c r="C119" s="15"/>
    </row>
    <row r="120" spans="3:3" ht="15" x14ac:dyDescent="0.2">
      <c r="C120" s="15"/>
    </row>
    <row r="121" spans="3:3" ht="15" x14ac:dyDescent="0.2">
      <c r="C121" s="15"/>
    </row>
    <row r="122" spans="3:3" ht="15" x14ac:dyDescent="0.2">
      <c r="C122" s="15"/>
    </row>
    <row r="123" spans="3:3" ht="15" x14ac:dyDescent="0.2">
      <c r="C123" s="15"/>
    </row>
    <row r="124" spans="3:3" ht="15" x14ac:dyDescent="0.2">
      <c r="C124" s="15"/>
    </row>
    <row r="125" spans="3:3" ht="15" x14ac:dyDescent="0.2">
      <c r="C125" s="15"/>
    </row>
    <row r="126" spans="3:3" ht="15" x14ac:dyDescent="0.2">
      <c r="C126" s="15"/>
    </row>
    <row r="127" spans="3:3" ht="15" x14ac:dyDescent="0.2">
      <c r="C127" s="15"/>
    </row>
    <row r="128" spans="3:3" ht="15" x14ac:dyDescent="0.2">
      <c r="C128" s="15"/>
    </row>
    <row r="129" spans="3:3" ht="15" x14ac:dyDescent="0.2">
      <c r="C129" s="15"/>
    </row>
    <row r="130" spans="3:3" ht="15" x14ac:dyDescent="0.2">
      <c r="C130" s="15"/>
    </row>
    <row r="131" spans="3:3" ht="15" x14ac:dyDescent="0.2">
      <c r="C131" s="15"/>
    </row>
  </sheetData>
  <mergeCells count="29">
    <mergeCell ref="X4:X5"/>
    <mergeCell ref="N5:N6"/>
    <mergeCell ref="O5:P5"/>
    <mergeCell ref="S4:S5"/>
    <mergeCell ref="T4:T5"/>
    <mergeCell ref="U4:U5"/>
    <mergeCell ref="V4:V5"/>
    <mergeCell ref="W4:W5"/>
    <mergeCell ref="L4:L5"/>
    <mergeCell ref="M4:M5"/>
    <mergeCell ref="N4:P4"/>
    <mergeCell ref="Q4:Q5"/>
    <mergeCell ref="R4:R5"/>
    <mergeCell ref="A104:E104"/>
    <mergeCell ref="T3:X3"/>
    <mergeCell ref="A103:E103"/>
    <mergeCell ref="A2:E2"/>
    <mergeCell ref="A3:A6"/>
    <mergeCell ref="B3:B6"/>
    <mergeCell ref="C3:S3"/>
    <mergeCell ref="C4:C5"/>
    <mergeCell ref="D4:D5"/>
    <mergeCell ref="E4:E5"/>
    <mergeCell ref="F4:F5"/>
    <mergeCell ref="G4:G5"/>
    <mergeCell ref="H4:H5"/>
    <mergeCell ref="I4:I5"/>
    <mergeCell ref="J4:J5"/>
    <mergeCell ref="K4:K5"/>
  </mergeCells>
  <conditionalFormatting sqref="A8:A102">
    <cfRule type="cellIs" dxfId="7" priority="1" stopIfTrue="1" operator="lessThan">
      <formula>0</formula>
    </cfRule>
  </conditionalFormatting>
  <hyperlinks>
    <hyperlink ref="A1" location="Содержание!A1" display="          К содержанию"/>
  </hyperlink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31"/>
  <sheetViews>
    <sheetView zoomScaleNormal="100" workbookViewId="0">
      <pane xSplit="1" ySplit="6" topLeftCell="B7" activePane="bottomRight" state="frozen"/>
      <selection activeCell="B7" sqref="B7"/>
      <selection pane="topRight" activeCell="B7" sqref="B7"/>
      <selection pane="bottomLeft" activeCell="B7" sqref="B7"/>
      <selection pane="bottomRight" activeCell="B7" sqref="B7"/>
    </sheetView>
  </sheetViews>
  <sheetFormatPr defaultColWidth="9.140625" defaultRowHeight="15.75" x14ac:dyDescent="0.25"/>
  <cols>
    <col min="1" max="1" width="31.5703125" style="15" customWidth="1"/>
    <col min="2" max="2" width="19" style="15" customWidth="1"/>
    <col min="3" max="3" width="19" style="18" customWidth="1"/>
    <col min="4" max="4" width="18.140625" style="15" bestFit="1" customWidth="1"/>
    <col min="5" max="5" width="19.140625" style="15" customWidth="1"/>
    <col min="6" max="6" width="18" style="15" bestFit="1" customWidth="1"/>
    <col min="7" max="7" width="17.28515625" style="15" customWidth="1"/>
    <col min="8" max="8" width="18" style="15" bestFit="1" customWidth="1"/>
    <col min="9" max="9" width="19.28515625" style="15" bestFit="1" customWidth="1"/>
    <col min="10" max="10" width="18.85546875" style="15" customWidth="1"/>
    <col min="11" max="11" width="17.140625" style="15" customWidth="1"/>
    <col min="12" max="12" width="18.140625" style="15" bestFit="1" customWidth="1"/>
    <col min="13" max="13" width="16.140625" style="15" bestFit="1" customWidth="1"/>
    <col min="14" max="14" width="18.140625" style="15" bestFit="1" customWidth="1"/>
    <col min="15" max="16" width="18.140625" style="15" customWidth="1"/>
    <col min="17" max="17" width="18.140625" style="15" bestFit="1" customWidth="1"/>
    <col min="18" max="18" width="21.28515625" style="15" customWidth="1"/>
    <col min="19" max="19" width="17.5703125" style="15" customWidth="1"/>
    <col min="20" max="20" width="18.140625" style="15" bestFit="1" customWidth="1"/>
    <col min="21" max="21" width="19.28515625" style="15" customWidth="1"/>
    <col min="22" max="22" width="16.140625" style="15" bestFit="1" customWidth="1"/>
    <col min="23" max="23" width="17.140625" style="15" bestFit="1" customWidth="1"/>
    <col min="24" max="24" width="24.42578125" style="15" customWidth="1"/>
    <col min="25" max="16384" width="9.140625" style="15"/>
  </cols>
  <sheetData>
    <row r="1" spans="1:24" ht="33" customHeight="1" x14ac:dyDescent="0.2">
      <c r="A1" s="31" t="s">
        <v>126</v>
      </c>
      <c r="C1" s="15"/>
    </row>
    <row r="2" spans="1:24" ht="53.25" customHeight="1" x14ac:dyDescent="0.25">
      <c r="A2" s="122" t="s">
        <v>207</v>
      </c>
      <c r="B2" s="122"/>
      <c r="C2" s="122"/>
      <c r="D2" s="122"/>
      <c r="E2" s="122"/>
      <c r="F2" s="18"/>
    </row>
    <row r="3" spans="1:24" ht="15.75" customHeight="1" x14ac:dyDescent="0.25">
      <c r="A3" s="123"/>
      <c r="B3" s="106" t="s">
        <v>89</v>
      </c>
      <c r="C3" s="119" t="s">
        <v>88</v>
      </c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19"/>
      <c r="U3" s="120"/>
      <c r="V3" s="120"/>
      <c r="W3" s="120"/>
      <c r="X3" s="120"/>
    </row>
    <row r="4" spans="1:24" ht="15.75" customHeight="1" x14ac:dyDescent="0.2">
      <c r="A4" s="124"/>
      <c r="B4" s="107"/>
      <c r="C4" s="109" t="s">
        <v>82</v>
      </c>
      <c r="D4" s="109" t="s">
        <v>81</v>
      </c>
      <c r="E4" s="109" t="s">
        <v>80</v>
      </c>
      <c r="F4" s="109" t="s">
        <v>79</v>
      </c>
      <c r="G4" s="109" t="s">
        <v>78</v>
      </c>
      <c r="H4" s="109" t="s">
        <v>77</v>
      </c>
      <c r="I4" s="109" t="s">
        <v>76</v>
      </c>
      <c r="J4" s="109" t="s">
        <v>75</v>
      </c>
      <c r="K4" s="109" t="s">
        <v>74</v>
      </c>
      <c r="L4" s="109" t="s">
        <v>73</v>
      </c>
      <c r="M4" s="109" t="s">
        <v>72</v>
      </c>
      <c r="N4" s="116" t="s">
        <v>71</v>
      </c>
      <c r="O4" s="117"/>
      <c r="P4" s="118"/>
      <c r="Q4" s="109" t="s">
        <v>70</v>
      </c>
      <c r="R4" s="109" t="s">
        <v>69</v>
      </c>
      <c r="S4" s="109" t="s">
        <v>68</v>
      </c>
      <c r="T4" s="109" t="s">
        <v>84</v>
      </c>
      <c r="U4" s="109" t="s">
        <v>127</v>
      </c>
      <c r="V4" s="109" t="s">
        <v>128</v>
      </c>
      <c r="W4" s="109" t="s">
        <v>129</v>
      </c>
      <c r="X4" s="109" t="s">
        <v>130</v>
      </c>
    </row>
    <row r="5" spans="1:24" ht="26.25" customHeight="1" x14ac:dyDescent="0.25">
      <c r="A5" s="124"/>
      <c r="B5" s="107"/>
      <c r="C5" s="110"/>
      <c r="D5" s="110"/>
      <c r="E5" s="110"/>
      <c r="F5" s="110"/>
      <c r="G5" s="110"/>
      <c r="H5" s="110"/>
      <c r="I5" s="110"/>
      <c r="J5" s="110"/>
      <c r="K5" s="110"/>
      <c r="L5" s="110"/>
      <c r="M5" s="110"/>
      <c r="N5" s="112" t="s">
        <v>139</v>
      </c>
      <c r="O5" s="114" t="s">
        <v>215</v>
      </c>
      <c r="P5" s="115"/>
      <c r="Q5" s="110"/>
      <c r="R5" s="110"/>
      <c r="S5" s="110"/>
      <c r="T5" s="110"/>
      <c r="U5" s="110"/>
      <c r="V5" s="110"/>
      <c r="W5" s="110"/>
      <c r="X5" s="110"/>
    </row>
    <row r="6" spans="1:24" ht="145.5" customHeight="1" x14ac:dyDescent="0.2">
      <c r="A6" s="125"/>
      <c r="B6" s="126"/>
      <c r="C6" s="20" t="s">
        <v>131</v>
      </c>
      <c r="D6" s="20" t="s">
        <v>67</v>
      </c>
      <c r="E6" s="79" t="s">
        <v>66</v>
      </c>
      <c r="F6" s="20" t="s">
        <v>132</v>
      </c>
      <c r="G6" s="20" t="s">
        <v>133</v>
      </c>
      <c r="H6" s="20" t="s">
        <v>65</v>
      </c>
      <c r="I6" s="20" t="s">
        <v>134</v>
      </c>
      <c r="J6" s="20" t="s">
        <v>135</v>
      </c>
      <c r="K6" s="20" t="s">
        <v>136</v>
      </c>
      <c r="L6" s="20" t="s">
        <v>137</v>
      </c>
      <c r="M6" s="20" t="s">
        <v>138</v>
      </c>
      <c r="N6" s="113"/>
      <c r="O6" s="86" t="s">
        <v>210</v>
      </c>
      <c r="P6" s="86" t="s">
        <v>211</v>
      </c>
      <c r="Q6" s="20" t="s">
        <v>140</v>
      </c>
      <c r="R6" s="20" t="s">
        <v>141</v>
      </c>
      <c r="S6" s="20" t="s">
        <v>142</v>
      </c>
      <c r="T6" s="20" t="s">
        <v>64</v>
      </c>
      <c r="U6" s="20" t="s">
        <v>143</v>
      </c>
      <c r="V6" s="20" t="s">
        <v>144</v>
      </c>
      <c r="W6" s="20" t="s">
        <v>145</v>
      </c>
      <c r="X6" s="20" t="s">
        <v>200</v>
      </c>
    </row>
    <row r="7" spans="1:24" s="18" customFormat="1" ht="49.5" customHeight="1" x14ac:dyDescent="0.25">
      <c r="A7" s="32" t="s">
        <v>149</v>
      </c>
      <c r="B7" s="41">
        <v>77336148467.330963</v>
      </c>
      <c r="C7" s="41">
        <v>3807922936.2472825</v>
      </c>
      <c r="D7" s="41">
        <v>7870476881.6107187</v>
      </c>
      <c r="E7" s="41">
        <v>12802103871.391924</v>
      </c>
      <c r="F7" s="41">
        <v>2301571111.2772312</v>
      </c>
      <c r="G7" s="41">
        <v>472754059.52438748</v>
      </c>
      <c r="H7" s="41">
        <v>4541773157.1943054</v>
      </c>
      <c r="I7" s="41">
        <v>11909574285.442257</v>
      </c>
      <c r="J7" s="41">
        <v>5426204375.2435665</v>
      </c>
      <c r="K7" s="41">
        <v>634475451.3457377</v>
      </c>
      <c r="L7" s="41">
        <v>2660160632.0135598</v>
      </c>
      <c r="M7" s="41">
        <v>442292396.75184834</v>
      </c>
      <c r="N7" s="41">
        <v>8645846934.7163754</v>
      </c>
      <c r="O7" s="41">
        <v>3123851945.7676964</v>
      </c>
      <c r="P7" s="41">
        <v>5521994988.948679</v>
      </c>
      <c r="Q7" s="41">
        <v>3455747222.6702995</v>
      </c>
      <c r="R7" s="41">
        <v>1888753515.9134934</v>
      </c>
      <c r="S7" s="41">
        <v>4665833865.3348255</v>
      </c>
      <c r="T7" s="41">
        <v>2124181565.1311345</v>
      </c>
      <c r="U7" s="41">
        <v>2739104833.919004</v>
      </c>
      <c r="V7" s="41">
        <v>587962610.65775454</v>
      </c>
      <c r="W7" s="41">
        <v>359408760.94525939</v>
      </c>
      <c r="X7" s="41">
        <v>0</v>
      </c>
    </row>
    <row r="8" spans="1:24" s="18" customFormat="1" ht="31.5" x14ac:dyDescent="0.25">
      <c r="A8" s="33" t="s">
        <v>0</v>
      </c>
      <c r="B8" s="70">
        <v>27565359893.08585</v>
      </c>
      <c r="C8" s="41">
        <v>934378104.46889675</v>
      </c>
      <c r="D8" s="41">
        <v>169979129.59363854</v>
      </c>
      <c r="E8" s="41">
        <v>4425606970.0561829</v>
      </c>
      <c r="F8" s="41">
        <v>805289254.13583958</v>
      </c>
      <c r="G8" s="41">
        <v>137190640.41492397</v>
      </c>
      <c r="H8" s="41">
        <v>1395987651.3460939</v>
      </c>
      <c r="I8" s="41">
        <v>6278466354.5680285</v>
      </c>
      <c r="J8" s="41">
        <v>1476388196.2755444</v>
      </c>
      <c r="K8" s="41">
        <v>177074095.02290642</v>
      </c>
      <c r="L8" s="41">
        <v>1529950666.8055842</v>
      </c>
      <c r="M8" s="41">
        <v>283353887.81670725</v>
      </c>
      <c r="N8" s="41">
        <v>3762967989.1711206</v>
      </c>
      <c r="O8" s="41">
        <v>1517217732.2307703</v>
      </c>
      <c r="P8" s="41">
        <v>2245750256.9403505</v>
      </c>
      <c r="Q8" s="41">
        <v>1847280698.9270141</v>
      </c>
      <c r="R8" s="41">
        <v>731968736.20619118</v>
      </c>
      <c r="S8" s="41">
        <v>1706852849.0571725</v>
      </c>
      <c r="T8" s="41">
        <v>639228479.63398254</v>
      </c>
      <c r="U8" s="41">
        <v>844904853.56402349</v>
      </c>
      <c r="V8" s="41">
        <v>256415878.66726696</v>
      </c>
      <c r="W8" s="41">
        <v>162075457.35473207</v>
      </c>
      <c r="X8" s="41">
        <v>0</v>
      </c>
    </row>
    <row r="9" spans="1:24" x14ac:dyDescent="0.25">
      <c r="A9" s="33" t="s">
        <v>151</v>
      </c>
      <c r="B9" s="70">
        <v>839068062.48166311</v>
      </c>
      <c r="C9" s="43">
        <v>150343607.85707206</v>
      </c>
      <c r="D9" s="44">
        <v>110598776.40470983</v>
      </c>
      <c r="E9" s="44">
        <v>157674391.08190602</v>
      </c>
      <c r="F9" s="44">
        <v>16361019.882304111</v>
      </c>
      <c r="G9" s="44">
        <v>4084063.5167105235</v>
      </c>
      <c r="H9" s="44">
        <v>44683080.530476369</v>
      </c>
      <c r="I9" s="44">
        <v>124023824.61307889</v>
      </c>
      <c r="J9" s="44">
        <v>32595024.747259572</v>
      </c>
      <c r="K9" s="44">
        <v>3586227.2461465085</v>
      </c>
      <c r="L9" s="44">
        <v>14144977.304680174</v>
      </c>
      <c r="M9" s="44">
        <v>1550190.1328709568</v>
      </c>
      <c r="N9" s="44">
        <v>77014048.783619598</v>
      </c>
      <c r="O9" s="44">
        <v>23154287.540219244</v>
      </c>
      <c r="P9" s="44">
        <v>53859761.24340035</v>
      </c>
      <c r="Q9" s="44">
        <v>13324562.496277947</v>
      </c>
      <c r="R9" s="44">
        <v>8669123.1837205049</v>
      </c>
      <c r="S9" s="44">
        <v>29599239.173772532</v>
      </c>
      <c r="T9" s="44">
        <v>19268936.660606064</v>
      </c>
      <c r="U9" s="44">
        <v>23608204.227137875</v>
      </c>
      <c r="V9" s="44">
        <v>4303322.7680364363</v>
      </c>
      <c r="W9" s="44">
        <v>3635441.8712768708</v>
      </c>
      <c r="X9" s="45">
        <v>0</v>
      </c>
    </row>
    <row r="10" spans="1:24" x14ac:dyDescent="0.25">
      <c r="A10" s="34" t="s">
        <v>62</v>
      </c>
      <c r="B10" s="70">
        <v>344655761.62309009</v>
      </c>
      <c r="C10" s="46">
        <v>64023714.166262127</v>
      </c>
      <c r="D10" s="47">
        <v>259089.81924937319</v>
      </c>
      <c r="E10" s="47">
        <v>52296769.764184393</v>
      </c>
      <c r="F10" s="47">
        <v>9119458.9620168656</v>
      </c>
      <c r="G10" s="47">
        <v>2319739.2832907392</v>
      </c>
      <c r="H10" s="47">
        <v>16470364.612732038</v>
      </c>
      <c r="I10" s="47">
        <v>55334795.779674679</v>
      </c>
      <c r="J10" s="47">
        <v>23611868.707991283</v>
      </c>
      <c r="K10" s="47">
        <v>4394677.3858415429</v>
      </c>
      <c r="L10" s="47">
        <v>7837213.157863467</v>
      </c>
      <c r="M10" s="47">
        <v>963846.82875141071</v>
      </c>
      <c r="N10" s="47">
        <v>43153616.534780562</v>
      </c>
      <c r="O10" s="47">
        <v>10595913.521302698</v>
      </c>
      <c r="P10" s="47">
        <v>32557703.013477866</v>
      </c>
      <c r="Q10" s="47">
        <v>5311881.7602773588</v>
      </c>
      <c r="R10" s="47">
        <v>4793974.9694084618</v>
      </c>
      <c r="S10" s="47">
        <v>23239730.602690458</v>
      </c>
      <c r="T10" s="47">
        <v>10425878.017679259</v>
      </c>
      <c r="U10" s="47">
        <v>13073784.60084426</v>
      </c>
      <c r="V10" s="47">
        <v>6929155.3131725388</v>
      </c>
      <c r="W10" s="47">
        <v>1096201.3563793597</v>
      </c>
      <c r="X10" s="48">
        <v>0</v>
      </c>
    </row>
    <row r="11" spans="1:24" x14ac:dyDescent="0.25">
      <c r="A11" s="33" t="s">
        <v>152</v>
      </c>
      <c r="B11" s="70">
        <v>465216847.5288018</v>
      </c>
      <c r="C11" s="46">
        <v>18079664.895733405</v>
      </c>
      <c r="D11" s="47">
        <v>1790376.072914575</v>
      </c>
      <c r="E11" s="47">
        <v>169499484.6928035</v>
      </c>
      <c r="F11" s="47">
        <v>10393813.85436346</v>
      </c>
      <c r="G11" s="47">
        <v>5349191.1474599084</v>
      </c>
      <c r="H11" s="47">
        <v>17522375.783466242</v>
      </c>
      <c r="I11" s="47">
        <v>59885062.696781769</v>
      </c>
      <c r="J11" s="47">
        <v>23166707.367776278</v>
      </c>
      <c r="K11" s="47">
        <v>2906780.9588308977</v>
      </c>
      <c r="L11" s="47">
        <v>8259358.3414256601</v>
      </c>
      <c r="M11" s="47">
        <v>1888342.7067894144</v>
      </c>
      <c r="N11" s="47">
        <v>64664004.038765565</v>
      </c>
      <c r="O11" s="47">
        <v>19626268.576011702</v>
      </c>
      <c r="P11" s="47">
        <v>45037735.462753862</v>
      </c>
      <c r="Q11" s="47">
        <v>13601973.611196574</v>
      </c>
      <c r="R11" s="47">
        <v>7271501.6779849287</v>
      </c>
      <c r="S11" s="47">
        <v>26114929.10023617</v>
      </c>
      <c r="T11" s="47">
        <v>11293030.996428594</v>
      </c>
      <c r="U11" s="47">
        <v>17615607.300118309</v>
      </c>
      <c r="V11" s="47">
        <v>3652542.4234829582</v>
      </c>
      <c r="W11" s="47">
        <v>2262099.8622435112</v>
      </c>
      <c r="X11" s="48">
        <v>0</v>
      </c>
    </row>
    <row r="12" spans="1:24" x14ac:dyDescent="0.25">
      <c r="A12" s="34" t="s">
        <v>61</v>
      </c>
      <c r="B12" s="70">
        <v>861842437.30837286</v>
      </c>
      <c r="C12" s="46">
        <v>130322522.1845897</v>
      </c>
      <c r="D12" s="47">
        <v>4436774.8783480581</v>
      </c>
      <c r="E12" s="47">
        <v>142483346.64575359</v>
      </c>
      <c r="F12" s="47">
        <v>26535357.047840614</v>
      </c>
      <c r="G12" s="47">
        <v>8206696.6303200172</v>
      </c>
      <c r="H12" s="47">
        <v>54254830.523015536</v>
      </c>
      <c r="I12" s="47">
        <v>151498454.07425401</v>
      </c>
      <c r="J12" s="47">
        <v>47889185.978689589</v>
      </c>
      <c r="K12" s="47">
        <v>6061128.8990216553</v>
      </c>
      <c r="L12" s="47">
        <v>20705674.967281386</v>
      </c>
      <c r="M12" s="47">
        <v>3276790.0977105433</v>
      </c>
      <c r="N12" s="47">
        <v>88138129.653791189</v>
      </c>
      <c r="O12" s="47">
        <v>25431696.178568091</v>
      </c>
      <c r="P12" s="47">
        <v>62706433.475223094</v>
      </c>
      <c r="Q12" s="47">
        <v>41923027.495066971</v>
      </c>
      <c r="R12" s="47">
        <v>18056451.697425898</v>
      </c>
      <c r="S12" s="47">
        <v>52658890.335180275</v>
      </c>
      <c r="T12" s="47">
        <v>28965433.469481654</v>
      </c>
      <c r="U12" s="47">
        <v>28516412.410357997</v>
      </c>
      <c r="V12" s="47">
        <v>3385984.2712783776</v>
      </c>
      <c r="W12" s="47">
        <v>4527346.0489659198</v>
      </c>
      <c r="X12" s="48">
        <v>0</v>
      </c>
    </row>
    <row r="13" spans="1:24" x14ac:dyDescent="0.25">
      <c r="A13" s="34" t="s">
        <v>60</v>
      </c>
      <c r="B13" s="70">
        <v>215266999.88745123</v>
      </c>
      <c r="C13" s="46">
        <v>6654234.6929807058</v>
      </c>
      <c r="D13" s="47">
        <v>261931.94496159421</v>
      </c>
      <c r="E13" s="47">
        <v>40357744.465947762</v>
      </c>
      <c r="F13" s="47">
        <v>9288534.5016479138</v>
      </c>
      <c r="G13" s="47">
        <v>2030089.9449294747</v>
      </c>
      <c r="H13" s="47">
        <v>10504280.222307086</v>
      </c>
      <c r="I13" s="47">
        <v>36255190.262699217</v>
      </c>
      <c r="J13" s="47">
        <v>9388169.7702915464</v>
      </c>
      <c r="K13" s="47">
        <v>2029406.4908158646</v>
      </c>
      <c r="L13" s="47">
        <v>5110313.1998680113</v>
      </c>
      <c r="M13" s="47">
        <v>1083676.4969653201</v>
      </c>
      <c r="N13" s="47">
        <v>33345418.750133973</v>
      </c>
      <c r="O13" s="47">
        <v>12580897.348149834</v>
      </c>
      <c r="P13" s="47">
        <v>20764521.40198414</v>
      </c>
      <c r="Q13" s="47">
        <v>8216076.4738787087</v>
      </c>
      <c r="R13" s="47">
        <v>6012633.6977560995</v>
      </c>
      <c r="S13" s="47">
        <v>21141952.860033695</v>
      </c>
      <c r="T13" s="47">
        <v>8172188.5622798633</v>
      </c>
      <c r="U13" s="47">
        <v>12008050.718232322</v>
      </c>
      <c r="V13" s="47">
        <v>2253340.6540339533</v>
      </c>
      <c r="W13" s="47">
        <v>1153766.1776880976</v>
      </c>
      <c r="X13" s="48">
        <v>0</v>
      </c>
    </row>
    <row r="14" spans="1:24" x14ac:dyDescent="0.25">
      <c r="A14" s="33" t="s">
        <v>153</v>
      </c>
      <c r="B14" s="70">
        <v>446611139.0412991</v>
      </c>
      <c r="C14" s="46">
        <v>26814208.709527481</v>
      </c>
      <c r="D14" s="47">
        <v>1575872.5336294111</v>
      </c>
      <c r="E14" s="47">
        <v>175628112.59835419</v>
      </c>
      <c r="F14" s="47">
        <v>6717184.5922642248</v>
      </c>
      <c r="G14" s="47">
        <v>2772591.5850818492</v>
      </c>
      <c r="H14" s="47">
        <v>20203886.328105986</v>
      </c>
      <c r="I14" s="47">
        <v>42852827.81897185</v>
      </c>
      <c r="J14" s="47">
        <v>13608930.805613291</v>
      </c>
      <c r="K14" s="47">
        <v>3573755.1633035722</v>
      </c>
      <c r="L14" s="47">
        <v>6175840.5634396467</v>
      </c>
      <c r="M14" s="47">
        <v>1095826.8557324796</v>
      </c>
      <c r="N14" s="47">
        <v>62652511.383827046</v>
      </c>
      <c r="O14" s="47">
        <v>18784850.54009746</v>
      </c>
      <c r="P14" s="47">
        <v>43867660.843729585</v>
      </c>
      <c r="Q14" s="47">
        <v>20186377.874804437</v>
      </c>
      <c r="R14" s="47">
        <v>7781583.865734376</v>
      </c>
      <c r="S14" s="47">
        <v>23023756.560758837</v>
      </c>
      <c r="T14" s="47">
        <v>11437603.660378126</v>
      </c>
      <c r="U14" s="47">
        <v>15763359.840052221</v>
      </c>
      <c r="V14" s="47">
        <v>2802644.7309525344</v>
      </c>
      <c r="W14" s="47">
        <v>1944263.5707675614</v>
      </c>
      <c r="X14" s="48">
        <v>0</v>
      </c>
    </row>
    <row r="15" spans="1:24" x14ac:dyDescent="0.25">
      <c r="A15" s="34" t="s">
        <v>59</v>
      </c>
      <c r="B15" s="70">
        <v>170231745.53824851</v>
      </c>
      <c r="C15" s="46">
        <v>12690378.760132389</v>
      </c>
      <c r="D15" s="47">
        <v>170832.32577329682</v>
      </c>
      <c r="E15" s="47">
        <v>37254951.581628509</v>
      </c>
      <c r="F15" s="47">
        <v>12698976.756380111</v>
      </c>
      <c r="G15" s="47">
        <v>1675143.5133445361</v>
      </c>
      <c r="H15" s="47">
        <v>8740819.9192241319</v>
      </c>
      <c r="I15" s="47">
        <v>22726453.572400548</v>
      </c>
      <c r="J15" s="47">
        <v>10685515.651443144</v>
      </c>
      <c r="K15" s="47">
        <v>1665449.6312990924</v>
      </c>
      <c r="L15" s="47">
        <v>4432478.8711751113</v>
      </c>
      <c r="M15" s="47">
        <v>551359.35177191254</v>
      </c>
      <c r="N15" s="47">
        <v>18933837.931926806</v>
      </c>
      <c r="O15" s="47">
        <v>7204341.7274545413</v>
      </c>
      <c r="P15" s="47">
        <v>11729496.204472262</v>
      </c>
      <c r="Q15" s="47">
        <v>2822845.9554731674</v>
      </c>
      <c r="R15" s="47">
        <v>2865466.4329120079</v>
      </c>
      <c r="S15" s="47">
        <v>15370492.665303487</v>
      </c>
      <c r="T15" s="47">
        <v>6956914.4391326541</v>
      </c>
      <c r="U15" s="47">
        <v>7830264.5555516863</v>
      </c>
      <c r="V15" s="47">
        <v>1486161.6560811466</v>
      </c>
      <c r="W15" s="47">
        <v>673401.96729479032</v>
      </c>
      <c r="X15" s="48">
        <v>0</v>
      </c>
    </row>
    <row r="16" spans="1:24" x14ac:dyDescent="0.25">
      <c r="A16" s="34" t="s">
        <v>58</v>
      </c>
      <c r="B16" s="70">
        <v>422651098.5755263</v>
      </c>
      <c r="C16" s="46">
        <v>79150969.838953853</v>
      </c>
      <c r="D16" s="47">
        <v>35837250.641549833</v>
      </c>
      <c r="E16" s="47">
        <v>83041127.019281581</v>
      </c>
      <c r="F16" s="47">
        <v>25597609.117367662</v>
      </c>
      <c r="G16" s="47">
        <v>2304532.9401926207</v>
      </c>
      <c r="H16" s="47">
        <v>23234889.34630803</v>
      </c>
      <c r="I16" s="47">
        <v>39360332.556454681</v>
      </c>
      <c r="J16" s="47">
        <v>17840952.946975201</v>
      </c>
      <c r="K16" s="47">
        <v>2646908.148070795</v>
      </c>
      <c r="L16" s="47">
        <v>4799000.7717492152</v>
      </c>
      <c r="M16" s="47">
        <v>1230339.5313213142</v>
      </c>
      <c r="N16" s="47">
        <v>37946229.263112284</v>
      </c>
      <c r="O16" s="47">
        <v>11061866.749980973</v>
      </c>
      <c r="P16" s="47">
        <v>26884362.513131313</v>
      </c>
      <c r="Q16" s="47">
        <v>9791616.4509195443</v>
      </c>
      <c r="R16" s="47">
        <v>4195197.6499276478</v>
      </c>
      <c r="S16" s="47">
        <v>21619948.578747265</v>
      </c>
      <c r="T16" s="47">
        <v>14631725.11975868</v>
      </c>
      <c r="U16" s="47">
        <v>15252587.164250245</v>
      </c>
      <c r="V16" s="47">
        <v>2132514.9747228702</v>
      </c>
      <c r="W16" s="47">
        <v>2037366.515862975</v>
      </c>
      <c r="X16" s="48">
        <v>0</v>
      </c>
    </row>
    <row r="17" spans="1:24" x14ac:dyDescent="0.25">
      <c r="A17" s="34" t="s">
        <v>57</v>
      </c>
      <c r="B17" s="70">
        <v>524617467.88329923</v>
      </c>
      <c r="C17" s="46">
        <v>68447358.185764387</v>
      </c>
      <c r="D17" s="47">
        <v>2558347.1279626512</v>
      </c>
      <c r="E17" s="47">
        <v>200571250.86108303</v>
      </c>
      <c r="F17" s="47">
        <v>8695275.200838685</v>
      </c>
      <c r="G17" s="47">
        <v>2236080.1612969632</v>
      </c>
      <c r="H17" s="47">
        <v>34567104.533387952</v>
      </c>
      <c r="I17" s="47">
        <v>50865187.660152145</v>
      </c>
      <c r="J17" s="47">
        <v>19768050.998148274</v>
      </c>
      <c r="K17" s="47">
        <v>3743249.5621049856</v>
      </c>
      <c r="L17" s="47">
        <v>11912062.924096003</v>
      </c>
      <c r="M17" s="47">
        <v>1537694.2136525305</v>
      </c>
      <c r="N17" s="47">
        <v>55006242.767656721</v>
      </c>
      <c r="O17" s="47">
        <v>14028059.478193194</v>
      </c>
      <c r="P17" s="47">
        <v>40978183.289463528</v>
      </c>
      <c r="Q17" s="47">
        <v>5495094.9438830391</v>
      </c>
      <c r="R17" s="47">
        <v>6256523.1382661136</v>
      </c>
      <c r="S17" s="47">
        <v>22684805.999902911</v>
      </c>
      <c r="T17" s="47">
        <v>11613570.143504059</v>
      </c>
      <c r="U17" s="47">
        <v>14636160.754559927</v>
      </c>
      <c r="V17" s="47">
        <v>1862093.9071529564</v>
      </c>
      <c r="W17" s="47">
        <v>2161314.7998858988</v>
      </c>
      <c r="X17" s="48">
        <v>0</v>
      </c>
    </row>
    <row r="18" spans="1:24" x14ac:dyDescent="0.25">
      <c r="A18" s="33" t="s">
        <v>154</v>
      </c>
      <c r="B18" s="70">
        <v>4610243766.2936668</v>
      </c>
      <c r="C18" s="46">
        <v>51808659.904615253</v>
      </c>
      <c r="D18" s="47">
        <v>6663794.4854263486</v>
      </c>
      <c r="E18" s="47">
        <v>932742164.56385338</v>
      </c>
      <c r="F18" s="47">
        <v>83378457.958347797</v>
      </c>
      <c r="G18" s="47">
        <v>26804975.995293695</v>
      </c>
      <c r="H18" s="47">
        <v>210178182.32565731</v>
      </c>
      <c r="I18" s="47">
        <v>1075192746.8122559</v>
      </c>
      <c r="J18" s="47">
        <v>208285122.30726403</v>
      </c>
      <c r="K18" s="47">
        <v>38104019.279202022</v>
      </c>
      <c r="L18" s="47">
        <v>69594924.276995867</v>
      </c>
      <c r="M18" s="47">
        <v>27058546.911806379</v>
      </c>
      <c r="N18" s="47">
        <v>887760456.37605917</v>
      </c>
      <c r="O18" s="47">
        <v>293759112.91691804</v>
      </c>
      <c r="P18" s="47">
        <v>594001343.45914114</v>
      </c>
      <c r="Q18" s="47">
        <v>214244156.84598649</v>
      </c>
      <c r="R18" s="47">
        <v>91451888.514951646</v>
      </c>
      <c r="S18" s="47">
        <v>358665759.38010371</v>
      </c>
      <c r="T18" s="47">
        <v>116983774.15557039</v>
      </c>
      <c r="U18" s="47">
        <v>147993334.56434417</v>
      </c>
      <c r="V18" s="47">
        <v>45165846.132803604</v>
      </c>
      <c r="W18" s="47">
        <v>18166955.503129132</v>
      </c>
      <c r="X18" s="48">
        <v>0</v>
      </c>
    </row>
    <row r="19" spans="1:24" x14ac:dyDescent="0.25">
      <c r="A19" s="34" t="s">
        <v>56</v>
      </c>
      <c r="B19" s="70">
        <v>238076994.16648725</v>
      </c>
      <c r="C19" s="46">
        <v>60917247.870674521</v>
      </c>
      <c r="D19" s="47">
        <v>427910.78617212921</v>
      </c>
      <c r="E19" s="47">
        <v>37839504.773528092</v>
      </c>
      <c r="F19" s="47">
        <v>6951077.9354994055</v>
      </c>
      <c r="G19" s="47">
        <v>1354455.2444577371</v>
      </c>
      <c r="H19" s="47">
        <v>11325243.721518878</v>
      </c>
      <c r="I19" s="47">
        <v>30199547.050138373</v>
      </c>
      <c r="J19" s="47">
        <v>17234967.903536458</v>
      </c>
      <c r="K19" s="47">
        <v>1233443.7244513582</v>
      </c>
      <c r="L19" s="47">
        <v>4624532.2445312273</v>
      </c>
      <c r="M19" s="47">
        <v>643135.22349373309</v>
      </c>
      <c r="N19" s="47">
        <v>21452506.678311728</v>
      </c>
      <c r="O19" s="47">
        <v>6810323.3564430857</v>
      </c>
      <c r="P19" s="47">
        <v>14642183.321868641</v>
      </c>
      <c r="Q19" s="47">
        <v>3076948.1930665523</v>
      </c>
      <c r="R19" s="47">
        <v>2609238.3907921319</v>
      </c>
      <c r="S19" s="47">
        <v>14890745.692132967</v>
      </c>
      <c r="T19" s="47">
        <v>11630434.542452926</v>
      </c>
      <c r="U19" s="47">
        <v>9187582.1730362102</v>
      </c>
      <c r="V19" s="47">
        <v>1555854.4115849619</v>
      </c>
      <c r="W19" s="47">
        <v>922617.60710783035</v>
      </c>
      <c r="X19" s="48">
        <v>0</v>
      </c>
    </row>
    <row r="20" spans="1:24" x14ac:dyDescent="0.25">
      <c r="A20" s="34" t="s">
        <v>55</v>
      </c>
      <c r="B20" s="70">
        <v>384614716.5505572</v>
      </c>
      <c r="C20" s="46">
        <v>40489746.804444239</v>
      </c>
      <c r="D20" s="47">
        <v>545440.82691260648</v>
      </c>
      <c r="E20" s="47">
        <v>102296932.4211258</v>
      </c>
      <c r="F20" s="47">
        <v>12109832.796830777</v>
      </c>
      <c r="G20" s="47">
        <v>2210896.1534050489</v>
      </c>
      <c r="H20" s="47">
        <v>12321210.098744681</v>
      </c>
      <c r="I20" s="47">
        <v>54905620.684757516</v>
      </c>
      <c r="J20" s="47">
        <v>22575595.720348135</v>
      </c>
      <c r="K20" s="47">
        <v>2276744.8026255989</v>
      </c>
      <c r="L20" s="47">
        <v>10192769.381906163</v>
      </c>
      <c r="M20" s="47">
        <v>1335600.9385728978</v>
      </c>
      <c r="N20" s="47">
        <v>51844070.244137362</v>
      </c>
      <c r="O20" s="47">
        <v>16920843.021789506</v>
      </c>
      <c r="P20" s="47">
        <v>34923227.222347856</v>
      </c>
      <c r="Q20" s="47">
        <v>9481813.045063898</v>
      </c>
      <c r="R20" s="47">
        <v>5292656.9032114521</v>
      </c>
      <c r="S20" s="47">
        <v>24505487.648711935</v>
      </c>
      <c r="T20" s="47">
        <v>14386970.039626746</v>
      </c>
      <c r="U20" s="47">
        <v>14521882.917124679</v>
      </c>
      <c r="V20" s="47">
        <v>1430456.5279626818</v>
      </c>
      <c r="W20" s="47">
        <v>1890988.5950450494</v>
      </c>
      <c r="X20" s="48">
        <v>0</v>
      </c>
    </row>
    <row r="21" spans="1:24" x14ac:dyDescent="0.25">
      <c r="A21" s="34" t="s">
        <v>54</v>
      </c>
      <c r="B21" s="70">
        <v>295361835.87568462</v>
      </c>
      <c r="C21" s="46">
        <v>13628276.890539346</v>
      </c>
      <c r="D21" s="47">
        <v>775424.47872585291</v>
      </c>
      <c r="E21" s="47">
        <v>65363253.530791663</v>
      </c>
      <c r="F21" s="47">
        <v>22344447.843219429</v>
      </c>
      <c r="G21" s="47">
        <v>4029137.5785114816</v>
      </c>
      <c r="H21" s="47">
        <v>10521174.216938658</v>
      </c>
      <c r="I21" s="47">
        <v>51302956.648922674</v>
      </c>
      <c r="J21" s="47">
        <v>32014731.117869165</v>
      </c>
      <c r="K21" s="47">
        <v>2175652.8502456606</v>
      </c>
      <c r="L21" s="47">
        <v>4886909.6636473062</v>
      </c>
      <c r="M21" s="47">
        <v>1469714.8206174832</v>
      </c>
      <c r="N21" s="47">
        <v>29716606.642484233</v>
      </c>
      <c r="O21" s="47">
        <v>8516117.9091366623</v>
      </c>
      <c r="P21" s="47">
        <v>21200488.733347572</v>
      </c>
      <c r="Q21" s="47">
        <v>4989385.6504176119</v>
      </c>
      <c r="R21" s="47">
        <v>6548995.0088170497</v>
      </c>
      <c r="S21" s="47">
        <v>19925659.14299516</v>
      </c>
      <c r="T21" s="47">
        <v>10352342.308382446</v>
      </c>
      <c r="U21" s="47">
        <v>12877550.975082213</v>
      </c>
      <c r="V21" s="47">
        <v>1547647.0686930751</v>
      </c>
      <c r="W21" s="47">
        <v>891969.4387840447</v>
      </c>
      <c r="X21" s="48">
        <v>0</v>
      </c>
    </row>
    <row r="22" spans="1:24" x14ac:dyDescent="0.25">
      <c r="A22" s="34" t="s">
        <v>53</v>
      </c>
      <c r="B22" s="70">
        <v>331146576.29849195</v>
      </c>
      <c r="C22" s="46">
        <v>106522454.01117498</v>
      </c>
      <c r="D22" s="47">
        <v>121272.91330843425</v>
      </c>
      <c r="E22" s="47">
        <v>41882059.236598596</v>
      </c>
      <c r="F22" s="47">
        <v>5412130.0867286306</v>
      </c>
      <c r="G22" s="47">
        <v>1345704.4461050811</v>
      </c>
      <c r="H22" s="47">
        <v>13574739.516311968</v>
      </c>
      <c r="I22" s="47">
        <v>45366049.693609975</v>
      </c>
      <c r="J22" s="47">
        <v>18655727.110256568</v>
      </c>
      <c r="K22" s="47">
        <v>2361082.6953285909</v>
      </c>
      <c r="L22" s="47">
        <v>6950363.3277739026</v>
      </c>
      <c r="M22" s="47">
        <v>809257.64364787075</v>
      </c>
      <c r="N22" s="47">
        <v>28870918.357829493</v>
      </c>
      <c r="O22" s="47">
        <v>4045895.5967413215</v>
      </c>
      <c r="P22" s="47">
        <v>24825022.76108817</v>
      </c>
      <c r="Q22" s="47">
        <v>6913299.6623070044</v>
      </c>
      <c r="R22" s="47">
        <v>4229183.5456353929</v>
      </c>
      <c r="S22" s="47">
        <v>22930392.997433018</v>
      </c>
      <c r="T22" s="47">
        <v>10644432.313318625</v>
      </c>
      <c r="U22" s="47">
        <v>10684116.99502738</v>
      </c>
      <c r="V22" s="47">
        <v>2281814.2648193697</v>
      </c>
      <c r="W22" s="47">
        <v>1591577.4812769748</v>
      </c>
      <c r="X22" s="48">
        <v>0</v>
      </c>
    </row>
    <row r="23" spans="1:24" x14ac:dyDescent="0.25">
      <c r="A23" s="33" t="s">
        <v>155</v>
      </c>
      <c r="B23" s="70">
        <v>396958036.59159839</v>
      </c>
      <c r="C23" s="46">
        <v>22609872.842846967</v>
      </c>
      <c r="D23" s="47">
        <v>250651.69117069291</v>
      </c>
      <c r="E23" s="47">
        <v>69140613.65470916</v>
      </c>
      <c r="F23" s="47">
        <v>29533545.847128645</v>
      </c>
      <c r="G23" s="47">
        <v>3026404.4600734683</v>
      </c>
      <c r="H23" s="47">
        <v>15727016.19074362</v>
      </c>
      <c r="I23" s="47">
        <v>69217104.687644482</v>
      </c>
      <c r="J23" s="47">
        <v>30271190.386087734</v>
      </c>
      <c r="K23" s="47">
        <v>4208584.5900099501</v>
      </c>
      <c r="L23" s="47">
        <v>10329381.248413416</v>
      </c>
      <c r="M23" s="47">
        <v>1256429.1775153615</v>
      </c>
      <c r="N23" s="47">
        <v>54914892.675090112</v>
      </c>
      <c r="O23" s="47">
        <v>12678390.987154543</v>
      </c>
      <c r="P23" s="47">
        <v>42236501.687935568</v>
      </c>
      <c r="Q23" s="47">
        <v>12098020.963129615</v>
      </c>
      <c r="R23" s="47">
        <v>11806217.183314301</v>
      </c>
      <c r="S23" s="47">
        <v>28682438.139459692</v>
      </c>
      <c r="T23" s="47">
        <v>13069579.155795051</v>
      </c>
      <c r="U23" s="47">
        <v>16965807.702230953</v>
      </c>
      <c r="V23" s="47">
        <v>2362564.0717610694</v>
      </c>
      <c r="W23" s="47">
        <v>1487721.9244741125</v>
      </c>
      <c r="X23" s="48">
        <v>0</v>
      </c>
    </row>
    <row r="24" spans="1:24" x14ac:dyDescent="0.25">
      <c r="A24" s="33" t="s">
        <v>156</v>
      </c>
      <c r="B24" s="70">
        <v>613324314.33564973</v>
      </c>
      <c r="C24" s="46">
        <v>53506516.215576276</v>
      </c>
      <c r="D24" s="47">
        <v>3040710.3962961151</v>
      </c>
      <c r="E24" s="47">
        <v>245883366.44164297</v>
      </c>
      <c r="F24" s="47">
        <v>21061146.331520669</v>
      </c>
      <c r="G24" s="47">
        <v>3155284.5178508963</v>
      </c>
      <c r="H24" s="47">
        <v>26471473.731150076</v>
      </c>
      <c r="I24" s="47">
        <v>59054610.26866217</v>
      </c>
      <c r="J24" s="47">
        <v>28085659.699756615</v>
      </c>
      <c r="K24" s="47">
        <v>4206076.6776719578</v>
      </c>
      <c r="L24" s="47">
        <v>15932853.119049605</v>
      </c>
      <c r="M24" s="47">
        <v>1761113.8975431954</v>
      </c>
      <c r="N24" s="47">
        <v>60065497.777035572</v>
      </c>
      <c r="O24" s="47">
        <v>15464662.343815096</v>
      </c>
      <c r="P24" s="47">
        <v>44600835.433220476</v>
      </c>
      <c r="Q24" s="47">
        <v>13213021.591130225</v>
      </c>
      <c r="R24" s="47">
        <v>10870292.050493557</v>
      </c>
      <c r="S24" s="47">
        <v>24669480.85209953</v>
      </c>
      <c r="T24" s="47">
        <v>15236458.010510713</v>
      </c>
      <c r="U24" s="47">
        <v>20634826.496458624</v>
      </c>
      <c r="V24" s="47">
        <v>4519433.0259576906</v>
      </c>
      <c r="W24" s="47">
        <v>1956493.2352430553</v>
      </c>
      <c r="X24" s="48">
        <v>0</v>
      </c>
    </row>
    <row r="25" spans="1:24" x14ac:dyDescent="0.25">
      <c r="A25" s="34" t="s">
        <v>52</v>
      </c>
      <c r="B25" s="70">
        <v>527068391.06174827</v>
      </c>
      <c r="C25" s="46">
        <v>17140872.177127417</v>
      </c>
      <c r="D25" s="47">
        <v>664672.266527751</v>
      </c>
      <c r="E25" s="47">
        <v>159278743.20915893</v>
      </c>
      <c r="F25" s="47">
        <v>15999706.017733762</v>
      </c>
      <c r="G25" s="47">
        <v>4411696.5910699517</v>
      </c>
      <c r="H25" s="47">
        <v>26130270.626359489</v>
      </c>
      <c r="I25" s="47">
        <v>75216680.68362914</v>
      </c>
      <c r="J25" s="47">
        <v>56889342.767629445</v>
      </c>
      <c r="K25" s="47">
        <v>3460782.0360424863</v>
      </c>
      <c r="L25" s="47">
        <v>12861086.63082312</v>
      </c>
      <c r="M25" s="47">
        <v>1721522.1277088057</v>
      </c>
      <c r="N25" s="47">
        <v>59100973.55926498</v>
      </c>
      <c r="O25" s="47">
        <v>17858619.48354397</v>
      </c>
      <c r="P25" s="47">
        <v>41242354.075721011</v>
      </c>
      <c r="Q25" s="47">
        <v>13625430.47116497</v>
      </c>
      <c r="R25" s="47">
        <v>12497567.88508404</v>
      </c>
      <c r="S25" s="47">
        <v>27028131.786898065</v>
      </c>
      <c r="T25" s="47">
        <v>15851799.79055877</v>
      </c>
      <c r="U25" s="47">
        <v>18364602.6042259</v>
      </c>
      <c r="V25" s="47">
        <v>4232259.8077691551</v>
      </c>
      <c r="W25" s="47">
        <v>2592250.0229720953</v>
      </c>
      <c r="X25" s="48">
        <v>0</v>
      </c>
    </row>
    <row r="26" spans="1:24" x14ac:dyDescent="0.25">
      <c r="A26" s="34" t="s">
        <v>51</v>
      </c>
      <c r="B26" s="70">
        <v>15878403702.04421</v>
      </c>
      <c r="C26" s="50">
        <v>11227798.460881852</v>
      </c>
      <c r="D26" s="51">
        <v>0</v>
      </c>
      <c r="E26" s="51">
        <v>1712373153.5138311</v>
      </c>
      <c r="F26" s="51">
        <v>483091679.40380681</v>
      </c>
      <c r="G26" s="51">
        <v>59873956.705529965</v>
      </c>
      <c r="H26" s="51">
        <v>839556709.11964583</v>
      </c>
      <c r="I26" s="51">
        <v>4235208909.0039401</v>
      </c>
      <c r="J26" s="51">
        <v>863821452.28860831</v>
      </c>
      <c r="K26" s="51">
        <v>88440124.881893873</v>
      </c>
      <c r="L26" s="51">
        <v>1311200926.8108649</v>
      </c>
      <c r="M26" s="51">
        <v>234120500.86023566</v>
      </c>
      <c r="N26" s="51">
        <v>2088388027.7532947</v>
      </c>
      <c r="O26" s="51">
        <v>998695584.95525038</v>
      </c>
      <c r="P26" s="51">
        <v>1089692442.7980444</v>
      </c>
      <c r="Q26" s="51">
        <v>1448965165.44297</v>
      </c>
      <c r="R26" s="51">
        <v>520760240.41075557</v>
      </c>
      <c r="S26" s="51">
        <v>950101007.54071283</v>
      </c>
      <c r="T26" s="51">
        <v>308307408.24851793</v>
      </c>
      <c r="U26" s="51">
        <v>445370717.5653885</v>
      </c>
      <c r="V26" s="51">
        <v>164512242.65700161</v>
      </c>
      <c r="W26" s="51">
        <v>113083681.37633479</v>
      </c>
      <c r="X26" s="52">
        <v>0</v>
      </c>
    </row>
    <row r="27" spans="1:24" s="18" customFormat="1" ht="31.5" x14ac:dyDescent="0.25">
      <c r="A27" s="33" t="s">
        <v>1</v>
      </c>
      <c r="B27" s="70">
        <v>8652636826.3784485</v>
      </c>
      <c r="C27" s="41">
        <v>269004859.05562979</v>
      </c>
      <c r="D27" s="41">
        <v>481725252.98517698</v>
      </c>
      <c r="E27" s="41">
        <v>1670434485.7039566</v>
      </c>
      <c r="F27" s="41">
        <v>252257576.60605222</v>
      </c>
      <c r="G27" s="41">
        <v>70939658.61772421</v>
      </c>
      <c r="H27" s="41">
        <v>421670023.33719099</v>
      </c>
      <c r="I27" s="41">
        <v>1089224814.4880948</v>
      </c>
      <c r="J27" s="41">
        <v>820174726.3725177</v>
      </c>
      <c r="K27" s="41">
        <v>64017302.926795349</v>
      </c>
      <c r="L27" s="41">
        <v>304212159.78303677</v>
      </c>
      <c r="M27" s="41">
        <v>40893503.36022222</v>
      </c>
      <c r="N27" s="41">
        <v>1186616417.9412372</v>
      </c>
      <c r="O27" s="41">
        <v>465153670.56200588</v>
      </c>
      <c r="P27" s="41">
        <v>721462747.37923145</v>
      </c>
      <c r="Q27" s="41">
        <v>445155532.04189348</v>
      </c>
      <c r="R27" s="41">
        <v>243456292.0429976</v>
      </c>
      <c r="S27" s="41">
        <v>536097472.16691428</v>
      </c>
      <c r="T27" s="41">
        <v>259243544.97935668</v>
      </c>
      <c r="U27" s="41">
        <v>392079468.89162809</v>
      </c>
      <c r="V27" s="41">
        <v>75513821.878885061</v>
      </c>
      <c r="W27" s="41">
        <v>29919913.19913885</v>
      </c>
      <c r="X27" s="41">
        <v>0</v>
      </c>
    </row>
    <row r="28" spans="1:24" x14ac:dyDescent="0.25">
      <c r="A28" s="33" t="s">
        <v>157</v>
      </c>
      <c r="B28" s="70">
        <v>254840282.38048711</v>
      </c>
      <c r="C28" s="43">
        <v>18000945.630195901</v>
      </c>
      <c r="D28" s="44">
        <v>32369404.335014313</v>
      </c>
      <c r="E28" s="44">
        <v>46046229.724382922</v>
      </c>
      <c r="F28" s="44">
        <v>9402604.427356001</v>
      </c>
      <c r="G28" s="44">
        <v>1812106.4308834614</v>
      </c>
      <c r="H28" s="44">
        <v>9757112.9763011746</v>
      </c>
      <c r="I28" s="44">
        <v>14250893.573185096</v>
      </c>
      <c r="J28" s="44">
        <v>26630596.352311607</v>
      </c>
      <c r="K28" s="44">
        <v>2396074.8646674682</v>
      </c>
      <c r="L28" s="44">
        <v>4662826.9931367431</v>
      </c>
      <c r="M28" s="44">
        <v>736279.3242583886</v>
      </c>
      <c r="N28" s="44">
        <v>28126760.090068933</v>
      </c>
      <c r="O28" s="44">
        <v>10267231.732978618</v>
      </c>
      <c r="P28" s="44">
        <v>17859528.357090317</v>
      </c>
      <c r="Q28" s="44">
        <v>5572924.0255480483</v>
      </c>
      <c r="R28" s="44">
        <v>4918103.1007954367</v>
      </c>
      <c r="S28" s="44">
        <v>26297519.080503732</v>
      </c>
      <c r="T28" s="44">
        <v>7871692.4045227114</v>
      </c>
      <c r="U28" s="44">
        <v>13635205.420742569</v>
      </c>
      <c r="V28" s="44">
        <v>1553846.3812849177</v>
      </c>
      <c r="W28" s="44">
        <v>799157.24532773637</v>
      </c>
      <c r="X28" s="45">
        <v>0</v>
      </c>
    </row>
    <row r="29" spans="1:24" x14ac:dyDescent="0.25">
      <c r="A29" s="34" t="s">
        <v>50</v>
      </c>
      <c r="B29" s="70">
        <v>519573158.39597338</v>
      </c>
      <c r="C29" s="46">
        <v>11218557.94718579</v>
      </c>
      <c r="D29" s="47">
        <v>174699659.48286808</v>
      </c>
      <c r="E29" s="47">
        <v>59488577.242146187</v>
      </c>
      <c r="F29" s="47">
        <v>12810009.386136726</v>
      </c>
      <c r="G29" s="47">
        <v>3515410.244607619</v>
      </c>
      <c r="H29" s="47">
        <v>36078796.241561584</v>
      </c>
      <c r="I29" s="47">
        <v>25892085.415826853</v>
      </c>
      <c r="J29" s="47">
        <v>37882463.478622459</v>
      </c>
      <c r="K29" s="47">
        <v>4748457.8706719233</v>
      </c>
      <c r="L29" s="47">
        <v>6429523.7873060321</v>
      </c>
      <c r="M29" s="47">
        <v>1169973.4134776781</v>
      </c>
      <c r="N29" s="47">
        <v>32920797.293870989</v>
      </c>
      <c r="O29" s="47">
        <v>7813627.8676605178</v>
      </c>
      <c r="P29" s="47">
        <v>25107169.42621047</v>
      </c>
      <c r="Q29" s="47">
        <v>9194298.0594424214</v>
      </c>
      <c r="R29" s="47">
        <v>22018003.869664166</v>
      </c>
      <c r="S29" s="47">
        <v>40226309.571105793</v>
      </c>
      <c r="T29" s="47">
        <v>15909007.5772187</v>
      </c>
      <c r="U29" s="47">
        <v>20765657.849590808</v>
      </c>
      <c r="V29" s="47">
        <v>2892766.5266626715</v>
      </c>
      <c r="W29" s="47">
        <v>1712803.1380068786</v>
      </c>
      <c r="X29" s="48">
        <v>0</v>
      </c>
    </row>
    <row r="30" spans="1:24" x14ac:dyDescent="0.25">
      <c r="A30" s="34" t="s">
        <v>49</v>
      </c>
      <c r="B30" s="70">
        <v>674397963.57152855</v>
      </c>
      <c r="C30" s="46">
        <v>26637217.44037731</v>
      </c>
      <c r="D30" s="46">
        <v>179141052.79293102</v>
      </c>
      <c r="E30" s="46">
        <v>120064985.11558057</v>
      </c>
      <c r="F30" s="46">
        <v>15970236.560301136</v>
      </c>
      <c r="G30" s="46">
        <v>2757884.5558178443</v>
      </c>
      <c r="H30" s="46">
        <v>29584598.725763686</v>
      </c>
      <c r="I30" s="46">
        <v>48288493.224016167</v>
      </c>
      <c r="J30" s="46">
        <v>61708196.06777133</v>
      </c>
      <c r="K30" s="46">
        <v>5785254.5863481192</v>
      </c>
      <c r="L30" s="46">
        <v>7096311.4876128156</v>
      </c>
      <c r="M30" s="46">
        <v>1727875.3541927275</v>
      </c>
      <c r="N30" s="46">
        <v>52576211.372230947</v>
      </c>
      <c r="O30" s="46">
        <v>17781214.109573808</v>
      </c>
      <c r="P30" s="46">
        <v>34794997.262657143</v>
      </c>
      <c r="Q30" s="46">
        <v>8762074.0309166126</v>
      </c>
      <c r="R30" s="46">
        <v>7389898.7652969332</v>
      </c>
      <c r="S30" s="46">
        <v>56271277.387779161</v>
      </c>
      <c r="T30" s="46">
        <v>17617551.795662146</v>
      </c>
      <c r="U30" s="46">
        <v>27532720.801073503</v>
      </c>
      <c r="V30" s="46">
        <v>3590869.0449017263</v>
      </c>
      <c r="W30" s="46">
        <v>1895254.4629547368</v>
      </c>
      <c r="X30" s="46">
        <v>0</v>
      </c>
    </row>
    <row r="31" spans="1:24" ht="31.5" x14ac:dyDescent="0.25">
      <c r="A31" s="34" t="s">
        <v>48</v>
      </c>
      <c r="B31" s="70">
        <v>200098149.66756633</v>
      </c>
      <c r="C31" s="46">
        <v>702422.32528681366</v>
      </c>
      <c r="D31" s="47">
        <v>155185049.81853482</v>
      </c>
      <c r="E31" s="47">
        <v>498268.97874966054</v>
      </c>
      <c r="F31" s="47">
        <v>2180966.7882858911</v>
      </c>
      <c r="G31" s="47">
        <v>177416.20646368331</v>
      </c>
      <c r="H31" s="47">
        <v>9351749.5059121791</v>
      </c>
      <c r="I31" s="47">
        <v>1677445.6578605203</v>
      </c>
      <c r="J31" s="47">
        <v>8208335.7909354391</v>
      </c>
      <c r="K31" s="47">
        <v>730114.88104197744</v>
      </c>
      <c r="L31" s="47">
        <v>608939.57111820148</v>
      </c>
      <c r="M31" s="47">
        <v>0</v>
      </c>
      <c r="N31" s="47">
        <v>2598392.8350182991</v>
      </c>
      <c r="O31" s="47">
        <v>480001.42521224916</v>
      </c>
      <c r="P31" s="47">
        <v>2118391.4098060499</v>
      </c>
      <c r="Q31" s="47">
        <v>1353402.567854949</v>
      </c>
      <c r="R31" s="47">
        <v>1185712.7518483882</v>
      </c>
      <c r="S31" s="47">
        <v>10313235.70063122</v>
      </c>
      <c r="T31" s="47">
        <v>1827790.4296319119</v>
      </c>
      <c r="U31" s="47">
        <v>2995658.0172010702</v>
      </c>
      <c r="V31" s="47">
        <v>399933.16902329447</v>
      </c>
      <c r="W31" s="47">
        <v>103314.67216800478</v>
      </c>
      <c r="X31" s="48">
        <v>0</v>
      </c>
    </row>
    <row r="32" spans="1:24" ht="31.5" x14ac:dyDescent="0.25">
      <c r="A32" s="34" t="s">
        <v>86</v>
      </c>
      <c r="B32" s="70">
        <v>474299813.90396214</v>
      </c>
      <c r="C32" s="46">
        <v>25934795.115090497</v>
      </c>
      <c r="D32" s="47">
        <v>23956002.974396199</v>
      </c>
      <c r="E32" s="47">
        <v>119566716.13683091</v>
      </c>
      <c r="F32" s="47">
        <v>13789269.772015246</v>
      </c>
      <c r="G32" s="47">
        <v>2580468.3493541609</v>
      </c>
      <c r="H32" s="47">
        <v>20232849.219851509</v>
      </c>
      <c r="I32" s="47">
        <v>46611047.56615565</v>
      </c>
      <c r="J32" s="47">
        <v>53499860.276835889</v>
      </c>
      <c r="K32" s="47">
        <v>5055139.7053061416</v>
      </c>
      <c r="L32" s="47">
        <v>6487371.9164946144</v>
      </c>
      <c r="M32" s="47">
        <v>1727875.3541927275</v>
      </c>
      <c r="N32" s="47">
        <v>49977818.537212647</v>
      </c>
      <c r="O32" s="47">
        <v>17301212.684361558</v>
      </c>
      <c r="P32" s="47">
        <v>32676605.852851093</v>
      </c>
      <c r="Q32" s="47">
        <v>7408671.4630616643</v>
      </c>
      <c r="R32" s="47">
        <v>6204186.0134485448</v>
      </c>
      <c r="S32" s="47">
        <v>45958041.687147945</v>
      </c>
      <c r="T32" s="47">
        <v>15789761.366030235</v>
      </c>
      <c r="U32" s="47">
        <v>24537062.783872433</v>
      </c>
      <c r="V32" s="47">
        <v>3190935.8758784318</v>
      </c>
      <c r="W32" s="47">
        <v>1791939.790786732</v>
      </c>
      <c r="X32" s="48">
        <v>0</v>
      </c>
    </row>
    <row r="33" spans="1:24" x14ac:dyDescent="0.25">
      <c r="A33" s="33" t="s">
        <v>158</v>
      </c>
      <c r="B33" s="70">
        <v>511843681.72434378</v>
      </c>
      <c r="C33" s="46">
        <v>23728809.154491302</v>
      </c>
      <c r="D33" s="47">
        <v>194343.81417684664</v>
      </c>
      <c r="E33" s="47">
        <v>163967267.5870564</v>
      </c>
      <c r="F33" s="47">
        <v>14469341.868876431</v>
      </c>
      <c r="G33" s="47">
        <v>5006293.6771002207</v>
      </c>
      <c r="H33" s="47">
        <v>41144935.629730597</v>
      </c>
      <c r="I33" s="47">
        <v>58616426.117642581</v>
      </c>
      <c r="J33" s="47">
        <v>62401767.957226865</v>
      </c>
      <c r="K33" s="47">
        <v>2867148.5982581638</v>
      </c>
      <c r="L33" s="47">
        <v>10830721.412295174</v>
      </c>
      <c r="M33" s="47">
        <v>2145985.428785197</v>
      </c>
      <c r="N33" s="47">
        <v>43343806.798213147</v>
      </c>
      <c r="O33" s="47">
        <v>14448889.573664451</v>
      </c>
      <c r="P33" s="47">
        <v>28894917.224548694</v>
      </c>
      <c r="Q33" s="47">
        <v>11819128.243173735</v>
      </c>
      <c r="R33" s="47">
        <v>8691707.6820188724</v>
      </c>
      <c r="S33" s="47">
        <v>29954835.231945023</v>
      </c>
      <c r="T33" s="47">
        <v>10495657.400727766</v>
      </c>
      <c r="U33" s="47">
        <v>16820988.00444787</v>
      </c>
      <c r="V33" s="47">
        <v>3067072.0589514207</v>
      </c>
      <c r="W33" s="47">
        <v>2277445.059226322</v>
      </c>
      <c r="X33" s="48">
        <v>0</v>
      </c>
    </row>
    <row r="34" spans="1:24" x14ac:dyDescent="0.25">
      <c r="A34" s="34" t="s">
        <v>47</v>
      </c>
      <c r="B34" s="70">
        <v>449593508.80108804</v>
      </c>
      <c r="C34" s="46">
        <v>32545392.867115125</v>
      </c>
      <c r="D34" s="47">
        <v>10666652.100420186</v>
      </c>
      <c r="E34" s="47">
        <v>86402758.240950912</v>
      </c>
      <c r="F34" s="47">
        <v>13818827.221167009</v>
      </c>
      <c r="G34" s="47">
        <v>3302697.7133932994</v>
      </c>
      <c r="H34" s="47">
        <v>25021683.124196284</v>
      </c>
      <c r="I34" s="47">
        <v>50332593.837290056</v>
      </c>
      <c r="J34" s="47">
        <v>39115412.0140929</v>
      </c>
      <c r="K34" s="47">
        <v>3343628.515360971</v>
      </c>
      <c r="L34" s="47">
        <v>11870563.841298759</v>
      </c>
      <c r="M34" s="47">
        <v>1444708.2473501347</v>
      </c>
      <c r="N34" s="47">
        <v>78599059.664900973</v>
      </c>
      <c r="O34" s="47">
        <v>33318212.534556098</v>
      </c>
      <c r="P34" s="47">
        <v>45280847.130344875</v>
      </c>
      <c r="Q34" s="47">
        <v>14459788.137607448</v>
      </c>
      <c r="R34" s="47">
        <v>11796431.227252288</v>
      </c>
      <c r="S34" s="47">
        <v>31075565.770452995</v>
      </c>
      <c r="T34" s="47">
        <v>12111069.029912651</v>
      </c>
      <c r="U34" s="47">
        <v>17094023.703827478</v>
      </c>
      <c r="V34" s="47">
        <v>4259361.0724441847</v>
      </c>
      <c r="W34" s="47">
        <v>2333292.4720542827</v>
      </c>
      <c r="X34" s="48">
        <v>0</v>
      </c>
    </row>
    <row r="35" spans="1:24" x14ac:dyDescent="0.25">
      <c r="A35" s="33" t="s">
        <v>159</v>
      </c>
      <c r="B35" s="70">
        <v>1040408855.5066872</v>
      </c>
      <c r="C35" s="46">
        <v>57486794.400945731</v>
      </c>
      <c r="D35" s="47">
        <v>7091424.2219153699</v>
      </c>
      <c r="E35" s="47">
        <v>295731186.25394046</v>
      </c>
      <c r="F35" s="47">
        <v>57782421.611360535</v>
      </c>
      <c r="G35" s="47">
        <v>7582726.7196763549</v>
      </c>
      <c r="H35" s="47">
        <v>84797330.11096555</v>
      </c>
      <c r="I35" s="47">
        <v>111675916.17422819</v>
      </c>
      <c r="J35" s="47">
        <v>139954275.94811547</v>
      </c>
      <c r="K35" s="47">
        <v>7552455.0299611641</v>
      </c>
      <c r="L35" s="47">
        <v>8316932.6244834634</v>
      </c>
      <c r="M35" s="47">
        <v>2005184.7857921387</v>
      </c>
      <c r="N35" s="47">
        <v>116088623.86268908</v>
      </c>
      <c r="O35" s="47">
        <v>44829707.920237824</v>
      </c>
      <c r="P35" s="47">
        <v>71258915.942451254</v>
      </c>
      <c r="Q35" s="47">
        <v>23859343.314449295</v>
      </c>
      <c r="R35" s="47">
        <v>19031154.290661704</v>
      </c>
      <c r="S35" s="47">
        <v>41562853.494184352</v>
      </c>
      <c r="T35" s="47">
        <v>20398716.571612742</v>
      </c>
      <c r="U35" s="47">
        <v>31318091.505890843</v>
      </c>
      <c r="V35" s="47">
        <v>6963213.6227268344</v>
      </c>
      <c r="W35" s="47">
        <v>1210210.963087904</v>
      </c>
      <c r="X35" s="48">
        <v>0</v>
      </c>
    </row>
    <row r="36" spans="1:24" x14ac:dyDescent="0.25">
      <c r="A36" s="34" t="s">
        <v>46</v>
      </c>
      <c r="B36" s="70">
        <v>523506750.14013571</v>
      </c>
      <c r="C36" s="46">
        <v>56863951.294978879</v>
      </c>
      <c r="D36" s="47">
        <v>65755169.400477342</v>
      </c>
      <c r="E36" s="47">
        <v>100616656.7283179</v>
      </c>
      <c r="F36" s="47">
        <v>14566459.529565072</v>
      </c>
      <c r="G36" s="47">
        <v>3733972.0409647371</v>
      </c>
      <c r="H36" s="47">
        <v>39494829.306747817</v>
      </c>
      <c r="I36" s="47">
        <v>33801636.664428361</v>
      </c>
      <c r="J36" s="47">
        <v>44316739.851256929</v>
      </c>
      <c r="K36" s="47">
        <v>6664490.5873583192</v>
      </c>
      <c r="L36" s="47">
        <v>6169941.29963121</v>
      </c>
      <c r="M36" s="47">
        <v>1682610.6456910074</v>
      </c>
      <c r="N36" s="47">
        <v>29822595.389579378</v>
      </c>
      <c r="O36" s="47">
        <v>12487507.476936692</v>
      </c>
      <c r="P36" s="47">
        <v>17335087.912642684</v>
      </c>
      <c r="Q36" s="47">
        <v>12679233.618803201</v>
      </c>
      <c r="R36" s="47">
        <v>9811825.1730713341</v>
      </c>
      <c r="S36" s="47">
        <v>51643546.287129022</v>
      </c>
      <c r="T36" s="47">
        <v>14011954.158017531</v>
      </c>
      <c r="U36" s="47">
        <v>24899518.293386858</v>
      </c>
      <c r="V36" s="47">
        <v>4583720.5745966546</v>
      </c>
      <c r="W36" s="47">
        <v>2387899.2961341795</v>
      </c>
      <c r="X36" s="48">
        <v>0</v>
      </c>
    </row>
    <row r="37" spans="1:24" x14ac:dyDescent="0.25">
      <c r="A37" s="34" t="s">
        <v>45</v>
      </c>
      <c r="B37" s="70">
        <v>259246534.24942508</v>
      </c>
      <c r="C37" s="46">
        <v>15082666.908543829</v>
      </c>
      <c r="D37" s="47">
        <v>571386.10004655295</v>
      </c>
      <c r="E37" s="47">
        <v>104495544.91827932</v>
      </c>
      <c r="F37" s="47">
        <v>11446659.562882926</v>
      </c>
      <c r="G37" s="47">
        <v>2146898.5202011229</v>
      </c>
      <c r="H37" s="47">
        <v>12957821.171881625</v>
      </c>
      <c r="I37" s="47">
        <v>28639266.103922427</v>
      </c>
      <c r="J37" s="47">
        <v>15689132.337497624</v>
      </c>
      <c r="K37" s="47">
        <v>2107542.9780894606</v>
      </c>
      <c r="L37" s="47">
        <v>3630104.1296057319</v>
      </c>
      <c r="M37" s="47">
        <v>931307.2284021168</v>
      </c>
      <c r="N37" s="47">
        <v>19681261.539153941</v>
      </c>
      <c r="O37" s="47">
        <v>3163233.1576516316</v>
      </c>
      <c r="P37" s="47">
        <v>16518028.381502308</v>
      </c>
      <c r="Q37" s="47">
        <v>6081073.8331640568</v>
      </c>
      <c r="R37" s="47">
        <v>2150911.6568234125</v>
      </c>
      <c r="S37" s="47">
        <v>13798105.916517589</v>
      </c>
      <c r="T37" s="47">
        <v>6608466.3604649147</v>
      </c>
      <c r="U37" s="47">
        <v>10109856.947777383</v>
      </c>
      <c r="V37" s="47">
        <v>2362099.539972791</v>
      </c>
      <c r="W37" s="47">
        <v>756428.49619821389</v>
      </c>
      <c r="X37" s="48">
        <v>0</v>
      </c>
    </row>
    <row r="38" spans="1:24" x14ac:dyDescent="0.25">
      <c r="A38" s="33" t="s">
        <v>160</v>
      </c>
      <c r="B38" s="70">
        <v>164383079.08615163</v>
      </c>
      <c r="C38" s="46">
        <v>23555732.08538672</v>
      </c>
      <c r="D38" s="47">
        <v>749172.21019038477</v>
      </c>
      <c r="E38" s="47">
        <v>25139551.643648397</v>
      </c>
      <c r="F38" s="47">
        <v>5159309.6873840578</v>
      </c>
      <c r="G38" s="47">
        <v>2682902.878015901</v>
      </c>
      <c r="H38" s="47">
        <v>7934736.4029682893</v>
      </c>
      <c r="I38" s="47">
        <v>22460447.756868243</v>
      </c>
      <c r="J38" s="47">
        <v>14240391.430517524</v>
      </c>
      <c r="K38" s="47">
        <v>2441065.1958029992</v>
      </c>
      <c r="L38" s="47">
        <v>3604218.4570518411</v>
      </c>
      <c r="M38" s="47">
        <v>544124.15655519429</v>
      </c>
      <c r="N38" s="47">
        <v>17886363.403089304</v>
      </c>
      <c r="O38" s="47">
        <v>5571784.3815946793</v>
      </c>
      <c r="P38" s="47">
        <v>12314579.021494623</v>
      </c>
      <c r="Q38" s="47">
        <v>2001280.6430400223</v>
      </c>
      <c r="R38" s="47">
        <v>2408329.1519213016</v>
      </c>
      <c r="S38" s="47">
        <v>17513901.87582333</v>
      </c>
      <c r="T38" s="47">
        <v>5312783.003298332</v>
      </c>
      <c r="U38" s="47">
        <v>8397691.014387995</v>
      </c>
      <c r="V38" s="47">
        <v>1240261.3636450586</v>
      </c>
      <c r="W38" s="47">
        <v>1110816.7265567449</v>
      </c>
      <c r="X38" s="48">
        <v>0</v>
      </c>
    </row>
    <row r="39" spans="1:24" x14ac:dyDescent="0.25">
      <c r="A39" s="34" t="s">
        <v>44</v>
      </c>
      <c r="B39" s="70">
        <v>4254843012.5226297</v>
      </c>
      <c r="C39" s="50">
        <v>3884791.3264091406</v>
      </c>
      <c r="D39" s="51">
        <v>10486988.527136942</v>
      </c>
      <c r="E39" s="51">
        <v>668481728.24965358</v>
      </c>
      <c r="F39" s="51">
        <v>96831706.751022294</v>
      </c>
      <c r="G39" s="51">
        <v>38398765.83706364</v>
      </c>
      <c r="H39" s="51">
        <v>134898179.64707437</v>
      </c>
      <c r="I39" s="51">
        <v>695267055.62068677</v>
      </c>
      <c r="J39" s="51">
        <v>378235750.93510497</v>
      </c>
      <c r="K39" s="51">
        <v>26111184.700276759</v>
      </c>
      <c r="L39" s="51">
        <v>241601015.75061503</v>
      </c>
      <c r="M39" s="51">
        <v>28505454.775717635</v>
      </c>
      <c r="N39" s="51">
        <v>767570938.52744055</v>
      </c>
      <c r="O39" s="51">
        <v>315472261.8071515</v>
      </c>
      <c r="P39" s="51">
        <v>452098676.72028905</v>
      </c>
      <c r="Q39" s="51">
        <v>350726388.13574868</v>
      </c>
      <c r="R39" s="51">
        <v>155239927.12549216</v>
      </c>
      <c r="S39" s="51">
        <v>227753557.55147326</v>
      </c>
      <c r="T39" s="51">
        <v>148906646.67791915</v>
      </c>
      <c r="U39" s="51">
        <v>221505715.35050276</v>
      </c>
      <c r="V39" s="51">
        <v>45000611.693698794</v>
      </c>
      <c r="W39" s="51">
        <v>15436605.339591851</v>
      </c>
      <c r="X39" s="52">
        <v>0</v>
      </c>
    </row>
    <row r="40" spans="1:24" s="18" customFormat="1" x14ac:dyDescent="0.25">
      <c r="A40" s="33" t="s">
        <v>2</v>
      </c>
      <c r="B40" s="70">
        <v>5704896652.3810806</v>
      </c>
      <c r="C40" s="41">
        <v>623018988.62260365</v>
      </c>
      <c r="D40" s="41">
        <v>234428554.62384826</v>
      </c>
      <c r="E40" s="41">
        <v>780293694.10900819</v>
      </c>
      <c r="F40" s="41">
        <v>171478335.6230208</v>
      </c>
      <c r="G40" s="41">
        <v>41847680.688143857</v>
      </c>
      <c r="H40" s="41">
        <v>322832634.331128</v>
      </c>
      <c r="I40" s="41">
        <v>824435709.66092026</v>
      </c>
      <c r="J40" s="41">
        <v>555640558.99548483</v>
      </c>
      <c r="K40" s="41">
        <v>113674130.44078298</v>
      </c>
      <c r="L40" s="41">
        <v>119734630.19711368</v>
      </c>
      <c r="M40" s="41">
        <v>14168950.513039667</v>
      </c>
      <c r="N40" s="41">
        <v>732021665.39352465</v>
      </c>
      <c r="O40" s="41">
        <v>202173859.64507174</v>
      </c>
      <c r="P40" s="41">
        <v>529847805.7484529</v>
      </c>
      <c r="Q40" s="41">
        <v>160559686.70614144</v>
      </c>
      <c r="R40" s="41">
        <v>115999650.47028016</v>
      </c>
      <c r="S40" s="41">
        <v>392963041.33645105</v>
      </c>
      <c r="T40" s="41">
        <v>167717098.55721596</v>
      </c>
      <c r="U40" s="41">
        <v>247231422.57132152</v>
      </c>
      <c r="V40" s="41">
        <v>54173235.383669332</v>
      </c>
      <c r="W40" s="41">
        <v>32676984.15738266</v>
      </c>
      <c r="X40" s="41">
        <v>0</v>
      </c>
    </row>
    <row r="41" spans="1:24" x14ac:dyDescent="0.25">
      <c r="A41" s="34" t="s">
        <v>43</v>
      </c>
      <c r="B41" s="70">
        <v>116012477.44167522</v>
      </c>
      <c r="C41" s="43">
        <v>15091066.936624492</v>
      </c>
      <c r="D41" s="44">
        <v>1185244.0989172545</v>
      </c>
      <c r="E41" s="44">
        <v>17606750.389851294</v>
      </c>
      <c r="F41" s="44">
        <v>2381326.5241778442</v>
      </c>
      <c r="G41" s="44">
        <v>803480.71506738511</v>
      </c>
      <c r="H41" s="44">
        <v>6740516.3364736531</v>
      </c>
      <c r="I41" s="44">
        <v>16093632.251306614</v>
      </c>
      <c r="J41" s="44">
        <v>4696832.7168460852</v>
      </c>
      <c r="K41" s="44">
        <v>1362395.9997673808</v>
      </c>
      <c r="L41" s="44">
        <v>1891794.2354251374</v>
      </c>
      <c r="M41" s="44">
        <v>150797.93657801781</v>
      </c>
      <c r="N41" s="44">
        <v>19469129.679582246</v>
      </c>
      <c r="O41" s="44">
        <v>5854346.3394736424</v>
      </c>
      <c r="P41" s="44">
        <v>13614783.340108601</v>
      </c>
      <c r="Q41" s="44">
        <v>4481334.6214996874</v>
      </c>
      <c r="R41" s="44">
        <v>3610522.6878616363</v>
      </c>
      <c r="S41" s="44">
        <v>8916705.4307192825</v>
      </c>
      <c r="T41" s="44">
        <v>5197624.3904976165</v>
      </c>
      <c r="U41" s="44">
        <v>5140115.7226952948</v>
      </c>
      <c r="V41" s="44">
        <v>910134.07043702295</v>
      </c>
      <c r="W41" s="44">
        <v>283072.69734726858</v>
      </c>
      <c r="X41" s="45">
        <v>0</v>
      </c>
    </row>
    <row r="42" spans="1:24" x14ac:dyDescent="0.25">
      <c r="A42" s="34" t="s">
        <v>42</v>
      </c>
      <c r="B42" s="70">
        <v>68092519.562112793</v>
      </c>
      <c r="C42" s="46">
        <v>15629388.389447596</v>
      </c>
      <c r="D42" s="47">
        <v>357660.88144223625</v>
      </c>
      <c r="E42" s="47">
        <v>644894.36406656157</v>
      </c>
      <c r="F42" s="47">
        <v>813240.501457287</v>
      </c>
      <c r="G42" s="47">
        <v>264437.56483900669</v>
      </c>
      <c r="H42" s="47">
        <v>3818164.4833976496</v>
      </c>
      <c r="I42" s="47">
        <v>4307431.0449423771</v>
      </c>
      <c r="J42" s="47">
        <v>14476528.775918065</v>
      </c>
      <c r="K42" s="47">
        <v>114254.54776304355</v>
      </c>
      <c r="L42" s="47">
        <v>919680.34575096075</v>
      </c>
      <c r="M42" s="47">
        <v>49264.785368668512</v>
      </c>
      <c r="N42" s="47">
        <v>5214266.5478452975</v>
      </c>
      <c r="O42" s="47">
        <v>538522.69024974317</v>
      </c>
      <c r="P42" s="47">
        <v>4675743.8575955546</v>
      </c>
      <c r="Q42" s="47">
        <v>733087.08964656701</v>
      </c>
      <c r="R42" s="47">
        <v>1688916.943819524</v>
      </c>
      <c r="S42" s="47">
        <v>12108701.165763414</v>
      </c>
      <c r="T42" s="47">
        <v>3255274.7425824953</v>
      </c>
      <c r="U42" s="47">
        <v>3128960.5453418875</v>
      </c>
      <c r="V42" s="47">
        <v>448195.88425656466</v>
      </c>
      <c r="W42" s="47">
        <v>120170.9584635834</v>
      </c>
      <c r="X42" s="48">
        <v>0</v>
      </c>
    </row>
    <row r="43" spans="1:24" x14ac:dyDescent="0.25">
      <c r="A43" s="34" t="s">
        <v>10</v>
      </c>
      <c r="B43" s="70">
        <v>411977224.40124637</v>
      </c>
      <c r="C43" s="46">
        <v>40000431.017048918</v>
      </c>
      <c r="D43" s="47">
        <v>3145403.473386623</v>
      </c>
      <c r="E43" s="47">
        <v>34997912.135435283</v>
      </c>
      <c r="F43" s="47">
        <v>25671983.698318813</v>
      </c>
      <c r="G43" s="47">
        <v>5064121.0901405131</v>
      </c>
      <c r="H43" s="47">
        <v>33163679.549880754</v>
      </c>
      <c r="I43" s="47">
        <v>53781654.586000167</v>
      </c>
      <c r="J43" s="47">
        <v>17372923.283741742</v>
      </c>
      <c r="K43" s="47">
        <v>11880424.775695289</v>
      </c>
      <c r="L43" s="47">
        <v>10646638.663771288</v>
      </c>
      <c r="M43" s="47">
        <v>1122001.5208723475</v>
      </c>
      <c r="N43" s="47">
        <v>66922602.786989897</v>
      </c>
      <c r="O43" s="47">
        <v>25100124.665506762</v>
      </c>
      <c r="P43" s="47">
        <v>41822478.121483132</v>
      </c>
      <c r="Q43" s="47">
        <v>10045739.125676714</v>
      </c>
      <c r="R43" s="47">
        <v>6522780.0489584627</v>
      </c>
      <c r="S43" s="47">
        <v>37258063.960995995</v>
      </c>
      <c r="T43" s="47">
        <v>15228849.27835172</v>
      </c>
      <c r="U43" s="47">
        <v>28136880.536759451</v>
      </c>
      <c r="V43" s="47">
        <v>4788038.3446965851</v>
      </c>
      <c r="W43" s="47">
        <v>6227096.5245258082</v>
      </c>
      <c r="X43" s="48">
        <v>0</v>
      </c>
    </row>
    <row r="44" spans="1:24" x14ac:dyDescent="0.25">
      <c r="A44" s="34" t="s">
        <v>41</v>
      </c>
      <c r="B44" s="70">
        <v>2324244506.0012918</v>
      </c>
      <c r="C44" s="46">
        <v>245669344.00715131</v>
      </c>
      <c r="D44" s="47">
        <v>17270439.688484762</v>
      </c>
      <c r="E44" s="47">
        <v>226880760.99761879</v>
      </c>
      <c r="F44" s="47">
        <v>45753754.540495522</v>
      </c>
      <c r="G44" s="47">
        <v>17352847.838083964</v>
      </c>
      <c r="H44" s="47">
        <v>117155330.3075095</v>
      </c>
      <c r="I44" s="47">
        <v>376376801.84917814</v>
      </c>
      <c r="J44" s="47">
        <v>338150688.60995692</v>
      </c>
      <c r="K44" s="47">
        <v>73194484.128904283</v>
      </c>
      <c r="L44" s="47">
        <v>53706182.792675138</v>
      </c>
      <c r="M44" s="47">
        <v>5534905.3470124425</v>
      </c>
      <c r="N44" s="47">
        <v>306825255.02029252</v>
      </c>
      <c r="O44" s="47">
        <v>86634585.394383639</v>
      </c>
      <c r="P44" s="47">
        <v>220190669.62590888</v>
      </c>
      <c r="Q44" s="47">
        <v>83537728.838200301</v>
      </c>
      <c r="R44" s="47">
        <v>60329735.003284343</v>
      </c>
      <c r="S44" s="47">
        <v>138818954.13858008</v>
      </c>
      <c r="T44" s="47">
        <v>66544611.27342283</v>
      </c>
      <c r="U44" s="47">
        <v>106041069.96839735</v>
      </c>
      <c r="V44" s="47">
        <v>32192833.861759238</v>
      </c>
      <c r="W44" s="47">
        <v>12908777.790284302</v>
      </c>
      <c r="X44" s="48">
        <v>0</v>
      </c>
    </row>
    <row r="45" spans="1:24" x14ac:dyDescent="0.25">
      <c r="A45" s="33" t="s">
        <v>161</v>
      </c>
      <c r="B45" s="70">
        <v>437693849.87511218</v>
      </c>
      <c r="C45" s="46">
        <v>30345483.039319299</v>
      </c>
      <c r="D45" s="47">
        <v>175617053.69157961</v>
      </c>
      <c r="E45" s="47">
        <v>18163824.974682733</v>
      </c>
      <c r="F45" s="47">
        <v>11185163.633238336</v>
      </c>
      <c r="G45" s="47">
        <v>1798533.5808693869</v>
      </c>
      <c r="H45" s="47">
        <v>22615139.753285483</v>
      </c>
      <c r="I45" s="47">
        <v>32273219.198772855</v>
      </c>
      <c r="J45" s="47">
        <v>37076766.82636261</v>
      </c>
      <c r="K45" s="47">
        <v>4296712.388698563</v>
      </c>
      <c r="L45" s="47">
        <v>5256883.051428494</v>
      </c>
      <c r="M45" s="47">
        <v>1182199.3147899744</v>
      </c>
      <c r="N45" s="47">
        <v>27842650.873165071</v>
      </c>
      <c r="O45" s="47">
        <v>7448150.1055054506</v>
      </c>
      <c r="P45" s="47">
        <v>20394500.767659619</v>
      </c>
      <c r="Q45" s="47">
        <v>3771162.0478865947</v>
      </c>
      <c r="R45" s="47">
        <v>8854943.1701044813</v>
      </c>
      <c r="S45" s="47">
        <v>31122365.71924834</v>
      </c>
      <c r="T45" s="47">
        <v>9726405.0395017006</v>
      </c>
      <c r="U45" s="47">
        <v>13751752.834489191</v>
      </c>
      <c r="V45" s="47">
        <v>1606088.0797443716</v>
      </c>
      <c r="W45" s="47">
        <v>1207502.6579449524</v>
      </c>
      <c r="X45" s="48">
        <v>0</v>
      </c>
    </row>
    <row r="46" spans="1:24" x14ac:dyDescent="0.25">
      <c r="A46" s="34" t="s">
        <v>40</v>
      </c>
      <c r="B46" s="70">
        <v>811105142.27554071</v>
      </c>
      <c r="C46" s="46">
        <v>108758378.07080503</v>
      </c>
      <c r="D46" s="47">
        <v>24163285.881206077</v>
      </c>
      <c r="E46" s="47">
        <v>197512729.03072831</v>
      </c>
      <c r="F46" s="47">
        <v>17889555.145087086</v>
      </c>
      <c r="G46" s="47">
        <v>5993009.147700659</v>
      </c>
      <c r="H46" s="47">
        <v>47046250.534905702</v>
      </c>
      <c r="I46" s="47">
        <v>90470931.74313429</v>
      </c>
      <c r="J46" s="47">
        <v>44596086.925067022</v>
      </c>
      <c r="K46" s="47">
        <v>4949885.7420437774</v>
      </c>
      <c r="L46" s="47">
        <v>17541517.96086216</v>
      </c>
      <c r="M46" s="47">
        <v>2473237.3286555386</v>
      </c>
      <c r="N46" s="47">
        <v>92760916.35072349</v>
      </c>
      <c r="O46" s="47">
        <v>23167623.227106452</v>
      </c>
      <c r="P46" s="47">
        <v>69593293.123617038</v>
      </c>
      <c r="Q46" s="47">
        <v>20462926.075942442</v>
      </c>
      <c r="R46" s="47">
        <v>12566185.897659529</v>
      </c>
      <c r="S46" s="47">
        <v>62023179.203763127</v>
      </c>
      <c r="T46" s="47">
        <v>23828915.797122184</v>
      </c>
      <c r="U46" s="47">
        <v>30072135.004361682</v>
      </c>
      <c r="V46" s="47">
        <v>3355424.9762745528</v>
      </c>
      <c r="W46" s="47">
        <v>4640591.4594980702</v>
      </c>
      <c r="X46" s="48">
        <v>0</v>
      </c>
    </row>
    <row r="47" spans="1:24" x14ac:dyDescent="0.25">
      <c r="A47" s="33" t="s">
        <v>162</v>
      </c>
      <c r="B47" s="70">
        <v>1429914454.5465584</v>
      </c>
      <c r="C47" s="46">
        <v>164480204.21398786</v>
      </c>
      <c r="D47" s="47">
        <v>12221212.216779483</v>
      </c>
      <c r="E47" s="47">
        <v>276905226.13791019</v>
      </c>
      <c r="F47" s="47">
        <v>62941178.718158916</v>
      </c>
      <c r="G47" s="47">
        <v>9458190.879877571</v>
      </c>
      <c r="H47" s="47">
        <v>88696528.878406629</v>
      </c>
      <c r="I47" s="47">
        <v>241153157.75651255</v>
      </c>
      <c r="J47" s="47">
        <v>96328052.605758026</v>
      </c>
      <c r="K47" s="47">
        <v>15807818.762719834</v>
      </c>
      <c r="L47" s="47">
        <v>27553607.09265295</v>
      </c>
      <c r="M47" s="47">
        <v>3583188.0844122111</v>
      </c>
      <c r="N47" s="47">
        <v>177581842.87415931</v>
      </c>
      <c r="O47" s="47">
        <v>47245344.71507258</v>
      </c>
      <c r="P47" s="47">
        <v>130336498.15908673</v>
      </c>
      <c r="Q47" s="47">
        <v>34052363.973347433</v>
      </c>
      <c r="R47" s="47">
        <v>19886642.261166301</v>
      </c>
      <c r="S47" s="47">
        <v>84993873.291143462</v>
      </c>
      <c r="T47" s="47">
        <v>41750040.39869003</v>
      </c>
      <c r="U47" s="47">
        <v>56230799.471500486</v>
      </c>
      <c r="V47" s="47">
        <v>9310490.9318620972</v>
      </c>
      <c r="W47" s="47">
        <v>6980035.9975133408</v>
      </c>
      <c r="X47" s="48">
        <v>0</v>
      </c>
    </row>
    <row r="48" spans="1:24" x14ac:dyDescent="0.25">
      <c r="A48" s="34" t="s">
        <v>11</v>
      </c>
      <c r="B48" s="70">
        <v>105856478.27754328</v>
      </c>
      <c r="C48" s="50">
        <v>3044692.9482191303</v>
      </c>
      <c r="D48" s="51">
        <v>468254.69205225148</v>
      </c>
      <c r="E48" s="51">
        <v>7581596.0787149845</v>
      </c>
      <c r="F48" s="51">
        <v>4842132.8620869825</v>
      </c>
      <c r="G48" s="51">
        <v>1113059.8715653615</v>
      </c>
      <c r="H48" s="51">
        <v>3597024.4872686225</v>
      </c>
      <c r="I48" s="51">
        <v>9978881.2310732733</v>
      </c>
      <c r="J48" s="51">
        <v>2942679.2518343418</v>
      </c>
      <c r="K48" s="51">
        <v>2068154.0951908024</v>
      </c>
      <c r="L48" s="51">
        <v>2218326.0545475478</v>
      </c>
      <c r="M48" s="51">
        <v>73356.195350467082</v>
      </c>
      <c r="N48" s="51">
        <v>35405001.260766804</v>
      </c>
      <c r="O48" s="51">
        <v>6185162.5077734599</v>
      </c>
      <c r="P48" s="51">
        <v>29219838.752993345</v>
      </c>
      <c r="Q48" s="51">
        <v>3475344.9339416856</v>
      </c>
      <c r="R48" s="51">
        <v>2539924.4574258938</v>
      </c>
      <c r="S48" s="51">
        <v>17721198.426237341</v>
      </c>
      <c r="T48" s="51">
        <v>2185377.6370473858</v>
      </c>
      <c r="U48" s="51">
        <v>4729708.4877761723</v>
      </c>
      <c r="V48" s="51">
        <v>1562029.2346389007</v>
      </c>
      <c r="W48" s="51">
        <v>309736.07180533686</v>
      </c>
      <c r="X48" s="52">
        <v>0</v>
      </c>
    </row>
    <row r="49" spans="1:24" s="18" customFormat="1" ht="31.5" x14ac:dyDescent="0.25">
      <c r="A49" s="33" t="s">
        <v>8</v>
      </c>
      <c r="B49" s="70">
        <v>2048076359.1687922</v>
      </c>
      <c r="C49" s="41">
        <v>275228295.8805896</v>
      </c>
      <c r="D49" s="41">
        <v>10725053.081915643</v>
      </c>
      <c r="E49" s="41">
        <v>186869320.35776412</v>
      </c>
      <c r="F49" s="41">
        <v>50026093.578801565</v>
      </c>
      <c r="G49" s="41">
        <v>13075601.697820978</v>
      </c>
      <c r="H49" s="41">
        <v>231900325.31184033</v>
      </c>
      <c r="I49" s="41">
        <v>338138685.92413491</v>
      </c>
      <c r="J49" s="41">
        <v>109891318.43601146</v>
      </c>
      <c r="K49" s="41">
        <v>40832257.234272279</v>
      </c>
      <c r="L49" s="41">
        <v>43154791.209997311</v>
      </c>
      <c r="M49" s="41">
        <v>2940813.7547740969</v>
      </c>
      <c r="N49" s="41">
        <v>211956313.65764815</v>
      </c>
      <c r="O49" s="41">
        <v>30434641.180980735</v>
      </c>
      <c r="P49" s="41">
        <v>181521672.4766674</v>
      </c>
      <c r="Q49" s="41">
        <v>27612702.789784014</v>
      </c>
      <c r="R49" s="41">
        <v>21592085.730276756</v>
      </c>
      <c r="S49" s="41">
        <v>233373724.96803534</v>
      </c>
      <c r="T49" s="41">
        <v>108488914.03406811</v>
      </c>
      <c r="U49" s="41">
        <v>112728209.35265584</v>
      </c>
      <c r="V49" s="41">
        <v>14912731.206560766</v>
      </c>
      <c r="W49" s="41">
        <v>14629120.961840956</v>
      </c>
      <c r="X49" s="41">
        <v>0</v>
      </c>
    </row>
    <row r="50" spans="1:24" x14ac:dyDescent="0.25">
      <c r="A50" s="34" t="s">
        <v>39</v>
      </c>
      <c r="B50" s="70">
        <v>647503613.35552311</v>
      </c>
      <c r="C50" s="43">
        <v>104991343.64753743</v>
      </c>
      <c r="D50" s="44">
        <v>2303184.4782816255</v>
      </c>
      <c r="E50" s="44">
        <v>42603499.567148469</v>
      </c>
      <c r="F50" s="44">
        <v>6143480.659498808</v>
      </c>
      <c r="G50" s="44">
        <v>1177330.2759854177</v>
      </c>
      <c r="H50" s="44">
        <v>104926371.18909182</v>
      </c>
      <c r="I50" s="44">
        <v>138088126.57534185</v>
      </c>
      <c r="J50" s="44">
        <v>41349140.357093848</v>
      </c>
      <c r="K50" s="44">
        <v>16318446.500278987</v>
      </c>
      <c r="L50" s="44">
        <v>13075806.224250481</v>
      </c>
      <c r="M50" s="44">
        <v>678.96837584880291</v>
      </c>
      <c r="N50" s="44">
        <v>53766252.193767913</v>
      </c>
      <c r="O50" s="44">
        <v>3063289.0571709997</v>
      </c>
      <c r="P50" s="44">
        <v>50702963.136596911</v>
      </c>
      <c r="Q50" s="44">
        <v>3199872.432004997</v>
      </c>
      <c r="R50" s="44">
        <v>5033056.2150234934</v>
      </c>
      <c r="S50" s="44">
        <v>49482402.161396377</v>
      </c>
      <c r="T50" s="44">
        <v>30673519.863605987</v>
      </c>
      <c r="U50" s="44">
        <v>25197654.820775773</v>
      </c>
      <c r="V50" s="44">
        <v>4339542.4682931015</v>
      </c>
      <c r="W50" s="44">
        <v>4833904.7577707395</v>
      </c>
      <c r="X50" s="45">
        <v>0</v>
      </c>
    </row>
    <row r="51" spans="1:24" x14ac:dyDescent="0.25">
      <c r="A51" s="33" t="s">
        <v>163</v>
      </c>
      <c r="B51" s="70">
        <v>60198899.069363005</v>
      </c>
      <c r="C51" s="46">
        <v>5489014.4128227104</v>
      </c>
      <c r="D51" s="47">
        <v>882021.74770471093</v>
      </c>
      <c r="E51" s="47">
        <v>2544280.3775702547</v>
      </c>
      <c r="F51" s="47">
        <v>911976.31506123673</v>
      </c>
      <c r="G51" s="47">
        <v>1795279.8219830985</v>
      </c>
      <c r="H51" s="47">
        <v>5677703.7933978802</v>
      </c>
      <c r="I51" s="47">
        <v>5041445.6726581296</v>
      </c>
      <c r="J51" s="47">
        <v>767109.70428783481</v>
      </c>
      <c r="K51" s="47">
        <v>156266.16849107985</v>
      </c>
      <c r="L51" s="47">
        <v>818979.04257065326</v>
      </c>
      <c r="M51" s="47">
        <v>0</v>
      </c>
      <c r="N51" s="47">
        <v>4521508.6434146669</v>
      </c>
      <c r="O51" s="47">
        <v>249396.10375106006</v>
      </c>
      <c r="P51" s="47">
        <v>4272112.5396636073</v>
      </c>
      <c r="Q51" s="47">
        <v>88492.666892087058</v>
      </c>
      <c r="R51" s="47">
        <v>254178.07266566143</v>
      </c>
      <c r="S51" s="47">
        <v>18992548.539738078</v>
      </c>
      <c r="T51" s="47">
        <v>6768751.7602630034</v>
      </c>
      <c r="U51" s="47">
        <v>4321820.2778704949</v>
      </c>
      <c r="V51" s="47">
        <v>1122659.2046037677</v>
      </c>
      <c r="W51" s="47">
        <v>44862.847367650822</v>
      </c>
      <c r="X51" s="48">
        <v>0</v>
      </c>
    </row>
    <row r="52" spans="1:24" x14ac:dyDescent="0.25">
      <c r="A52" s="34" t="s">
        <v>92</v>
      </c>
      <c r="B52" s="70">
        <v>154891499.46107939</v>
      </c>
      <c r="C52" s="46">
        <v>28026210.238122314</v>
      </c>
      <c r="D52" s="47">
        <v>191765.80259787996</v>
      </c>
      <c r="E52" s="47">
        <v>15156454.040619448</v>
      </c>
      <c r="F52" s="47">
        <v>4331265.8692731895</v>
      </c>
      <c r="G52" s="47">
        <v>765566.46087642026</v>
      </c>
      <c r="H52" s="47">
        <v>16237554.878213616</v>
      </c>
      <c r="I52" s="47">
        <v>22923400.44782405</v>
      </c>
      <c r="J52" s="47">
        <v>4683861.3970827945</v>
      </c>
      <c r="K52" s="47">
        <v>1915975.7997488123</v>
      </c>
      <c r="L52" s="47">
        <v>3139418.3672969821</v>
      </c>
      <c r="M52" s="47">
        <v>181790.80385706126</v>
      </c>
      <c r="N52" s="47">
        <v>16745546.35838886</v>
      </c>
      <c r="O52" s="47">
        <v>1145759.7664108931</v>
      </c>
      <c r="P52" s="47">
        <v>15599786.591977967</v>
      </c>
      <c r="Q52" s="47">
        <v>2023666.0202895063</v>
      </c>
      <c r="R52" s="47">
        <v>1405597.6182620451</v>
      </c>
      <c r="S52" s="47">
        <v>17033858.117970716</v>
      </c>
      <c r="T52" s="47">
        <v>9829040.2852855716</v>
      </c>
      <c r="U52" s="47">
        <v>8710559.4159557763</v>
      </c>
      <c r="V52" s="47">
        <v>1157601.7455841829</v>
      </c>
      <c r="W52" s="47">
        <v>432365.79383019393</v>
      </c>
      <c r="X52" s="48">
        <v>0</v>
      </c>
    </row>
    <row r="53" spans="1:24" x14ac:dyDescent="0.25">
      <c r="A53" s="34" t="s">
        <v>91</v>
      </c>
      <c r="B53" s="70">
        <v>75881685.610959366</v>
      </c>
      <c r="C53" s="46">
        <v>11950438.185834734</v>
      </c>
      <c r="D53" s="47">
        <v>1034941.4914009438</v>
      </c>
      <c r="E53" s="47">
        <v>10249138.00958072</v>
      </c>
      <c r="F53" s="47">
        <v>4309314.6240500128</v>
      </c>
      <c r="G53" s="47">
        <v>671046.30567723897</v>
      </c>
      <c r="H53" s="47">
        <v>5697583.2910144497</v>
      </c>
      <c r="I53" s="47">
        <v>5559216.6810779972</v>
      </c>
      <c r="J53" s="47">
        <v>1695492.9343053291</v>
      </c>
      <c r="K53" s="47">
        <v>501842.25151067227</v>
      </c>
      <c r="L53" s="47">
        <v>1188592.4294714739</v>
      </c>
      <c r="M53" s="47">
        <v>490.2284001862169</v>
      </c>
      <c r="N53" s="47">
        <v>7041935.8773285132</v>
      </c>
      <c r="O53" s="47">
        <v>877075.71107318148</v>
      </c>
      <c r="P53" s="47">
        <v>6164860.1662553316</v>
      </c>
      <c r="Q53" s="47">
        <v>1047020.3122524116</v>
      </c>
      <c r="R53" s="47">
        <v>1666757.8643649106</v>
      </c>
      <c r="S53" s="47">
        <v>12355252.43017965</v>
      </c>
      <c r="T53" s="47">
        <v>4944881.8270783797</v>
      </c>
      <c r="U53" s="47">
        <v>4361704.7002092171</v>
      </c>
      <c r="V53" s="47">
        <v>777583.60450010013</v>
      </c>
      <c r="W53" s="47">
        <v>828452.56272241788</v>
      </c>
      <c r="X53" s="48">
        <v>0</v>
      </c>
    </row>
    <row r="54" spans="1:24" x14ac:dyDescent="0.25">
      <c r="A54" s="34" t="s">
        <v>90</v>
      </c>
      <c r="B54" s="70">
        <v>148790067.78615165</v>
      </c>
      <c r="C54" s="46">
        <v>22508219.379480354</v>
      </c>
      <c r="D54" s="47">
        <v>523863.74896065594</v>
      </c>
      <c r="E54" s="47">
        <v>10842805.010740034</v>
      </c>
      <c r="F54" s="47">
        <v>3432471.7032161462</v>
      </c>
      <c r="G54" s="47">
        <v>781954.03932176542</v>
      </c>
      <c r="H54" s="47">
        <v>5502798.4648173312</v>
      </c>
      <c r="I54" s="47">
        <v>19742456.538888231</v>
      </c>
      <c r="J54" s="47">
        <v>5078146.8183088852</v>
      </c>
      <c r="K54" s="47">
        <v>2345305.1718473141</v>
      </c>
      <c r="L54" s="47">
        <v>4211044.1334584067</v>
      </c>
      <c r="M54" s="47">
        <v>517.84518992658229</v>
      </c>
      <c r="N54" s="47">
        <v>23514408.699981965</v>
      </c>
      <c r="O54" s="47">
        <v>2007791.9875243555</v>
      </c>
      <c r="P54" s="47">
        <v>21506616.712457608</v>
      </c>
      <c r="Q54" s="47">
        <v>1478471.405490669</v>
      </c>
      <c r="R54" s="47">
        <v>1969788.6538410012</v>
      </c>
      <c r="S54" s="47">
        <v>25860639.479983374</v>
      </c>
      <c r="T54" s="47">
        <v>8525074.5173166841</v>
      </c>
      <c r="U54" s="47">
        <v>9004873.3255085703</v>
      </c>
      <c r="V54" s="47">
        <v>1737901.8800566336</v>
      </c>
      <c r="W54" s="47">
        <v>1729326.9697436579</v>
      </c>
      <c r="X54" s="48">
        <v>0</v>
      </c>
    </row>
    <row r="55" spans="1:24" x14ac:dyDescent="0.25">
      <c r="A55" s="34" t="s">
        <v>35</v>
      </c>
      <c r="B55" s="70">
        <v>224569620.88924578</v>
      </c>
      <c r="C55" s="46">
        <v>19202319.534045223</v>
      </c>
      <c r="D55" s="47">
        <v>2275865.5955366828</v>
      </c>
      <c r="E55" s="47">
        <v>4588116.0192392292</v>
      </c>
      <c r="F55" s="47">
        <v>7510031.4053518297</v>
      </c>
      <c r="G55" s="47">
        <v>781764.38966884767</v>
      </c>
      <c r="H55" s="47">
        <v>33181398.863639999</v>
      </c>
      <c r="I55" s="47">
        <v>30060809.122925952</v>
      </c>
      <c r="J55" s="47">
        <v>6021794.9639464431</v>
      </c>
      <c r="K55" s="47">
        <v>5914934.1699693687</v>
      </c>
      <c r="L55" s="47">
        <v>3531378.223902158</v>
      </c>
      <c r="M55" s="47">
        <v>39601.685925446698</v>
      </c>
      <c r="N55" s="47">
        <v>25666583.036691375</v>
      </c>
      <c r="O55" s="47">
        <v>2734114.5788749214</v>
      </c>
      <c r="P55" s="47">
        <v>22932468.457816452</v>
      </c>
      <c r="Q55" s="47">
        <v>1831524.4213615048</v>
      </c>
      <c r="R55" s="47">
        <v>1261246.4336887789</v>
      </c>
      <c r="S55" s="47">
        <v>42217543.406573601</v>
      </c>
      <c r="T55" s="47">
        <v>23004911.725946017</v>
      </c>
      <c r="U55" s="47">
        <v>14978227.73585433</v>
      </c>
      <c r="V55" s="47">
        <v>1707028.9755302782</v>
      </c>
      <c r="W55" s="47">
        <v>794541.17944872926</v>
      </c>
      <c r="X55" s="48">
        <v>0</v>
      </c>
    </row>
    <row r="56" spans="1:24" x14ac:dyDescent="0.25">
      <c r="A56" s="33" t="s">
        <v>164</v>
      </c>
      <c r="B56" s="70">
        <v>736240972.99646997</v>
      </c>
      <c r="C56" s="50">
        <v>83060750.48274681</v>
      </c>
      <c r="D56" s="51">
        <v>3513410.2174331453</v>
      </c>
      <c r="E56" s="51">
        <v>100885027.33286597</v>
      </c>
      <c r="F56" s="51">
        <v>23387553.002350342</v>
      </c>
      <c r="G56" s="51">
        <v>7102660.4043081906</v>
      </c>
      <c r="H56" s="51">
        <v>60676914.831665225</v>
      </c>
      <c r="I56" s="51">
        <v>116723230.8854187</v>
      </c>
      <c r="J56" s="51">
        <v>50295772.260986328</v>
      </c>
      <c r="K56" s="51">
        <v>13679487.172426047</v>
      </c>
      <c r="L56" s="51">
        <v>17189572.789047163</v>
      </c>
      <c r="M56" s="51">
        <v>2717734.2230256274</v>
      </c>
      <c r="N56" s="51">
        <v>80700078.848074853</v>
      </c>
      <c r="O56" s="51">
        <v>20357213.976175323</v>
      </c>
      <c r="P56" s="51">
        <v>60342864.87189953</v>
      </c>
      <c r="Q56" s="51">
        <v>17943655.53149284</v>
      </c>
      <c r="R56" s="51">
        <v>10001460.872430863</v>
      </c>
      <c r="S56" s="51">
        <v>67431480.832193524</v>
      </c>
      <c r="T56" s="51">
        <v>24742734.054572459</v>
      </c>
      <c r="U56" s="51">
        <v>46153369.076481685</v>
      </c>
      <c r="V56" s="51">
        <v>4070413.3279927019</v>
      </c>
      <c r="W56" s="51">
        <v>5965666.8509575669</v>
      </c>
      <c r="X56" s="52">
        <v>0</v>
      </c>
    </row>
    <row r="57" spans="1:24" s="18" customFormat="1" ht="31.5" x14ac:dyDescent="0.25">
      <c r="A57" s="33" t="s">
        <v>3</v>
      </c>
      <c r="B57" s="70">
        <v>11368498061.178982</v>
      </c>
      <c r="C57" s="41">
        <v>850004353.45124221</v>
      </c>
      <c r="D57" s="41">
        <v>1223758351.4445086</v>
      </c>
      <c r="E57" s="41">
        <v>2587558165.9787693</v>
      </c>
      <c r="F57" s="41">
        <v>332452676.17730826</v>
      </c>
      <c r="G57" s="41">
        <v>82522931.665283963</v>
      </c>
      <c r="H57" s="41">
        <v>666108607.02796662</v>
      </c>
      <c r="I57" s="41">
        <v>1327041662.2620342</v>
      </c>
      <c r="J57" s="41">
        <v>669372405.64576912</v>
      </c>
      <c r="K57" s="41">
        <v>87823038.548197806</v>
      </c>
      <c r="L57" s="41">
        <v>290759218.70115286</v>
      </c>
      <c r="M57" s="41">
        <v>44806649.631067239</v>
      </c>
      <c r="N57" s="41">
        <v>1171547948.3572254</v>
      </c>
      <c r="O57" s="41">
        <v>368952748.51615435</v>
      </c>
      <c r="P57" s="41">
        <v>802595199.84107089</v>
      </c>
      <c r="Q57" s="41">
        <v>373924978.83039308</v>
      </c>
      <c r="R57" s="41">
        <v>244976560.52529645</v>
      </c>
      <c r="S57" s="41">
        <v>566047153.04443097</v>
      </c>
      <c r="T57" s="41">
        <v>329165846.71193826</v>
      </c>
      <c r="U57" s="41">
        <v>401571473.68409741</v>
      </c>
      <c r="V57" s="41">
        <v>73668783.424382389</v>
      </c>
      <c r="W57" s="41">
        <v>45387256.067915685</v>
      </c>
      <c r="X57" s="41">
        <v>0</v>
      </c>
    </row>
    <row r="58" spans="1:24" x14ac:dyDescent="0.25">
      <c r="A58" s="33" t="s">
        <v>165</v>
      </c>
      <c r="B58" s="70">
        <v>1428786749.2473476</v>
      </c>
      <c r="C58" s="43">
        <v>104812132.1607704</v>
      </c>
      <c r="D58" s="44">
        <v>59178560.363229632</v>
      </c>
      <c r="E58" s="44">
        <v>328597709.91087162</v>
      </c>
      <c r="F58" s="44">
        <v>41395440.777336933</v>
      </c>
      <c r="G58" s="44">
        <v>14667550.889303127</v>
      </c>
      <c r="H58" s="44">
        <v>107201155.66387448</v>
      </c>
      <c r="I58" s="44">
        <v>196827475.28843993</v>
      </c>
      <c r="J58" s="44">
        <v>93631602.184757501</v>
      </c>
      <c r="K58" s="44">
        <v>12916906.692642655</v>
      </c>
      <c r="L58" s="44">
        <v>36373907.093746826</v>
      </c>
      <c r="M58" s="44">
        <v>4851158.5377630237</v>
      </c>
      <c r="N58" s="44">
        <v>145313937.27061307</v>
      </c>
      <c r="O58" s="44">
        <v>51840787.742061004</v>
      </c>
      <c r="P58" s="44">
        <v>93473149.52855207</v>
      </c>
      <c r="Q58" s="44">
        <v>59230848.294953153</v>
      </c>
      <c r="R58" s="44">
        <v>41098814.215463199</v>
      </c>
      <c r="S58" s="44">
        <v>59250393.836794503</v>
      </c>
      <c r="T58" s="44">
        <v>50084689.678198777</v>
      </c>
      <c r="U58" s="44">
        <v>58974466.045852542</v>
      </c>
      <c r="V58" s="44">
        <v>6950833.2470108634</v>
      </c>
      <c r="W58" s="44">
        <v>7429167.0957253324</v>
      </c>
      <c r="X58" s="45">
        <v>0</v>
      </c>
    </row>
    <row r="59" spans="1:24" x14ac:dyDescent="0.25">
      <c r="A59" s="34" t="s">
        <v>34</v>
      </c>
      <c r="B59" s="70">
        <v>174149600.40984851</v>
      </c>
      <c r="C59" s="46">
        <v>27971035.230607051</v>
      </c>
      <c r="D59" s="47">
        <v>244665.37781912016</v>
      </c>
      <c r="E59" s="47">
        <v>43888319.537167713</v>
      </c>
      <c r="F59" s="47">
        <v>5035320.4302237006</v>
      </c>
      <c r="G59" s="47">
        <v>2037510.5329050086</v>
      </c>
      <c r="H59" s="47">
        <v>7728250.1801290922</v>
      </c>
      <c r="I59" s="47">
        <v>17567177.792593557</v>
      </c>
      <c r="J59" s="47">
        <v>7423958.0469562355</v>
      </c>
      <c r="K59" s="47">
        <v>1515303.4553260691</v>
      </c>
      <c r="L59" s="47">
        <v>4986722.3305564197</v>
      </c>
      <c r="M59" s="47">
        <v>833843.15320311044</v>
      </c>
      <c r="N59" s="47">
        <v>19521339.415088564</v>
      </c>
      <c r="O59" s="47">
        <v>4912019.8707239795</v>
      </c>
      <c r="P59" s="47">
        <v>14609319.544364583</v>
      </c>
      <c r="Q59" s="47">
        <v>4294104.6645371886</v>
      </c>
      <c r="R59" s="47">
        <v>4582373.9413757697</v>
      </c>
      <c r="S59" s="47">
        <v>11806011.174218444</v>
      </c>
      <c r="T59" s="47">
        <v>6152598.6428041626</v>
      </c>
      <c r="U59" s="47">
        <v>6580706.2569212224</v>
      </c>
      <c r="V59" s="47">
        <v>1337023.0443874202</v>
      </c>
      <c r="W59" s="47">
        <v>643337.20302861044</v>
      </c>
      <c r="X59" s="48">
        <v>0</v>
      </c>
    </row>
    <row r="60" spans="1:24" x14ac:dyDescent="0.25">
      <c r="A60" s="34" t="s">
        <v>33</v>
      </c>
      <c r="B60" s="70">
        <v>233987157.84380752</v>
      </c>
      <c r="C60" s="46">
        <v>37453484.049748629</v>
      </c>
      <c r="D60" s="47">
        <v>56216.141597104659</v>
      </c>
      <c r="E60" s="47">
        <v>64459474.542973422</v>
      </c>
      <c r="F60" s="47">
        <v>6630658.1294118501</v>
      </c>
      <c r="G60" s="47">
        <v>944838.41901025816</v>
      </c>
      <c r="H60" s="47">
        <v>11341300.249878136</v>
      </c>
      <c r="I60" s="47">
        <v>23137956.913355343</v>
      </c>
      <c r="J60" s="47">
        <v>9302914.1103489604</v>
      </c>
      <c r="K60" s="47">
        <v>1715294.6557844609</v>
      </c>
      <c r="L60" s="47">
        <v>5575475.51696047</v>
      </c>
      <c r="M60" s="47">
        <v>846691.76388686418</v>
      </c>
      <c r="N60" s="47">
        <v>25555621.164414499</v>
      </c>
      <c r="O60" s="47">
        <v>8745241.6050301716</v>
      </c>
      <c r="P60" s="47">
        <v>16810379.559384327</v>
      </c>
      <c r="Q60" s="47">
        <v>4701948.737567679</v>
      </c>
      <c r="R60" s="47">
        <v>4044564.8630839046</v>
      </c>
      <c r="S60" s="47">
        <v>18338838.29479387</v>
      </c>
      <c r="T60" s="47">
        <v>7871812.0271844035</v>
      </c>
      <c r="U60" s="47">
        <v>9619537.8855367098</v>
      </c>
      <c r="V60" s="47">
        <v>1548524.8987023723</v>
      </c>
      <c r="W60" s="47">
        <v>842005.47956857982</v>
      </c>
      <c r="X60" s="48">
        <v>0</v>
      </c>
    </row>
    <row r="61" spans="1:24" x14ac:dyDescent="0.25">
      <c r="A61" s="34" t="s">
        <v>32</v>
      </c>
      <c r="B61" s="70">
        <v>2159030789.5964699</v>
      </c>
      <c r="C61" s="46">
        <v>160319077.03116515</v>
      </c>
      <c r="D61" s="47">
        <v>381086072.81206238</v>
      </c>
      <c r="E61" s="47">
        <v>396696723.98807061</v>
      </c>
      <c r="F61" s="47">
        <v>36789834.092342831</v>
      </c>
      <c r="G61" s="47">
        <v>7808774.2870503226</v>
      </c>
      <c r="H61" s="47">
        <v>169771707.86232391</v>
      </c>
      <c r="I61" s="47">
        <v>282695315.09219736</v>
      </c>
      <c r="J61" s="47">
        <v>121891031.19555324</v>
      </c>
      <c r="K61" s="47">
        <v>16775281.100127056</v>
      </c>
      <c r="L61" s="47">
        <v>58765297.178416729</v>
      </c>
      <c r="M61" s="47">
        <v>10556160.908821898</v>
      </c>
      <c r="N61" s="47">
        <v>202573206.35000622</v>
      </c>
      <c r="O61" s="47">
        <v>65918332.556165591</v>
      </c>
      <c r="P61" s="47">
        <v>136654873.79384065</v>
      </c>
      <c r="Q61" s="47">
        <v>59454908.328708231</v>
      </c>
      <c r="R61" s="47">
        <v>45956770.357324444</v>
      </c>
      <c r="S61" s="47">
        <v>76323985.221979037</v>
      </c>
      <c r="T61" s="47">
        <v>52619161.726048008</v>
      </c>
      <c r="U61" s="47">
        <v>48644054.961499393</v>
      </c>
      <c r="V61" s="47">
        <v>22344557.577480182</v>
      </c>
      <c r="W61" s="47">
        <v>7958869.5252933428</v>
      </c>
      <c r="X61" s="48">
        <v>0</v>
      </c>
    </row>
    <row r="62" spans="1:24" x14ac:dyDescent="0.25">
      <c r="A62" s="34" t="s">
        <v>31</v>
      </c>
      <c r="B62" s="70">
        <v>559888079.63491964</v>
      </c>
      <c r="C62" s="46">
        <v>42436598.872398205</v>
      </c>
      <c r="D62" s="47">
        <v>111517531.05239782</v>
      </c>
      <c r="E62" s="47">
        <v>113302960.64346716</v>
      </c>
      <c r="F62" s="47">
        <v>13258691.285421137</v>
      </c>
      <c r="G62" s="47">
        <v>2538959.8212592108</v>
      </c>
      <c r="H62" s="47">
        <v>27351789.407692887</v>
      </c>
      <c r="I62" s="47">
        <v>49553108.834225498</v>
      </c>
      <c r="J62" s="47">
        <v>30532828.376323149</v>
      </c>
      <c r="K62" s="47">
        <v>3806496.4596247789</v>
      </c>
      <c r="L62" s="47">
        <v>10483646.519973433</v>
      </c>
      <c r="M62" s="47">
        <v>2004594.5809092596</v>
      </c>
      <c r="N62" s="47">
        <v>52289368.734910019</v>
      </c>
      <c r="O62" s="47">
        <v>17413131.109075788</v>
      </c>
      <c r="P62" s="47">
        <v>34876237.625834234</v>
      </c>
      <c r="Q62" s="47">
        <v>15438181.110499585</v>
      </c>
      <c r="R62" s="47">
        <v>10697147.242398148</v>
      </c>
      <c r="S62" s="47">
        <v>26669473.21689612</v>
      </c>
      <c r="T62" s="47">
        <v>17676599.492164955</v>
      </c>
      <c r="U62" s="47">
        <v>23877664.949434768</v>
      </c>
      <c r="V62" s="47">
        <v>3556086.3613864426</v>
      </c>
      <c r="W62" s="47">
        <v>2896352.673537055</v>
      </c>
      <c r="X62" s="48">
        <v>0</v>
      </c>
    </row>
    <row r="63" spans="1:24" x14ac:dyDescent="0.25">
      <c r="A63" s="34" t="s">
        <v>30</v>
      </c>
      <c r="B63" s="70">
        <v>296469273.34743607</v>
      </c>
      <c r="C63" s="46">
        <v>26841893.379538566</v>
      </c>
      <c r="D63" s="47">
        <v>205771.22376598927</v>
      </c>
      <c r="E63" s="47">
        <v>75202595.054131538</v>
      </c>
      <c r="F63" s="47">
        <v>10065669.477437068</v>
      </c>
      <c r="G63" s="47">
        <v>1786112.2762096573</v>
      </c>
      <c r="H63" s="47">
        <v>15859579.807323847</v>
      </c>
      <c r="I63" s="47">
        <v>38520819.946445212</v>
      </c>
      <c r="J63" s="47">
        <v>14896829.377591604</v>
      </c>
      <c r="K63" s="47">
        <v>3298080.9436049461</v>
      </c>
      <c r="L63" s="47">
        <v>7689781.2664869744</v>
      </c>
      <c r="M63" s="47">
        <v>1427629.1711534522</v>
      </c>
      <c r="N63" s="47">
        <v>43618132.553777106</v>
      </c>
      <c r="O63" s="47">
        <v>8236584.2961762343</v>
      </c>
      <c r="P63" s="47">
        <v>35381548.257600874</v>
      </c>
      <c r="Q63" s="47">
        <v>8986068.7267050911</v>
      </c>
      <c r="R63" s="47">
        <v>2430874.1492440691</v>
      </c>
      <c r="S63" s="47">
        <v>18610800.25002889</v>
      </c>
      <c r="T63" s="47">
        <v>10485277.971605148</v>
      </c>
      <c r="U63" s="47">
        <v>13388403.355427472</v>
      </c>
      <c r="V63" s="47">
        <v>1798474.9537172352</v>
      </c>
      <c r="W63" s="47">
        <v>1356479.4632423182</v>
      </c>
      <c r="X63" s="48">
        <v>0</v>
      </c>
    </row>
    <row r="64" spans="1:24" x14ac:dyDescent="0.25">
      <c r="A64" s="34" t="s">
        <v>29</v>
      </c>
      <c r="B64" s="70">
        <v>1155573515.6204305</v>
      </c>
      <c r="C64" s="46">
        <v>25862160.429540273</v>
      </c>
      <c r="D64" s="47">
        <v>173810470.40520838</v>
      </c>
      <c r="E64" s="47">
        <v>371111945.76500118</v>
      </c>
      <c r="F64" s="47">
        <v>28705215.387060285</v>
      </c>
      <c r="G64" s="47">
        <v>9536637.1308669951</v>
      </c>
      <c r="H64" s="47">
        <v>45213818.06419751</v>
      </c>
      <c r="I64" s="47">
        <v>115735075.62406819</v>
      </c>
      <c r="J64" s="47">
        <v>55492077.390585758</v>
      </c>
      <c r="K64" s="47">
        <v>7067147.1521643717</v>
      </c>
      <c r="L64" s="47">
        <v>35705056.489880301</v>
      </c>
      <c r="M64" s="47">
        <v>4507914.0820213426</v>
      </c>
      <c r="N64" s="47">
        <v>97838600.210659042</v>
      </c>
      <c r="O64" s="47">
        <v>38312413.965860173</v>
      </c>
      <c r="P64" s="47">
        <v>59526186.244798869</v>
      </c>
      <c r="Q64" s="47">
        <v>32366092.497613374</v>
      </c>
      <c r="R64" s="47">
        <v>24952920.314865559</v>
      </c>
      <c r="S64" s="47">
        <v>53350992.973094009</v>
      </c>
      <c r="T64" s="47">
        <v>28860076.638266459</v>
      </c>
      <c r="U64" s="47">
        <v>37527050.947848447</v>
      </c>
      <c r="V64" s="47">
        <v>4700806.7105668327</v>
      </c>
      <c r="W64" s="47">
        <v>3229457.4069221774</v>
      </c>
      <c r="X64" s="48">
        <v>0</v>
      </c>
    </row>
    <row r="65" spans="1:24" x14ac:dyDescent="0.25">
      <c r="A65" s="33" t="s">
        <v>166</v>
      </c>
      <c r="B65" s="70">
        <v>331726059.46415102</v>
      </c>
      <c r="C65" s="46">
        <v>26403160.004123725</v>
      </c>
      <c r="D65" s="47">
        <v>799174.81947757222</v>
      </c>
      <c r="E65" s="47">
        <v>99465384.623801991</v>
      </c>
      <c r="F65" s="47">
        <v>10286281.201582499</v>
      </c>
      <c r="G65" s="47">
        <v>2553588.3823243435</v>
      </c>
      <c r="H65" s="47">
        <v>11179610.070488948</v>
      </c>
      <c r="I65" s="47">
        <v>40294719.228618011</v>
      </c>
      <c r="J65" s="47">
        <v>20590136.440479327</v>
      </c>
      <c r="K65" s="47">
        <v>3331498.9128530556</v>
      </c>
      <c r="L65" s="47">
        <v>6554679.7505973065</v>
      </c>
      <c r="M65" s="47">
        <v>2207018.5307390615</v>
      </c>
      <c r="N65" s="47">
        <v>35113964.865670539</v>
      </c>
      <c r="O65" s="47">
        <v>8584011.4868168328</v>
      </c>
      <c r="P65" s="47">
        <v>26529953.378853709</v>
      </c>
      <c r="Q65" s="47">
        <v>6852311.3692237083</v>
      </c>
      <c r="R65" s="47">
        <v>5190135.0945133343</v>
      </c>
      <c r="S65" s="47">
        <v>27058382.967107899</v>
      </c>
      <c r="T65" s="47">
        <v>11753601.265778285</v>
      </c>
      <c r="U65" s="47">
        <v>17332334.15802893</v>
      </c>
      <c r="V65" s="47">
        <v>2485759.2818453475</v>
      </c>
      <c r="W65" s="47">
        <v>2274318.49689712</v>
      </c>
      <c r="X65" s="48">
        <v>0</v>
      </c>
    </row>
    <row r="66" spans="1:24" x14ac:dyDescent="0.25">
      <c r="A66" s="33" t="s">
        <v>167</v>
      </c>
      <c r="B66" s="70">
        <v>1326297190.7552853</v>
      </c>
      <c r="C66" s="46">
        <v>42480309.452215113</v>
      </c>
      <c r="D66" s="47">
        <v>1195225.6703687257</v>
      </c>
      <c r="E66" s="47">
        <v>393999697.24791449</v>
      </c>
      <c r="F66" s="47">
        <v>38016160.932128452</v>
      </c>
      <c r="G66" s="47">
        <v>9885919.4718752299</v>
      </c>
      <c r="H66" s="47">
        <v>62983209.757387049</v>
      </c>
      <c r="I66" s="47">
        <v>198179337.23857898</v>
      </c>
      <c r="J66" s="47">
        <v>85597050.949578896</v>
      </c>
      <c r="K66" s="47">
        <v>8499512.6412668712</v>
      </c>
      <c r="L66" s="47">
        <v>47887012.134581484</v>
      </c>
      <c r="M66" s="47">
        <v>3807529.678112145</v>
      </c>
      <c r="N66" s="47">
        <v>170332991.92215732</v>
      </c>
      <c r="O66" s="47">
        <v>39650873.954713516</v>
      </c>
      <c r="P66" s="47">
        <v>130682117.96744381</v>
      </c>
      <c r="Q66" s="47">
        <v>68065428.691287845</v>
      </c>
      <c r="R66" s="47">
        <v>31568879.789090682</v>
      </c>
      <c r="S66" s="47">
        <v>61455425.190498732</v>
      </c>
      <c r="T66" s="47">
        <v>37764646.712051824</v>
      </c>
      <c r="U66" s="47">
        <v>48132750.505300991</v>
      </c>
      <c r="V66" s="47">
        <v>10317616.072837101</v>
      </c>
      <c r="W66" s="47">
        <v>6128486.6980535453</v>
      </c>
      <c r="X66" s="48">
        <v>0</v>
      </c>
    </row>
    <row r="67" spans="1:24" x14ac:dyDescent="0.25">
      <c r="A67" s="33" t="s">
        <v>168</v>
      </c>
      <c r="B67" s="70">
        <v>853987374.96632588</v>
      </c>
      <c r="C67" s="46">
        <v>78546045.853054821</v>
      </c>
      <c r="D67" s="47">
        <v>294876651.64374405</v>
      </c>
      <c r="E67" s="47">
        <v>103666332.16128653</v>
      </c>
      <c r="F67" s="47">
        <v>26545402.407770626</v>
      </c>
      <c r="G67" s="47">
        <v>6756843.6925354702</v>
      </c>
      <c r="H67" s="47">
        <v>59576494.460241713</v>
      </c>
      <c r="I67" s="47">
        <v>55639165.591006301</v>
      </c>
      <c r="J67" s="47">
        <v>37403354.976494648</v>
      </c>
      <c r="K67" s="47">
        <v>7010944.3450682256</v>
      </c>
      <c r="L67" s="47">
        <v>12215564.091782486</v>
      </c>
      <c r="M67" s="47">
        <v>2173158.7674862174</v>
      </c>
      <c r="N67" s="47">
        <v>54009879.420647323</v>
      </c>
      <c r="O67" s="47">
        <v>16806959.751475159</v>
      </c>
      <c r="P67" s="47">
        <v>37202919.669172168</v>
      </c>
      <c r="Q67" s="47">
        <v>12090101.716267822</v>
      </c>
      <c r="R67" s="47">
        <v>9520670.7691306416</v>
      </c>
      <c r="S67" s="47">
        <v>41098838.716054991</v>
      </c>
      <c r="T67" s="47">
        <v>21519253.269170411</v>
      </c>
      <c r="U67" s="47">
        <v>26290578.203095645</v>
      </c>
      <c r="V67" s="47">
        <v>3181936.4573565498</v>
      </c>
      <c r="W67" s="47">
        <v>1866158.4241314577</v>
      </c>
      <c r="X67" s="48">
        <v>0</v>
      </c>
    </row>
    <row r="68" spans="1:24" x14ac:dyDescent="0.25">
      <c r="A68" s="34" t="s">
        <v>28</v>
      </c>
      <c r="B68" s="70">
        <v>402660491.06896698</v>
      </c>
      <c r="C68" s="46">
        <v>69366954.801526546</v>
      </c>
      <c r="D68" s="47">
        <v>939957.42835905054</v>
      </c>
      <c r="E68" s="47">
        <v>79050676.941025928</v>
      </c>
      <c r="F68" s="47">
        <v>9053838.2846280336</v>
      </c>
      <c r="G68" s="47">
        <v>2180373.2401332329</v>
      </c>
      <c r="H68" s="47">
        <v>25363524.476545721</v>
      </c>
      <c r="I68" s="47">
        <v>53581818.551050127</v>
      </c>
      <c r="J68" s="47">
        <v>20223426.293649711</v>
      </c>
      <c r="K68" s="47">
        <v>3976088.3163312539</v>
      </c>
      <c r="L68" s="47">
        <v>9730625.3819362428</v>
      </c>
      <c r="M68" s="47">
        <v>1348051.3632644594</v>
      </c>
      <c r="N68" s="47">
        <v>48369187.716357239</v>
      </c>
      <c r="O68" s="47">
        <v>17491144.82410248</v>
      </c>
      <c r="P68" s="47">
        <v>30878042.892254759</v>
      </c>
      <c r="Q68" s="47">
        <v>13105434.227461003</v>
      </c>
      <c r="R68" s="47">
        <v>6379196.4262646502</v>
      </c>
      <c r="S68" s="47">
        <v>22710949.825274542</v>
      </c>
      <c r="T68" s="47">
        <v>12696134.585558565</v>
      </c>
      <c r="U68" s="47">
        <v>19755328.152950495</v>
      </c>
      <c r="V68" s="47">
        <v>3157377.7131944299</v>
      </c>
      <c r="W68" s="47">
        <v>1671547.3434558464</v>
      </c>
      <c r="X68" s="48">
        <v>0</v>
      </c>
    </row>
    <row r="69" spans="1:24" x14ac:dyDescent="0.25">
      <c r="A69" s="34" t="s">
        <v>27</v>
      </c>
      <c r="B69" s="70">
        <v>1318748042.7094998</v>
      </c>
      <c r="C69" s="46">
        <v>68877274.713050365</v>
      </c>
      <c r="D69" s="47">
        <v>171879006.59661612</v>
      </c>
      <c r="E69" s="47">
        <v>283708327.37847865</v>
      </c>
      <c r="F69" s="47">
        <v>47608671.054695807</v>
      </c>
      <c r="G69" s="47">
        <v>12881639.304077199</v>
      </c>
      <c r="H69" s="47">
        <v>59556522.024145484</v>
      </c>
      <c r="I69" s="47">
        <v>141335989.30182317</v>
      </c>
      <c r="J69" s="47">
        <v>93130071.586796939</v>
      </c>
      <c r="K69" s="47">
        <v>9120139.3656377476</v>
      </c>
      <c r="L69" s="47">
        <v>29390980.023212444</v>
      </c>
      <c r="M69" s="47">
        <v>6442013.4394752607</v>
      </c>
      <c r="N69" s="47">
        <v>151847487.81827042</v>
      </c>
      <c r="O69" s="47">
        <v>54597570.413590461</v>
      </c>
      <c r="P69" s="47">
        <v>97249917.404679954</v>
      </c>
      <c r="Q69" s="47">
        <v>60531863.995270006</v>
      </c>
      <c r="R69" s="47">
        <v>37066355.692600042</v>
      </c>
      <c r="S69" s="47">
        <v>59905519.283728346</v>
      </c>
      <c r="T69" s="47">
        <v>35213581.958068453</v>
      </c>
      <c r="U69" s="47">
        <v>40564572.348703288</v>
      </c>
      <c r="V69" s="47">
        <v>5580981.0991630219</v>
      </c>
      <c r="W69" s="47">
        <v>4107045.7256870423</v>
      </c>
      <c r="X69" s="48">
        <v>0</v>
      </c>
    </row>
    <row r="70" spans="1:24" x14ac:dyDescent="0.25">
      <c r="A70" s="35" t="s">
        <v>26</v>
      </c>
      <c r="B70" s="70">
        <v>751630286.67471635</v>
      </c>
      <c r="C70" s="46">
        <v>112748602.06432113</v>
      </c>
      <c r="D70" s="47">
        <v>17124642.386477768</v>
      </c>
      <c r="E70" s="47">
        <v>143352602.86924088</v>
      </c>
      <c r="F70" s="47">
        <v>46754895.370002359</v>
      </c>
      <c r="G70" s="47">
        <v>3542890.0035413974</v>
      </c>
      <c r="H70" s="47">
        <v>44250325.115454115</v>
      </c>
      <c r="I70" s="47">
        <v>73107750.997458935</v>
      </c>
      <c r="J70" s="47">
        <v>53413348.606551446</v>
      </c>
      <c r="K70" s="47">
        <v>6493467.3165271552</v>
      </c>
      <c r="L70" s="47">
        <v>14983053.795889568</v>
      </c>
      <c r="M70" s="47">
        <v>2294947.5367663763</v>
      </c>
      <c r="N70" s="47">
        <v>82631340.853097618</v>
      </c>
      <c r="O70" s="47">
        <v>24866200.51508709</v>
      </c>
      <c r="P70" s="47">
        <v>57765140.33801052</v>
      </c>
      <c r="Q70" s="47">
        <v>20844308.474933006</v>
      </c>
      <c r="R70" s="47">
        <v>13761299.91287058</v>
      </c>
      <c r="S70" s="47">
        <v>51416537.838080622</v>
      </c>
      <c r="T70" s="47">
        <v>22665166.339623153</v>
      </c>
      <c r="U70" s="47">
        <v>34932074.385605864</v>
      </c>
      <c r="V70" s="47">
        <v>4291489.3446446741</v>
      </c>
      <c r="W70" s="47">
        <v>3021543.4636296867</v>
      </c>
      <c r="X70" s="48">
        <v>0</v>
      </c>
    </row>
    <row r="71" spans="1:24" x14ac:dyDescent="0.25">
      <c r="A71" s="35" t="s">
        <v>25</v>
      </c>
      <c r="B71" s="70">
        <v>375563449.83977425</v>
      </c>
      <c r="C71" s="50">
        <v>25885625.409182139</v>
      </c>
      <c r="D71" s="51">
        <v>10844405.523385102</v>
      </c>
      <c r="E71" s="51">
        <v>91055415.315337867</v>
      </c>
      <c r="F71" s="51">
        <v>12306597.347266586</v>
      </c>
      <c r="G71" s="51">
        <v>5401294.2141925292</v>
      </c>
      <c r="H71" s="51">
        <v>18731319.888283707</v>
      </c>
      <c r="I71" s="51">
        <v>40865951.862173587</v>
      </c>
      <c r="J71" s="51">
        <v>25843776.110101674</v>
      </c>
      <c r="K71" s="51">
        <v>2296877.1912391479</v>
      </c>
      <c r="L71" s="51">
        <v>10417417.127132196</v>
      </c>
      <c r="M71" s="51">
        <v>1505938.1174647752</v>
      </c>
      <c r="N71" s="51">
        <v>42532890.06155625</v>
      </c>
      <c r="O71" s="51">
        <v>11577476.425275922</v>
      </c>
      <c r="P71" s="51">
        <v>30955413.636280328</v>
      </c>
      <c r="Q71" s="51">
        <v>7963377.995365411</v>
      </c>
      <c r="R71" s="51">
        <v>7726557.7570714038</v>
      </c>
      <c r="S71" s="51">
        <v>38051004.255881056</v>
      </c>
      <c r="T71" s="51">
        <v>13803246.405415665</v>
      </c>
      <c r="U71" s="51">
        <v>15951951.527891677</v>
      </c>
      <c r="V71" s="51">
        <v>2417316.6620899122</v>
      </c>
      <c r="W71" s="51">
        <v>1962487.0687435751</v>
      </c>
      <c r="X71" s="52">
        <v>0</v>
      </c>
    </row>
    <row r="72" spans="1:24" s="18" customFormat="1" ht="31.5" x14ac:dyDescent="0.25">
      <c r="A72" s="33" t="s">
        <v>4</v>
      </c>
      <c r="B72" s="70">
        <v>10113703495.269478</v>
      </c>
      <c r="C72" s="41">
        <v>191642466.60808411</v>
      </c>
      <c r="D72" s="41">
        <v>3620252981.8754435</v>
      </c>
      <c r="E72" s="41">
        <v>1404970798.9687521</v>
      </c>
      <c r="F72" s="41">
        <v>251758380.80808812</v>
      </c>
      <c r="G72" s="41">
        <v>57283174.4676743</v>
      </c>
      <c r="H72" s="41">
        <v>878039024.06159115</v>
      </c>
      <c r="I72" s="41">
        <v>824029020.01591957</v>
      </c>
      <c r="J72" s="41">
        <v>632923114.92096949</v>
      </c>
      <c r="K72" s="41">
        <v>61623533.276452959</v>
      </c>
      <c r="L72" s="41">
        <v>143376470.77115166</v>
      </c>
      <c r="M72" s="41">
        <v>28342391.832848348</v>
      </c>
      <c r="N72" s="41">
        <v>612846522.93251216</v>
      </c>
      <c r="O72" s="41">
        <v>205720364.68985522</v>
      </c>
      <c r="P72" s="41">
        <v>407126158.24265689</v>
      </c>
      <c r="Q72" s="41">
        <v>270551753.87277377</v>
      </c>
      <c r="R72" s="41">
        <v>242299151.75014561</v>
      </c>
      <c r="S72" s="41">
        <v>362052955.39090174</v>
      </c>
      <c r="T72" s="41">
        <v>208441402.60884976</v>
      </c>
      <c r="U72" s="41">
        <v>256127918.58803755</v>
      </c>
      <c r="V72" s="41">
        <v>42362404.672083125</v>
      </c>
      <c r="W72" s="41">
        <v>24780027.847197898</v>
      </c>
      <c r="X72" s="41">
        <v>0</v>
      </c>
    </row>
    <row r="73" spans="1:24" x14ac:dyDescent="0.25">
      <c r="A73" s="36" t="s">
        <v>169</v>
      </c>
      <c r="B73" s="70">
        <v>204935006.6838342</v>
      </c>
      <c r="C73" s="43">
        <v>18360495.221197192</v>
      </c>
      <c r="D73" s="44">
        <v>1691914.0013648001</v>
      </c>
      <c r="E73" s="44">
        <v>43484423.997920416</v>
      </c>
      <c r="F73" s="44">
        <v>10815772.64593784</v>
      </c>
      <c r="G73" s="44">
        <v>1469185.7874507389</v>
      </c>
      <c r="H73" s="44">
        <v>8698428.3975219838</v>
      </c>
      <c r="I73" s="44">
        <v>17679784.142946828</v>
      </c>
      <c r="J73" s="44">
        <v>21464981.327878006</v>
      </c>
      <c r="K73" s="44">
        <v>1309627.8628195091</v>
      </c>
      <c r="L73" s="44">
        <v>6573776.5770490151</v>
      </c>
      <c r="M73" s="44">
        <v>545624.83908834716</v>
      </c>
      <c r="N73" s="44">
        <v>19754513.408977903</v>
      </c>
      <c r="O73" s="44">
        <v>5342023.0578513369</v>
      </c>
      <c r="P73" s="44">
        <v>14412490.351126567</v>
      </c>
      <c r="Q73" s="44">
        <v>3420457.3866681024</v>
      </c>
      <c r="R73" s="44">
        <v>5989835.0388232954</v>
      </c>
      <c r="S73" s="44">
        <v>20227437.276414048</v>
      </c>
      <c r="T73" s="44">
        <v>8962295.7346194796</v>
      </c>
      <c r="U73" s="44">
        <v>11659685.62815137</v>
      </c>
      <c r="V73" s="44">
        <v>1583358.9225103597</v>
      </c>
      <c r="W73" s="44">
        <v>1243408.4864949444</v>
      </c>
      <c r="X73" s="45">
        <v>0</v>
      </c>
    </row>
    <row r="74" spans="1:24" x14ac:dyDescent="0.25">
      <c r="A74" s="11" t="s">
        <v>24</v>
      </c>
      <c r="B74" s="70">
        <v>2135410418.3368645</v>
      </c>
      <c r="C74" s="46">
        <v>53699542.149268188</v>
      </c>
      <c r="D74" s="47">
        <v>30663764.117149625</v>
      </c>
      <c r="E74" s="47">
        <v>642891088.11289263</v>
      </c>
      <c r="F74" s="47">
        <v>75168821.356041849</v>
      </c>
      <c r="G74" s="47">
        <v>24892697.778486453</v>
      </c>
      <c r="H74" s="47">
        <v>88363225.104285508</v>
      </c>
      <c r="I74" s="47">
        <v>326798067.93143612</v>
      </c>
      <c r="J74" s="47">
        <v>141732951.23344678</v>
      </c>
      <c r="K74" s="47">
        <v>17086256.781002056</v>
      </c>
      <c r="L74" s="47">
        <v>60176736.891624674</v>
      </c>
      <c r="M74" s="47">
        <v>7742643.0674062511</v>
      </c>
      <c r="N74" s="47">
        <v>236118480.31074527</v>
      </c>
      <c r="O74" s="47">
        <v>82134134.316865042</v>
      </c>
      <c r="P74" s="47">
        <v>153984345.99388024</v>
      </c>
      <c r="Q74" s="47">
        <v>88020092.381271347</v>
      </c>
      <c r="R74" s="47">
        <v>57821142.90549019</v>
      </c>
      <c r="S74" s="47">
        <v>125776984.06140161</v>
      </c>
      <c r="T74" s="47">
        <v>62368829.820891231</v>
      </c>
      <c r="U74" s="47">
        <v>72124847.544502273</v>
      </c>
      <c r="V74" s="47">
        <v>14064769.70117167</v>
      </c>
      <c r="W74" s="47">
        <v>9899477.0883503482</v>
      </c>
      <c r="X74" s="48">
        <v>0</v>
      </c>
    </row>
    <row r="75" spans="1:24" x14ac:dyDescent="0.25">
      <c r="A75" s="36" t="s">
        <v>170</v>
      </c>
      <c r="B75" s="70">
        <v>6395359381.5066423</v>
      </c>
      <c r="C75" s="46">
        <v>52477735.545109592</v>
      </c>
      <c r="D75" s="46">
        <v>3529654719.4768839</v>
      </c>
      <c r="E75" s="46">
        <v>280067757.69301009</v>
      </c>
      <c r="F75" s="46">
        <v>137385538.61917579</v>
      </c>
      <c r="G75" s="46">
        <v>19384121.453067034</v>
      </c>
      <c r="H75" s="46">
        <v>689608079.54590106</v>
      </c>
      <c r="I75" s="46">
        <v>326726334.61257422</v>
      </c>
      <c r="J75" s="46">
        <v>378492397.53986007</v>
      </c>
      <c r="K75" s="46">
        <v>34675412.984565824</v>
      </c>
      <c r="L75" s="46">
        <v>48524255.495801032</v>
      </c>
      <c r="M75" s="46">
        <v>15848832.836576948</v>
      </c>
      <c r="N75" s="46">
        <v>223118224.90986827</v>
      </c>
      <c r="O75" s="46">
        <v>67367065.592145443</v>
      </c>
      <c r="P75" s="46">
        <v>155751159.31772286</v>
      </c>
      <c r="Q75" s="46">
        <v>122715253.35740319</v>
      </c>
      <c r="R75" s="46">
        <v>148325049.56476563</v>
      </c>
      <c r="S75" s="46">
        <v>149933633.14711368</v>
      </c>
      <c r="T75" s="46">
        <v>96076323.111228764</v>
      </c>
      <c r="U75" s="46">
        <v>114840296.31483121</v>
      </c>
      <c r="V75" s="46">
        <v>19823206.631884065</v>
      </c>
      <c r="W75" s="46">
        <v>7682208.6670208946</v>
      </c>
      <c r="X75" s="46">
        <v>0</v>
      </c>
    </row>
    <row r="76" spans="1:24" ht="31.5" x14ac:dyDescent="0.25">
      <c r="A76" s="34" t="s">
        <v>94</v>
      </c>
      <c r="B76" s="70">
        <v>2890519215.0465617</v>
      </c>
      <c r="C76" s="46">
        <v>10013759.5553244</v>
      </c>
      <c r="D76" s="47">
        <v>1768997605.7406061</v>
      </c>
      <c r="E76" s="47">
        <v>64748634.612006426</v>
      </c>
      <c r="F76" s="47">
        <v>71958291.699290618</v>
      </c>
      <c r="G76" s="47">
        <v>9583337.8244199995</v>
      </c>
      <c r="H76" s="47">
        <v>228560978.45078349</v>
      </c>
      <c r="I76" s="47">
        <v>94215547.779687405</v>
      </c>
      <c r="J76" s="47">
        <v>200062165.52835444</v>
      </c>
      <c r="K76" s="47">
        <v>14295938.613424702</v>
      </c>
      <c r="L76" s="47">
        <v>19295539.62086216</v>
      </c>
      <c r="M76" s="47">
        <v>5210979.2835473642</v>
      </c>
      <c r="N76" s="47">
        <v>105249804.33430777</v>
      </c>
      <c r="O76" s="47">
        <v>34604374.715255633</v>
      </c>
      <c r="P76" s="47">
        <v>70645429.619052142</v>
      </c>
      <c r="Q76" s="47">
        <v>35100096.457922354</v>
      </c>
      <c r="R76" s="47">
        <v>74517808.671410069</v>
      </c>
      <c r="S76" s="47">
        <v>64603728.518817618</v>
      </c>
      <c r="T76" s="47">
        <v>48574864.99361366</v>
      </c>
      <c r="U76" s="47">
        <v>61365429.599945106</v>
      </c>
      <c r="V76" s="47">
        <v>10870030.363912232</v>
      </c>
      <c r="W76" s="47">
        <v>3294673.3983260156</v>
      </c>
      <c r="X76" s="48">
        <v>0</v>
      </c>
    </row>
    <row r="77" spans="1:24" ht="31.5" x14ac:dyDescent="0.25">
      <c r="A77" s="34" t="s">
        <v>22</v>
      </c>
      <c r="B77" s="70">
        <v>2484972614.1613936</v>
      </c>
      <c r="C77" s="46">
        <v>3295143.8782269107</v>
      </c>
      <c r="D77" s="47">
        <v>1622341624.0510261</v>
      </c>
      <c r="E77" s="47">
        <v>39102627.945361964</v>
      </c>
      <c r="F77" s="47">
        <v>36604588.163549356</v>
      </c>
      <c r="G77" s="47">
        <v>4047929.4392462429</v>
      </c>
      <c r="H77" s="47">
        <v>387995821.60201114</v>
      </c>
      <c r="I77" s="47">
        <v>92204091.648530841</v>
      </c>
      <c r="J77" s="47">
        <v>94207003.051300704</v>
      </c>
      <c r="K77" s="47">
        <v>9039397.3190902807</v>
      </c>
      <c r="L77" s="47">
        <v>10699921.384099023</v>
      </c>
      <c r="M77" s="47">
        <v>7394936.7940512197</v>
      </c>
      <c r="N77" s="47">
        <v>29353706.188736405</v>
      </c>
      <c r="O77" s="47">
        <v>6142852.5996899353</v>
      </c>
      <c r="P77" s="47">
        <v>23210853.589046471</v>
      </c>
      <c r="Q77" s="47">
        <v>5559523.3892166149</v>
      </c>
      <c r="R77" s="47">
        <v>52814895.063615784</v>
      </c>
      <c r="S77" s="47">
        <v>36776349.800097778</v>
      </c>
      <c r="T77" s="47">
        <v>19808667.74866442</v>
      </c>
      <c r="U77" s="47">
        <v>28517029.696178272</v>
      </c>
      <c r="V77" s="47">
        <v>4104717.0883545144</v>
      </c>
      <c r="W77" s="47">
        <v>1104639.9100358631</v>
      </c>
      <c r="X77" s="48">
        <v>0</v>
      </c>
    </row>
    <row r="78" spans="1:24" ht="63" x14ac:dyDescent="0.25">
      <c r="A78" s="34" t="s">
        <v>9</v>
      </c>
      <c r="B78" s="70">
        <v>1019867552.2986861</v>
      </c>
      <c r="C78" s="46">
        <v>39168832.111558281</v>
      </c>
      <c r="D78" s="47">
        <v>138315489.68525192</v>
      </c>
      <c r="E78" s="47">
        <v>176216495.13564166</v>
      </c>
      <c r="F78" s="47">
        <v>28822658.756335832</v>
      </c>
      <c r="G78" s="47">
        <v>5752854.1894007912</v>
      </c>
      <c r="H78" s="47">
        <v>73051279.49310638</v>
      </c>
      <c r="I78" s="47">
        <v>140306695.184356</v>
      </c>
      <c r="J78" s="47">
        <v>84223228.960204914</v>
      </c>
      <c r="K78" s="47">
        <v>11340077.052050848</v>
      </c>
      <c r="L78" s="47">
        <v>18528794.49083985</v>
      </c>
      <c r="M78" s="47">
        <v>3242916.7589783655</v>
      </c>
      <c r="N78" s="47">
        <v>88514714.386824101</v>
      </c>
      <c r="O78" s="47">
        <v>26619838.277199868</v>
      </c>
      <c r="P78" s="47">
        <v>61894876.109624237</v>
      </c>
      <c r="Q78" s="47">
        <v>82055633.510264218</v>
      </c>
      <c r="R78" s="47">
        <v>20992345.829739776</v>
      </c>
      <c r="S78" s="47">
        <v>48553554.828198276</v>
      </c>
      <c r="T78" s="47">
        <v>27692790.368950684</v>
      </c>
      <c r="U78" s="47">
        <v>24957837.018707827</v>
      </c>
      <c r="V78" s="47">
        <v>4848459.1796173183</v>
      </c>
      <c r="W78" s="47">
        <v>3282895.3586590164</v>
      </c>
      <c r="X78" s="48">
        <v>0</v>
      </c>
    </row>
    <row r="79" spans="1:24" x14ac:dyDescent="0.25">
      <c r="A79" s="36" t="s">
        <v>171</v>
      </c>
      <c r="B79" s="70">
        <v>1377998688.7421367</v>
      </c>
      <c r="C79" s="50">
        <v>67104693.69250913</v>
      </c>
      <c r="D79" s="51">
        <v>58242584.280044131</v>
      </c>
      <c r="E79" s="51">
        <v>438527529.16492915</v>
      </c>
      <c r="F79" s="51">
        <v>28388248.18693259</v>
      </c>
      <c r="G79" s="51">
        <v>11537169.448670072</v>
      </c>
      <c r="H79" s="51">
        <v>91369291.013882726</v>
      </c>
      <c r="I79" s="51">
        <v>152824833.32896253</v>
      </c>
      <c r="J79" s="51">
        <v>91232784.819784611</v>
      </c>
      <c r="K79" s="51">
        <v>8552235.6480655689</v>
      </c>
      <c r="L79" s="51">
        <v>28101701.806676913</v>
      </c>
      <c r="M79" s="51">
        <v>4205291.0897768028</v>
      </c>
      <c r="N79" s="51">
        <v>133855304.30292055</v>
      </c>
      <c r="O79" s="51">
        <v>50877141.722993411</v>
      </c>
      <c r="P79" s="51">
        <v>82978162.579927146</v>
      </c>
      <c r="Q79" s="51">
        <v>56395950.747431181</v>
      </c>
      <c r="R79" s="51">
        <v>30163124.241066501</v>
      </c>
      <c r="S79" s="51">
        <v>66114900.905972503</v>
      </c>
      <c r="T79" s="51">
        <v>41033953.942110278</v>
      </c>
      <c r="U79" s="51">
        <v>57503089.100552708</v>
      </c>
      <c r="V79" s="51">
        <v>6891069.416517036</v>
      </c>
      <c r="W79" s="51">
        <v>5954933.6053317096</v>
      </c>
      <c r="X79" s="52">
        <v>0</v>
      </c>
    </row>
    <row r="80" spans="1:24" s="18" customFormat="1" ht="31.5" x14ac:dyDescent="0.25">
      <c r="A80" s="37" t="s">
        <v>5</v>
      </c>
      <c r="B80" s="70">
        <v>7194089775.8627415</v>
      </c>
      <c r="C80" s="41">
        <v>379386862.74491125</v>
      </c>
      <c r="D80" s="41">
        <v>983783088.26719558</v>
      </c>
      <c r="E80" s="41">
        <v>1488505010.6015041</v>
      </c>
      <c r="F80" s="41">
        <v>279300980.66927934</v>
      </c>
      <c r="G80" s="41">
        <v>48406492.536936879</v>
      </c>
      <c r="H80" s="41">
        <v>352433317.69370008</v>
      </c>
      <c r="I80" s="41">
        <v>724880854.63399649</v>
      </c>
      <c r="J80" s="41">
        <v>614103441.6108458</v>
      </c>
      <c r="K80" s="41">
        <v>48263013.637087636</v>
      </c>
      <c r="L80" s="41">
        <v>152680276.9419297</v>
      </c>
      <c r="M80" s="41">
        <v>19355988.559228521</v>
      </c>
      <c r="N80" s="41">
        <v>637654097.10501552</v>
      </c>
      <c r="O80" s="41">
        <v>226977311.61059725</v>
      </c>
      <c r="P80" s="41">
        <v>410676785.4944182</v>
      </c>
      <c r="Q80" s="41">
        <v>234761055.80830958</v>
      </c>
      <c r="R80" s="41">
        <v>190641099.87580365</v>
      </c>
      <c r="S80" s="41">
        <v>437574066.29040802</v>
      </c>
      <c r="T80" s="41">
        <v>244957911.50996715</v>
      </c>
      <c r="U80" s="41">
        <v>285118528.65762347</v>
      </c>
      <c r="V80" s="41">
        <v>38326283.38427382</v>
      </c>
      <c r="W80" s="41">
        <v>33957405.334724598</v>
      </c>
      <c r="X80" s="41">
        <v>0</v>
      </c>
    </row>
    <row r="81" spans="1:24" x14ac:dyDescent="0.25">
      <c r="A81" s="11" t="s">
        <v>21</v>
      </c>
      <c r="B81" s="70">
        <v>51332969.463681251</v>
      </c>
      <c r="C81" s="43">
        <v>5481758.5228372971</v>
      </c>
      <c r="D81" s="44">
        <v>534702.61897431978</v>
      </c>
      <c r="E81" s="44">
        <v>1804274.8576459293</v>
      </c>
      <c r="F81" s="44">
        <v>1878006.2128244415</v>
      </c>
      <c r="G81" s="44">
        <v>294595.86718152155</v>
      </c>
      <c r="H81" s="44">
        <v>3905643.2446636204</v>
      </c>
      <c r="I81" s="44">
        <v>10291767.446048748</v>
      </c>
      <c r="J81" s="44">
        <v>1578782.6282688545</v>
      </c>
      <c r="K81" s="44">
        <v>740634.82845022215</v>
      </c>
      <c r="L81" s="44">
        <v>1199874.4495595901</v>
      </c>
      <c r="M81" s="44">
        <v>431750.18774521048</v>
      </c>
      <c r="N81" s="44">
        <v>4694020.0551992413</v>
      </c>
      <c r="O81" s="44">
        <v>2050985.2969717656</v>
      </c>
      <c r="P81" s="44">
        <v>2643034.7582274759</v>
      </c>
      <c r="Q81" s="44">
        <v>711067.38119420316</v>
      </c>
      <c r="R81" s="44">
        <v>1062259.202170979</v>
      </c>
      <c r="S81" s="44">
        <v>8775601.2766517028</v>
      </c>
      <c r="T81" s="44">
        <v>4166110.7477271585</v>
      </c>
      <c r="U81" s="44">
        <v>3014370.4374247622</v>
      </c>
      <c r="V81" s="44">
        <v>652991.14094848256</v>
      </c>
      <c r="W81" s="44">
        <v>114758.35816497472</v>
      </c>
      <c r="X81" s="45">
        <v>0</v>
      </c>
    </row>
    <row r="82" spans="1:24" x14ac:dyDescent="0.25">
      <c r="A82" s="11" t="s">
        <v>20</v>
      </c>
      <c r="B82" s="70">
        <v>58074407.62452253</v>
      </c>
      <c r="C82" s="46">
        <v>3888861.6178043769</v>
      </c>
      <c r="D82" s="47">
        <v>6530523.6147343842</v>
      </c>
      <c r="E82" s="47">
        <v>592172.00040494651</v>
      </c>
      <c r="F82" s="47">
        <v>1527535.0975585114</v>
      </c>
      <c r="G82" s="47">
        <v>131515.28761237205</v>
      </c>
      <c r="H82" s="47">
        <v>4666335.4834792269</v>
      </c>
      <c r="I82" s="47">
        <v>4264739.7094281223</v>
      </c>
      <c r="J82" s="47">
        <v>1153075.3157046787</v>
      </c>
      <c r="K82" s="47">
        <v>367424.64488302637</v>
      </c>
      <c r="L82" s="47">
        <v>1446867.7765818359</v>
      </c>
      <c r="M82" s="47">
        <v>117104.08017791605</v>
      </c>
      <c r="N82" s="47">
        <v>5449651.4886916224</v>
      </c>
      <c r="O82" s="47">
        <v>648737.89734210318</v>
      </c>
      <c r="P82" s="47">
        <v>4800913.5913495189</v>
      </c>
      <c r="Q82" s="47">
        <v>747240.01571747486</v>
      </c>
      <c r="R82" s="47">
        <v>660907.06903725304</v>
      </c>
      <c r="S82" s="47">
        <v>12902977.193520265</v>
      </c>
      <c r="T82" s="47">
        <v>6631534.2998811547</v>
      </c>
      <c r="U82" s="47">
        <v>5964765.0797931263</v>
      </c>
      <c r="V82" s="47">
        <v>886987.6774829108</v>
      </c>
      <c r="W82" s="47">
        <v>144190.17202933843</v>
      </c>
      <c r="X82" s="48">
        <v>0</v>
      </c>
    </row>
    <row r="83" spans="1:24" x14ac:dyDescent="0.25">
      <c r="A83" s="11" t="s">
        <v>19</v>
      </c>
      <c r="B83" s="70">
        <v>219163350.5164651</v>
      </c>
      <c r="C83" s="46">
        <v>6634109.0414198805</v>
      </c>
      <c r="D83" s="47">
        <v>22402443.256901905</v>
      </c>
      <c r="E83" s="47">
        <v>43483304.487587407</v>
      </c>
      <c r="F83" s="47">
        <v>32476826.068343952</v>
      </c>
      <c r="G83" s="47">
        <v>1094617.5829904811</v>
      </c>
      <c r="H83" s="47">
        <v>9696430.6573066991</v>
      </c>
      <c r="I83" s="47">
        <v>23745858.329258285</v>
      </c>
      <c r="J83" s="47">
        <v>13527168.286927188</v>
      </c>
      <c r="K83" s="47">
        <v>2565284.1817625472</v>
      </c>
      <c r="L83" s="47">
        <v>4090353.5978485672</v>
      </c>
      <c r="M83" s="47">
        <v>299050.70254277694</v>
      </c>
      <c r="N83" s="47">
        <v>17964613.838675451</v>
      </c>
      <c r="O83" s="47">
        <v>4487127.5233630594</v>
      </c>
      <c r="P83" s="47">
        <v>13477486.315312389</v>
      </c>
      <c r="Q83" s="47">
        <v>1930949.3426171977</v>
      </c>
      <c r="R83" s="47">
        <v>4266397.0180281317</v>
      </c>
      <c r="S83" s="47">
        <v>17122777.588881385</v>
      </c>
      <c r="T83" s="47">
        <v>7357325.0844823923</v>
      </c>
      <c r="U83" s="47">
        <v>9069366.9666964635</v>
      </c>
      <c r="V83" s="47">
        <v>926901.0795829047</v>
      </c>
      <c r="W83" s="47">
        <v>509573.4046114863</v>
      </c>
      <c r="X83" s="48">
        <v>0</v>
      </c>
    </row>
    <row r="84" spans="1:24" x14ac:dyDescent="0.25">
      <c r="A84" s="36" t="s">
        <v>172</v>
      </c>
      <c r="B84" s="70">
        <v>554647715.57375264</v>
      </c>
      <c r="C84" s="46">
        <v>83962826.537965268</v>
      </c>
      <c r="D84" s="47">
        <v>4838410.6557319453</v>
      </c>
      <c r="E84" s="47">
        <v>104709117.98125806</v>
      </c>
      <c r="F84" s="47">
        <v>11753596.314371902</v>
      </c>
      <c r="G84" s="47">
        <v>4732304.9885267615</v>
      </c>
      <c r="H84" s="47">
        <v>31346922.951600239</v>
      </c>
      <c r="I84" s="47">
        <v>67238949.720283031</v>
      </c>
      <c r="J84" s="47">
        <v>28832171.124043547</v>
      </c>
      <c r="K84" s="47">
        <v>4141989.5233391915</v>
      </c>
      <c r="L84" s="47">
        <v>17634013.359295513</v>
      </c>
      <c r="M84" s="47">
        <v>1779282.8200008685</v>
      </c>
      <c r="N84" s="47">
        <v>80593609.492825001</v>
      </c>
      <c r="O84" s="47">
        <v>34124255.400616042</v>
      </c>
      <c r="P84" s="47">
        <v>46469354.092208952</v>
      </c>
      <c r="Q84" s="47">
        <v>13805957.278189464</v>
      </c>
      <c r="R84" s="47">
        <v>8566854.1399649642</v>
      </c>
      <c r="S84" s="47">
        <v>38381610.505312309</v>
      </c>
      <c r="T84" s="47">
        <v>20373496.837872621</v>
      </c>
      <c r="U84" s="47">
        <v>25776598.842833046</v>
      </c>
      <c r="V84" s="47">
        <v>2562607.1415129136</v>
      </c>
      <c r="W84" s="47">
        <v>3617395.3588259011</v>
      </c>
      <c r="X84" s="48">
        <v>0</v>
      </c>
    </row>
    <row r="85" spans="1:24" x14ac:dyDescent="0.25">
      <c r="A85" s="36" t="s">
        <v>173</v>
      </c>
      <c r="B85" s="70">
        <v>1841715984.6699231</v>
      </c>
      <c r="C85" s="46">
        <v>61089725.94482106</v>
      </c>
      <c r="D85" s="47">
        <v>329083610.61704278</v>
      </c>
      <c r="E85" s="47">
        <v>590052225.08040917</v>
      </c>
      <c r="F85" s="47">
        <v>74474652.566858664</v>
      </c>
      <c r="G85" s="47">
        <v>10130193.831174232</v>
      </c>
      <c r="H85" s="47">
        <v>89046379.449934959</v>
      </c>
      <c r="I85" s="47">
        <v>121723785.78377093</v>
      </c>
      <c r="J85" s="47">
        <v>110729035.72282079</v>
      </c>
      <c r="K85" s="47">
        <v>10036925.401923375</v>
      </c>
      <c r="L85" s="47">
        <v>22792404.962217744</v>
      </c>
      <c r="M85" s="47">
        <v>3517975.8451864668</v>
      </c>
      <c r="N85" s="47">
        <v>113946745.13901429</v>
      </c>
      <c r="O85" s="47">
        <v>39548305.06649515</v>
      </c>
      <c r="P85" s="47">
        <v>74398440.072519138</v>
      </c>
      <c r="Q85" s="47">
        <v>56644785.412556231</v>
      </c>
      <c r="R85" s="47">
        <v>36443986.51081378</v>
      </c>
      <c r="S85" s="47">
        <v>86176898.842569649</v>
      </c>
      <c r="T85" s="47">
        <v>50183297.077069506</v>
      </c>
      <c r="U85" s="47">
        <v>59785938.409232326</v>
      </c>
      <c r="V85" s="47">
        <v>9596630.2826809306</v>
      </c>
      <c r="W85" s="47">
        <v>6260787.7898260485</v>
      </c>
      <c r="X85" s="48">
        <v>0</v>
      </c>
    </row>
    <row r="86" spans="1:24" x14ac:dyDescent="0.25">
      <c r="A86" s="36" t="s">
        <v>174</v>
      </c>
      <c r="B86" s="70">
        <v>1209003672.1807559</v>
      </c>
      <c r="C86" s="46">
        <v>61127903.068495438</v>
      </c>
      <c r="D86" s="47">
        <v>264164056.07697159</v>
      </c>
      <c r="E86" s="47">
        <v>142603439.36057487</v>
      </c>
      <c r="F86" s="47">
        <v>72160715.836013198</v>
      </c>
      <c r="G86" s="47">
        <v>6221914.1713031325</v>
      </c>
      <c r="H86" s="47">
        <v>79475896.781985074</v>
      </c>
      <c r="I86" s="47">
        <v>111538266.70880768</v>
      </c>
      <c r="J86" s="47">
        <v>118880325.84488215</v>
      </c>
      <c r="K86" s="47">
        <v>7323694.7513584383</v>
      </c>
      <c r="L86" s="47">
        <v>18544098.920635976</v>
      </c>
      <c r="M86" s="47">
        <v>2654396.0707175732</v>
      </c>
      <c r="N86" s="47">
        <v>83797066.009176001</v>
      </c>
      <c r="O86" s="47">
        <v>30322339.216454707</v>
      </c>
      <c r="P86" s="47">
        <v>53474726.792721301</v>
      </c>
      <c r="Q86" s="47">
        <v>28360532.466557853</v>
      </c>
      <c r="R86" s="47">
        <v>29490278.395220488</v>
      </c>
      <c r="S86" s="47">
        <v>84444570.371453092</v>
      </c>
      <c r="T86" s="47">
        <v>37947963.753867626</v>
      </c>
      <c r="U86" s="47">
        <v>46754531.7966787</v>
      </c>
      <c r="V86" s="47">
        <v>5242002.9902047301</v>
      </c>
      <c r="W86" s="47">
        <v>8272018.8058522008</v>
      </c>
      <c r="X86" s="48">
        <v>0</v>
      </c>
    </row>
    <row r="87" spans="1:24" x14ac:dyDescent="0.25">
      <c r="A87" s="64" t="s">
        <v>183</v>
      </c>
      <c r="B87" s="70">
        <v>902932583.76697159</v>
      </c>
      <c r="C87" s="46">
        <v>25612228.2053026</v>
      </c>
      <c r="D87" s="47">
        <v>250576676.23232812</v>
      </c>
      <c r="E87" s="47">
        <v>142441669.54620457</v>
      </c>
      <c r="F87" s="47">
        <v>34870316.406177528</v>
      </c>
      <c r="G87" s="47">
        <v>10825538.997149847</v>
      </c>
      <c r="H87" s="47">
        <v>33808093.274199553</v>
      </c>
      <c r="I87" s="47">
        <v>84670910.034949899</v>
      </c>
      <c r="J87" s="47">
        <v>61066554.991563663</v>
      </c>
      <c r="K87" s="47">
        <v>5963183.7355790501</v>
      </c>
      <c r="L87" s="47">
        <v>11570268.895359673</v>
      </c>
      <c r="M87" s="47">
        <v>3353200.2515997151</v>
      </c>
      <c r="N87" s="47">
        <v>66891387.499692209</v>
      </c>
      <c r="O87" s="47">
        <v>18277685.832065016</v>
      </c>
      <c r="P87" s="47">
        <v>48613701.667627193</v>
      </c>
      <c r="Q87" s="47">
        <v>20982607.564862333</v>
      </c>
      <c r="R87" s="47">
        <v>22086022.691114735</v>
      </c>
      <c r="S87" s="47">
        <v>51585755.862086557</v>
      </c>
      <c r="T87" s="47">
        <v>29375265.933913771</v>
      </c>
      <c r="U87" s="47">
        <v>39662789.937750757</v>
      </c>
      <c r="V87" s="47">
        <v>4156780.4701702162</v>
      </c>
      <c r="W87" s="47">
        <v>3433333.236966792</v>
      </c>
      <c r="X87" s="48">
        <v>0</v>
      </c>
    </row>
    <row r="88" spans="1:24" x14ac:dyDescent="0.25">
      <c r="A88" s="36" t="s">
        <v>175</v>
      </c>
      <c r="B88" s="70">
        <v>1173067642.0980475</v>
      </c>
      <c r="C88" s="46">
        <v>51616832.014646053</v>
      </c>
      <c r="D88" s="47">
        <v>20434304.038814202</v>
      </c>
      <c r="E88" s="47">
        <v>161945199.38773656</v>
      </c>
      <c r="F88" s="47">
        <v>25794326.475824043</v>
      </c>
      <c r="G88" s="47">
        <v>6643102.7635165332</v>
      </c>
      <c r="H88" s="47">
        <v>42311208.851215169</v>
      </c>
      <c r="I88" s="47">
        <v>184854113.53884417</v>
      </c>
      <c r="J88" s="47">
        <v>182533069.28802374</v>
      </c>
      <c r="K88" s="47">
        <v>8528994.490073191</v>
      </c>
      <c r="L88" s="47">
        <v>47145687.45444411</v>
      </c>
      <c r="M88" s="47">
        <v>3664269.7688559978</v>
      </c>
      <c r="N88" s="47">
        <v>138674187.34574214</v>
      </c>
      <c r="O88" s="47">
        <v>51779441.361082032</v>
      </c>
      <c r="P88" s="47">
        <v>86894745.984660104</v>
      </c>
      <c r="Q88" s="47">
        <v>65860165.296987511</v>
      </c>
      <c r="R88" s="47">
        <v>65878549.563639097</v>
      </c>
      <c r="S88" s="47">
        <v>62729947.726466358</v>
      </c>
      <c r="T88" s="47">
        <v>43810805.545385212</v>
      </c>
      <c r="U88" s="47">
        <v>47982162.56508711</v>
      </c>
      <c r="V88" s="47">
        <v>6592359.0769407088</v>
      </c>
      <c r="W88" s="47">
        <v>6068356.9058056064</v>
      </c>
      <c r="X88" s="48">
        <v>0</v>
      </c>
    </row>
    <row r="89" spans="1:24" x14ac:dyDescent="0.25">
      <c r="A89" s="11" t="s">
        <v>18</v>
      </c>
      <c r="B89" s="70">
        <v>687021168.88437653</v>
      </c>
      <c r="C89" s="46">
        <v>57860999.267356753</v>
      </c>
      <c r="D89" s="47">
        <v>1291517.1737985695</v>
      </c>
      <c r="E89" s="47">
        <v>238628244.45578998</v>
      </c>
      <c r="F89" s="47">
        <v>14085183.706364295</v>
      </c>
      <c r="G89" s="47">
        <v>5613613.4347350234</v>
      </c>
      <c r="H89" s="47">
        <v>29415710.630786635</v>
      </c>
      <c r="I89" s="47">
        <v>71525564.542183101</v>
      </c>
      <c r="J89" s="47">
        <v>48802641.884547599</v>
      </c>
      <c r="K89" s="47">
        <v>5003757.9122594371</v>
      </c>
      <c r="L89" s="47">
        <v>14998159.54650763</v>
      </c>
      <c r="M89" s="47">
        <v>1803528.3132652668</v>
      </c>
      <c r="N89" s="47">
        <v>68334692.083640099</v>
      </c>
      <c r="O89" s="47">
        <v>22638930.261005703</v>
      </c>
      <c r="P89" s="47">
        <v>45695761.822634391</v>
      </c>
      <c r="Q89" s="47">
        <v>21813166.798837073</v>
      </c>
      <c r="R89" s="47">
        <v>9421887.3627362754</v>
      </c>
      <c r="S89" s="47">
        <v>39312447.048616715</v>
      </c>
      <c r="T89" s="47">
        <v>24598503.439529795</v>
      </c>
      <c r="U89" s="47">
        <v>26747008.920005918</v>
      </c>
      <c r="V89" s="47">
        <v>4624716.3730313936</v>
      </c>
      <c r="W89" s="47">
        <v>3139825.9903850202</v>
      </c>
      <c r="X89" s="48">
        <v>0</v>
      </c>
    </row>
    <row r="90" spans="1:24" x14ac:dyDescent="0.25">
      <c r="A90" s="72" t="s">
        <v>17</v>
      </c>
      <c r="B90" s="70">
        <v>497130281.08424538</v>
      </c>
      <c r="C90" s="50">
        <v>22111618.524262559</v>
      </c>
      <c r="D90" s="51">
        <v>83926843.981897876</v>
      </c>
      <c r="E90" s="51">
        <v>62245363.44389271</v>
      </c>
      <c r="F90" s="51">
        <v>10279821.984942785</v>
      </c>
      <c r="G90" s="51">
        <v>2719095.6127469735</v>
      </c>
      <c r="H90" s="51">
        <v>28760696.368528932</v>
      </c>
      <c r="I90" s="51">
        <v>45026898.820422389</v>
      </c>
      <c r="J90" s="51">
        <v>47000616.52406358</v>
      </c>
      <c r="K90" s="51">
        <v>3591124.167459154</v>
      </c>
      <c r="L90" s="51">
        <v>13258547.979479041</v>
      </c>
      <c r="M90" s="51">
        <v>1735430.5191367306</v>
      </c>
      <c r="N90" s="51">
        <v>57308124.152359426</v>
      </c>
      <c r="O90" s="51">
        <v>23099503.75520169</v>
      </c>
      <c r="P90" s="51">
        <v>34208620.397157736</v>
      </c>
      <c r="Q90" s="51">
        <v>23904584.25079025</v>
      </c>
      <c r="R90" s="51">
        <v>12763957.923077956</v>
      </c>
      <c r="S90" s="51">
        <v>36141479.874850012</v>
      </c>
      <c r="T90" s="51">
        <v>20513608.790237918</v>
      </c>
      <c r="U90" s="51">
        <v>20360995.702121262</v>
      </c>
      <c r="V90" s="51">
        <v>3084307.1517186332</v>
      </c>
      <c r="W90" s="51">
        <v>2397165.3122572307</v>
      </c>
      <c r="X90" s="52">
        <v>0</v>
      </c>
    </row>
    <row r="91" spans="1:24" s="18" customFormat="1" ht="31.5" x14ac:dyDescent="0.25">
      <c r="A91" s="37" t="s">
        <v>6</v>
      </c>
      <c r="B91" s="70">
        <v>4688887404.0055952</v>
      </c>
      <c r="C91" s="41">
        <v>285259005.41532505</v>
      </c>
      <c r="D91" s="41">
        <v>1145824469.7389915</v>
      </c>
      <c r="E91" s="41">
        <v>257865425.61598849</v>
      </c>
      <c r="F91" s="41">
        <v>159007813.67884129</v>
      </c>
      <c r="G91" s="41">
        <v>21487879.435879305</v>
      </c>
      <c r="H91" s="41">
        <v>272801574.08479416</v>
      </c>
      <c r="I91" s="41">
        <v>503357183.88912755</v>
      </c>
      <c r="J91" s="41">
        <v>547710612.98642313</v>
      </c>
      <c r="K91" s="41">
        <v>41168080.259242356</v>
      </c>
      <c r="L91" s="41">
        <v>76292417.603593245</v>
      </c>
      <c r="M91" s="41">
        <v>8430211.2839609683</v>
      </c>
      <c r="N91" s="41">
        <v>330235980.15809155</v>
      </c>
      <c r="O91" s="41">
        <v>107221617.33226097</v>
      </c>
      <c r="P91" s="41">
        <v>223014362.82583055</v>
      </c>
      <c r="Q91" s="41">
        <v>95900813.693990156</v>
      </c>
      <c r="R91" s="41">
        <v>97819939.312501937</v>
      </c>
      <c r="S91" s="41">
        <v>430872603.08051217</v>
      </c>
      <c r="T91" s="41">
        <v>166938367.09575605</v>
      </c>
      <c r="U91" s="41">
        <v>199342958.60961688</v>
      </c>
      <c r="V91" s="41">
        <v>32589472.040633056</v>
      </c>
      <c r="W91" s="41">
        <v>15982596.022326658</v>
      </c>
      <c r="X91" s="41">
        <v>0</v>
      </c>
    </row>
    <row r="92" spans="1:24" x14ac:dyDescent="0.25">
      <c r="A92" s="69" t="s">
        <v>176</v>
      </c>
      <c r="B92" s="70">
        <v>237105749.38671157</v>
      </c>
      <c r="C92" s="43">
        <v>9368503.0073128752</v>
      </c>
      <c r="D92" s="44">
        <v>12550791.296744531</v>
      </c>
      <c r="E92" s="44">
        <v>30483290.065396637</v>
      </c>
      <c r="F92" s="44">
        <v>8815755.2492403556</v>
      </c>
      <c r="G92" s="44">
        <v>1333447.1711727062</v>
      </c>
      <c r="H92" s="44">
        <v>15821183.436095899</v>
      </c>
      <c r="I92" s="44">
        <v>29581763.309929993</v>
      </c>
      <c r="J92" s="44">
        <v>26350442.305936359</v>
      </c>
      <c r="K92" s="44">
        <v>3942624.8255070895</v>
      </c>
      <c r="L92" s="44">
        <v>5091531.5841680719</v>
      </c>
      <c r="M92" s="44">
        <v>653491.91428890964</v>
      </c>
      <c r="N92" s="44">
        <v>19931227.022962403</v>
      </c>
      <c r="O92" s="44">
        <v>4390051.1496141041</v>
      </c>
      <c r="P92" s="44">
        <v>15541175.873348299</v>
      </c>
      <c r="Q92" s="44">
        <v>3835834.5891892514</v>
      </c>
      <c r="R92" s="44">
        <v>10357762.272845875</v>
      </c>
      <c r="S92" s="44">
        <v>26730750.054883648</v>
      </c>
      <c r="T92" s="44">
        <v>15046036.486613279</v>
      </c>
      <c r="U92" s="44">
        <v>13505777.358647201</v>
      </c>
      <c r="V92" s="44">
        <v>2155085.2373046172</v>
      </c>
      <c r="W92" s="44">
        <v>1550452.1984718475</v>
      </c>
      <c r="X92" s="45">
        <v>0</v>
      </c>
    </row>
    <row r="93" spans="1:24" x14ac:dyDescent="0.25">
      <c r="A93" s="36" t="s">
        <v>177</v>
      </c>
      <c r="B93" s="70">
        <v>874033417.04810596</v>
      </c>
      <c r="C93" s="46">
        <v>14136662.188344015</v>
      </c>
      <c r="D93" s="47">
        <v>413306254.17858863</v>
      </c>
      <c r="E93" s="47">
        <v>10771866.530751038</v>
      </c>
      <c r="F93" s="47">
        <v>36243599.495845281</v>
      </c>
      <c r="G93" s="47">
        <v>3203663.8673048727</v>
      </c>
      <c r="H93" s="47">
        <v>65581127.21795617</v>
      </c>
      <c r="I93" s="47">
        <v>58865176.046453029</v>
      </c>
      <c r="J93" s="47">
        <v>60534243.610604912</v>
      </c>
      <c r="K93" s="47">
        <v>8022996.6763111688</v>
      </c>
      <c r="L93" s="47">
        <v>11378672.596139945</v>
      </c>
      <c r="M93" s="47">
        <v>1567744.5980988715</v>
      </c>
      <c r="N93" s="47">
        <v>41369571.562896863</v>
      </c>
      <c r="O93" s="47">
        <v>11823646.840576811</v>
      </c>
      <c r="P93" s="47">
        <v>29545924.72232005</v>
      </c>
      <c r="Q93" s="47">
        <v>9337392.0763853993</v>
      </c>
      <c r="R93" s="47">
        <v>9047834.9758904856</v>
      </c>
      <c r="S93" s="47">
        <v>51622299.562657431</v>
      </c>
      <c r="T93" s="47">
        <v>37464710.867506325</v>
      </c>
      <c r="U93" s="47">
        <v>32329122.048378903</v>
      </c>
      <c r="V93" s="47">
        <v>7288839.8466157168</v>
      </c>
      <c r="W93" s="47">
        <v>1961639.1013770497</v>
      </c>
      <c r="X93" s="48">
        <v>0</v>
      </c>
    </row>
    <row r="94" spans="1:24" x14ac:dyDescent="0.25">
      <c r="A94" s="11" t="s">
        <v>7</v>
      </c>
      <c r="B94" s="70">
        <v>312759529.45984864</v>
      </c>
      <c r="C94" s="46">
        <v>14474204.953809729</v>
      </c>
      <c r="D94" s="47">
        <v>72660200.224027172</v>
      </c>
      <c r="E94" s="47">
        <v>6957386.5830847016</v>
      </c>
      <c r="F94" s="47">
        <v>11511268.001386093</v>
      </c>
      <c r="G94" s="47">
        <v>1204424.0829616275</v>
      </c>
      <c r="H94" s="47">
        <v>18543267.891302194</v>
      </c>
      <c r="I94" s="47">
        <v>30579075.15328392</v>
      </c>
      <c r="J94" s="47">
        <v>49099866.155581713</v>
      </c>
      <c r="K94" s="47">
        <v>2546259.6370576359</v>
      </c>
      <c r="L94" s="47">
        <v>7827896.9890518542</v>
      </c>
      <c r="M94" s="47">
        <v>574730.62019750243</v>
      </c>
      <c r="N94" s="47">
        <v>19932290.867311295</v>
      </c>
      <c r="O94" s="47">
        <v>6038952.3618985415</v>
      </c>
      <c r="P94" s="47">
        <v>13893338.505412756</v>
      </c>
      <c r="Q94" s="47">
        <v>4958727.5765371434</v>
      </c>
      <c r="R94" s="47">
        <v>4795283.324940091</v>
      </c>
      <c r="S94" s="47">
        <v>31772281.182144128</v>
      </c>
      <c r="T94" s="47">
        <v>17032698.047202144</v>
      </c>
      <c r="U94" s="47">
        <v>15381760.336164918</v>
      </c>
      <c r="V94" s="47">
        <v>2036143.44556004</v>
      </c>
      <c r="W94" s="47">
        <v>871764.38824471901</v>
      </c>
      <c r="X94" s="48">
        <v>0</v>
      </c>
    </row>
    <row r="95" spans="1:24" x14ac:dyDescent="0.25">
      <c r="A95" s="11" t="s">
        <v>16</v>
      </c>
      <c r="B95" s="70">
        <v>239709010.64270118</v>
      </c>
      <c r="C95" s="46">
        <v>51932594.424327753</v>
      </c>
      <c r="D95" s="47">
        <v>14219973.571299709</v>
      </c>
      <c r="E95" s="47">
        <v>19050208.788937576</v>
      </c>
      <c r="F95" s="47">
        <v>10427630.144731101</v>
      </c>
      <c r="G95" s="47">
        <v>865502.75140391919</v>
      </c>
      <c r="H95" s="47">
        <v>8940764.5525741819</v>
      </c>
      <c r="I95" s="47">
        <v>17050772.349176161</v>
      </c>
      <c r="J95" s="47">
        <v>12214764.159360617</v>
      </c>
      <c r="K95" s="47">
        <v>2362786.9810677934</v>
      </c>
      <c r="L95" s="47">
        <v>3127144.8110734322</v>
      </c>
      <c r="M95" s="47">
        <v>333410.33347939869</v>
      </c>
      <c r="N95" s="47">
        <v>14232169.54018414</v>
      </c>
      <c r="O95" s="47">
        <v>4993261.99271065</v>
      </c>
      <c r="P95" s="47">
        <v>9238907.5474734902</v>
      </c>
      <c r="Q95" s="47">
        <v>3964312.0354197994</v>
      </c>
      <c r="R95" s="47">
        <v>10361974.340962561</v>
      </c>
      <c r="S95" s="47">
        <v>43535698.455345154</v>
      </c>
      <c r="T95" s="47">
        <v>10155738.448026864</v>
      </c>
      <c r="U95" s="47">
        <v>13962638.12676003</v>
      </c>
      <c r="V95" s="47">
        <v>2364441.9765544981</v>
      </c>
      <c r="W95" s="47">
        <v>606484.85201647878</v>
      </c>
      <c r="X95" s="48">
        <v>0</v>
      </c>
    </row>
    <row r="96" spans="1:24" x14ac:dyDescent="0.25">
      <c r="A96" s="36" t="s">
        <v>178</v>
      </c>
      <c r="B96" s="70">
        <v>925181056.80001509</v>
      </c>
      <c r="C96" s="46">
        <v>91960685.543285683</v>
      </c>
      <c r="D96" s="47">
        <v>8010394.1258792104</v>
      </c>
      <c r="E96" s="47">
        <v>69198546.884745002</v>
      </c>
      <c r="F96" s="47">
        <v>19235897.009021688</v>
      </c>
      <c r="G96" s="47">
        <v>4179125.2272745753</v>
      </c>
      <c r="H96" s="47">
        <v>35819124.890116632</v>
      </c>
      <c r="I96" s="47">
        <v>162717287.46782732</v>
      </c>
      <c r="J96" s="47">
        <v>180258996.75090632</v>
      </c>
      <c r="K96" s="47">
        <v>6407167.8748762524</v>
      </c>
      <c r="L96" s="47">
        <v>18904531.292648919</v>
      </c>
      <c r="M96" s="47">
        <v>1387796.7754656</v>
      </c>
      <c r="N96" s="47">
        <v>104845627.17955956</v>
      </c>
      <c r="O96" s="47">
        <v>32388956.608324185</v>
      </c>
      <c r="P96" s="47">
        <v>72456670.571235374</v>
      </c>
      <c r="Q96" s="47">
        <v>21085620.649834514</v>
      </c>
      <c r="R96" s="47">
        <v>21733502.532523114</v>
      </c>
      <c r="S96" s="47">
        <v>107444524.11698225</v>
      </c>
      <c r="T96" s="47">
        <v>24028860.555696346</v>
      </c>
      <c r="U96" s="47">
        <v>38007083.155055687</v>
      </c>
      <c r="V96" s="47">
        <v>6525857.6365803778</v>
      </c>
      <c r="W96" s="47">
        <v>3430427.1317360867</v>
      </c>
      <c r="X96" s="48">
        <v>0</v>
      </c>
    </row>
    <row r="97" spans="1:24" x14ac:dyDescent="0.25">
      <c r="A97" s="11" t="s">
        <v>15</v>
      </c>
      <c r="B97" s="70">
        <v>694499084.1381495</v>
      </c>
      <c r="C97" s="46">
        <v>46582591.216010533</v>
      </c>
      <c r="D97" s="47">
        <v>39890111.343074873</v>
      </c>
      <c r="E97" s="47">
        <v>73535734.505803436</v>
      </c>
      <c r="F97" s="47">
        <v>17216511.287629679</v>
      </c>
      <c r="G97" s="47">
        <v>4235300.5266105263</v>
      </c>
      <c r="H97" s="47">
        <v>43899257.248625599</v>
      </c>
      <c r="I97" s="47">
        <v>104701975.55176127</v>
      </c>
      <c r="J97" s="47">
        <v>119244833.762695</v>
      </c>
      <c r="K97" s="47">
        <v>7815429.6705286438</v>
      </c>
      <c r="L97" s="47">
        <v>17889352.75883564</v>
      </c>
      <c r="M97" s="47">
        <v>1395051.247881108</v>
      </c>
      <c r="N97" s="47">
        <v>57822712.593543157</v>
      </c>
      <c r="O97" s="47">
        <v>19772502.942913797</v>
      </c>
      <c r="P97" s="47">
        <v>38050209.650629357</v>
      </c>
      <c r="Q97" s="47">
        <v>11023306.153545819</v>
      </c>
      <c r="R97" s="47">
        <v>14317478.281833144</v>
      </c>
      <c r="S97" s="47">
        <v>70288299.922537044</v>
      </c>
      <c r="T97" s="47">
        <v>25011107.291205365</v>
      </c>
      <c r="U97" s="47">
        <v>31366682.881782651</v>
      </c>
      <c r="V97" s="47">
        <v>3627918.6272247145</v>
      </c>
      <c r="W97" s="47">
        <v>4635429.2670211764</v>
      </c>
      <c r="X97" s="48">
        <v>0</v>
      </c>
    </row>
    <row r="98" spans="1:24" x14ac:dyDescent="0.25">
      <c r="A98" s="11" t="s">
        <v>14</v>
      </c>
      <c r="B98" s="70">
        <v>335142281.12866795</v>
      </c>
      <c r="C98" s="46">
        <v>16390333.430591401</v>
      </c>
      <c r="D98" s="47">
        <v>39777636.262824938</v>
      </c>
      <c r="E98" s="47">
        <v>12618955.930525338</v>
      </c>
      <c r="F98" s="47">
        <v>20817461.442742433</v>
      </c>
      <c r="G98" s="47">
        <v>1909135.6173239453</v>
      </c>
      <c r="H98" s="47">
        <v>34002146.628139973</v>
      </c>
      <c r="I98" s="47">
        <v>35792330.071112745</v>
      </c>
      <c r="J98" s="47">
        <v>42876251.189695664</v>
      </c>
      <c r="K98" s="47">
        <v>3754556.05079871</v>
      </c>
      <c r="L98" s="47">
        <v>5115040.7154584769</v>
      </c>
      <c r="M98" s="47">
        <v>1363964.5335791048</v>
      </c>
      <c r="N98" s="47">
        <v>34127077.47634238</v>
      </c>
      <c r="O98" s="47">
        <v>10014191.119701395</v>
      </c>
      <c r="P98" s="47">
        <v>24112886.356640987</v>
      </c>
      <c r="Q98" s="47">
        <v>22817401.688856944</v>
      </c>
      <c r="R98" s="47">
        <v>8495165.166872602</v>
      </c>
      <c r="S98" s="47">
        <v>25273860.504878916</v>
      </c>
      <c r="T98" s="47">
        <v>11974518.379212631</v>
      </c>
      <c r="U98" s="47">
        <v>14952565.848985175</v>
      </c>
      <c r="V98" s="47">
        <v>1836863.6845405027</v>
      </c>
      <c r="W98" s="47">
        <v>1247016.5061859868</v>
      </c>
      <c r="X98" s="48">
        <v>0</v>
      </c>
    </row>
    <row r="99" spans="1:24" x14ac:dyDescent="0.25">
      <c r="A99" s="36" t="s">
        <v>179</v>
      </c>
      <c r="B99" s="70">
        <v>186944257.76206344</v>
      </c>
      <c r="C99" s="46">
        <v>9277179.5716019366</v>
      </c>
      <c r="D99" s="47">
        <v>90887797.493758798</v>
      </c>
      <c r="E99" s="47">
        <v>2626249.6539746029</v>
      </c>
      <c r="F99" s="47">
        <v>10686736.363743125</v>
      </c>
      <c r="G99" s="47">
        <v>474225.84022436751</v>
      </c>
      <c r="H99" s="47">
        <v>7206029.9077103417</v>
      </c>
      <c r="I99" s="47">
        <v>11772404.308898617</v>
      </c>
      <c r="J99" s="47">
        <v>8918261.670137303</v>
      </c>
      <c r="K99" s="47">
        <v>1422765.8862192323</v>
      </c>
      <c r="L99" s="47">
        <v>1796378.5369339762</v>
      </c>
      <c r="M99" s="47">
        <v>315737.22384696646</v>
      </c>
      <c r="N99" s="47">
        <v>4593960.3200160712</v>
      </c>
      <c r="O99" s="47">
        <v>920955.76159546478</v>
      </c>
      <c r="P99" s="47">
        <v>3673004.558420606</v>
      </c>
      <c r="Q99" s="47">
        <v>3547006.0282503725</v>
      </c>
      <c r="R99" s="47">
        <v>2589137.0050902953</v>
      </c>
      <c r="S99" s="47">
        <v>15927727.90694513</v>
      </c>
      <c r="T99" s="47">
        <v>5503120.891555124</v>
      </c>
      <c r="U99" s="47">
        <v>7604516.770724928</v>
      </c>
      <c r="V99" s="47">
        <v>1515205.0386412258</v>
      </c>
      <c r="W99" s="47">
        <v>279817.34379096958</v>
      </c>
      <c r="X99" s="48">
        <v>0</v>
      </c>
    </row>
    <row r="100" spans="1:24" x14ac:dyDescent="0.25">
      <c r="A100" s="36" t="s">
        <v>180</v>
      </c>
      <c r="B100" s="70">
        <v>752624612.23586559</v>
      </c>
      <c r="C100" s="46">
        <v>26420135.903365269</v>
      </c>
      <c r="D100" s="47">
        <v>417879073.67164618</v>
      </c>
      <c r="E100" s="47">
        <v>29697468.728670206</v>
      </c>
      <c r="F100" s="47">
        <v>12869059.98089478</v>
      </c>
      <c r="G100" s="47">
        <v>3488124.117354142</v>
      </c>
      <c r="H100" s="47">
        <v>31466582.217018455</v>
      </c>
      <c r="I100" s="47">
        <v>44042969.066062167</v>
      </c>
      <c r="J100" s="47">
        <v>35234287.235046908</v>
      </c>
      <c r="K100" s="47">
        <v>3985932.927709945</v>
      </c>
      <c r="L100" s="47">
        <v>3766896.8202815326</v>
      </c>
      <c r="M100" s="47">
        <v>794924.96704262239</v>
      </c>
      <c r="N100" s="47">
        <v>28116769.526885234</v>
      </c>
      <c r="O100" s="47">
        <v>15410981.579530198</v>
      </c>
      <c r="P100" s="47">
        <v>12705787.947355034</v>
      </c>
      <c r="Q100" s="47">
        <v>14608640.619924685</v>
      </c>
      <c r="R100" s="47">
        <v>15180891.278951906</v>
      </c>
      <c r="S100" s="47">
        <v>39144287.861382745</v>
      </c>
      <c r="T100" s="47">
        <v>15705628.726034513</v>
      </c>
      <c r="U100" s="47">
        <v>25136249.388798676</v>
      </c>
      <c r="V100" s="47">
        <v>4298130.4621449979</v>
      </c>
      <c r="W100" s="47">
        <v>788558.73665076285</v>
      </c>
      <c r="X100" s="48">
        <v>0</v>
      </c>
    </row>
    <row r="101" spans="1:24" x14ac:dyDescent="0.25">
      <c r="A101" s="11" t="s">
        <v>93</v>
      </c>
      <c r="B101" s="70">
        <v>51906138.184457839</v>
      </c>
      <c r="C101" s="46">
        <v>2174244.1681554187</v>
      </c>
      <c r="D101" s="47">
        <v>6399527.9843994454</v>
      </c>
      <c r="E101" s="47">
        <v>2707058.0866956292</v>
      </c>
      <c r="F101" s="47">
        <v>1951288.6638604763</v>
      </c>
      <c r="G101" s="47">
        <v>175804.79048107465</v>
      </c>
      <c r="H101" s="47">
        <v>4720087.3268901557</v>
      </c>
      <c r="I101" s="47">
        <v>3597519.2932865778</v>
      </c>
      <c r="J101" s="47">
        <v>9467362.4689174313</v>
      </c>
      <c r="K101" s="47">
        <v>264741.30405063962</v>
      </c>
      <c r="L101" s="47">
        <v>885656.65539269184</v>
      </c>
      <c r="M101" s="47">
        <v>387.96573165254813</v>
      </c>
      <c r="N101" s="47">
        <v>3669480.8208860825</v>
      </c>
      <c r="O101" s="47">
        <v>806762.250003419</v>
      </c>
      <c r="P101" s="47">
        <v>2862718.5708826636</v>
      </c>
      <c r="Q101" s="47">
        <v>558328.27465347643</v>
      </c>
      <c r="R101" s="47">
        <v>368280.50803841074</v>
      </c>
      <c r="S101" s="47">
        <v>8452826.6938325297</v>
      </c>
      <c r="T101" s="47">
        <v>1860161.3773758842</v>
      </c>
      <c r="U101" s="47">
        <v>3814430.9322131872</v>
      </c>
      <c r="V101" s="47">
        <v>480327.93701761676</v>
      </c>
      <c r="W101" s="47">
        <v>358622.93257945729</v>
      </c>
      <c r="X101" s="48">
        <v>0</v>
      </c>
    </row>
    <row r="102" spans="1:24" x14ac:dyDescent="0.25">
      <c r="A102" s="11" t="s">
        <v>12</v>
      </c>
      <c r="B102" s="70">
        <v>78982267.21900855</v>
      </c>
      <c r="C102" s="53">
        <v>2541871.0085204504</v>
      </c>
      <c r="D102" s="54">
        <v>30242709.586747769</v>
      </c>
      <c r="E102" s="54">
        <v>218659.85740430932</v>
      </c>
      <c r="F102" s="54">
        <v>9232606.0397463068</v>
      </c>
      <c r="G102" s="54">
        <v>419125.44376754318</v>
      </c>
      <c r="H102" s="54">
        <v>6802002.7683645505</v>
      </c>
      <c r="I102" s="54">
        <v>4655911.2713357741</v>
      </c>
      <c r="J102" s="54">
        <v>3511303.6775408871</v>
      </c>
      <c r="K102" s="54">
        <v>642818.42511525226</v>
      </c>
      <c r="L102" s="54">
        <v>509314.8436086892</v>
      </c>
      <c r="M102" s="54">
        <v>42971.104349232803</v>
      </c>
      <c r="N102" s="54">
        <v>1595093.2475043433</v>
      </c>
      <c r="O102" s="54">
        <v>661354.72539241996</v>
      </c>
      <c r="P102" s="54">
        <v>933738.52211192332</v>
      </c>
      <c r="Q102" s="54">
        <v>164244.00139277423</v>
      </c>
      <c r="R102" s="54">
        <v>572629.62455346109</v>
      </c>
      <c r="S102" s="54">
        <v>10680046.818923216</v>
      </c>
      <c r="T102" s="54">
        <v>3155786.0253275628</v>
      </c>
      <c r="U102" s="54">
        <v>3282131.7621055329</v>
      </c>
      <c r="V102" s="54">
        <v>460658.14844874997</v>
      </c>
      <c r="W102" s="54">
        <v>252383.56425212551</v>
      </c>
      <c r="X102" s="55">
        <v>0</v>
      </c>
    </row>
    <row r="103" spans="1:24" ht="17.25" customHeight="1" x14ac:dyDescent="0.2">
      <c r="A103" s="111"/>
      <c r="B103" s="111"/>
      <c r="C103" s="111"/>
      <c r="D103" s="111"/>
      <c r="E103" s="111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</row>
    <row r="104" spans="1:24" s="83" customFormat="1" ht="52.5" customHeight="1" x14ac:dyDescent="0.2">
      <c r="A104" s="103" t="s">
        <v>202</v>
      </c>
      <c r="B104" s="103"/>
      <c r="C104" s="103"/>
      <c r="D104" s="103"/>
      <c r="E104" s="103"/>
    </row>
    <row r="105" spans="1:24" ht="15" x14ac:dyDescent="0.2">
      <c r="A105" s="30"/>
      <c r="B105" s="30"/>
      <c r="C105" s="30"/>
      <c r="D105" s="30"/>
      <c r="E105" s="30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</row>
    <row r="106" spans="1:24" ht="15" x14ac:dyDescent="0.2">
      <c r="C106" s="15"/>
    </row>
    <row r="107" spans="1:24" ht="15" x14ac:dyDescent="0.2">
      <c r="C107" s="15"/>
    </row>
    <row r="108" spans="1:24" ht="15" x14ac:dyDescent="0.2">
      <c r="C108" s="15"/>
    </row>
    <row r="109" spans="1:24" ht="15" x14ac:dyDescent="0.2">
      <c r="C109" s="15"/>
    </row>
    <row r="110" spans="1:24" ht="15" x14ac:dyDescent="0.2">
      <c r="C110" s="15"/>
    </row>
    <row r="111" spans="1:24" ht="15" x14ac:dyDescent="0.2">
      <c r="C111" s="15"/>
    </row>
    <row r="112" spans="1:24" ht="15" x14ac:dyDescent="0.2">
      <c r="C112" s="15"/>
    </row>
    <row r="113" spans="3:3" ht="15" x14ac:dyDescent="0.2">
      <c r="C113" s="15"/>
    </row>
    <row r="114" spans="3:3" ht="15" x14ac:dyDescent="0.2">
      <c r="C114" s="15"/>
    </row>
    <row r="115" spans="3:3" ht="15" x14ac:dyDescent="0.2">
      <c r="C115" s="15"/>
    </row>
    <row r="116" spans="3:3" ht="15" x14ac:dyDescent="0.2">
      <c r="C116" s="15"/>
    </row>
    <row r="117" spans="3:3" ht="15" x14ac:dyDescent="0.2">
      <c r="C117" s="15"/>
    </row>
    <row r="118" spans="3:3" ht="15" x14ac:dyDescent="0.2">
      <c r="C118" s="15"/>
    </row>
    <row r="119" spans="3:3" ht="15" x14ac:dyDescent="0.2">
      <c r="C119" s="15"/>
    </row>
    <row r="120" spans="3:3" ht="15" x14ac:dyDescent="0.2">
      <c r="C120" s="15"/>
    </row>
    <row r="121" spans="3:3" ht="15" x14ac:dyDescent="0.2">
      <c r="C121" s="15"/>
    </row>
    <row r="122" spans="3:3" ht="15" x14ac:dyDescent="0.2">
      <c r="C122" s="15"/>
    </row>
    <row r="123" spans="3:3" ht="15" x14ac:dyDescent="0.2">
      <c r="C123" s="15"/>
    </row>
    <row r="124" spans="3:3" ht="15" x14ac:dyDescent="0.2">
      <c r="C124" s="15"/>
    </row>
    <row r="125" spans="3:3" ht="15" x14ac:dyDescent="0.2">
      <c r="C125" s="15"/>
    </row>
    <row r="126" spans="3:3" ht="15" x14ac:dyDescent="0.2">
      <c r="C126" s="15"/>
    </row>
    <row r="127" spans="3:3" ht="15" x14ac:dyDescent="0.2">
      <c r="C127" s="15"/>
    </row>
    <row r="128" spans="3:3" ht="15" x14ac:dyDescent="0.2">
      <c r="C128" s="15"/>
    </row>
    <row r="129" spans="3:3" ht="15" x14ac:dyDescent="0.2">
      <c r="C129" s="15"/>
    </row>
    <row r="130" spans="3:3" ht="15" x14ac:dyDescent="0.2">
      <c r="C130" s="15"/>
    </row>
    <row r="131" spans="3:3" ht="15" x14ac:dyDescent="0.2">
      <c r="C131" s="15"/>
    </row>
  </sheetData>
  <mergeCells count="29">
    <mergeCell ref="X4:X5"/>
    <mergeCell ref="N5:N6"/>
    <mergeCell ref="O5:P5"/>
    <mergeCell ref="S4:S5"/>
    <mergeCell ref="T4:T5"/>
    <mergeCell ref="U4:U5"/>
    <mergeCell ref="V4:V5"/>
    <mergeCell ref="W4:W5"/>
    <mergeCell ref="L4:L5"/>
    <mergeCell ref="M4:M5"/>
    <mergeCell ref="N4:P4"/>
    <mergeCell ref="Q4:Q5"/>
    <mergeCell ref="R4:R5"/>
    <mergeCell ref="A104:E104"/>
    <mergeCell ref="T3:X3"/>
    <mergeCell ref="A103:E103"/>
    <mergeCell ref="A2:E2"/>
    <mergeCell ref="A3:A6"/>
    <mergeCell ref="B3:B6"/>
    <mergeCell ref="C3:S3"/>
    <mergeCell ref="C4:C5"/>
    <mergeCell ref="D4:D5"/>
    <mergeCell ref="E4:E5"/>
    <mergeCell ref="F4:F5"/>
    <mergeCell ref="G4:G5"/>
    <mergeCell ref="H4:H5"/>
    <mergeCell ref="I4:I5"/>
    <mergeCell ref="J4:J5"/>
    <mergeCell ref="K4:K5"/>
  </mergeCells>
  <conditionalFormatting sqref="A8:A102">
    <cfRule type="cellIs" dxfId="6" priority="1" stopIfTrue="1" operator="lessThan">
      <formula>0</formula>
    </cfRule>
  </conditionalFormatting>
  <hyperlinks>
    <hyperlink ref="A1" location="Содержание!A1" display="          К содержанию"/>
  </hyperlink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31"/>
  <sheetViews>
    <sheetView zoomScaleNormal="100" workbookViewId="0">
      <pane xSplit="1" ySplit="6" topLeftCell="B100" activePane="bottomRight" state="frozen"/>
      <selection activeCell="B7" sqref="B7"/>
      <selection pane="topRight" activeCell="B7" sqref="B7"/>
      <selection pane="bottomLeft" activeCell="B7" sqref="B7"/>
      <selection pane="bottomRight" activeCell="B7" sqref="B7"/>
    </sheetView>
  </sheetViews>
  <sheetFormatPr defaultColWidth="9.140625" defaultRowHeight="15.75" x14ac:dyDescent="0.25"/>
  <cols>
    <col min="1" max="1" width="31.5703125" style="15" customWidth="1"/>
    <col min="2" max="2" width="19" style="15" customWidth="1"/>
    <col min="3" max="3" width="19" style="18" customWidth="1"/>
    <col min="4" max="4" width="18.140625" style="15" bestFit="1" customWidth="1"/>
    <col min="5" max="5" width="19.140625" style="15" customWidth="1"/>
    <col min="6" max="6" width="18" style="15" bestFit="1" customWidth="1"/>
    <col min="7" max="7" width="17.28515625" style="15" customWidth="1"/>
    <col min="8" max="8" width="18" style="15" bestFit="1" customWidth="1"/>
    <col min="9" max="9" width="19.28515625" style="15" bestFit="1" customWidth="1"/>
    <col min="10" max="10" width="18.85546875" style="15" customWidth="1"/>
    <col min="11" max="11" width="17.140625" style="15" customWidth="1"/>
    <col min="12" max="12" width="18.140625" style="15" bestFit="1" customWidth="1"/>
    <col min="13" max="13" width="16.140625" style="15" bestFit="1" customWidth="1"/>
    <col min="14" max="14" width="18.140625" style="15" bestFit="1" customWidth="1"/>
    <col min="15" max="16" width="18.140625" style="15" customWidth="1"/>
    <col min="17" max="17" width="18.140625" style="15" bestFit="1" customWidth="1"/>
    <col min="18" max="18" width="21.28515625" style="15" customWidth="1"/>
    <col min="19" max="19" width="17.5703125" style="15" customWidth="1"/>
    <col min="20" max="20" width="18.140625" style="15" bestFit="1" customWidth="1"/>
    <col min="21" max="21" width="19.28515625" style="15" customWidth="1"/>
    <col min="22" max="22" width="16.140625" style="15" bestFit="1" customWidth="1"/>
    <col min="23" max="23" width="17.140625" style="15" bestFit="1" customWidth="1"/>
    <col min="24" max="24" width="24.42578125" style="15" customWidth="1"/>
    <col min="25" max="16384" width="9.140625" style="15"/>
  </cols>
  <sheetData>
    <row r="1" spans="1:24" ht="33" customHeight="1" x14ac:dyDescent="0.2">
      <c r="A1" s="31" t="s">
        <v>126</v>
      </c>
      <c r="C1" s="15"/>
    </row>
    <row r="2" spans="1:24" ht="53.25" customHeight="1" x14ac:dyDescent="0.25">
      <c r="A2" s="122" t="s">
        <v>208</v>
      </c>
      <c r="B2" s="122"/>
      <c r="C2" s="122"/>
      <c r="D2" s="122"/>
      <c r="E2" s="122"/>
      <c r="F2" s="18"/>
    </row>
    <row r="3" spans="1:24" ht="15.75" customHeight="1" x14ac:dyDescent="0.25">
      <c r="A3" s="123"/>
      <c r="B3" s="106" t="s">
        <v>89</v>
      </c>
      <c r="C3" s="119" t="s">
        <v>88</v>
      </c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19"/>
      <c r="U3" s="120"/>
      <c r="V3" s="120"/>
      <c r="W3" s="120"/>
      <c r="X3" s="120"/>
    </row>
    <row r="4" spans="1:24" ht="15.75" customHeight="1" x14ac:dyDescent="0.2">
      <c r="A4" s="124"/>
      <c r="B4" s="107"/>
      <c r="C4" s="109" t="s">
        <v>82</v>
      </c>
      <c r="D4" s="109" t="s">
        <v>81</v>
      </c>
      <c r="E4" s="109" t="s">
        <v>80</v>
      </c>
      <c r="F4" s="109" t="s">
        <v>79</v>
      </c>
      <c r="G4" s="109" t="s">
        <v>78</v>
      </c>
      <c r="H4" s="109" t="s">
        <v>77</v>
      </c>
      <c r="I4" s="109" t="s">
        <v>76</v>
      </c>
      <c r="J4" s="109" t="s">
        <v>75</v>
      </c>
      <c r="K4" s="109" t="s">
        <v>74</v>
      </c>
      <c r="L4" s="109" t="s">
        <v>73</v>
      </c>
      <c r="M4" s="109" t="s">
        <v>72</v>
      </c>
      <c r="N4" s="116" t="s">
        <v>71</v>
      </c>
      <c r="O4" s="117"/>
      <c r="P4" s="118"/>
      <c r="Q4" s="109" t="s">
        <v>70</v>
      </c>
      <c r="R4" s="109" t="s">
        <v>69</v>
      </c>
      <c r="S4" s="109" t="s">
        <v>68</v>
      </c>
      <c r="T4" s="109" t="s">
        <v>84</v>
      </c>
      <c r="U4" s="109" t="s">
        <v>127</v>
      </c>
      <c r="V4" s="109" t="s">
        <v>128</v>
      </c>
      <c r="W4" s="109" t="s">
        <v>129</v>
      </c>
      <c r="X4" s="109" t="s">
        <v>130</v>
      </c>
    </row>
    <row r="5" spans="1:24" ht="26.25" customHeight="1" x14ac:dyDescent="0.25">
      <c r="A5" s="124"/>
      <c r="B5" s="107"/>
      <c r="C5" s="110"/>
      <c r="D5" s="110"/>
      <c r="E5" s="110"/>
      <c r="F5" s="110"/>
      <c r="G5" s="110"/>
      <c r="H5" s="110"/>
      <c r="I5" s="110"/>
      <c r="J5" s="110"/>
      <c r="K5" s="110"/>
      <c r="L5" s="110"/>
      <c r="M5" s="110"/>
      <c r="N5" s="112" t="s">
        <v>139</v>
      </c>
      <c r="O5" s="114" t="s">
        <v>215</v>
      </c>
      <c r="P5" s="115"/>
      <c r="Q5" s="110"/>
      <c r="R5" s="110"/>
      <c r="S5" s="110"/>
      <c r="T5" s="110"/>
      <c r="U5" s="110"/>
      <c r="V5" s="110"/>
      <c r="W5" s="110"/>
      <c r="X5" s="110"/>
    </row>
    <row r="6" spans="1:24" ht="145.5" customHeight="1" x14ac:dyDescent="0.2">
      <c r="A6" s="125"/>
      <c r="B6" s="126"/>
      <c r="C6" s="20" t="s">
        <v>131</v>
      </c>
      <c r="D6" s="20" t="s">
        <v>67</v>
      </c>
      <c r="E6" s="79" t="s">
        <v>66</v>
      </c>
      <c r="F6" s="20" t="s">
        <v>132</v>
      </c>
      <c r="G6" s="20" t="s">
        <v>133</v>
      </c>
      <c r="H6" s="20" t="s">
        <v>65</v>
      </c>
      <c r="I6" s="20" t="s">
        <v>134</v>
      </c>
      <c r="J6" s="20" t="s">
        <v>135</v>
      </c>
      <c r="K6" s="20" t="s">
        <v>136</v>
      </c>
      <c r="L6" s="20" t="s">
        <v>137</v>
      </c>
      <c r="M6" s="20" t="s">
        <v>138</v>
      </c>
      <c r="N6" s="113"/>
      <c r="O6" s="86" t="s">
        <v>210</v>
      </c>
      <c r="P6" s="86" t="s">
        <v>211</v>
      </c>
      <c r="Q6" s="20" t="s">
        <v>140</v>
      </c>
      <c r="R6" s="20" t="s">
        <v>141</v>
      </c>
      <c r="S6" s="20" t="s">
        <v>142</v>
      </c>
      <c r="T6" s="20" t="s">
        <v>64</v>
      </c>
      <c r="U6" s="20" t="s">
        <v>143</v>
      </c>
      <c r="V6" s="20" t="s">
        <v>144</v>
      </c>
      <c r="W6" s="20" t="s">
        <v>145</v>
      </c>
      <c r="X6" s="20" t="s">
        <v>200</v>
      </c>
    </row>
    <row r="7" spans="1:24" s="18" customFormat="1" ht="49.5" customHeight="1" x14ac:dyDescent="0.25">
      <c r="A7" s="32" t="s">
        <v>149</v>
      </c>
      <c r="B7" s="41">
        <v>83034260415.590393</v>
      </c>
      <c r="C7" s="41">
        <v>3870228623.0570154</v>
      </c>
      <c r="D7" s="41">
        <v>8442620138.3051052</v>
      </c>
      <c r="E7" s="41">
        <v>13691295135.028471</v>
      </c>
      <c r="F7" s="41">
        <v>2454239944.1521096</v>
      </c>
      <c r="G7" s="41">
        <v>519058283.40546745</v>
      </c>
      <c r="H7" s="41">
        <v>4813587169.4672165</v>
      </c>
      <c r="I7" s="41">
        <v>13147820575.65243</v>
      </c>
      <c r="J7" s="41">
        <v>5951498430.0296755</v>
      </c>
      <c r="K7" s="41">
        <v>794268206.78615212</v>
      </c>
      <c r="L7" s="41">
        <v>3089157037.9650531</v>
      </c>
      <c r="M7" s="41">
        <v>518842765.06062561</v>
      </c>
      <c r="N7" s="41">
        <v>9114366157.3382187</v>
      </c>
      <c r="O7" s="41">
        <v>3292060686.9250908</v>
      </c>
      <c r="P7" s="41">
        <v>5822305470.4131269</v>
      </c>
      <c r="Q7" s="41">
        <v>3714367099.1531153</v>
      </c>
      <c r="R7" s="41">
        <v>2155751836.3819103</v>
      </c>
      <c r="S7" s="41">
        <v>4667606687.020442</v>
      </c>
      <c r="T7" s="41">
        <v>2163358409.048418</v>
      </c>
      <c r="U7" s="41">
        <v>2818728932.3120866</v>
      </c>
      <c r="V7" s="41">
        <v>717521689.59408998</v>
      </c>
      <c r="W7" s="41">
        <v>389943295.8327958</v>
      </c>
      <c r="X7" s="41">
        <v>0</v>
      </c>
    </row>
    <row r="8" spans="1:24" s="18" customFormat="1" ht="31.5" x14ac:dyDescent="0.25">
      <c r="A8" s="33" t="s">
        <v>0</v>
      </c>
      <c r="B8" s="41">
        <v>30114266988.048679</v>
      </c>
      <c r="C8" s="41">
        <v>928703440.54346383</v>
      </c>
      <c r="D8" s="41">
        <v>182230420.58945501</v>
      </c>
      <c r="E8" s="41">
        <v>4979384914.3695641</v>
      </c>
      <c r="F8" s="41">
        <v>884311438.45208359</v>
      </c>
      <c r="G8" s="41">
        <v>151191461.06009442</v>
      </c>
      <c r="H8" s="41">
        <v>1528766722.8493335</v>
      </c>
      <c r="I8" s="41">
        <v>6557655497.6407385</v>
      </c>
      <c r="J8" s="41">
        <v>1675078342.6022053</v>
      </c>
      <c r="K8" s="41">
        <v>242873296.54685724</v>
      </c>
      <c r="L8" s="41">
        <v>1894484699.1766005</v>
      </c>
      <c r="M8" s="41">
        <v>361067541.78801566</v>
      </c>
      <c r="N8" s="41">
        <v>4008502071.1548738</v>
      </c>
      <c r="O8" s="41">
        <v>1535779046.8457375</v>
      </c>
      <c r="P8" s="41">
        <v>2472723024.3091359</v>
      </c>
      <c r="Q8" s="41">
        <v>2012418920.053546</v>
      </c>
      <c r="R8" s="41">
        <v>933908913.94253993</v>
      </c>
      <c r="S8" s="41">
        <v>1720130453.58904</v>
      </c>
      <c r="T8" s="41">
        <v>663058824.16919518</v>
      </c>
      <c r="U8" s="41">
        <v>874504395.97145188</v>
      </c>
      <c r="V8" s="41">
        <v>345637356.38465095</v>
      </c>
      <c r="W8" s="41">
        <v>170358277.16496986</v>
      </c>
      <c r="X8" s="41">
        <v>0</v>
      </c>
    </row>
    <row r="9" spans="1:24" x14ac:dyDescent="0.25">
      <c r="A9" s="33" t="s">
        <v>151</v>
      </c>
      <c r="B9" s="41">
        <v>860035410.91380084</v>
      </c>
      <c r="C9" s="43">
        <v>152565216.0502654</v>
      </c>
      <c r="D9" s="44">
        <v>119194198.41484188</v>
      </c>
      <c r="E9" s="44">
        <v>164675273.46419308</v>
      </c>
      <c r="F9" s="44">
        <v>16951014.658101141</v>
      </c>
      <c r="G9" s="44">
        <v>5509096.5214844393</v>
      </c>
      <c r="H9" s="44">
        <v>40946279.30783534</v>
      </c>
      <c r="I9" s="44">
        <v>126273650.5557085</v>
      </c>
      <c r="J9" s="44">
        <v>34263490.248854123</v>
      </c>
      <c r="K9" s="44">
        <v>3989091.9919823115</v>
      </c>
      <c r="L9" s="44">
        <v>13207131.680942344</v>
      </c>
      <c r="M9" s="44">
        <v>1928216.1844142615</v>
      </c>
      <c r="N9" s="44">
        <v>75692668.365883037</v>
      </c>
      <c r="O9" s="44">
        <v>20796226.464573331</v>
      </c>
      <c r="P9" s="44">
        <v>54896441.901309714</v>
      </c>
      <c r="Q9" s="44">
        <v>13810271.103300374</v>
      </c>
      <c r="R9" s="44">
        <v>9729426.4642206337</v>
      </c>
      <c r="S9" s="44">
        <v>29315522.133870292</v>
      </c>
      <c r="T9" s="44">
        <v>19889888.88883752</v>
      </c>
      <c r="U9" s="44">
        <v>23785812.095209707</v>
      </c>
      <c r="V9" s="44">
        <v>4489516.7712113559</v>
      </c>
      <c r="W9" s="44">
        <v>3819646.0126451221</v>
      </c>
      <c r="X9" s="45">
        <v>0</v>
      </c>
    </row>
    <row r="10" spans="1:24" x14ac:dyDescent="0.25">
      <c r="A10" s="34" t="s">
        <v>62</v>
      </c>
      <c r="B10" s="41">
        <v>357687004.53106236</v>
      </c>
      <c r="C10" s="46">
        <v>69046819.406151071</v>
      </c>
      <c r="D10" s="47">
        <v>305327.54359919176</v>
      </c>
      <c r="E10" s="47">
        <v>56159052.552186184</v>
      </c>
      <c r="F10" s="47">
        <v>10618847.160476631</v>
      </c>
      <c r="G10" s="47">
        <v>3183731.7028157422</v>
      </c>
      <c r="H10" s="47">
        <v>12813731.112801993</v>
      </c>
      <c r="I10" s="47">
        <v>55561227.102679938</v>
      </c>
      <c r="J10" s="47">
        <v>24394513.113209244</v>
      </c>
      <c r="K10" s="47">
        <v>5614879.6379510649</v>
      </c>
      <c r="L10" s="47">
        <v>8162624.1486485098</v>
      </c>
      <c r="M10" s="47">
        <v>909945.22633378312</v>
      </c>
      <c r="N10" s="47">
        <v>43089581.459612608</v>
      </c>
      <c r="O10" s="47">
        <v>10097226.668788638</v>
      </c>
      <c r="P10" s="47">
        <v>32992354.790823966</v>
      </c>
      <c r="Q10" s="47">
        <v>6593610.7156517981</v>
      </c>
      <c r="R10" s="47">
        <v>4003005.6109684203</v>
      </c>
      <c r="S10" s="47">
        <v>22991447.046050254</v>
      </c>
      <c r="T10" s="47">
        <v>10453092.161915548</v>
      </c>
      <c r="U10" s="47">
        <v>13081711.421120303</v>
      </c>
      <c r="V10" s="47">
        <v>9575973.8974339031</v>
      </c>
      <c r="W10" s="47">
        <v>1127883.5114561911</v>
      </c>
      <c r="X10" s="48">
        <v>0</v>
      </c>
    </row>
    <row r="11" spans="1:24" x14ac:dyDescent="0.25">
      <c r="A11" s="33" t="s">
        <v>152</v>
      </c>
      <c r="B11" s="41">
        <v>526966362.02457678</v>
      </c>
      <c r="C11" s="46">
        <v>17879415.979725596</v>
      </c>
      <c r="D11" s="47">
        <v>2371983.2416900923</v>
      </c>
      <c r="E11" s="47">
        <v>219025349.11007008</v>
      </c>
      <c r="F11" s="47">
        <v>12194896.22712981</v>
      </c>
      <c r="G11" s="47">
        <v>5650750.6007439606</v>
      </c>
      <c r="H11" s="47">
        <v>18330716.142220605</v>
      </c>
      <c r="I11" s="47">
        <v>65253176.120094977</v>
      </c>
      <c r="J11" s="47">
        <v>23643749.697942555</v>
      </c>
      <c r="K11" s="47">
        <v>3657493.3708931361</v>
      </c>
      <c r="L11" s="47">
        <v>8760481.2057891898</v>
      </c>
      <c r="M11" s="47">
        <v>1883133.607347697</v>
      </c>
      <c r="N11" s="47">
        <v>64318839.418196626</v>
      </c>
      <c r="O11" s="47">
        <v>18904638.60792724</v>
      </c>
      <c r="P11" s="47">
        <v>45414200.810269386</v>
      </c>
      <c r="Q11" s="47">
        <v>14251151.875771759</v>
      </c>
      <c r="R11" s="47">
        <v>8076860.4567043632</v>
      </c>
      <c r="S11" s="47">
        <v>25927026.763087932</v>
      </c>
      <c r="T11" s="47">
        <v>11274292.765261389</v>
      </c>
      <c r="U11" s="47">
        <v>17662504.044188023</v>
      </c>
      <c r="V11" s="47">
        <v>4275717.8290012171</v>
      </c>
      <c r="W11" s="47">
        <v>2528823.5687177186</v>
      </c>
      <c r="X11" s="48">
        <v>0</v>
      </c>
    </row>
    <row r="12" spans="1:24" x14ac:dyDescent="0.25">
      <c r="A12" s="34" t="s">
        <v>61</v>
      </c>
      <c r="B12" s="41">
        <v>898129448.1773349</v>
      </c>
      <c r="C12" s="46">
        <v>131551052.35016859</v>
      </c>
      <c r="D12" s="47">
        <v>4840715.6648979867</v>
      </c>
      <c r="E12" s="47">
        <v>154333414.38495648</v>
      </c>
      <c r="F12" s="47">
        <v>26537740.279492483</v>
      </c>
      <c r="G12" s="47">
        <v>8244145.4068788365</v>
      </c>
      <c r="H12" s="47">
        <v>49350190.807533637</v>
      </c>
      <c r="I12" s="47">
        <v>159306923.03807053</v>
      </c>
      <c r="J12" s="47">
        <v>49579814.689791948</v>
      </c>
      <c r="K12" s="47">
        <v>7036595.4870881317</v>
      </c>
      <c r="L12" s="47">
        <v>22277066.319420069</v>
      </c>
      <c r="M12" s="47">
        <v>3071180.8117469479</v>
      </c>
      <c r="N12" s="47">
        <v>99657996.860346615</v>
      </c>
      <c r="O12" s="47">
        <v>23465587.066431027</v>
      </c>
      <c r="P12" s="47">
        <v>76192409.793915585</v>
      </c>
      <c r="Q12" s="47">
        <v>42836299.487248324</v>
      </c>
      <c r="R12" s="47">
        <v>20471061.727671061</v>
      </c>
      <c r="S12" s="47">
        <v>52115979.307900243</v>
      </c>
      <c r="T12" s="47">
        <v>28989491.217504278</v>
      </c>
      <c r="U12" s="47">
        <v>29369492.194445122</v>
      </c>
      <c r="V12" s="47">
        <v>3690036.2531207716</v>
      </c>
      <c r="W12" s="47">
        <v>4870251.889053165</v>
      </c>
      <c r="X12" s="48">
        <v>0</v>
      </c>
    </row>
    <row r="13" spans="1:24" x14ac:dyDescent="0.25">
      <c r="A13" s="34" t="s">
        <v>60</v>
      </c>
      <c r="B13" s="41">
        <v>219977113.68107969</v>
      </c>
      <c r="C13" s="46">
        <v>5608055.1963375164</v>
      </c>
      <c r="D13" s="47">
        <v>276301.0813598379</v>
      </c>
      <c r="E13" s="47">
        <v>41890566.86271289</v>
      </c>
      <c r="F13" s="47">
        <v>10930231.819052925</v>
      </c>
      <c r="G13" s="47">
        <v>1980836.3975547547</v>
      </c>
      <c r="H13" s="47">
        <v>10186440.215367818</v>
      </c>
      <c r="I13" s="47">
        <v>36906021.752785437</v>
      </c>
      <c r="J13" s="47">
        <v>9740849.9571635779</v>
      </c>
      <c r="K13" s="47">
        <v>2028370.7039091638</v>
      </c>
      <c r="L13" s="47">
        <v>5426715.5099618435</v>
      </c>
      <c r="M13" s="47">
        <v>896518.54675066681</v>
      </c>
      <c r="N13" s="47">
        <v>32127299.457079042</v>
      </c>
      <c r="O13" s="47">
        <v>10879478.652394095</v>
      </c>
      <c r="P13" s="47">
        <v>21247820.804684944</v>
      </c>
      <c r="Q13" s="47">
        <v>9183923.222191425</v>
      </c>
      <c r="R13" s="47">
        <v>8251459.0426287316</v>
      </c>
      <c r="S13" s="47">
        <v>21203917.470671393</v>
      </c>
      <c r="T13" s="47">
        <v>8078383.1622441551</v>
      </c>
      <c r="U13" s="47">
        <v>11793563.731529895</v>
      </c>
      <c r="V13" s="47">
        <v>2379096.3987435671</v>
      </c>
      <c r="W13" s="47">
        <v>1088563.1530350787</v>
      </c>
      <c r="X13" s="48">
        <v>0</v>
      </c>
    </row>
    <row r="14" spans="1:24" x14ac:dyDescent="0.25">
      <c r="A14" s="33" t="s">
        <v>153</v>
      </c>
      <c r="B14" s="41">
        <v>479604543.52432686</v>
      </c>
      <c r="C14" s="46">
        <v>26559237.715535138</v>
      </c>
      <c r="D14" s="47">
        <v>1753664.4259606109</v>
      </c>
      <c r="E14" s="47">
        <v>199697288.56799072</v>
      </c>
      <c r="F14" s="47">
        <v>7160471.5272286125</v>
      </c>
      <c r="G14" s="47">
        <v>3591405.3692469886</v>
      </c>
      <c r="H14" s="47">
        <v>24315882.084301371</v>
      </c>
      <c r="I14" s="47">
        <v>45370324.278880686</v>
      </c>
      <c r="J14" s="47">
        <v>17168507.41476864</v>
      </c>
      <c r="K14" s="47">
        <v>4425987.4652757207</v>
      </c>
      <c r="L14" s="47">
        <v>6262003.5528938938</v>
      </c>
      <c r="M14" s="47">
        <v>1186402.8424304409</v>
      </c>
      <c r="N14" s="47">
        <v>62976015.165874101</v>
      </c>
      <c r="O14" s="47">
        <v>18086429.756566484</v>
      </c>
      <c r="P14" s="47">
        <v>44889585.409307621</v>
      </c>
      <c r="Q14" s="47">
        <v>15162066.387986381</v>
      </c>
      <c r="R14" s="47">
        <v>7771036.9506165888</v>
      </c>
      <c r="S14" s="47">
        <v>22922794.274909183</v>
      </c>
      <c r="T14" s="47">
        <v>11501891.419760961</v>
      </c>
      <c r="U14" s="47">
        <v>16240332.070165643</v>
      </c>
      <c r="V14" s="47">
        <v>3643253.8899977128</v>
      </c>
      <c r="W14" s="47">
        <v>1895978.1205034466</v>
      </c>
      <c r="X14" s="48">
        <v>0</v>
      </c>
    </row>
    <row r="15" spans="1:24" x14ac:dyDescent="0.25">
      <c r="A15" s="34" t="s">
        <v>59</v>
      </c>
      <c r="B15" s="41">
        <v>179297477.40066814</v>
      </c>
      <c r="C15" s="46">
        <v>12292195.40736318</v>
      </c>
      <c r="D15" s="47">
        <v>210657.54273559208</v>
      </c>
      <c r="E15" s="47">
        <v>40161961.923158281</v>
      </c>
      <c r="F15" s="47">
        <v>14934887.796411667</v>
      </c>
      <c r="G15" s="47">
        <v>1611096.2674562819</v>
      </c>
      <c r="H15" s="47">
        <v>10535126.464480456</v>
      </c>
      <c r="I15" s="47">
        <v>23448796.321447909</v>
      </c>
      <c r="J15" s="47">
        <v>10952107.855947817</v>
      </c>
      <c r="K15" s="47">
        <v>1916000.1277857961</v>
      </c>
      <c r="L15" s="47">
        <v>5151878.8429973247</v>
      </c>
      <c r="M15" s="47">
        <v>571284.57601207111</v>
      </c>
      <c r="N15" s="47">
        <v>19643347.092554245</v>
      </c>
      <c r="O15" s="47">
        <v>7171625.0028374353</v>
      </c>
      <c r="P15" s="47">
        <v>12471722.089716809</v>
      </c>
      <c r="Q15" s="47">
        <v>2468722.5742376605</v>
      </c>
      <c r="R15" s="47">
        <v>3023118.2846207134</v>
      </c>
      <c r="S15" s="47">
        <v>15378012.222285025</v>
      </c>
      <c r="T15" s="47">
        <v>7030328.5870564962</v>
      </c>
      <c r="U15" s="47">
        <v>7587839.0857560784</v>
      </c>
      <c r="V15" s="47">
        <v>1690661.180892983</v>
      </c>
      <c r="W15" s="47">
        <v>689455.24746855337</v>
      </c>
      <c r="X15" s="48">
        <v>0</v>
      </c>
    </row>
    <row r="16" spans="1:24" x14ac:dyDescent="0.25">
      <c r="A16" s="34" t="s">
        <v>58</v>
      </c>
      <c r="B16" s="41">
        <v>450055956.06085634</v>
      </c>
      <c r="C16" s="46">
        <v>71388386.792174608</v>
      </c>
      <c r="D16" s="47">
        <v>37152929.323651068</v>
      </c>
      <c r="E16" s="47">
        <v>94291536.265645713</v>
      </c>
      <c r="F16" s="47">
        <v>24998952.523291752</v>
      </c>
      <c r="G16" s="47">
        <v>2539610.7783457777</v>
      </c>
      <c r="H16" s="47">
        <v>32788593.208662983</v>
      </c>
      <c r="I16" s="47">
        <v>44991777.979480483</v>
      </c>
      <c r="J16" s="47">
        <v>18451611.750403643</v>
      </c>
      <c r="K16" s="47">
        <v>2693948.0560809528</v>
      </c>
      <c r="L16" s="47">
        <v>4647776.9054474384</v>
      </c>
      <c r="M16" s="47">
        <v>1239927.8994034634</v>
      </c>
      <c r="N16" s="47">
        <v>37092490.083124891</v>
      </c>
      <c r="O16" s="47">
        <v>9717484.5411524102</v>
      </c>
      <c r="P16" s="47">
        <v>27375005.541972481</v>
      </c>
      <c r="Q16" s="47">
        <v>17899189.337589853</v>
      </c>
      <c r="R16" s="47">
        <v>4150726.2257125275</v>
      </c>
      <c r="S16" s="47">
        <v>21332826.573631965</v>
      </c>
      <c r="T16" s="47">
        <v>14598509.93419286</v>
      </c>
      <c r="U16" s="47">
        <v>15477566.241470525</v>
      </c>
      <c r="V16" s="47">
        <v>2327645.7235896415</v>
      </c>
      <c r="W16" s="47">
        <v>1991950.4589562514</v>
      </c>
      <c r="X16" s="48">
        <v>0</v>
      </c>
    </row>
    <row r="17" spans="1:24" x14ac:dyDescent="0.25">
      <c r="A17" s="34" t="s">
        <v>57</v>
      </c>
      <c r="B17" s="41">
        <v>548022442.58079588</v>
      </c>
      <c r="C17" s="46">
        <v>59016929.363105111</v>
      </c>
      <c r="D17" s="47">
        <v>2541155.1813435433</v>
      </c>
      <c r="E17" s="47">
        <v>225501172.06971002</v>
      </c>
      <c r="F17" s="47">
        <v>7739524.6279394701</v>
      </c>
      <c r="G17" s="47">
        <v>2862115.6227132161</v>
      </c>
      <c r="H17" s="47">
        <v>35760946.694324888</v>
      </c>
      <c r="I17" s="47">
        <v>51259309.777318746</v>
      </c>
      <c r="J17" s="47">
        <v>22877912.369981889</v>
      </c>
      <c r="K17" s="47">
        <v>4377415.4281096812</v>
      </c>
      <c r="L17" s="47">
        <v>11692581.480012402</v>
      </c>
      <c r="M17" s="47">
        <v>1503331.068548026</v>
      </c>
      <c r="N17" s="47">
        <v>56050707.152411871</v>
      </c>
      <c r="O17" s="47">
        <v>13585187.681735799</v>
      </c>
      <c r="P17" s="47">
        <v>42465519.470676072</v>
      </c>
      <c r="Q17" s="47">
        <v>6382405.9883305971</v>
      </c>
      <c r="R17" s="47">
        <v>7134691.0277151493</v>
      </c>
      <c r="S17" s="47">
        <v>22391973.562142152</v>
      </c>
      <c r="T17" s="47">
        <v>12028575.088304592</v>
      </c>
      <c r="U17" s="47">
        <v>14555210.075449105</v>
      </c>
      <c r="V17" s="47">
        <v>2300664.7427964397</v>
      </c>
      <c r="W17" s="47">
        <v>2045821.2605388064</v>
      </c>
      <c r="X17" s="48">
        <v>0</v>
      </c>
    </row>
    <row r="18" spans="1:24" x14ac:dyDescent="0.25">
      <c r="A18" s="33" t="s">
        <v>154</v>
      </c>
      <c r="B18" s="41">
        <v>5172707788.6773272</v>
      </c>
      <c r="C18" s="46">
        <v>59470312.258626707</v>
      </c>
      <c r="D18" s="47">
        <v>7092609.8835135503</v>
      </c>
      <c r="E18" s="47">
        <v>1083183974.7398217</v>
      </c>
      <c r="F18" s="47">
        <v>92592979.772410259</v>
      </c>
      <c r="G18" s="47">
        <v>32216898.850147218</v>
      </c>
      <c r="H18" s="47">
        <v>218678058.43461147</v>
      </c>
      <c r="I18" s="47">
        <v>1262739322.0107636</v>
      </c>
      <c r="J18" s="47">
        <v>227785944.30867258</v>
      </c>
      <c r="K18" s="47">
        <v>54353313.772536315</v>
      </c>
      <c r="L18" s="47">
        <v>72465592.343134806</v>
      </c>
      <c r="M18" s="47">
        <v>29291868.973261062</v>
      </c>
      <c r="N18" s="47">
        <v>986630636.02294648</v>
      </c>
      <c r="O18" s="47">
        <v>355671031.79769552</v>
      </c>
      <c r="P18" s="47">
        <v>630959604.22525096</v>
      </c>
      <c r="Q18" s="47">
        <v>235341976.80124044</v>
      </c>
      <c r="R18" s="47">
        <v>102865622.11500631</v>
      </c>
      <c r="S18" s="47">
        <v>366785066.68452859</v>
      </c>
      <c r="T18" s="47">
        <v>119638210.5439319</v>
      </c>
      <c r="U18" s="47">
        <v>150549848.14208084</v>
      </c>
      <c r="V18" s="47">
        <v>48116123.170559458</v>
      </c>
      <c r="W18" s="47">
        <v>22909429.84953418</v>
      </c>
      <c r="X18" s="48">
        <v>0</v>
      </c>
    </row>
    <row r="19" spans="1:24" x14ac:dyDescent="0.25">
      <c r="A19" s="34" t="s">
        <v>56</v>
      </c>
      <c r="B19" s="41">
        <v>242870311.89410049</v>
      </c>
      <c r="C19" s="46">
        <v>62310766.329738006</v>
      </c>
      <c r="D19" s="47">
        <v>415597.67474900011</v>
      </c>
      <c r="E19" s="47">
        <v>39541530.155455589</v>
      </c>
      <c r="F19" s="47">
        <v>7368257.5581304114</v>
      </c>
      <c r="G19" s="47">
        <v>1579609.3735467982</v>
      </c>
      <c r="H19" s="47">
        <v>10540334.063206198</v>
      </c>
      <c r="I19" s="47">
        <v>31067692.574579362</v>
      </c>
      <c r="J19" s="47">
        <v>17122469.333634719</v>
      </c>
      <c r="K19" s="47">
        <v>1411732.6392010991</v>
      </c>
      <c r="L19" s="47">
        <v>4703751.0291013727</v>
      </c>
      <c r="M19" s="47">
        <v>701573.23708842427</v>
      </c>
      <c r="N19" s="47">
        <v>22414334.784507003</v>
      </c>
      <c r="O19" s="47">
        <v>7519578.7423657812</v>
      </c>
      <c r="P19" s="47">
        <v>14894756.042141221</v>
      </c>
      <c r="Q19" s="47">
        <v>3161745.0041638627</v>
      </c>
      <c r="R19" s="47">
        <v>2475649.6812342745</v>
      </c>
      <c r="S19" s="47">
        <v>14722583.018668739</v>
      </c>
      <c r="T19" s="47">
        <v>11358728.178978818</v>
      </c>
      <c r="U19" s="47">
        <v>9174614.0512656141</v>
      </c>
      <c r="V19" s="47">
        <v>1666775.3398081742</v>
      </c>
      <c r="W19" s="47">
        <v>1132567.8670430076</v>
      </c>
      <c r="X19" s="48">
        <v>0</v>
      </c>
    </row>
    <row r="20" spans="1:24" x14ac:dyDescent="0.25">
      <c r="A20" s="34" t="s">
        <v>55</v>
      </c>
      <c r="B20" s="41">
        <v>399686710.53775263</v>
      </c>
      <c r="C20" s="46">
        <v>39513499.612892635</v>
      </c>
      <c r="D20" s="47">
        <v>515803.21445084002</v>
      </c>
      <c r="E20" s="47">
        <v>109511426.88558438</v>
      </c>
      <c r="F20" s="47">
        <v>13143221.568445208</v>
      </c>
      <c r="G20" s="47">
        <v>2299434.6537853787</v>
      </c>
      <c r="H20" s="47">
        <v>14629109.046435757</v>
      </c>
      <c r="I20" s="47">
        <v>57264789.146516941</v>
      </c>
      <c r="J20" s="47">
        <v>22341676.900893845</v>
      </c>
      <c r="K20" s="47">
        <v>3129250.5929669426</v>
      </c>
      <c r="L20" s="47">
        <v>11621774.041252077</v>
      </c>
      <c r="M20" s="47">
        <v>1374350.0101350683</v>
      </c>
      <c r="N20" s="47">
        <v>52855749.422069475</v>
      </c>
      <c r="O20" s="47">
        <v>18338547.435900435</v>
      </c>
      <c r="P20" s="47">
        <v>34517201.98616904</v>
      </c>
      <c r="Q20" s="47">
        <v>8659865.7240311392</v>
      </c>
      <c r="R20" s="47">
        <v>6029052.0500252154</v>
      </c>
      <c r="S20" s="47">
        <v>24319923.017613113</v>
      </c>
      <c r="T20" s="47">
        <v>14416653.477005728</v>
      </c>
      <c r="U20" s="47">
        <v>14653643.455222733</v>
      </c>
      <c r="V20" s="47">
        <v>1484365.7210182149</v>
      </c>
      <c r="W20" s="47">
        <v>1923121.9974080003</v>
      </c>
      <c r="X20" s="48">
        <v>0</v>
      </c>
    </row>
    <row r="21" spans="1:24" x14ac:dyDescent="0.25">
      <c r="A21" s="34" t="s">
        <v>54</v>
      </c>
      <c r="B21" s="41">
        <v>310902676.18721688</v>
      </c>
      <c r="C21" s="46">
        <v>13048358.348317225</v>
      </c>
      <c r="D21" s="47">
        <v>746388.86633712938</v>
      </c>
      <c r="E21" s="47">
        <v>72307404.668265641</v>
      </c>
      <c r="F21" s="47">
        <v>22908946.338635094</v>
      </c>
      <c r="G21" s="47">
        <v>3971883.9262318886</v>
      </c>
      <c r="H21" s="47">
        <v>9999313.2261022609</v>
      </c>
      <c r="I21" s="47">
        <v>52845231.994669996</v>
      </c>
      <c r="J21" s="47">
        <v>36878264.193421848</v>
      </c>
      <c r="K21" s="47">
        <v>2446877.0514071425</v>
      </c>
      <c r="L21" s="47">
        <v>5151854.6468804618</v>
      </c>
      <c r="M21" s="47">
        <v>1645226.2593637162</v>
      </c>
      <c r="N21" s="47">
        <v>30061237.205777451</v>
      </c>
      <c r="O21" s="47">
        <v>7646792.4205693351</v>
      </c>
      <c r="P21" s="47">
        <v>22414444.785208117</v>
      </c>
      <c r="Q21" s="47">
        <v>5423667.7625317657</v>
      </c>
      <c r="R21" s="47">
        <v>8044603.1460249331</v>
      </c>
      <c r="S21" s="47">
        <v>19691917.321987532</v>
      </c>
      <c r="T21" s="47">
        <v>10332747.281840181</v>
      </c>
      <c r="U21" s="47">
        <v>13067532.217837565</v>
      </c>
      <c r="V21" s="47">
        <v>1510582.4255812953</v>
      </c>
      <c r="W21" s="47">
        <v>820639.30600378627</v>
      </c>
      <c r="X21" s="48">
        <v>0</v>
      </c>
    </row>
    <row r="22" spans="1:24" x14ac:dyDescent="0.25">
      <c r="A22" s="34" t="s">
        <v>53</v>
      </c>
      <c r="B22" s="41">
        <v>332791048.80511904</v>
      </c>
      <c r="C22" s="46">
        <v>105644778.89312112</v>
      </c>
      <c r="D22" s="47">
        <v>129964.37230269903</v>
      </c>
      <c r="E22" s="47">
        <v>41433391.366322756</v>
      </c>
      <c r="F22" s="47">
        <v>5720536.2748400215</v>
      </c>
      <c r="G22" s="47">
        <v>1490947.0884236761</v>
      </c>
      <c r="H22" s="47">
        <v>15218371.792666765</v>
      </c>
      <c r="I22" s="47">
        <v>46519769.083432294</v>
      </c>
      <c r="J22" s="47">
        <v>18978020.86699051</v>
      </c>
      <c r="K22" s="47">
        <v>2428152.5181142516</v>
      </c>
      <c r="L22" s="47">
        <v>7102672.7569130939</v>
      </c>
      <c r="M22" s="47">
        <v>704956.85713718354</v>
      </c>
      <c r="N22" s="47">
        <v>29269748.366070628</v>
      </c>
      <c r="O22" s="47">
        <v>3793922.059519174</v>
      </c>
      <c r="P22" s="47">
        <v>25475826.306551453</v>
      </c>
      <c r="Q22" s="47">
        <v>5678320.0060678907</v>
      </c>
      <c r="R22" s="47">
        <v>4112360.8739209124</v>
      </c>
      <c r="S22" s="47">
        <v>22884002.880854238</v>
      </c>
      <c r="T22" s="47">
        <v>10878237.398909111</v>
      </c>
      <c r="U22" s="47">
        <v>10578993.705790592</v>
      </c>
      <c r="V22" s="47">
        <v>2503856.1952873399</v>
      </c>
      <c r="W22" s="47">
        <v>1513967.5079539872</v>
      </c>
      <c r="X22" s="48">
        <v>0</v>
      </c>
    </row>
    <row r="23" spans="1:24" x14ac:dyDescent="0.25">
      <c r="A23" s="33" t="s">
        <v>155</v>
      </c>
      <c r="B23" s="41">
        <v>409324058.33490777</v>
      </c>
      <c r="C23" s="46">
        <v>22064612.99015351</v>
      </c>
      <c r="D23" s="47">
        <v>238556.1044108645</v>
      </c>
      <c r="E23" s="47">
        <v>69274199.377010196</v>
      </c>
      <c r="F23" s="47">
        <v>36987350.172358319</v>
      </c>
      <c r="G23" s="47">
        <v>3051798.3982416862</v>
      </c>
      <c r="H23" s="47">
        <v>14935873.850282265</v>
      </c>
      <c r="I23" s="47">
        <v>69632600.87203078</v>
      </c>
      <c r="J23" s="47">
        <v>31981723.181725655</v>
      </c>
      <c r="K23" s="47">
        <v>5375549.5716082379</v>
      </c>
      <c r="L23" s="47">
        <v>10080353.386608308</v>
      </c>
      <c r="M23" s="47">
        <v>1230651.6676776982</v>
      </c>
      <c r="N23" s="47">
        <v>55115401.357691072</v>
      </c>
      <c r="O23" s="47">
        <v>13328708.919736333</v>
      </c>
      <c r="P23" s="47">
        <v>41786692.437954739</v>
      </c>
      <c r="Q23" s="47">
        <v>12248010.860872388</v>
      </c>
      <c r="R23" s="47">
        <v>13757180.6680017</v>
      </c>
      <c r="S23" s="47">
        <v>28145131.857863776</v>
      </c>
      <c r="T23" s="47">
        <v>13147289.261702664</v>
      </c>
      <c r="U23" s="47">
        <v>17399387.006582834</v>
      </c>
      <c r="V23" s="47">
        <v>2960329.7002901705</v>
      </c>
      <c r="W23" s="47">
        <v>1698058.0497956111</v>
      </c>
      <c r="X23" s="48">
        <v>0</v>
      </c>
    </row>
    <row r="24" spans="1:24" x14ac:dyDescent="0.25">
      <c r="A24" s="33" t="s">
        <v>156</v>
      </c>
      <c r="B24" s="41">
        <v>648703171.02901709</v>
      </c>
      <c r="C24" s="46">
        <v>50831616.479929999</v>
      </c>
      <c r="D24" s="47">
        <v>3549068.0452597062</v>
      </c>
      <c r="E24" s="47">
        <v>263136207.65721077</v>
      </c>
      <c r="F24" s="47">
        <v>21672779.225785811</v>
      </c>
      <c r="G24" s="47">
        <v>4163568.4561284548</v>
      </c>
      <c r="H24" s="47">
        <v>39618018.139445268</v>
      </c>
      <c r="I24" s="47">
        <v>62601651.665510386</v>
      </c>
      <c r="J24" s="47">
        <v>28998005.350586902</v>
      </c>
      <c r="K24" s="47">
        <v>5430996.9103751015</v>
      </c>
      <c r="L24" s="47">
        <v>14493490.845302027</v>
      </c>
      <c r="M24" s="47">
        <v>1628421.6023732221</v>
      </c>
      <c r="N24" s="47">
        <v>58793030.847008556</v>
      </c>
      <c r="O24" s="47">
        <v>14714735.241210878</v>
      </c>
      <c r="P24" s="47">
        <v>44078295.605797678</v>
      </c>
      <c r="Q24" s="47">
        <v>12399719.630306015</v>
      </c>
      <c r="R24" s="47">
        <v>13584661.364016283</v>
      </c>
      <c r="S24" s="47">
        <v>24350750.551963571</v>
      </c>
      <c r="T24" s="47">
        <v>15581331.516995365</v>
      </c>
      <c r="U24" s="47">
        <v>20954577.7012203</v>
      </c>
      <c r="V24" s="47">
        <v>4864462.709944386</v>
      </c>
      <c r="W24" s="47">
        <v>2050812.3296550994</v>
      </c>
      <c r="X24" s="48">
        <v>0</v>
      </c>
    </row>
    <row r="25" spans="1:24" x14ac:dyDescent="0.25">
      <c r="A25" s="34" t="s">
        <v>52</v>
      </c>
      <c r="B25" s="41">
        <v>553405006.21334577</v>
      </c>
      <c r="C25" s="46">
        <v>18312876.720953029</v>
      </c>
      <c r="D25" s="47">
        <v>895500.00835141714</v>
      </c>
      <c r="E25" s="47">
        <v>161217482.71626768</v>
      </c>
      <c r="F25" s="47">
        <v>16605346.770361636</v>
      </c>
      <c r="G25" s="47">
        <v>4764873.8341100635</v>
      </c>
      <c r="H25" s="47">
        <v>30396926.23086616</v>
      </c>
      <c r="I25" s="47">
        <v>82854368.681979448</v>
      </c>
      <c r="J25" s="47">
        <v>58024948.559151955</v>
      </c>
      <c r="K25" s="47">
        <v>4927822.804070144</v>
      </c>
      <c r="L25" s="47">
        <v>14045053.106755488</v>
      </c>
      <c r="M25" s="47">
        <v>1628021.1841991066</v>
      </c>
      <c r="N25" s="47">
        <v>58884570.457614541</v>
      </c>
      <c r="O25" s="47">
        <v>16971145.013904393</v>
      </c>
      <c r="P25" s="47">
        <v>41913425.443710148</v>
      </c>
      <c r="Q25" s="47">
        <v>15019443.394223796</v>
      </c>
      <c r="R25" s="47">
        <v>15232421.091096777</v>
      </c>
      <c r="S25" s="47">
        <v>26771880.671783336</v>
      </c>
      <c r="T25" s="47">
        <v>15947501.143927341</v>
      </c>
      <c r="U25" s="47">
        <v>19834383.475861616</v>
      </c>
      <c r="V25" s="47">
        <v>4836402.9019234758</v>
      </c>
      <c r="W25" s="47">
        <v>3205182.4598486433</v>
      </c>
      <c r="X25" s="48">
        <v>0</v>
      </c>
    </row>
    <row r="26" spans="1:24" x14ac:dyDescent="0.25">
      <c r="A26" s="34" t="s">
        <v>51</v>
      </c>
      <c r="B26" s="41">
        <v>17524100457.475388</v>
      </c>
      <c r="C26" s="50">
        <v>11599310.648905318</v>
      </c>
      <c r="D26" s="51">
        <v>0</v>
      </c>
      <c r="E26" s="51">
        <v>1944043681.6030021</v>
      </c>
      <c r="F26" s="51">
        <v>535245454.15199232</v>
      </c>
      <c r="G26" s="51">
        <v>62479657.812239289</v>
      </c>
      <c r="H26" s="51">
        <v>939722812.02818823</v>
      </c>
      <c r="I26" s="51">
        <v>4283758864.6847882</v>
      </c>
      <c r="J26" s="51">
        <v>1021894732.8090638</v>
      </c>
      <c r="K26" s="51">
        <v>127629818.41750202</v>
      </c>
      <c r="L26" s="51">
        <v>1669231897.3745399</v>
      </c>
      <c r="M26" s="51">
        <v>309672531.23379284</v>
      </c>
      <c r="N26" s="51">
        <v>2223828417.6361055</v>
      </c>
      <c r="O26" s="51">
        <v>965090700.77242911</v>
      </c>
      <c r="P26" s="51">
        <v>1258737716.8636763</v>
      </c>
      <c r="Q26" s="51">
        <v>1585898530.1778004</v>
      </c>
      <c r="R26" s="51">
        <v>695195977.1623553</v>
      </c>
      <c r="S26" s="51">
        <v>958879698.22922873</v>
      </c>
      <c r="T26" s="51">
        <v>327913672.14082628</v>
      </c>
      <c r="U26" s="51">
        <v>468737385.25625539</v>
      </c>
      <c r="V26" s="51">
        <v>243321891.53345081</v>
      </c>
      <c r="W26" s="51">
        <v>115046124.57535321</v>
      </c>
      <c r="X26" s="52">
        <v>0</v>
      </c>
    </row>
    <row r="27" spans="1:24" s="18" customFormat="1" ht="31.5" x14ac:dyDescent="0.25">
      <c r="A27" s="33" t="s">
        <v>1</v>
      </c>
      <c r="B27" s="41">
        <v>9781412866.0642834</v>
      </c>
      <c r="C27" s="41">
        <v>271093739.90187621</v>
      </c>
      <c r="D27" s="41">
        <v>512558210.44251066</v>
      </c>
      <c r="E27" s="41">
        <v>1749016272.437196</v>
      </c>
      <c r="F27" s="41">
        <v>274486735.01541233</v>
      </c>
      <c r="G27" s="41">
        <v>73549315.504531428</v>
      </c>
      <c r="H27" s="41">
        <v>433193908.5718711</v>
      </c>
      <c r="I27" s="41">
        <v>1692178107.5675454</v>
      </c>
      <c r="J27" s="41">
        <v>875314417.85600722</v>
      </c>
      <c r="K27" s="41">
        <v>91606710.651953459</v>
      </c>
      <c r="L27" s="41">
        <v>321788424.9031297</v>
      </c>
      <c r="M27" s="41">
        <v>44704347.086779609</v>
      </c>
      <c r="N27" s="41">
        <v>1334562438.269321</v>
      </c>
      <c r="O27" s="41">
        <v>592566455.26558614</v>
      </c>
      <c r="P27" s="41">
        <v>741995983.00373471</v>
      </c>
      <c r="Q27" s="41">
        <v>491124237.16556025</v>
      </c>
      <c r="R27" s="41">
        <v>278376190.1301952</v>
      </c>
      <c r="S27" s="41">
        <v>544506382.13473201</v>
      </c>
      <c r="T27" s="41">
        <v>265632883.60297915</v>
      </c>
      <c r="U27" s="41">
        <v>401528153.01101571</v>
      </c>
      <c r="V27" s="41">
        <v>90562310.0154787</v>
      </c>
      <c r="W27" s="41">
        <v>35630081.796190195</v>
      </c>
      <c r="X27" s="41">
        <v>0</v>
      </c>
    </row>
    <row r="28" spans="1:24" x14ac:dyDescent="0.25">
      <c r="A28" s="33" t="s">
        <v>157</v>
      </c>
      <c r="B28" s="41">
        <v>261270983.86665472</v>
      </c>
      <c r="C28" s="43">
        <v>18208937.134756021</v>
      </c>
      <c r="D28" s="44">
        <v>34606649.618729241</v>
      </c>
      <c r="E28" s="44">
        <v>45570698.6759279</v>
      </c>
      <c r="F28" s="44">
        <v>8908691.0578875653</v>
      </c>
      <c r="G28" s="44">
        <v>1677176.5616645629</v>
      </c>
      <c r="H28" s="44">
        <v>11466063.891445884</v>
      </c>
      <c r="I28" s="44">
        <v>14150827.971033202</v>
      </c>
      <c r="J28" s="44">
        <v>26024578.296290644</v>
      </c>
      <c r="K28" s="44">
        <v>2535944.4170109914</v>
      </c>
      <c r="L28" s="44">
        <v>4987258.5064149918</v>
      </c>
      <c r="M28" s="44">
        <v>907091.95689153299</v>
      </c>
      <c r="N28" s="44">
        <v>28858860.74744194</v>
      </c>
      <c r="O28" s="44">
        <v>10619293.488426415</v>
      </c>
      <c r="P28" s="44">
        <v>18239567.259015527</v>
      </c>
      <c r="Q28" s="44">
        <v>7719415.3288826691</v>
      </c>
      <c r="R28" s="44">
        <v>4271933.3311023191</v>
      </c>
      <c r="S28" s="44">
        <v>26640953.23629652</v>
      </c>
      <c r="T28" s="44">
        <v>8316441.9710549936</v>
      </c>
      <c r="U28" s="44">
        <v>13936148.673950318</v>
      </c>
      <c r="V28" s="44">
        <v>1684261.1085265789</v>
      </c>
      <c r="W28" s="44">
        <v>799051.38134680141</v>
      </c>
      <c r="X28" s="45">
        <v>0</v>
      </c>
    </row>
    <row r="29" spans="1:24" x14ac:dyDescent="0.25">
      <c r="A29" s="34" t="s">
        <v>50</v>
      </c>
      <c r="B29" s="41">
        <v>531246932.61883897</v>
      </c>
      <c r="C29" s="46">
        <v>11380169.129952015</v>
      </c>
      <c r="D29" s="47">
        <v>179607822.66062355</v>
      </c>
      <c r="E29" s="47">
        <v>63542892.617144093</v>
      </c>
      <c r="F29" s="47">
        <v>12264772.981352311</v>
      </c>
      <c r="G29" s="47">
        <v>4118162.5288153589</v>
      </c>
      <c r="H29" s="47">
        <v>33664524.110841535</v>
      </c>
      <c r="I29" s="47">
        <v>28389962.168171398</v>
      </c>
      <c r="J29" s="47">
        <v>39186789.079729557</v>
      </c>
      <c r="K29" s="47">
        <v>4505752.7703096066</v>
      </c>
      <c r="L29" s="47">
        <v>6466042.3143701367</v>
      </c>
      <c r="M29" s="47">
        <v>941524.01641282428</v>
      </c>
      <c r="N29" s="47">
        <v>34680174.240081958</v>
      </c>
      <c r="O29" s="47">
        <v>9289436.3458695114</v>
      </c>
      <c r="P29" s="47">
        <v>25390737.894212447</v>
      </c>
      <c r="Q29" s="47">
        <v>9115735.5543967336</v>
      </c>
      <c r="R29" s="47">
        <v>21500304.164501984</v>
      </c>
      <c r="S29" s="47">
        <v>40715053.464404099</v>
      </c>
      <c r="T29" s="47">
        <v>15607584.319522388</v>
      </c>
      <c r="U29" s="47">
        <v>20695900.315437626</v>
      </c>
      <c r="V29" s="47">
        <v>2882919.1862190408</v>
      </c>
      <c r="W29" s="47">
        <v>1980846.9965526932</v>
      </c>
      <c r="X29" s="48">
        <v>0</v>
      </c>
    </row>
    <row r="30" spans="1:24" x14ac:dyDescent="0.25">
      <c r="A30" s="34" t="s">
        <v>49</v>
      </c>
      <c r="B30" s="41">
        <v>711316867.43858433</v>
      </c>
      <c r="C30" s="46">
        <v>28801359.061594822</v>
      </c>
      <c r="D30" s="46">
        <v>201241532.79090184</v>
      </c>
      <c r="E30" s="46">
        <v>118710419.52643993</v>
      </c>
      <c r="F30" s="46">
        <v>16513670.285147078</v>
      </c>
      <c r="G30" s="46">
        <v>2855602.0808762694</v>
      </c>
      <c r="H30" s="46">
        <v>31109900.205622409</v>
      </c>
      <c r="I30" s="46">
        <v>47240785.031978466</v>
      </c>
      <c r="J30" s="46">
        <v>65145012.387691662</v>
      </c>
      <c r="K30" s="46">
        <v>7392810.5994299408</v>
      </c>
      <c r="L30" s="46">
        <v>8844146.0065361504</v>
      </c>
      <c r="M30" s="46">
        <v>1719923.9289971597</v>
      </c>
      <c r="N30" s="46">
        <v>53649672.007629782</v>
      </c>
      <c r="O30" s="46">
        <v>18486049.700094052</v>
      </c>
      <c r="P30" s="46">
        <v>35163622.307535723</v>
      </c>
      <c r="Q30" s="46">
        <v>11218541.968888594</v>
      </c>
      <c r="R30" s="46">
        <v>8800798.9374431036</v>
      </c>
      <c r="S30" s="46">
        <v>56067975.680130966</v>
      </c>
      <c r="T30" s="46">
        <v>17997698.079261046</v>
      </c>
      <c r="U30" s="46">
        <v>27520857.412697855</v>
      </c>
      <c r="V30" s="46">
        <v>3954020.2343202513</v>
      </c>
      <c r="W30" s="46">
        <v>2532141.212996759</v>
      </c>
      <c r="X30" s="46">
        <v>0</v>
      </c>
    </row>
    <row r="31" spans="1:24" ht="31.5" x14ac:dyDescent="0.25">
      <c r="A31" s="34" t="s">
        <v>48</v>
      </c>
      <c r="B31" s="41">
        <v>217037702.3162536</v>
      </c>
      <c r="C31" s="46">
        <v>945286.48399088939</v>
      </c>
      <c r="D31" s="47">
        <v>170654877.9086462</v>
      </c>
      <c r="E31" s="47">
        <v>444818.84251750301</v>
      </c>
      <c r="F31" s="47">
        <v>2201072.6977070128</v>
      </c>
      <c r="G31" s="47">
        <v>175101.65795701827</v>
      </c>
      <c r="H31" s="47">
        <v>11069800.496650476</v>
      </c>
      <c r="I31" s="47">
        <v>1406753.4826631115</v>
      </c>
      <c r="J31" s="47">
        <v>7455816.2243815148</v>
      </c>
      <c r="K31" s="47">
        <v>872164.56172759738</v>
      </c>
      <c r="L31" s="47">
        <v>611817.91421521595</v>
      </c>
      <c r="M31" s="47">
        <v>0</v>
      </c>
      <c r="N31" s="47">
        <v>2815960.1486312822</v>
      </c>
      <c r="O31" s="47">
        <v>468125.59895184624</v>
      </c>
      <c r="P31" s="47">
        <v>2347834.5496794358</v>
      </c>
      <c r="Q31" s="47">
        <v>1077441.7145720082</v>
      </c>
      <c r="R31" s="47">
        <v>1328074.8828787156</v>
      </c>
      <c r="S31" s="47">
        <v>10719044.601799384</v>
      </c>
      <c r="T31" s="47">
        <v>1825243.385875907</v>
      </c>
      <c r="U31" s="47">
        <v>2961510.7622747133</v>
      </c>
      <c r="V31" s="47">
        <v>394819.1047568628</v>
      </c>
      <c r="W31" s="47">
        <v>78097.4450081916</v>
      </c>
      <c r="X31" s="48">
        <v>0</v>
      </c>
    </row>
    <row r="32" spans="1:24" ht="31.5" x14ac:dyDescent="0.25">
      <c r="A32" s="34" t="s">
        <v>86</v>
      </c>
      <c r="B32" s="41">
        <v>494279165.12233031</v>
      </c>
      <c r="C32" s="46">
        <v>27856072.577603932</v>
      </c>
      <c r="D32" s="47">
        <v>30586654.88225564</v>
      </c>
      <c r="E32" s="47">
        <v>118265600.68392242</v>
      </c>
      <c r="F32" s="47">
        <v>14312597.587440066</v>
      </c>
      <c r="G32" s="47">
        <v>2680500.422919251</v>
      </c>
      <c r="H32" s="47">
        <v>20040099.708971933</v>
      </c>
      <c r="I32" s="47">
        <v>45834031.549315356</v>
      </c>
      <c r="J32" s="47">
        <v>57689196.163310148</v>
      </c>
      <c r="K32" s="47">
        <v>6520646.0377023434</v>
      </c>
      <c r="L32" s="47">
        <v>8232328.0923209339</v>
      </c>
      <c r="M32" s="47">
        <v>1719923.9289971597</v>
      </c>
      <c r="N32" s="47">
        <v>50833711.8589985</v>
      </c>
      <c r="O32" s="47">
        <v>18017924.101142205</v>
      </c>
      <c r="P32" s="47">
        <v>32815787.757856291</v>
      </c>
      <c r="Q32" s="47">
        <v>10141100.254316585</v>
      </c>
      <c r="R32" s="47">
        <v>7472724.0545643875</v>
      </c>
      <c r="S32" s="47">
        <v>45348931.078331582</v>
      </c>
      <c r="T32" s="47">
        <v>16172454.693385137</v>
      </c>
      <c r="U32" s="47">
        <v>24559346.650423143</v>
      </c>
      <c r="V32" s="47">
        <v>3559201.1295633884</v>
      </c>
      <c r="W32" s="47">
        <v>2454043.7679885672</v>
      </c>
      <c r="X32" s="48">
        <v>0</v>
      </c>
    </row>
    <row r="33" spans="1:24" x14ac:dyDescent="0.25">
      <c r="A33" s="33" t="s">
        <v>158</v>
      </c>
      <c r="B33" s="41">
        <v>527333895.97944343</v>
      </c>
      <c r="C33" s="46">
        <v>23747840.765461918</v>
      </c>
      <c r="D33" s="47">
        <v>205531.6385344913</v>
      </c>
      <c r="E33" s="47">
        <v>169098577.23369172</v>
      </c>
      <c r="F33" s="47">
        <v>12944150.939240327</v>
      </c>
      <c r="G33" s="47">
        <v>4534637.3962847441</v>
      </c>
      <c r="H33" s="47">
        <v>39199551.11178261</v>
      </c>
      <c r="I33" s="47">
        <v>63957293.016389862</v>
      </c>
      <c r="J33" s="47">
        <v>67727097.134831563</v>
      </c>
      <c r="K33" s="47">
        <v>3780678.4096986712</v>
      </c>
      <c r="L33" s="47">
        <v>12086913.901854571</v>
      </c>
      <c r="M33" s="47">
        <v>1939246.6880062483</v>
      </c>
      <c r="N33" s="47">
        <v>42299463.668619893</v>
      </c>
      <c r="O33" s="47">
        <v>13281652.608611733</v>
      </c>
      <c r="P33" s="47">
        <v>29017811.060008157</v>
      </c>
      <c r="Q33" s="47">
        <v>13276425.824545696</v>
      </c>
      <c r="R33" s="47">
        <v>8265800.9917201158</v>
      </c>
      <c r="S33" s="47">
        <v>29993421.949323904</v>
      </c>
      <c r="T33" s="47">
        <v>10877328.108903581</v>
      </c>
      <c r="U33" s="47">
        <v>17266229.408358548</v>
      </c>
      <c r="V33" s="47">
        <v>3654894.4911022559</v>
      </c>
      <c r="W33" s="47">
        <v>2478813.3010929222</v>
      </c>
      <c r="X33" s="48">
        <v>0</v>
      </c>
    </row>
    <row r="34" spans="1:24" x14ac:dyDescent="0.25">
      <c r="A34" s="34" t="s">
        <v>47</v>
      </c>
      <c r="B34" s="41">
        <v>489148525.94454646</v>
      </c>
      <c r="C34" s="46">
        <v>32181360.650306609</v>
      </c>
      <c r="D34" s="47">
        <v>10826154.393637059</v>
      </c>
      <c r="E34" s="47">
        <v>87114976.359314889</v>
      </c>
      <c r="F34" s="47">
        <v>15208892.813497499</v>
      </c>
      <c r="G34" s="47">
        <v>3780108.4849498249</v>
      </c>
      <c r="H34" s="47">
        <v>24491260.72059596</v>
      </c>
      <c r="I34" s="47">
        <v>53328178.224192031</v>
      </c>
      <c r="J34" s="47">
        <v>49299853.196642362</v>
      </c>
      <c r="K34" s="47">
        <v>4404438.8132138811</v>
      </c>
      <c r="L34" s="47">
        <v>12753570.537422365</v>
      </c>
      <c r="M34" s="47">
        <v>1523921.309541251</v>
      </c>
      <c r="N34" s="47">
        <v>84748307.320639968</v>
      </c>
      <c r="O34" s="47">
        <v>36739590.086231574</v>
      </c>
      <c r="P34" s="47">
        <v>48008717.234408394</v>
      </c>
      <c r="Q34" s="47">
        <v>16390035.583073076</v>
      </c>
      <c r="R34" s="47">
        <v>22856749.838801548</v>
      </c>
      <c r="S34" s="47">
        <v>31315395.908395864</v>
      </c>
      <c r="T34" s="47">
        <v>12484277.875118967</v>
      </c>
      <c r="U34" s="47">
        <v>18948092.484050743</v>
      </c>
      <c r="V34" s="47">
        <v>5092707.8714679554</v>
      </c>
      <c r="W34" s="47">
        <v>2400243.5596845965</v>
      </c>
      <c r="X34" s="48">
        <v>0</v>
      </c>
    </row>
    <row r="35" spans="1:24" x14ac:dyDescent="0.25">
      <c r="A35" s="33" t="s">
        <v>159</v>
      </c>
      <c r="B35" s="41">
        <v>1112354308.3496971</v>
      </c>
      <c r="C35" s="46">
        <v>57702285.081455395</v>
      </c>
      <c r="D35" s="47">
        <v>7164208.8947112896</v>
      </c>
      <c r="E35" s="47">
        <v>322047314.97486579</v>
      </c>
      <c r="F35" s="47">
        <v>63009003.639535137</v>
      </c>
      <c r="G35" s="47">
        <v>7989835.4666376887</v>
      </c>
      <c r="H35" s="47">
        <v>88952299.398757592</v>
      </c>
      <c r="I35" s="47">
        <v>130912687.81167527</v>
      </c>
      <c r="J35" s="47">
        <v>146698062.04342335</v>
      </c>
      <c r="K35" s="47">
        <v>8279968.3352007614</v>
      </c>
      <c r="L35" s="47">
        <v>8816436.9174616393</v>
      </c>
      <c r="M35" s="47">
        <v>2015729.7007662896</v>
      </c>
      <c r="N35" s="47">
        <v>118774050.40146789</v>
      </c>
      <c r="O35" s="47">
        <v>46784309.975991458</v>
      </c>
      <c r="P35" s="47">
        <v>71989740.425476432</v>
      </c>
      <c r="Q35" s="47">
        <v>23369617.367154717</v>
      </c>
      <c r="R35" s="47">
        <v>22143444.162145313</v>
      </c>
      <c r="S35" s="47">
        <v>40125886.667701602</v>
      </c>
      <c r="T35" s="47">
        <v>21156022.483032845</v>
      </c>
      <c r="U35" s="47">
        <v>31980604.775225285</v>
      </c>
      <c r="V35" s="47">
        <v>9611340.7222112305</v>
      </c>
      <c r="W35" s="47">
        <v>1605509.5062676703</v>
      </c>
      <c r="X35" s="48">
        <v>0</v>
      </c>
    </row>
    <row r="36" spans="1:24" x14ac:dyDescent="0.25">
      <c r="A36" s="34" t="s">
        <v>46</v>
      </c>
      <c r="B36" s="41">
        <v>557436365.81833112</v>
      </c>
      <c r="C36" s="46">
        <v>58997032.282855257</v>
      </c>
      <c r="D36" s="47">
        <v>63976562.164594367</v>
      </c>
      <c r="E36" s="47">
        <v>102774735.50016721</v>
      </c>
      <c r="F36" s="47">
        <v>14584708.532230623</v>
      </c>
      <c r="G36" s="47">
        <v>3971362.4747855621</v>
      </c>
      <c r="H36" s="47">
        <v>49230037.041432649</v>
      </c>
      <c r="I36" s="47">
        <v>34400965.453489311</v>
      </c>
      <c r="J36" s="47">
        <v>42918254.797481984</v>
      </c>
      <c r="K36" s="47">
        <v>9987063.9407558739</v>
      </c>
      <c r="L36" s="47">
        <v>6687543.9855518946</v>
      </c>
      <c r="M36" s="47">
        <v>1339579.4149533983</v>
      </c>
      <c r="N36" s="47">
        <v>36519752.404049218</v>
      </c>
      <c r="O36" s="47">
        <v>19180639.016726483</v>
      </c>
      <c r="P36" s="47">
        <v>17339113.387322735</v>
      </c>
      <c r="Q36" s="47">
        <v>16121828.255625501</v>
      </c>
      <c r="R36" s="47">
        <v>13815689.693320477</v>
      </c>
      <c r="S36" s="47">
        <v>57011556.662097953</v>
      </c>
      <c r="T36" s="47">
        <v>14242043.504979696</v>
      </c>
      <c r="U36" s="47">
        <v>24679520.370366998</v>
      </c>
      <c r="V36" s="47">
        <v>3914063.4210727727</v>
      </c>
      <c r="W36" s="47">
        <v>2264065.9185204068</v>
      </c>
      <c r="X36" s="48">
        <v>0</v>
      </c>
    </row>
    <row r="37" spans="1:24" x14ac:dyDescent="0.25">
      <c r="A37" s="34" t="s">
        <v>45</v>
      </c>
      <c r="B37" s="41">
        <v>270202391.57328731</v>
      </c>
      <c r="C37" s="46">
        <v>14858529.583246939</v>
      </c>
      <c r="D37" s="47">
        <v>613791.65033942903</v>
      </c>
      <c r="E37" s="47">
        <v>109003863.61966901</v>
      </c>
      <c r="F37" s="47">
        <v>13066396.996680835</v>
      </c>
      <c r="G37" s="47">
        <v>2353103.0268623568</v>
      </c>
      <c r="H37" s="47">
        <v>12543409.478851633</v>
      </c>
      <c r="I37" s="47">
        <v>32238980.514094908</v>
      </c>
      <c r="J37" s="47">
        <v>18460990.947714925</v>
      </c>
      <c r="K37" s="47">
        <v>2339204.9993421272</v>
      </c>
      <c r="L37" s="47">
        <v>3644165.4021426002</v>
      </c>
      <c r="M37" s="47">
        <v>654082.00043628993</v>
      </c>
      <c r="N37" s="47">
        <v>18597085.091128998</v>
      </c>
      <c r="O37" s="47">
        <v>2585427.1943395403</v>
      </c>
      <c r="P37" s="47">
        <v>16011657.896789456</v>
      </c>
      <c r="Q37" s="47">
        <v>6418949.1468524905</v>
      </c>
      <c r="R37" s="47">
        <v>2124686.2406838327</v>
      </c>
      <c r="S37" s="47">
        <v>13376950.212695757</v>
      </c>
      <c r="T37" s="47">
        <v>6196007.9705045912</v>
      </c>
      <c r="U37" s="47">
        <v>10391277.414638719</v>
      </c>
      <c r="V37" s="47">
        <v>2367450.7796267588</v>
      </c>
      <c r="W37" s="47">
        <v>953466.49777504022</v>
      </c>
      <c r="X37" s="48">
        <v>0</v>
      </c>
    </row>
    <row r="38" spans="1:24" x14ac:dyDescent="0.25">
      <c r="A38" s="33" t="s">
        <v>160</v>
      </c>
      <c r="B38" s="41">
        <v>166988769.88018644</v>
      </c>
      <c r="C38" s="46">
        <v>20812039.837412212</v>
      </c>
      <c r="D38" s="47">
        <v>861997.11966373958</v>
      </c>
      <c r="E38" s="47">
        <v>26259444.421753585</v>
      </c>
      <c r="F38" s="47">
        <v>5685151.3824043926</v>
      </c>
      <c r="G38" s="47">
        <v>2790136.3295077505</v>
      </c>
      <c r="H38" s="47">
        <v>8435695.4540761746</v>
      </c>
      <c r="I38" s="47">
        <v>23789763.535854604</v>
      </c>
      <c r="J38" s="47">
        <v>15301317.359898452</v>
      </c>
      <c r="K38" s="47">
        <v>2850479.2963987347</v>
      </c>
      <c r="L38" s="47">
        <v>4039369.7214106238</v>
      </c>
      <c r="M38" s="47">
        <v>610928.08032477135</v>
      </c>
      <c r="N38" s="47">
        <v>17619384.490374457</v>
      </c>
      <c r="O38" s="47">
        <v>4784892.9537428087</v>
      </c>
      <c r="P38" s="47">
        <v>12834491.536631649</v>
      </c>
      <c r="Q38" s="47">
        <v>1923966.2686925954</v>
      </c>
      <c r="R38" s="47">
        <v>2391694.7508484293</v>
      </c>
      <c r="S38" s="47">
        <v>17442754.025286201</v>
      </c>
      <c r="T38" s="47">
        <v>5267102.3199422508</v>
      </c>
      <c r="U38" s="47">
        <v>8451050.3796142973</v>
      </c>
      <c r="V38" s="47">
        <v>1265165.6036496379</v>
      </c>
      <c r="W38" s="47">
        <v>1191329.5030735489</v>
      </c>
      <c r="X38" s="48">
        <v>0</v>
      </c>
    </row>
    <row r="39" spans="1:24" x14ac:dyDescent="0.25">
      <c r="A39" s="34" t="s">
        <v>44</v>
      </c>
      <c r="B39" s="41">
        <v>5154113824.5947151</v>
      </c>
      <c r="C39" s="50">
        <v>4404186.374835033</v>
      </c>
      <c r="D39" s="51">
        <v>13453959.510775544</v>
      </c>
      <c r="E39" s="51">
        <v>704893349.50822163</v>
      </c>
      <c r="F39" s="51">
        <v>112301296.38743654</v>
      </c>
      <c r="G39" s="51">
        <v>39479191.154147312</v>
      </c>
      <c r="H39" s="51">
        <v>134101167.15846466</v>
      </c>
      <c r="I39" s="51">
        <v>1263768663.8406663</v>
      </c>
      <c r="J39" s="51">
        <v>404552462.61230266</v>
      </c>
      <c r="K39" s="51">
        <v>45530369.07059285</v>
      </c>
      <c r="L39" s="51">
        <v>253462977.6099647</v>
      </c>
      <c r="M39" s="51">
        <v>33052319.990449842</v>
      </c>
      <c r="N39" s="51">
        <v>898815687.89788687</v>
      </c>
      <c r="O39" s="51">
        <v>430815163.89555258</v>
      </c>
      <c r="P39" s="51">
        <v>468000524.00233424</v>
      </c>
      <c r="Q39" s="51">
        <v>385569721.86744815</v>
      </c>
      <c r="R39" s="51">
        <v>172205088.01962808</v>
      </c>
      <c r="S39" s="51">
        <v>231816434.32839924</v>
      </c>
      <c r="T39" s="51">
        <v>153488376.97065875</v>
      </c>
      <c r="U39" s="51">
        <v>227658471.77667534</v>
      </c>
      <c r="V39" s="51">
        <v>56135486.597282223</v>
      </c>
      <c r="W39" s="51">
        <v>19424613.918879751</v>
      </c>
      <c r="X39" s="52">
        <v>0</v>
      </c>
    </row>
    <row r="40" spans="1:24" s="18" customFormat="1" x14ac:dyDescent="0.25">
      <c r="A40" s="33" t="s">
        <v>2</v>
      </c>
      <c r="B40" s="41">
        <v>5982553841.2724266</v>
      </c>
      <c r="C40" s="41">
        <v>685401970.53391874</v>
      </c>
      <c r="D40" s="41">
        <v>242348801.44977376</v>
      </c>
      <c r="E40" s="41">
        <v>761226597.05895078</v>
      </c>
      <c r="F40" s="41">
        <v>184489994.28681183</v>
      </c>
      <c r="G40" s="41">
        <v>43483460.751752645</v>
      </c>
      <c r="H40" s="41">
        <v>320907237.97136152</v>
      </c>
      <c r="I40" s="41">
        <v>902598096.18535471</v>
      </c>
      <c r="J40" s="41">
        <v>602758372.93679762</v>
      </c>
      <c r="K40" s="41">
        <v>128805232.36280717</v>
      </c>
      <c r="L40" s="41">
        <v>129383913.51240475</v>
      </c>
      <c r="M40" s="41">
        <v>15895323.409642994</v>
      </c>
      <c r="N40" s="41">
        <v>756490710.23247254</v>
      </c>
      <c r="O40" s="41">
        <v>214104747.3741661</v>
      </c>
      <c r="P40" s="41">
        <v>542385962.85830641</v>
      </c>
      <c r="Q40" s="41">
        <v>163035759.77662277</v>
      </c>
      <c r="R40" s="41">
        <v>123614457.23079942</v>
      </c>
      <c r="S40" s="41">
        <v>392847190.30156612</v>
      </c>
      <c r="T40" s="41">
        <v>165666393.81412205</v>
      </c>
      <c r="U40" s="41">
        <v>262357257.72964749</v>
      </c>
      <c r="V40" s="41">
        <v>66293585.703839287</v>
      </c>
      <c r="W40" s="41">
        <v>34949486.023780257</v>
      </c>
      <c r="X40" s="41">
        <v>0</v>
      </c>
    </row>
    <row r="41" spans="1:24" x14ac:dyDescent="0.25">
      <c r="A41" s="34" t="s">
        <v>43</v>
      </c>
      <c r="B41" s="41">
        <v>121131856.01210564</v>
      </c>
      <c r="C41" s="43">
        <v>14588386.257612923</v>
      </c>
      <c r="D41" s="44">
        <v>1500257.6952445682</v>
      </c>
      <c r="E41" s="44">
        <v>18400904.036812004</v>
      </c>
      <c r="F41" s="44">
        <v>2808475.2566992138</v>
      </c>
      <c r="G41" s="44">
        <v>920614.56828235893</v>
      </c>
      <c r="H41" s="44">
        <v>5634533.838897502</v>
      </c>
      <c r="I41" s="44">
        <v>22266939.638081998</v>
      </c>
      <c r="J41" s="44">
        <v>4931327.1881818548</v>
      </c>
      <c r="K41" s="44">
        <v>1626078.7924572851</v>
      </c>
      <c r="L41" s="44">
        <v>1840480.3803042732</v>
      </c>
      <c r="M41" s="44">
        <v>158536.83700919154</v>
      </c>
      <c r="N41" s="44">
        <v>19132418.849482287</v>
      </c>
      <c r="O41" s="44">
        <v>5309478.68227854</v>
      </c>
      <c r="P41" s="44">
        <v>13822940.167203747</v>
      </c>
      <c r="Q41" s="44">
        <v>2494658.5315949246</v>
      </c>
      <c r="R41" s="44">
        <v>4030000.2900626869</v>
      </c>
      <c r="S41" s="44">
        <v>9259927.0554579105</v>
      </c>
      <c r="T41" s="44">
        <v>5239538.65085968</v>
      </c>
      <c r="U41" s="44">
        <v>5073665.5732556805</v>
      </c>
      <c r="V41" s="44">
        <v>941502.00129509554</v>
      </c>
      <c r="W41" s="44">
        <v>283610.57051422226</v>
      </c>
      <c r="X41" s="45">
        <v>0</v>
      </c>
    </row>
    <row r="42" spans="1:24" x14ac:dyDescent="0.25">
      <c r="A42" s="34" t="s">
        <v>42</v>
      </c>
      <c r="B42" s="41">
        <v>68011491.615042076</v>
      </c>
      <c r="C42" s="46">
        <v>14281184.465075852</v>
      </c>
      <c r="D42" s="47">
        <v>240359.11747986177</v>
      </c>
      <c r="E42" s="47">
        <v>625622.57184584928</v>
      </c>
      <c r="F42" s="47">
        <v>1437525.3390121663</v>
      </c>
      <c r="G42" s="47">
        <v>262131.0362103738</v>
      </c>
      <c r="H42" s="47">
        <v>1709825.1065452099</v>
      </c>
      <c r="I42" s="47">
        <v>4615302.9923949875</v>
      </c>
      <c r="J42" s="47">
        <v>14631695.043191301</v>
      </c>
      <c r="K42" s="47">
        <v>152347.41713106996</v>
      </c>
      <c r="L42" s="47">
        <v>971328.98535134539</v>
      </c>
      <c r="M42" s="47">
        <v>67559.294464811857</v>
      </c>
      <c r="N42" s="47">
        <v>6355495.6666426696</v>
      </c>
      <c r="O42" s="47">
        <v>1897927.8039306123</v>
      </c>
      <c r="P42" s="47">
        <v>4457567.8627120573</v>
      </c>
      <c r="Q42" s="47">
        <v>782197.91598898137</v>
      </c>
      <c r="R42" s="47">
        <v>2614401.7308453298</v>
      </c>
      <c r="S42" s="47">
        <v>12060797.297297046</v>
      </c>
      <c r="T42" s="47">
        <v>3324769.8881589375</v>
      </c>
      <c r="U42" s="47">
        <v>3229690.4010382267</v>
      </c>
      <c r="V42" s="47">
        <v>505498.75109830836</v>
      </c>
      <c r="W42" s="47">
        <v>143758.59526975823</v>
      </c>
      <c r="X42" s="48">
        <v>0</v>
      </c>
    </row>
    <row r="43" spans="1:24" x14ac:dyDescent="0.25">
      <c r="A43" s="34" t="s">
        <v>10</v>
      </c>
      <c r="B43" s="41">
        <v>440744845.29469335</v>
      </c>
      <c r="C43" s="46">
        <v>46477926.654659748</v>
      </c>
      <c r="D43" s="47">
        <v>9194892.1479853969</v>
      </c>
      <c r="E43" s="47">
        <v>36011598.027866013</v>
      </c>
      <c r="F43" s="47">
        <v>26645142.174380124</v>
      </c>
      <c r="G43" s="47">
        <v>4475268.498104305</v>
      </c>
      <c r="H43" s="47">
        <v>22748743.739124097</v>
      </c>
      <c r="I43" s="47">
        <v>59532799.546270974</v>
      </c>
      <c r="J43" s="47">
        <v>21165022.450122185</v>
      </c>
      <c r="K43" s="47">
        <v>17482439.828757957</v>
      </c>
      <c r="L43" s="47">
        <v>11944971.175561259</v>
      </c>
      <c r="M43" s="47">
        <v>1381252.7753287016</v>
      </c>
      <c r="N43" s="47">
        <v>70729366.333383784</v>
      </c>
      <c r="O43" s="47">
        <v>26766340.795301642</v>
      </c>
      <c r="P43" s="47">
        <v>43963025.538082138</v>
      </c>
      <c r="Q43" s="47">
        <v>10142524.537789356</v>
      </c>
      <c r="R43" s="47">
        <v>7741316.9507607715</v>
      </c>
      <c r="S43" s="47">
        <v>37713913.962327711</v>
      </c>
      <c r="T43" s="47">
        <v>13673943.862897735</v>
      </c>
      <c r="U43" s="47">
        <v>31979439.942750253</v>
      </c>
      <c r="V43" s="47">
        <v>5035407.1152471639</v>
      </c>
      <c r="W43" s="47">
        <v>6668875.5713757956</v>
      </c>
      <c r="X43" s="48">
        <v>0</v>
      </c>
    </row>
    <row r="44" spans="1:24" x14ac:dyDescent="0.25">
      <c r="A44" s="34" t="s">
        <v>41</v>
      </c>
      <c r="B44" s="41">
        <v>2512658980.094327</v>
      </c>
      <c r="C44" s="46">
        <v>282716475.45376086</v>
      </c>
      <c r="D44" s="47">
        <v>18225575.597745832</v>
      </c>
      <c r="E44" s="47">
        <v>244931253.02602857</v>
      </c>
      <c r="F44" s="47">
        <v>50655740.026423112</v>
      </c>
      <c r="G44" s="47">
        <v>17479170.994095735</v>
      </c>
      <c r="H44" s="47">
        <v>124569482.73681529</v>
      </c>
      <c r="I44" s="47">
        <v>408124466.93465585</v>
      </c>
      <c r="J44" s="47">
        <v>372177090.16532642</v>
      </c>
      <c r="K44" s="47">
        <v>77733023.435537219</v>
      </c>
      <c r="L44" s="47">
        <v>55986711.027831122</v>
      </c>
      <c r="M44" s="47">
        <v>7209533.8975469004</v>
      </c>
      <c r="N44" s="47">
        <v>324621219.61374891</v>
      </c>
      <c r="O44" s="47">
        <v>96896434.388669908</v>
      </c>
      <c r="P44" s="47">
        <v>227724785.225079</v>
      </c>
      <c r="Q44" s="47">
        <v>83571534.663613796</v>
      </c>
      <c r="R44" s="47">
        <v>63265855.181711636</v>
      </c>
      <c r="S44" s="47">
        <v>142365904.94599012</v>
      </c>
      <c r="T44" s="47">
        <v>67246278.683537528</v>
      </c>
      <c r="U44" s="47">
        <v>116013841.49285826</v>
      </c>
      <c r="V44" s="47">
        <v>41161489.851900779</v>
      </c>
      <c r="W44" s="47">
        <v>14604332.365198961</v>
      </c>
      <c r="X44" s="48">
        <v>0</v>
      </c>
    </row>
    <row r="45" spans="1:24" x14ac:dyDescent="0.25">
      <c r="A45" s="33" t="s">
        <v>161</v>
      </c>
      <c r="B45" s="41">
        <v>425083495.94842589</v>
      </c>
      <c r="C45" s="46">
        <v>31489186.784905497</v>
      </c>
      <c r="D45" s="47">
        <v>172581826.50501055</v>
      </c>
      <c r="E45" s="47">
        <v>14941021.978706399</v>
      </c>
      <c r="F45" s="47">
        <v>11373208.344876403</v>
      </c>
      <c r="G45" s="47">
        <v>1983705.7833248083</v>
      </c>
      <c r="H45" s="47">
        <v>15202259.854133589</v>
      </c>
      <c r="I45" s="47">
        <v>33714113.817563869</v>
      </c>
      <c r="J45" s="47">
        <v>35445192.480261624</v>
      </c>
      <c r="K45" s="47">
        <v>4800600.170969625</v>
      </c>
      <c r="L45" s="47">
        <v>5564060.3189612795</v>
      </c>
      <c r="M45" s="47">
        <v>861697.03944018285</v>
      </c>
      <c r="N45" s="47">
        <v>25858834.609113559</v>
      </c>
      <c r="O45" s="47">
        <v>6089428.1113075344</v>
      </c>
      <c r="P45" s="47">
        <v>19769406.497806024</v>
      </c>
      <c r="Q45" s="47">
        <v>3464548.8057784615</v>
      </c>
      <c r="R45" s="47">
        <v>10797599.642324116</v>
      </c>
      <c r="S45" s="47">
        <v>30711986.649909884</v>
      </c>
      <c r="T45" s="47">
        <v>9828969.0722697694</v>
      </c>
      <c r="U45" s="47">
        <v>13562469.882610327</v>
      </c>
      <c r="V45" s="47">
        <v>1703985.3305932079</v>
      </c>
      <c r="W45" s="47">
        <v>1198228.8776727698</v>
      </c>
      <c r="X45" s="48">
        <v>0</v>
      </c>
    </row>
    <row r="46" spans="1:24" x14ac:dyDescent="0.25">
      <c r="A46" s="34" t="s">
        <v>40</v>
      </c>
      <c r="B46" s="41">
        <v>781286275.38804734</v>
      </c>
      <c r="C46" s="46">
        <v>110258133.99869117</v>
      </c>
      <c r="D46" s="47">
        <v>23718309.319976658</v>
      </c>
      <c r="E46" s="47">
        <v>150011223.63127172</v>
      </c>
      <c r="F46" s="47">
        <v>21296947.627029821</v>
      </c>
      <c r="G46" s="47">
        <v>6456156.905354022</v>
      </c>
      <c r="H46" s="47">
        <v>46083246.424571</v>
      </c>
      <c r="I46" s="47">
        <v>96848058.597865179</v>
      </c>
      <c r="J46" s="47">
        <v>46606549.513074204</v>
      </c>
      <c r="K46" s="47">
        <v>6960030.105134652</v>
      </c>
      <c r="L46" s="47">
        <v>17923274.804219142</v>
      </c>
      <c r="M46" s="47">
        <v>1804229.8705918344</v>
      </c>
      <c r="N46" s="47">
        <v>91913845.627613559</v>
      </c>
      <c r="O46" s="47">
        <v>21606103.293427702</v>
      </c>
      <c r="P46" s="47">
        <v>70307742.334185854</v>
      </c>
      <c r="Q46" s="47">
        <v>23798657.213366233</v>
      </c>
      <c r="R46" s="47">
        <v>13980393.426522415</v>
      </c>
      <c r="S46" s="47">
        <v>60812443.747839265</v>
      </c>
      <c r="T46" s="47">
        <v>22257105.974795654</v>
      </c>
      <c r="U46" s="47">
        <v>30492166.873263787</v>
      </c>
      <c r="V46" s="47">
        <v>5204015.3996014427</v>
      </c>
      <c r="W46" s="47">
        <v>4861486.3272654917</v>
      </c>
      <c r="X46" s="48">
        <v>0</v>
      </c>
    </row>
    <row r="47" spans="1:24" x14ac:dyDescent="0.25">
      <c r="A47" s="33" t="s">
        <v>162</v>
      </c>
      <c r="B47" s="41">
        <v>1520121169.4130192</v>
      </c>
      <c r="C47" s="46">
        <v>182376259.02923262</v>
      </c>
      <c r="D47" s="47">
        <v>15949357.092482222</v>
      </c>
      <c r="E47" s="47">
        <v>288329319.18487626</v>
      </c>
      <c r="F47" s="47">
        <v>65216391.897765316</v>
      </c>
      <c r="G47" s="47">
        <v>10819421.741421625</v>
      </c>
      <c r="H47" s="47">
        <v>100068149.27708171</v>
      </c>
      <c r="I47" s="47">
        <v>264320400.76995429</v>
      </c>
      <c r="J47" s="47">
        <v>104903852.20384717</v>
      </c>
      <c r="K47" s="47">
        <v>17225738.587699484</v>
      </c>
      <c r="L47" s="47">
        <v>31478788.660571642</v>
      </c>
      <c r="M47" s="47">
        <v>4215573.0316123003</v>
      </c>
      <c r="N47" s="47">
        <v>182192008.55427718</v>
      </c>
      <c r="O47" s="47">
        <v>49603292.591283426</v>
      </c>
      <c r="P47" s="47">
        <v>132588715.96299376</v>
      </c>
      <c r="Q47" s="47">
        <v>35411838.546874017</v>
      </c>
      <c r="R47" s="47">
        <v>18552583.012098361</v>
      </c>
      <c r="S47" s="47">
        <v>83661987.006050184</v>
      </c>
      <c r="T47" s="47">
        <v>41903231.604038313</v>
      </c>
      <c r="U47" s="47">
        <v>56951989.522020251</v>
      </c>
      <c r="V47" s="47">
        <v>9694993.2638715729</v>
      </c>
      <c r="W47" s="47">
        <v>6849286.4272443643</v>
      </c>
      <c r="X47" s="48">
        <v>0</v>
      </c>
    </row>
    <row r="48" spans="1:24" x14ac:dyDescent="0.25">
      <c r="A48" s="34" t="s">
        <v>11</v>
      </c>
      <c r="B48" s="41">
        <v>113515727.50676647</v>
      </c>
      <c r="C48" s="50">
        <v>3214417.8899801211</v>
      </c>
      <c r="D48" s="51">
        <v>938223.97384870832</v>
      </c>
      <c r="E48" s="51">
        <v>7975654.6015440412</v>
      </c>
      <c r="F48" s="51">
        <v>5056563.6206256831</v>
      </c>
      <c r="G48" s="51">
        <v>1086991.2249594189</v>
      </c>
      <c r="H48" s="51">
        <v>4890996.9941931134</v>
      </c>
      <c r="I48" s="51">
        <v>13176013.88856745</v>
      </c>
      <c r="J48" s="51">
        <v>2897643.8927928107</v>
      </c>
      <c r="K48" s="51">
        <v>2824974.0251198751</v>
      </c>
      <c r="L48" s="51">
        <v>3674298.1596046854</v>
      </c>
      <c r="M48" s="51">
        <v>196940.66364907089</v>
      </c>
      <c r="N48" s="51">
        <v>35687520.978210568</v>
      </c>
      <c r="O48" s="51">
        <v>5935741.7079667095</v>
      </c>
      <c r="P48" s="51">
        <v>29751779.270243857</v>
      </c>
      <c r="Q48" s="51">
        <v>3369799.5616170284</v>
      </c>
      <c r="R48" s="51">
        <v>2632306.9964741035</v>
      </c>
      <c r="S48" s="51">
        <v>16260229.636694008</v>
      </c>
      <c r="T48" s="51">
        <v>2192556.0775644477</v>
      </c>
      <c r="U48" s="51">
        <v>5053994.0418507271</v>
      </c>
      <c r="V48" s="51">
        <v>2046693.9902317135</v>
      </c>
      <c r="W48" s="51">
        <v>339907.28923889605</v>
      </c>
      <c r="X48" s="52">
        <v>0</v>
      </c>
    </row>
    <row r="49" spans="1:24" s="18" customFormat="1" ht="31.5" x14ac:dyDescent="0.25">
      <c r="A49" s="33" t="s">
        <v>8</v>
      </c>
      <c r="B49" s="41">
        <v>2152447697.8818836</v>
      </c>
      <c r="C49" s="41">
        <v>315958494.97496033</v>
      </c>
      <c r="D49" s="41">
        <v>15909169.016564719</v>
      </c>
      <c r="E49" s="41">
        <v>191144073.61508799</v>
      </c>
      <c r="F49" s="41">
        <v>57722653.745658293</v>
      </c>
      <c r="G49" s="41">
        <v>12700611.727956418</v>
      </c>
      <c r="H49" s="41">
        <v>231276162.63175106</v>
      </c>
      <c r="I49" s="41">
        <v>352251219.09200251</v>
      </c>
      <c r="J49" s="41">
        <v>117485608.67629527</v>
      </c>
      <c r="K49" s="41">
        <v>46306157.410379022</v>
      </c>
      <c r="L49" s="41">
        <v>42716314.962352246</v>
      </c>
      <c r="M49" s="41">
        <v>6977227.8423869107</v>
      </c>
      <c r="N49" s="41">
        <v>217080589.00625005</v>
      </c>
      <c r="O49" s="41">
        <v>30027649.252261214</v>
      </c>
      <c r="P49" s="41">
        <v>187052939.75398883</v>
      </c>
      <c r="Q49" s="41">
        <v>27146155.826431733</v>
      </c>
      <c r="R49" s="41">
        <v>23129348.563561335</v>
      </c>
      <c r="S49" s="41">
        <v>232613846.09369266</v>
      </c>
      <c r="T49" s="41">
        <v>111242186.78134385</v>
      </c>
      <c r="U49" s="41">
        <v>120249623.23081779</v>
      </c>
      <c r="V49" s="41">
        <v>16150513.203173924</v>
      </c>
      <c r="W49" s="41">
        <v>14387741.481216913</v>
      </c>
      <c r="X49" s="41">
        <v>0</v>
      </c>
    </row>
    <row r="50" spans="1:24" x14ac:dyDescent="0.25">
      <c r="A50" s="34" t="s">
        <v>39</v>
      </c>
      <c r="B50" s="41">
        <v>664333444.72383618</v>
      </c>
      <c r="C50" s="43">
        <v>110520817.72897217</v>
      </c>
      <c r="D50" s="44">
        <v>2221655.9580740579</v>
      </c>
      <c r="E50" s="44">
        <v>43615181.95597133</v>
      </c>
      <c r="F50" s="44">
        <v>5809401.9932566322</v>
      </c>
      <c r="G50" s="44">
        <v>1149812.4215162932</v>
      </c>
      <c r="H50" s="44">
        <v>103805012.1826469</v>
      </c>
      <c r="I50" s="44">
        <v>138613662.2446309</v>
      </c>
      <c r="J50" s="44">
        <v>45202213.46235083</v>
      </c>
      <c r="K50" s="44">
        <v>17630248.247040842</v>
      </c>
      <c r="L50" s="44">
        <v>12873906.259501303</v>
      </c>
      <c r="M50" s="44">
        <v>459.27234226102348</v>
      </c>
      <c r="N50" s="44">
        <v>56526629.947180755</v>
      </c>
      <c r="O50" s="44">
        <v>2975043.0543519789</v>
      </c>
      <c r="P50" s="44">
        <v>53551586.892828777</v>
      </c>
      <c r="Q50" s="44">
        <v>3550449.421167538</v>
      </c>
      <c r="R50" s="44">
        <v>5349113.371906288</v>
      </c>
      <c r="S50" s="44">
        <v>49538590.61020752</v>
      </c>
      <c r="T50" s="44">
        <v>31308229.569345977</v>
      </c>
      <c r="U50" s="44">
        <v>27176569.893343072</v>
      </c>
      <c r="V50" s="44">
        <v>4423587.242367682</v>
      </c>
      <c r="W50" s="44">
        <v>5017902.9420138681</v>
      </c>
      <c r="X50" s="45">
        <v>0</v>
      </c>
    </row>
    <row r="51" spans="1:24" x14ac:dyDescent="0.25">
      <c r="A51" s="33" t="s">
        <v>163</v>
      </c>
      <c r="B51" s="41">
        <v>59507368.748909801</v>
      </c>
      <c r="C51" s="46">
        <v>5870037.214172326</v>
      </c>
      <c r="D51" s="47">
        <v>1020438.1900785753</v>
      </c>
      <c r="E51" s="47">
        <v>2475349.2860699072</v>
      </c>
      <c r="F51" s="47">
        <v>547632.57614591066</v>
      </c>
      <c r="G51" s="47">
        <v>890335.36074741185</v>
      </c>
      <c r="H51" s="47">
        <v>5603705.3562078765</v>
      </c>
      <c r="I51" s="47">
        <v>5683765.3109915247</v>
      </c>
      <c r="J51" s="47">
        <v>776847.1233170334</v>
      </c>
      <c r="K51" s="47">
        <v>196802.05270227333</v>
      </c>
      <c r="L51" s="47">
        <v>701901.09590103128</v>
      </c>
      <c r="M51" s="47">
        <v>0</v>
      </c>
      <c r="N51" s="47">
        <v>4537831.555441577</v>
      </c>
      <c r="O51" s="47">
        <v>268671.44128575304</v>
      </c>
      <c r="P51" s="47">
        <v>4269160.1141558243</v>
      </c>
      <c r="Q51" s="47">
        <v>116108.22363882174</v>
      </c>
      <c r="R51" s="47">
        <v>383523.93884284951</v>
      </c>
      <c r="S51" s="47">
        <v>17920681.719017904</v>
      </c>
      <c r="T51" s="47">
        <v>7359026.8110176045</v>
      </c>
      <c r="U51" s="47">
        <v>4373177.012184713</v>
      </c>
      <c r="V51" s="47">
        <v>979305.53491526144</v>
      </c>
      <c r="W51" s="47">
        <v>70900.387517208932</v>
      </c>
      <c r="X51" s="48">
        <v>0</v>
      </c>
    </row>
    <row r="52" spans="1:24" x14ac:dyDescent="0.25">
      <c r="A52" s="34" t="s">
        <v>92</v>
      </c>
      <c r="B52" s="41">
        <v>163596587.41817483</v>
      </c>
      <c r="C52" s="46">
        <v>28697579.141589385</v>
      </c>
      <c r="D52" s="47">
        <v>219199.49904584305</v>
      </c>
      <c r="E52" s="47">
        <v>14948960.864590444</v>
      </c>
      <c r="F52" s="47">
        <v>3820771.4785407372</v>
      </c>
      <c r="G52" s="47">
        <v>907184.70934436168</v>
      </c>
      <c r="H52" s="47">
        <v>17535136.795992739</v>
      </c>
      <c r="I52" s="47">
        <v>28349412.355529532</v>
      </c>
      <c r="J52" s="47">
        <v>5013621.3310359111</v>
      </c>
      <c r="K52" s="47">
        <v>2330144.1826980808</v>
      </c>
      <c r="L52" s="47">
        <v>3019780.8323407304</v>
      </c>
      <c r="M52" s="47">
        <v>141593.60563520054</v>
      </c>
      <c r="N52" s="47">
        <v>17047522.754668493</v>
      </c>
      <c r="O52" s="47">
        <v>1147438.0695660675</v>
      </c>
      <c r="P52" s="47">
        <v>15900084.685102424</v>
      </c>
      <c r="Q52" s="47">
        <v>1855698.8436219231</v>
      </c>
      <c r="R52" s="47">
        <v>1490170.4701432951</v>
      </c>
      <c r="S52" s="47">
        <v>17464376.889516901</v>
      </c>
      <c r="T52" s="47">
        <v>10154886.291471513</v>
      </c>
      <c r="U52" s="47">
        <v>8594236.8779516593</v>
      </c>
      <c r="V52" s="47">
        <v>1273195.5979666798</v>
      </c>
      <c r="W52" s="47">
        <v>733114.8964914768</v>
      </c>
      <c r="X52" s="48">
        <v>0</v>
      </c>
    </row>
    <row r="53" spans="1:24" x14ac:dyDescent="0.25">
      <c r="A53" s="34" t="s">
        <v>91</v>
      </c>
      <c r="B53" s="41">
        <v>85611182.550297961</v>
      </c>
      <c r="C53" s="46">
        <v>13237531.553497363</v>
      </c>
      <c r="D53" s="47">
        <v>900455.28063625796</v>
      </c>
      <c r="E53" s="47">
        <v>11027708.271620616</v>
      </c>
      <c r="F53" s="47">
        <v>3749703.2034924598</v>
      </c>
      <c r="G53" s="47">
        <v>691430.33625537611</v>
      </c>
      <c r="H53" s="47">
        <v>7152128.7084857421</v>
      </c>
      <c r="I53" s="47">
        <v>6678256.5415845988</v>
      </c>
      <c r="J53" s="47">
        <v>2426884.3639623499</v>
      </c>
      <c r="K53" s="47">
        <v>672262.55933492514</v>
      </c>
      <c r="L53" s="47">
        <v>1419020.1782300358</v>
      </c>
      <c r="M53" s="47">
        <v>4330187.4588448536</v>
      </c>
      <c r="N53" s="47">
        <v>7088169.2612616625</v>
      </c>
      <c r="O53" s="47">
        <v>890954.10999906505</v>
      </c>
      <c r="P53" s="47">
        <v>6197215.1512625972</v>
      </c>
      <c r="Q53" s="47">
        <v>1311704.996180967</v>
      </c>
      <c r="R53" s="47">
        <v>1755179.6429723038</v>
      </c>
      <c r="S53" s="47">
        <v>12343855.831088349</v>
      </c>
      <c r="T53" s="47">
        <v>4969779.9256826667</v>
      </c>
      <c r="U53" s="47">
        <v>4173522.3024777006</v>
      </c>
      <c r="V53" s="47">
        <v>787319.00144278887</v>
      </c>
      <c r="W53" s="47">
        <v>896083.13324693101</v>
      </c>
      <c r="X53" s="48">
        <v>0</v>
      </c>
    </row>
    <row r="54" spans="1:24" x14ac:dyDescent="0.25">
      <c r="A54" s="34" t="s">
        <v>90</v>
      </c>
      <c r="B54" s="41">
        <v>159610021.92144495</v>
      </c>
      <c r="C54" s="46">
        <v>23619492.368976679</v>
      </c>
      <c r="D54" s="47">
        <v>414650.3247067639</v>
      </c>
      <c r="E54" s="47">
        <v>10427128.327566236</v>
      </c>
      <c r="F54" s="47">
        <v>8321957.5248642052</v>
      </c>
      <c r="G54" s="47">
        <v>835105.50478050404</v>
      </c>
      <c r="H54" s="47">
        <v>5921456.5379497493</v>
      </c>
      <c r="I54" s="47">
        <v>22028712.637175128</v>
      </c>
      <c r="J54" s="47">
        <v>5611199.6446527895</v>
      </c>
      <c r="K54" s="47">
        <v>3200381.5570456716</v>
      </c>
      <c r="L54" s="47">
        <v>4697350.1722702049</v>
      </c>
      <c r="M54" s="47">
        <v>1225.0377419047688</v>
      </c>
      <c r="N54" s="47">
        <v>22934537.433800094</v>
      </c>
      <c r="O54" s="47">
        <v>1854025.4289838751</v>
      </c>
      <c r="P54" s="47">
        <v>21080512.004816219</v>
      </c>
      <c r="Q54" s="47">
        <v>1529469.8821598983</v>
      </c>
      <c r="R54" s="47">
        <v>2330101.0027801446</v>
      </c>
      <c r="S54" s="47">
        <v>26473254.987087127</v>
      </c>
      <c r="T54" s="47">
        <v>8527399.3766036797</v>
      </c>
      <c r="U54" s="47">
        <v>9485202.7529657967</v>
      </c>
      <c r="V54" s="47">
        <v>1767928.5242300332</v>
      </c>
      <c r="W54" s="47">
        <v>1483468.3240883152</v>
      </c>
      <c r="X54" s="48">
        <v>0</v>
      </c>
    </row>
    <row r="55" spans="1:24" x14ac:dyDescent="0.25">
      <c r="A55" s="34" t="s">
        <v>35</v>
      </c>
      <c r="B55" s="41">
        <v>228497509.64858708</v>
      </c>
      <c r="C55" s="46">
        <v>20048657.624571614</v>
      </c>
      <c r="D55" s="47">
        <v>2246395.3081819885</v>
      </c>
      <c r="E55" s="47">
        <v>4456891.0445798002</v>
      </c>
      <c r="F55" s="47">
        <v>7991802.3025981318</v>
      </c>
      <c r="G55" s="47">
        <v>927697.65870695561</v>
      </c>
      <c r="H55" s="47">
        <v>32417799.940488257</v>
      </c>
      <c r="I55" s="47">
        <v>30627815.446894385</v>
      </c>
      <c r="J55" s="47">
        <v>7276683.0831087893</v>
      </c>
      <c r="K55" s="47">
        <v>6503799.0756724365</v>
      </c>
      <c r="L55" s="47">
        <v>3620715.9515839866</v>
      </c>
      <c r="M55" s="47">
        <v>0</v>
      </c>
      <c r="N55" s="47">
        <v>24312022.000905842</v>
      </c>
      <c r="O55" s="47">
        <v>2656525.3954141457</v>
      </c>
      <c r="P55" s="47">
        <v>21655496.605491698</v>
      </c>
      <c r="Q55" s="47">
        <v>1790130.5406001592</v>
      </c>
      <c r="R55" s="47">
        <v>1690301.4730971602</v>
      </c>
      <c r="S55" s="47">
        <v>42799057.547352545</v>
      </c>
      <c r="T55" s="47">
        <v>23752639.523625739</v>
      </c>
      <c r="U55" s="47">
        <v>15433793.631055389</v>
      </c>
      <c r="V55" s="47">
        <v>1792846.9393528802</v>
      </c>
      <c r="W55" s="47">
        <v>808460.55621109786</v>
      </c>
      <c r="X55" s="48">
        <v>0</v>
      </c>
    </row>
    <row r="56" spans="1:24" x14ac:dyDescent="0.25">
      <c r="A56" s="33" t="s">
        <v>164</v>
      </c>
      <c r="B56" s="41">
        <v>791291582.87063181</v>
      </c>
      <c r="C56" s="50">
        <v>113964379.34318075</v>
      </c>
      <c r="D56" s="51">
        <v>8886374.4558412321</v>
      </c>
      <c r="E56" s="51">
        <v>104192853.86468966</v>
      </c>
      <c r="F56" s="51">
        <v>27481384.666760217</v>
      </c>
      <c r="G56" s="51">
        <v>7299045.7366055166</v>
      </c>
      <c r="H56" s="51">
        <v>58840923.109979816</v>
      </c>
      <c r="I56" s="51">
        <v>120269594.55519642</v>
      </c>
      <c r="J56" s="51">
        <v>51178159.667867556</v>
      </c>
      <c r="K56" s="51">
        <v>15772519.735884786</v>
      </c>
      <c r="L56" s="51">
        <v>16383640.472524956</v>
      </c>
      <c r="M56" s="51">
        <v>2503762.4678226905</v>
      </c>
      <c r="N56" s="51">
        <v>84633876.052991629</v>
      </c>
      <c r="O56" s="51">
        <v>20234991.752660327</v>
      </c>
      <c r="P56" s="51">
        <v>64398884.300331302</v>
      </c>
      <c r="Q56" s="51">
        <v>16992593.919062424</v>
      </c>
      <c r="R56" s="51">
        <v>10130958.663819294</v>
      </c>
      <c r="S56" s="51">
        <v>66074028.509422317</v>
      </c>
      <c r="T56" s="51">
        <v>25170225.283596661</v>
      </c>
      <c r="U56" s="51">
        <v>51013120.76083947</v>
      </c>
      <c r="V56" s="51">
        <v>5126330.3628985956</v>
      </c>
      <c r="W56" s="51">
        <v>5377811.2416480146</v>
      </c>
      <c r="X56" s="52">
        <v>0</v>
      </c>
    </row>
    <row r="57" spans="1:24" s="18" customFormat="1" ht="31.5" x14ac:dyDescent="0.25">
      <c r="A57" s="33" t="s">
        <v>3</v>
      </c>
      <c r="B57" s="41">
        <v>11754338136.037876</v>
      </c>
      <c r="C57" s="41">
        <v>768176715.70540655</v>
      </c>
      <c r="D57" s="41">
        <v>1274390378.2795994</v>
      </c>
      <c r="E57" s="41">
        <v>2754211800.0147204</v>
      </c>
      <c r="F57" s="41">
        <v>344701498.69692194</v>
      </c>
      <c r="G57" s="41">
        <v>94888445.982265711</v>
      </c>
      <c r="H57" s="41">
        <v>698940885.64849162</v>
      </c>
      <c r="I57" s="41">
        <v>1443215651.8718402</v>
      </c>
      <c r="J57" s="41">
        <v>705201860.03986442</v>
      </c>
      <c r="K57" s="41">
        <v>98782888.948525503</v>
      </c>
      <c r="L57" s="41">
        <v>309621049.73147625</v>
      </c>
      <c r="M57" s="41">
        <v>38788167.926018521</v>
      </c>
      <c r="N57" s="41">
        <v>1158606967.1759181</v>
      </c>
      <c r="O57" s="41">
        <v>345190686.45510733</v>
      </c>
      <c r="P57" s="41">
        <v>813416280.72081065</v>
      </c>
      <c r="Q57" s="41">
        <v>404755210.18697935</v>
      </c>
      <c r="R57" s="41">
        <v>234967085.87589198</v>
      </c>
      <c r="S57" s="41">
        <v>559550107.48885405</v>
      </c>
      <c r="T57" s="41">
        <v>329743872.30200827</v>
      </c>
      <c r="U57" s="41">
        <v>407027065.00773734</v>
      </c>
      <c r="V57" s="41">
        <v>79150720.11172989</v>
      </c>
      <c r="W57" s="41">
        <v>49617765.043624699</v>
      </c>
      <c r="X57" s="41">
        <v>0</v>
      </c>
    </row>
    <row r="58" spans="1:24" x14ac:dyDescent="0.25">
      <c r="A58" s="33" t="s">
        <v>165</v>
      </c>
      <c r="B58" s="41">
        <v>1467158855.0940919</v>
      </c>
      <c r="C58" s="43">
        <v>86996481.733888343</v>
      </c>
      <c r="D58" s="44">
        <v>68272846.386124596</v>
      </c>
      <c r="E58" s="44">
        <v>356393285.77137309</v>
      </c>
      <c r="F58" s="44">
        <v>43686695.6392534</v>
      </c>
      <c r="G58" s="44">
        <v>17342653.391124904</v>
      </c>
      <c r="H58" s="44">
        <v>107260595.15413411</v>
      </c>
      <c r="I58" s="44">
        <v>200913546.877776</v>
      </c>
      <c r="J58" s="44">
        <v>100900446.05144067</v>
      </c>
      <c r="K58" s="44">
        <v>14915950.991001086</v>
      </c>
      <c r="L58" s="44">
        <v>39725498.31443996</v>
      </c>
      <c r="M58" s="44">
        <v>3656228.2841137862</v>
      </c>
      <c r="N58" s="44">
        <v>147756148.96581331</v>
      </c>
      <c r="O58" s="44">
        <v>51361761.6103945</v>
      </c>
      <c r="P58" s="44">
        <v>96394387.355418801</v>
      </c>
      <c r="Q58" s="44">
        <v>66179027.648254961</v>
      </c>
      <c r="R58" s="44">
        <v>28407647.881000273</v>
      </c>
      <c r="S58" s="44">
        <v>58999077.676971629</v>
      </c>
      <c r="T58" s="44">
        <v>50258217.818663396</v>
      </c>
      <c r="U58" s="44">
        <v>59887452.727873832</v>
      </c>
      <c r="V58" s="44">
        <v>7745034.8431741083</v>
      </c>
      <c r="W58" s="44">
        <v>7862018.9376701936</v>
      </c>
      <c r="X58" s="45">
        <v>0</v>
      </c>
    </row>
    <row r="59" spans="1:24" x14ac:dyDescent="0.25">
      <c r="A59" s="34" t="s">
        <v>34</v>
      </c>
      <c r="B59" s="41">
        <v>174596903.82744128</v>
      </c>
      <c r="C59" s="46">
        <v>27869391.762226898</v>
      </c>
      <c r="D59" s="47">
        <v>249510.16868634024</v>
      </c>
      <c r="E59" s="47">
        <v>42510832.280381732</v>
      </c>
      <c r="F59" s="47">
        <v>5983333.1697254563</v>
      </c>
      <c r="G59" s="47">
        <v>2057000.4143773357</v>
      </c>
      <c r="H59" s="47">
        <v>8183365.6246750765</v>
      </c>
      <c r="I59" s="47">
        <v>18655558.127257317</v>
      </c>
      <c r="J59" s="47">
        <v>7307015.4208975388</v>
      </c>
      <c r="K59" s="47">
        <v>1783640.2816145557</v>
      </c>
      <c r="L59" s="47">
        <v>5550011.0389656294</v>
      </c>
      <c r="M59" s="47">
        <v>826074.47655825049</v>
      </c>
      <c r="N59" s="47">
        <v>18496415.102710061</v>
      </c>
      <c r="O59" s="47">
        <v>3577194.353557053</v>
      </c>
      <c r="P59" s="47">
        <v>14919220.749153009</v>
      </c>
      <c r="Q59" s="47">
        <v>4304914.8961835504</v>
      </c>
      <c r="R59" s="47">
        <v>4527820.1046375083</v>
      </c>
      <c r="S59" s="47">
        <v>11647185.440683603</v>
      </c>
      <c r="T59" s="47">
        <v>6011349.4735525716</v>
      </c>
      <c r="U59" s="47">
        <v>6501103.0601912485</v>
      </c>
      <c r="V59" s="47">
        <v>1457910.203419297</v>
      </c>
      <c r="W59" s="47">
        <v>674472.78069728112</v>
      </c>
      <c r="X59" s="48">
        <v>0</v>
      </c>
    </row>
    <row r="60" spans="1:24" x14ac:dyDescent="0.25">
      <c r="A60" s="34" t="s">
        <v>33</v>
      </c>
      <c r="B60" s="41">
        <v>240855453.81831369</v>
      </c>
      <c r="C60" s="46">
        <v>37830708.189918071</v>
      </c>
      <c r="D60" s="47">
        <v>49633.003071892257</v>
      </c>
      <c r="E60" s="47">
        <v>69572796.969569072</v>
      </c>
      <c r="F60" s="47">
        <v>4949962.0046597142</v>
      </c>
      <c r="G60" s="47">
        <v>772248.38579033338</v>
      </c>
      <c r="H60" s="47">
        <v>10739689.210574375</v>
      </c>
      <c r="I60" s="47">
        <v>25476189.28251946</v>
      </c>
      <c r="J60" s="47">
        <v>10234429.758626856</v>
      </c>
      <c r="K60" s="47">
        <v>1977830.9158019554</v>
      </c>
      <c r="L60" s="47">
        <v>6146944.2798555065</v>
      </c>
      <c r="M60" s="47">
        <v>853408.32356576633</v>
      </c>
      <c r="N60" s="47">
        <v>25309993.848098878</v>
      </c>
      <c r="O60" s="47">
        <v>8528323.0959323607</v>
      </c>
      <c r="P60" s="47">
        <v>16781670.752166517</v>
      </c>
      <c r="Q60" s="47">
        <v>5661356.1753576724</v>
      </c>
      <c r="R60" s="47">
        <v>3389055.3263457716</v>
      </c>
      <c r="S60" s="47">
        <v>17892495.777680252</v>
      </c>
      <c r="T60" s="47">
        <v>7589114.2051245291</v>
      </c>
      <c r="U60" s="47">
        <v>9545004.8079128433</v>
      </c>
      <c r="V60" s="47">
        <v>1786737.4941451321</v>
      </c>
      <c r="W60" s="47">
        <v>1077855.8596956076</v>
      </c>
      <c r="X60" s="48">
        <v>0</v>
      </c>
    </row>
    <row r="61" spans="1:24" x14ac:dyDescent="0.25">
      <c r="A61" s="34" t="s">
        <v>32</v>
      </c>
      <c r="B61" s="41">
        <v>2226823037.1291628</v>
      </c>
      <c r="C61" s="46">
        <v>129630006.3613217</v>
      </c>
      <c r="D61" s="47">
        <v>401110014.03872144</v>
      </c>
      <c r="E61" s="47">
        <v>455249519.90794933</v>
      </c>
      <c r="F61" s="47">
        <v>43267047.723437764</v>
      </c>
      <c r="G61" s="47">
        <v>9615730.8245300092</v>
      </c>
      <c r="H61" s="47">
        <v>183536557.10615981</v>
      </c>
      <c r="I61" s="47">
        <v>290633923.1885981</v>
      </c>
      <c r="J61" s="47">
        <v>119646267.72157779</v>
      </c>
      <c r="K61" s="47">
        <v>17337921.852316234</v>
      </c>
      <c r="L61" s="47">
        <v>61073643.218341447</v>
      </c>
      <c r="M61" s="47">
        <v>8488235.0911624674</v>
      </c>
      <c r="N61" s="47">
        <v>201719412.38220984</v>
      </c>
      <c r="O61" s="47">
        <v>64478428.521033607</v>
      </c>
      <c r="P61" s="47">
        <v>137240983.86117622</v>
      </c>
      <c r="Q61" s="47">
        <v>54937836.094806127</v>
      </c>
      <c r="R61" s="47">
        <v>46073135.347199619</v>
      </c>
      <c r="S61" s="47">
        <v>75004397.955817237</v>
      </c>
      <c r="T61" s="47">
        <v>52826317.230630703</v>
      </c>
      <c r="U61" s="47">
        <v>47907056.044055477</v>
      </c>
      <c r="V61" s="47">
        <v>20219752.658125997</v>
      </c>
      <c r="W61" s="47">
        <v>8546262.3822023794</v>
      </c>
      <c r="X61" s="48">
        <v>0</v>
      </c>
    </row>
    <row r="62" spans="1:24" x14ac:dyDescent="0.25">
      <c r="A62" s="34" t="s">
        <v>31</v>
      </c>
      <c r="B62" s="41">
        <v>573996932.4480859</v>
      </c>
      <c r="C62" s="46">
        <v>42569438.301425487</v>
      </c>
      <c r="D62" s="47">
        <v>116534685.00614487</v>
      </c>
      <c r="E62" s="47">
        <v>118270213.49988595</v>
      </c>
      <c r="F62" s="47">
        <v>13468184.948435124</v>
      </c>
      <c r="G62" s="47">
        <v>2407289.8358577318</v>
      </c>
      <c r="H62" s="47">
        <v>26148765.611676037</v>
      </c>
      <c r="I62" s="47">
        <v>50213704.663798243</v>
      </c>
      <c r="J62" s="47">
        <v>30638698.349914614</v>
      </c>
      <c r="K62" s="47">
        <v>4018181.5123574533</v>
      </c>
      <c r="L62" s="47">
        <v>13192374.664713778</v>
      </c>
      <c r="M62" s="47">
        <v>2043201.5846894649</v>
      </c>
      <c r="N62" s="47">
        <v>54457808.604333267</v>
      </c>
      <c r="O62" s="47">
        <v>18735035.92297763</v>
      </c>
      <c r="P62" s="47">
        <v>35722772.68135564</v>
      </c>
      <c r="Q62" s="47">
        <v>13754514.663899176</v>
      </c>
      <c r="R62" s="47">
        <v>10708618.049716854</v>
      </c>
      <c r="S62" s="47">
        <v>25803296.100028194</v>
      </c>
      <c r="T62" s="47">
        <v>17886792.590316661</v>
      </c>
      <c r="U62" s="47">
        <v>24894248.755403403</v>
      </c>
      <c r="V62" s="47">
        <v>4070501.1746510533</v>
      </c>
      <c r="W62" s="47">
        <v>2916414.5308387489</v>
      </c>
      <c r="X62" s="48">
        <v>0</v>
      </c>
    </row>
    <row r="63" spans="1:24" x14ac:dyDescent="0.25">
      <c r="A63" s="34" t="s">
        <v>30</v>
      </c>
      <c r="B63" s="41">
        <v>304937337.27569711</v>
      </c>
      <c r="C63" s="46">
        <v>26330392.023940705</v>
      </c>
      <c r="D63" s="47">
        <v>67378.575849581728</v>
      </c>
      <c r="E63" s="47">
        <v>73454165.834657148</v>
      </c>
      <c r="F63" s="47">
        <v>11324863.57322889</v>
      </c>
      <c r="G63" s="47">
        <v>2123724.1571365604</v>
      </c>
      <c r="H63" s="47">
        <v>17917281.495869417</v>
      </c>
      <c r="I63" s="47">
        <v>42246460.936247669</v>
      </c>
      <c r="J63" s="47">
        <v>15950697.324013945</v>
      </c>
      <c r="K63" s="47">
        <v>4133682.9948363453</v>
      </c>
      <c r="L63" s="47">
        <v>8207070.1402188661</v>
      </c>
      <c r="M63" s="47">
        <v>1317009.3502361816</v>
      </c>
      <c r="N63" s="47">
        <v>44503274.613237992</v>
      </c>
      <c r="O63" s="47">
        <v>8054361.1435926799</v>
      </c>
      <c r="P63" s="47">
        <v>36448913.469645314</v>
      </c>
      <c r="Q63" s="47">
        <v>9411744.4617902767</v>
      </c>
      <c r="R63" s="47">
        <v>2616255.6495560589</v>
      </c>
      <c r="S63" s="47">
        <v>18074046.52574664</v>
      </c>
      <c r="T63" s="47">
        <v>10591232.761249209</v>
      </c>
      <c r="U63" s="47">
        <v>13094830.862919943</v>
      </c>
      <c r="V63" s="47">
        <v>2156672.0232818117</v>
      </c>
      <c r="W63" s="47">
        <v>1416553.9716799974</v>
      </c>
      <c r="X63" s="48">
        <v>0</v>
      </c>
    </row>
    <row r="64" spans="1:24" x14ac:dyDescent="0.25">
      <c r="A64" s="34" t="s">
        <v>29</v>
      </c>
      <c r="B64" s="41">
        <v>1199236602.6238689</v>
      </c>
      <c r="C64" s="46">
        <v>25199703.456979509</v>
      </c>
      <c r="D64" s="47">
        <v>178800737.40235487</v>
      </c>
      <c r="E64" s="47">
        <v>383784531.57587934</v>
      </c>
      <c r="F64" s="47">
        <v>29600761.535083413</v>
      </c>
      <c r="G64" s="47">
        <v>11422629.931483645</v>
      </c>
      <c r="H64" s="47">
        <v>46259917.616543114</v>
      </c>
      <c r="I64" s="47">
        <v>124393534.09869605</v>
      </c>
      <c r="J64" s="47">
        <v>63728631.755978793</v>
      </c>
      <c r="K64" s="47">
        <v>8645211.643028494</v>
      </c>
      <c r="L64" s="47">
        <v>36052024.667486601</v>
      </c>
      <c r="M64" s="47">
        <v>4498583.4751413511</v>
      </c>
      <c r="N64" s="47">
        <v>96007556.191870928</v>
      </c>
      <c r="O64" s="47">
        <v>37239626.4400151</v>
      </c>
      <c r="P64" s="47">
        <v>58767929.751855828</v>
      </c>
      <c r="Q64" s="47">
        <v>32224068.880429648</v>
      </c>
      <c r="R64" s="47">
        <v>28221568.021781426</v>
      </c>
      <c r="S64" s="47">
        <v>53087630.637592815</v>
      </c>
      <c r="T64" s="47">
        <v>29265702.06641664</v>
      </c>
      <c r="U64" s="47">
        <v>39218600.913781293</v>
      </c>
      <c r="V64" s="47">
        <v>5599163.1129224859</v>
      </c>
      <c r="W64" s="47">
        <v>3226045.6404182594</v>
      </c>
      <c r="X64" s="48">
        <v>0</v>
      </c>
    </row>
    <row r="65" spans="1:24" x14ac:dyDescent="0.25">
      <c r="A65" s="33" t="s">
        <v>166</v>
      </c>
      <c r="B65" s="41">
        <v>352780111.36316681</v>
      </c>
      <c r="C65" s="46">
        <v>25930797.660069123</v>
      </c>
      <c r="D65" s="47">
        <v>829982.93952854478</v>
      </c>
      <c r="E65" s="47">
        <v>114475724.82239065</v>
      </c>
      <c r="F65" s="47">
        <v>10773482.97139786</v>
      </c>
      <c r="G65" s="47">
        <v>2429057.8811896909</v>
      </c>
      <c r="H65" s="47">
        <v>11313245.247923663</v>
      </c>
      <c r="I65" s="47">
        <v>42377671.170908771</v>
      </c>
      <c r="J65" s="47">
        <v>22494582.859679341</v>
      </c>
      <c r="K65" s="47">
        <v>3791258.2844513305</v>
      </c>
      <c r="L65" s="47">
        <v>6731255.4631174272</v>
      </c>
      <c r="M65" s="47">
        <v>2375400.4107944039</v>
      </c>
      <c r="N65" s="47">
        <v>35857916.785881728</v>
      </c>
      <c r="O65" s="47">
        <v>8658539.9387244694</v>
      </c>
      <c r="P65" s="47">
        <v>27199376.847157259</v>
      </c>
      <c r="Q65" s="47">
        <v>6841864.2059588842</v>
      </c>
      <c r="R65" s="47">
        <v>5367508.3413791731</v>
      </c>
      <c r="S65" s="47">
        <v>26825186.040645521</v>
      </c>
      <c r="T65" s="47">
        <v>11788980.378300082</v>
      </c>
      <c r="U65" s="47">
        <v>17420035.491168711</v>
      </c>
      <c r="V65" s="47">
        <v>2603851.7253746986</v>
      </c>
      <c r="W65" s="47">
        <v>2552308.6830071425</v>
      </c>
      <c r="X65" s="48">
        <v>0</v>
      </c>
    </row>
    <row r="66" spans="1:24" x14ac:dyDescent="0.25">
      <c r="A66" s="33" t="s">
        <v>167</v>
      </c>
      <c r="B66" s="41">
        <v>1402677657.673667</v>
      </c>
      <c r="C66" s="46">
        <v>38691074.562451504</v>
      </c>
      <c r="D66" s="47">
        <v>1796238.8493575624</v>
      </c>
      <c r="E66" s="47">
        <v>394203118.67420268</v>
      </c>
      <c r="F66" s="47">
        <v>38988311.05526565</v>
      </c>
      <c r="G66" s="47">
        <v>10696057.788437029</v>
      </c>
      <c r="H66" s="47">
        <v>74161170.474740013</v>
      </c>
      <c r="I66" s="47">
        <v>256447840.07407865</v>
      </c>
      <c r="J66" s="47">
        <v>89512601.58910799</v>
      </c>
      <c r="K66" s="47">
        <v>9898449.8954363987</v>
      </c>
      <c r="L66" s="47">
        <v>50795526.818473414</v>
      </c>
      <c r="M66" s="47">
        <v>3480220.3456005896</v>
      </c>
      <c r="N66" s="47">
        <v>155472688.20147461</v>
      </c>
      <c r="O66" s="47">
        <v>24885736.090487286</v>
      </c>
      <c r="P66" s="47">
        <v>130586952.11098731</v>
      </c>
      <c r="Q66" s="47">
        <v>90089783.945531994</v>
      </c>
      <c r="R66" s="47">
        <v>25142673.819065943</v>
      </c>
      <c r="S66" s="47">
        <v>59927929.895187743</v>
      </c>
      <c r="T66" s="47">
        <v>37426094.962672696</v>
      </c>
      <c r="U66" s="47">
        <v>47743787.45968806</v>
      </c>
      <c r="V66" s="47">
        <v>11951331.524777003</v>
      </c>
      <c r="W66" s="47">
        <v>6252757.7381173167</v>
      </c>
      <c r="X66" s="48">
        <v>0</v>
      </c>
    </row>
    <row r="67" spans="1:24" x14ac:dyDescent="0.25">
      <c r="A67" s="33" t="s">
        <v>168</v>
      </c>
      <c r="B67" s="41">
        <v>870401303.0187155</v>
      </c>
      <c r="C67" s="46">
        <v>68570219.459747523</v>
      </c>
      <c r="D67" s="47">
        <v>293229867.28140664</v>
      </c>
      <c r="E67" s="47">
        <v>103315707.73367156</v>
      </c>
      <c r="F67" s="47">
        <v>28363219.063574657</v>
      </c>
      <c r="G67" s="47">
        <v>9076222.5977518465</v>
      </c>
      <c r="H67" s="47">
        <v>62383325.752757013</v>
      </c>
      <c r="I67" s="47">
        <v>65183795.332157515</v>
      </c>
      <c r="J67" s="47">
        <v>42356955.954394065</v>
      </c>
      <c r="K67" s="47">
        <v>7373539.2930924911</v>
      </c>
      <c r="L67" s="47">
        <v>12878838.464180255</v>
      </c>
      <c r="M67" s="47">
        <v>2269199.0480847149</v>
      </c>
      <c r="N67" s="47">
        <v>55386773.224603385</v>
      </c>
      <c r="O67" s="47">
        <v>16687086.83041757</v>
      </c>
      <c r="P67" s="47">
        <v>38699686.394185811</v>
      </c>
      <c r="Q67" s="47">
        <v>12467198.842976058</v>
      </c>
      <c r="R67" s="47">
        <v>11533030.571671162</v>
      </c>
      <c r="S67" s="47">
        <v>41710729.323536053</v>
      </c>
      <c r="T67" s="47">
        <v>21287258.898721606</v>
      </c>
      <c r="U67" s="47">
        <v>27726255.54386238</v>
      </c>
      <c r="V67" s="47">
        <v>3280484.0868146699</v>
      </c>
      <c r="W67" s="47">
        <v>2008682.5457118931</v>
      </c>
      <c r="X67" s="48">
        <v>0</v>
      </c>
    </row>
    <row r="68" spans="1:24" x14ac:dyDescent="0.25">
      <c r="A68" s="34" t="s">
        <v>28</v>
      </c>
      <c r="B68" s="41">
        <v>409793037.80432165</v>
      </c>
      <c r="C68" s="46">
        <v>68541232.738836244</v>
      </c>
      <c r="D68" s="47">
        <v>981152.88372216851</v>
      </c>
      <c r="E68" s="47">
        <v>82682160.532162726</v>
      </c>
      <c r="F68" s="47">
        <v>9617035.2025447208</v>
      </c>
      <c r="G68" s="47">
        <v>2475037.7351873768</v>
      </c>
      <c r="H68" s="47">
        <v>22454648.831180967</v>
      </c>
      <c r="I68" s="47">
        <v>54524810.355394356</v>
      </c>
      <c r="J68" s="47">
        <v>22319568.096909624</v>
      </c>
      <c r="K68" s="47">
        <v>4172392.8418853837</v>
      </c>
      <c r="L68" s="47">
        <v>9741751.3933515847</v>
      </c>
      <c r="M68" s="47">
        <v>1226388.0834000297</v>
      </c>
      <c r="N68" s="47">
        <v>48630421.674306825</v>
      </c>
      <c r="O68" s="47">
        <v>17156888.525285948</v>
      </c>
      <c r="P68" s="47">
        <v>31473533.149020877</v>
      </c>
      <c r="Q68" s="47">
        <v>13968070.291313559</v>
      </c>
      <c r="R68" s="47">
        <v>6790929.2266921531</v>
      </c>
      <c r="S68" s="47">
        <v>23022568.06226461</v>
      </c>
      <c r="T68" s="47">
        <v>12773886.418014443</v>
      </c>
      <c r="U68" s="47">
        <v>20187603.834192295</v>
      </c>
      <c r="V68" s="47">
        <v>3895341.710256408</v>
      </c>
      <c r="W68" s="47">
        <v>1788037.8927061926</v>
      </c>
      <c r="X68" s="48">
        <v>0</v>
      </c>
    </row>
    <row r="69" spans="1:24" x14ac:dyDescent="0.25">
      <c r="A69" s="34" t="s">
        <v>27</v>
      </c>
      <c r="B69" s="41">
        <v>1386424258.2602816</v>
      </c>
      <c r="C69" s="46">
        <v>63678864.36790248</v>
      </c>
      <c r="D69" s="47">
        <v>184013404.47240278</v>
      </c>
      <c r="E69" s="47">
        <v>309224857.47158241</v>
      </c>
      <c r="F69" s="47">
        <v>46363562.254130155</v>
      </c>
      <c r="G69" s="47">
        <v>14258117.371692609</v>
      </c>
      <c r="H69" s="47">
        <v>72513352.146578327</v>
      </c>
      <c r="I69" s="47">
        <v>150395090.44031969</v>
      </c>
      <c r="J69" s="47">
        <v>97027910.09296906</v>
      </c>
      <c r="K69" s="47">
        <v>10583036.751582859</v>
      </c>
      <c r="L69" s="47">
        <v>31865030.608630236</v>
      </c>
      <c r="M69" s="47">
        <v>3981351.4609899814</v>
      </c>
      <c r="N69" s="47">
        <v>153443361.19971094</v>
      </c>
      <c r="O69" s="47">
        <v>54807292.670580007</v>
      </c>
      <c r="P69" s="47">
        <v>98636068.529130936</v>
      </c>
      <c r="Q69" s="47">
        <v>61606404.110098653</v>
      </c>
      <c r="R69" s="47">
        <v>38123858.792480357</v>
      </c>
      <c r="S69" s="47">
        <v>59749502.614753962</v>
      </c>
      <c r="T69" s="47">
        <v>35321765.876812905</v>
      </c>
      <c r="U69" s="47">
        <v>41784419.413826816</v>
      </c>
      <c r="V69" s="47">
        <v>6974749.2020112751</v>
      </c>
      <c r="W69" s="47">
        <v>5515619.6118061785</v>
      </c>
      <c r="X69" s="48">
        <v>0</v>
      </c>
    </row>
    <row r="70" spans="1:24" x14ac:dyDescent="0.25">
      <c r="A70" s="35" t="s">
        <v>26</v>
      </c>
      <c r="B70" s="41">
        <v>755685278.65320611</v>
      </c>
      <c r="C70" s="46">
        <v>104239530.7229961</v>
      </c>
      <c r="D70" s="47">
        <v>17060976.632795438</v>
      </c>
      <c r="E70" s="47">
        <v>158280615.20532128</v>
      </c>
      <c r="F70" s="47">
        <v>45256417.306916676</v>
      </c>
      <c r="G70" s="47">
        <v>4602408.4054680616</v>
      </c>
      <c r="H70" s="47">
        <v>36153796.915503934</v>
      </c>
      <c r="I70" s="47">
        <v>76655840.354678228</v>
      </c>
      <c r="J70" s="47">
        <v>54509057.315990306</v>
      </c>
      <c r="K70" s="47">
        <v>7442712.0440705474</v>
      </c>
      <c r="L70" s="47">
        <v>15106945.85151051</v>
      </c>
      <c r="M70" s="47">
        <v>2233997.3335024156</v>
      </c>
      <c r="N70" s="47">
        <v>79182390.329336986</v>
      </c>
      <c r="O70" s="47">
        <v>20652891.5405747</v>
      </c>
      <c r="P70" s="47">
        <v>58529498.788762279</v>
      </c>
      <c r="Q70" s="47">
        <v>23067945.720296841</v>
      </c>
      <c r="R70" s="47">
        <v>16030719.956401877</v>
      </c>
      <c r="S70" s="47">
        <v>50160220.33928445</v>
      </c>
      <c r="T70" s="47">
        <v>22950504.956448253</v>
      </c>
      <c r="U70" s="47">
        <v>34877907.264928423</v>
      </c>
      <c r="V70" s="47">
        <v>4584001.3364794413</v>
      </c>
      <c r="W70" s="47">
        <v>3289290.6612764886</v>
      </c>
      <c r="X70" s="48">
        <v>0</v>
      </c>
    </row>
    <row r="71" spans="1:24" x14ac:dyDescent="0.25">
      <c r="A71" s="35" t="s">
        <v>25</v>
      </c>
      <c r="B71" s="41">
        <v>388971367.04785281</v>
      </c>
      <c r="C71" s="50">
        <v>22098874.363702755</v>
      </c>
      <c r="D71" s="51">
        <v>11393950.63943295</v>
      </c>
      <c r="E71" s="51">
        <v>92794269.735693231</v>
      </c>
      <c r="F71" s="51">
        <v>13058622.249268478</v>
      </c>
      <c r="G71" s="51">
        <v>5610267.2622385686</v>
      </c>
      <c r="H71" s="51">
        <v>19915174.460175794</v>
      </c>
      <c r="I71" s="51">
        <v>45097686.969409898</v>
      </c>
      <c r="J71" s="51">
        <v>28574997.748363722</v>
      </c>
      <c r="K71" s="51">
        <v>2709079.6470503798</v>
      </c>
      <c r="L71" s="51">
        <v>12554134.808190992</v>
      </c>
      <c r="M71" s="51">
        <v>1538870.658179116</v>
      </c>
      <c r="N71" s="51">
        <v>42382806.052329272</v>
      </c>
      <c r="O71" s="51">
        <v>10367519.771534435</v>
      </c>
      <c r="P71" s="51">
        <v>32015286.280794837</v>
      </c>
      <c r="Q71" s="51">
        <v>10240480.250081915</v>
      </c>
      <c r="R71" s="51">
        <v>8034264.7879638346</v>
      </c>
      <c r="S71" s="51">
        <v>37645841.098661311</v>
      </c>
      <c r="T71" s="51">
        <v>13766654.665084515</v>
      </c>
      <c r="U71" s="51">
        <v>16238758.82793262</v>
      </c>
      <c r="V71" s="51">
        <v>2825189.0162965022</v>
      </c>
      <c r="W71" s="51">
        <v>2491443.8077970231</v>
      </c>
      <c r="X71" s="52">
        <v>0</v>
      </c>
    </row>
    <row r="72" spans="1:24" s="18" customFormat="1" ht="31.5" x14ac:dyDescent="0.25">
      <c r="A72" s="33" t="s">
        <v>4</v>
      </c>
      <c r="B72" s="41">
        <v>10777167455.585972</v>
      </c>
      <c r="C72" s="41">
        <v>184695422.92698264</v>
      </c>
      <c r="D72" s="41">
        <v>3976033301.4763107</v>
      </c>
      <c r="E72" s="41">
        <v>1475925846.5919075</v>
      </c>
      <c r="F72" s="41">
        <v>260876278.68347579</v>
      </c>
      <c r="G72" s="41">
        <v>64231913.601794362</v>
      </c>
      <c r="H72" s="41">
        <v>907529046.42759633</v>
      </c>
      <c r="I72" s="41">
        <v>892255295.23905969</v>
      </c>
      <c r="J72" s="41">
        <v>704600157.56936789</v>
      </c>
      <c r="K72" s="41">
        <v>72892130.187578991</v>
      </c>
      <c r="L72" s="41">
        <v>152762740.53047127</v>
      </c>
      <c r="M72" s="41">
        <v>22626419.25528333</v>
      </c>
      <c r="N72" s="41">
        <v>642091412.72708225</v>
      </c>
      <c r="O72" s="41">
        <v>222419367.95182765</v>
      </c>
      <c r="P72" s="41">
        <v>419672044.77525443</v>
      </c>
      <c r="Q72" s="41">
        <v>277821939.88762712</v>
      </c>
      <c r="R72" s="41">
        <v>237839200.21807206</v>
      </c>
      <c r="S72" s="41">
        <v>352712154.22683573</v>
      </c>
      <c r="T72" s="41">
        <v>213233971.13157609</v>
      </c>
      <c r="U72" s="41">
        <v>265026309.61279592</v>
      </c>
      <c r="V72" s="41">
        <v>46682390.462512515</v>
      </c>
      <c r="W72" s="41">
        <v>27331524.829638686</v>
      </c>
      <c r="X72" s="41">
        <v>0</v>
      </c>
    </row>
    <row r="73" spans="1:24" x14ac:dyDescent="0.25">
      <c r="A73" s="36" t="s">
        <v>169</v>
      </c>
      <c r="B73" s="41">
        <v>208005472.24850655</v>
      </c>
      <c r="C73" s="43">
        <v>16244618.005851896</v>
      </c>
      <c r="D73" s="44">
        <v>1524113.5619804391</v>
      </c>
      <c r="E73" s="44">
        <v>43487436.832496606</v>
      </c>
      <c r="F73" s="44">
        <v>13083342.960782887</v>
      </c>
      <c r="G73" s="44">
        <v>2478309.8096715477</v>
      </c>
      <c r="H73" s="44">
        <v>8036121.0741287451</v>
      </c>
      <c r="I73" s="44">
        <v>18559644.418916088</v>
      </c>
      <c r="J73" s="44">
        <v>22382659.129061002</v>
      </c>
      <c r="K73" s="44">
        <v>1375776.7914961514</v>
      </c>
      <c r="L73" s="44">
        <v>7446878.4353822544</v>
      </c>
      <c r="M73" s="44">
        <v>563434.95135237603</v>
      </c>
      <c r="N73" s="44">
        <v>19797550.441577345</v>
      </c>
      <c r="O73" s="44">
        <v>5222903.0924979765</v>
      </c>
      <c r="P73" s="44">
        <v>14574647.349079367</v>
      </c>
      <c r="Q73" s="44">
        <v>4254287.4223771077</v>
      </c>
      <c r="R73" s="44">
        <v>5822833.9782499392</v>
      </c>
      <c r="S73" s="44">
        <v>19948511.435285173</v>
      </c>
      <c r="T73" s="44">
        <v>8812061.3579337839</v>
      </c>
      <c r="U73" s="44">
        <v>11273652.235376345</v>
      </c>
      <c r="V73" s="44">
        <v>1630841.0392553543</v>
      </c>
      <c r="W73" s="44">
        <v>1283398.3673314429</v>
      </c>
      <c r="X73" s="45">
        <v>0</v>
      </c>
    </row>
    <row r="74" spans="1:24" x14ac:dyDescent="0.25">
      <c r="A74" s="11" t="s">
        <v>24</v>
      </c>
      <c r="B74" s="41">
        <v>2247224224.1307693</v>
      </c>
      <c r="C74" s="46">
        <v>51046307.571755618</v>
      </c>
      <c r="D74" s="47">
        <v>28879427.670199711</v>
      </c>
      <c r="E74" s="47">
        <v>651474024.27504683</v>
      </c>
      <c r="F74" s="47">
        <v>75047055.112173885</v>
      </c>
      <c r="G74" s="47">
        <v>31357880.486365039</v>
      </c>
      <c r="H74" s="47">
        <v>82290665.536226287</v>
      </c>
      <c r="I74" s="47">
        <v>362717936.81833816</v>
      </c>
      <c r="J74" s="47">
        <v>162805223.78674537</v>
      </c>
      <c r="K74" s="47">
        <v>19452570.510229018</v>
      </c>
      <c r="L74" s="47">
        <v>67335673.530998483</v>
      </c>
      <c r="M74" s="47">
        <v>8312753.4536061501</v>
      </c>
      <c r="N74" s="47">
        <v>255666282.68670779</v>
      </c>
      <c r="O74" s="47">
        <v>88411727.591685146</v>
      </c>
      <c r="P74" s="47">
        <v>167254555.09502265</v>
      </c>
      <c r="Q74" s="47">
        <v>96400636.694403529</v>
      </c>
      <c r="R74" s="47">
        <v>68019635.698247164</v>
      </c>
      <c r="S74" s="47">
        <v>115886795.49409264</v>
      </c>
      <c r="T74" s="47">
        <v>64089513.342609122</v>
      </c>
      <c r="U74" s="47">
        <v>78128035.214251354</v>
      </c>
      <c r="V74" s="47">
        <v>17623333.089970291</v>
      </c>
      <c r="W74" s="47">
        <v>10690473.158803316</v>
      </c>
      <c r="X74" s="48">
        <v>0</v>
      </c>
    </row>
    <row r="75" spans="1:24" x14ac:dyDescent="0.25">
      <c r="A75" s="36" t="s">
        <v>170</v>
      </c>
      <c r="B75" s="41">
        <v>6856563450.005022</v>
      </c>
      <c r="C75" s="46">
        <v>51161426.597910061</v>
      </c>
      <c r="D75" s="46">
        <v>3873897843.6008396</v>
      </c>
      <c r="E75" s="46">
        <v>311652065.59800828</v>
      </c>
      <c r="F75" s="46">
        <v>144739016.33588511</v>
      </c>
      <c r="G75" s="46">
        <v>19793534.291967284</v>
      </c>
      <c r="H75" s="46">
        <v>730442157.7541678</v>
      </c>
      <c r="I75" s="46">
        <v>335297915.60547733</v>
      </c>
      <c r="J75" s="46">
        <v>420034397.65054888</v>
      </c>
      <c r="K75" s="46">
        <v>39520525.748005018</v>
      </c>
      <c r="L75" s="46">
        <v>48289968.28100656</v>
      </c>
      <c r="M75" s="46">
        <v>9506793.9163899459</v>
      </c>
      <c r="N75" s="46">
        <v>226257622.86492586</v>
      </c>
      <c r="O75" s="46">
        <v>72991094.76861231</v>
      </c>
      <c r="P75" s="46">
        <v>153266528.09631354</v>
      </c>
      <c r="Q75" s="46">
        <v>117286825.80825725</v>
      </c>
      <c r="R75" s="46">
        <v>133311066.86624773</v>
      </c>
      <c r="S75" s="46">
        <v>150590500.24362516</v>
      </c>
      <c r="T75" s="46">
        <v>99368886.716265947</v>
      </c>
      <c r="U75" s="46">
        <v>116890361.49878159</v>
      </c>
      <c r="V75" s="46">
        <v>19641044.316243671</v>
      </c>
      <c r="W75" s="46">
        <v>8881496.3104675077</v>
      </c>
      <c r="X75" s="46">
        <v>0</v>
      </c>
    </row>
    <row r="76" spans="1:24" ht="31.5" x14ac:dyDescent="0.25">
      <c r="A76" s="34" t="s">
        <v>94</v>
      </c>
      <c r="B76" s="41">
        <v>3103426115.6815739</v>
      </c>
      <c r="C76" s="46">
        <v>9787230.5301646739</v>
      </c>
      <c r="D76" s="47">
        <v>1949429395.9954271</v>
      </c>
      <c r="E76" s="47">
        <v>61182111.679924734</v>
      </c>
      <c r="F76" s="47">
        <v>78041776.405290261</v>
      </c>
      <c r="G76" s="47">
        <v>8418042.7933804747</v>
      </c>
      <c r="H76" s="47">
        <v>250824947.65039709</v>
      </c>
      <c r="I76" s="47">
        <v>102468145.06029895</v>
      </c>
      <c r="J76" s="47">
        <v>219560383.2893393</v>
      </c>
      <c r="K76" s="47">
        <v>16375705.362271935</v>
      </c>
      <c r="L76" s="47">
        <v>18569329.819413669</v>
      </c>
      <c r="M76" s="47">
        <v>2494610.1403633244</v>
      </c>
      <c r="N76" s="47">
        <v>96769458.506152704</v>
      </c>
      <c r="O76" s="47">
        <v>34015351.22033444</v>
      </c>
      <c r="P76" s="47">
        <v>62754107.285818271</v>
      </c>
      <c r="Q76" s="47">
        <v>32673426.05932514</v>
      </c>
      <c r="R76" s="47">
        <v>67711049.061190158</v>
      </c>
      <c r="S76" s="47">
        <v>64708337.752528824</v>
      </c>
      <c r="T76" s="47">
        <v>49257293.890531555</v>
      </c>
      <c r="U76" s="47">
        <v>60782701.279718064</v>
      </c>
      <c r="V76" s="47">
        <v>10668562.357061271</v>
      </c>
      <c r="W76" s="47">
        <v>3703608.0487954402</v>
      </c>
      <c r="X76" s="48">
        <v>0</v>
      </c>
    </row>
    <row r="77" spans="1:24" ht="31.5" x14ac:dyDescent="0.25">
      <c r="A77" s="34" t="s">
        <v>22</v>
      </c>
      <c r="B77" s="41">
        <v>2706258635.5828958</v>
      </c>
      <c r="C77" s="46">
        <v>3394218.1007039216</v>
      </c>
      <c r="D77" s="47">
        <v>1791719006.5977347</v>
      </c>
      <c r="E77" s="47">
        <v>43783699.471930891</v>
      </c>
      <c r="F77" s="47">
        <v>37098614.138574459</v>
      </c>
      <c r="G77" s="47">
        <v>4445619.9580236813</v>
      </c>
      <c r="H77" s="47">
        <v>423585058.19562739</v>
      </c>
      <c r="I77" s="47">
        <v>94954777.401913524</v>
      </c>
      <c r="J77" s="47">
        <v>108317010.3965769</v>
      </c>
      <c r="K77" s="47">
        <v>11340821.99080269</v>
      </c>
      <c r="L77" s="47">
        <v>10559058.597927345</v>
      </c>
      <c r="M77" s="47">
        <v>4005299.320783881</v>
      </c>
      <c r="N77" s="47">
        <v>30722615.006672382</v>
      </c>
      <c r="O77" s="47">
        <v>5465122.8200064367</v>
      </c>
      <c r="P77" s="47">
        <v>25257492.186665945</v>
      </c>
      <c r="Q77" s="47">
        <v>5260365.6700700102</v>
      </c>
      <c r="R77" s="47">
        <v>45399370.577637434</v>
      </c>
      <c r="S77" s="47">
        <v>36648602.66203095</v>
      </c>
      <c r="T77" s="47">
        <v>20304330.309391242</v>
      </c>
      <c r="U77" s="47">
        <v>29465086.269103087</v>
      </c>
      <c r="V77" s="47">
        <v>4065546.2451870777</v>
      </c>
      <c r="W77" s="47">
        <v>1189534.6722033855</v>
      </c>
      <c r="X77" s="48">
        <v>0</v>
      </c>
    </row>
    <row r="78" spans="1:24" ht="63" x14ac:dyDescent="0.25">
      <c r="A78" s="34" t="s">
        <v>9</v>
      </c>
      <c r="B78" s="41">
        <v>1046878698.740551</v>
      </c>
      <c r="C78" s="46">
        <v>37979977.967041463</v>
      </c>
      <c r="D78" s="47">
        <v>132749441.00767796</v>
      </c>
      <c r="E78" s="47">
        <v>206686254.44615263</v>
      </c>
      <c r="F78" s="47">
        <v>29598625.792020384</v>
      </c>
      <c r="G78" s="47">
        <v>6929871.540563128</v>
      </c>
      <c r="H78" s="47">
        <v>56032151.908143289</v>
      </c>
      <c r="I78" s="47">
        <v>137874993.14326489</v>
      </c>
      <c r="J78" s="47">
        <v>92157003.964632705</v>
      </c>
      <c r="K78" s="47">
        <v>11803998.394930391</v>
      </c>
      <c r="L78" s="47">
        <v>19161579.863665543</v>
      </c>
      <c r="M78" s="47">
        <v>3006884.4552427409</v>
      </c>
      <c r="N78" s="47">
        <v>98765549.35210076</v>
      </c>
      <c r="O78" s="47">
        <v>33510620.728271436</v>
      </c>
      <c r="P78" s="47">
        <v>65254928.623829328</v>
      </c>
      <c r="Q78" s="47">
        <v>79353034.078862101</v>
      </c>
      <c r="R78" s="47">
        <v>20200647.227420136</v>
      </c>
      <c r="S78" s="47">
        <v>49233559.829065368</v>
      </c>
      <c r="T78" s="47">
        <v>29807262.516343147</v>
      </c>
      <c r="U78" s="47">
        <v>26642573.949960433</v>
      </c>
      <c r="V78" s="47">
        <v>4906935.7139953244</v>
      </c>
      <c r="W78" s="47">
        <v>3988353.5894686817</v>
      </c>
      <c r="X78" s="48">
        <v>0</v>
      </c>
    </row>
    <row r="79" spans="1:24" x14ac:dyDescent="0.25">
      <c r="A79" s="36" t="s">
        <v>171</v>
      </c>
      <c r="B79" s="41">
        <v>1465374309.2016709</v>
      </c>
      <c r="C79" s="50">
        <v>66243070.75146506</v>
      </c>
      <c r="D79" s="51">
        <v>71731916.643290281</v>
      </c>
      <c r="E79" s="51">
        <v>469312319.88635558</v>
      </c>
      <c r="F79" s="51">
        <v>28006864.274633862</v>
      </c>
      <c r="G79" s="51">
        <v>10602189.013790485</v>
      </c>
      <c r="H79" s="51">
        <v>86760102.06307362</v>
      </c>
      <c r="I79" s="51">
        <v>175679798.39632812</v>
      </c>
      <c r="J79" s="51">
        <v>99377877.003012776</v>
      </c>
      <c r="K79" s="51">
        <v>12543257.137848809</v>
      </c>
      <c r="L79" s="51">
        <v>29690220.283083942</v>
      </c>
      <c r="M79" s="51">
        <v>4243436.9339348543</v>
      </c>
      <c r="N79" s="51">
        <v>140369956.73387119</v>
      </c>
      <c r="O79" s="51">
        <v>55793642.499032229</v>
      </c>
      <c r="P79" s="51">
        <v>84576314.234838963</v>
      </c>
      <c r="Q79" s="51">
        <v>59880189.962589182</v>
      </c>
      <c r="R79" s="51">
        <v>30685663.675327178</v>
      </c>
      <c r="S79" s="51">
        <v>66286347.053832754</v>
      </c>
      <c r="T79" s="51">
        <v>40963509.714767262</v>
      </c>
      <c r="U79" s="51">
        <v>58734260.6643866</v>
      </c>
      <c r="V79" s="51">
        <v>7787172.0170432068</v>
      </c>
      <c r="W79" s="51">
        <v>6476156.9930364229</v>
      </c>
      <c r="X79" s="52">
        <v>0</v>
      </c>
    </row>
    <row r="80" spans="1:24" s="18" customFormat="1" ht="31.5" x14ac:dyDescent="0.25">
      <c r="A80" s="37" t="s">
        <v>5</v>
      </c>
      <c r="B80" s="41">
        <v>7484601056.3786058</v>
      </c>
      <c r="C80" s="41">
        <v>400398488.73255801</v>
      </c>
      <c r="D80" s="41">
        <v>999575968.73621261</v>
      </c>
      <c r="E80" s="41">
        <v>1508577934.1778331</v>
      </c>
      <c r="F80" s="41">
        <v>286192797.75656456</v>
      </c>
      <c r="G80" s="41">
        <v>56415120.266570404</v>
      </c>
      <c r="H80" s="41">
        <v>371463318.26744545</v>
      </c>
      <c r="I80" s="41">
        <v>777244769.63574815</v>
      </c>
      <c r="J80" s="41">
        <v>671115646.24174571</v>
      </c>
      <c r="K80" s="41">
        <v>60725182.000264637</v>
      </c>
      <c r="L80" s="41">
        <v>161800087.18169504</v>
      </c>
      <c r="M80" s="41">
        <v>20230063.701672811</v>
      </c>
      <c r="N80" s="41">
        <v>657718370.03905058</v>
      </c>
      <c r="O80" s="41">
        <v>239812108.86802942</v>
      </c>
      <c r="P80" s="41">
        <v>417906261.1710211</v>
      </c>
      <c r="Q80" s="41">
        <v>240593667.26953545</v>
      </c>
      <c r="R80" s="41">
        <v>222329984.31032544</v>
      </c>
      <c r="S80" s="41">
        <v>434868168.31415755</v>
      </c>
      <c r="T80" s="41">
        <v>246836071.63873562</v>
      </c>
      <c r="U80" s="41">
        <v>288398442.7603308</v>
      </c>
      <c r="V80" s="41">
        <v>40881775.38606938</v>
      </c>
      <c r="W80" s="41">
        <v>39235199.962091163</v>
      </c>
      <c r="X80" s="41">
        <v>0</v>
      </c>
    </row>
    <row r="81" spans="1:24" x14ac:dyDescent="0.25">
      <c r="A81" s="11" t="s">
        <v>21</v>
      </c>
      <c r="B81" s="41">
        <v>53890042.583335221</v>
      </c>
      <c r="C81" s="43">
        <v>5147260.4648476085</v>
      </c>
      <c r="D81" s="44">
        <v>527531.84687264392</v>
      </c>
      <c r="E81" s="44">
        <v>1794935.3618467813</v>
      </c>
      <c r="F81" s="44">
        <v>1934567.617917865</v>
      </c>
      <c r="G81" s="44">
        <v>240688.45029840915</v>
      </c>
      <c r="H81" s="44">
        <v>3515608.2596689616</v>
      </c>
      <c r="I81" s="44">
        <v>12273319.022706658</v>
      </c>
      <c r="J81" s="44">
        <v>2156002.7409913056</v>
      </c>
      <c r="K81" s="44">
        <v>1303054.5239685872</v>
      </c>
      <c r="L81" s="44">
        <v>1142271.5346229682</v>
      </c>
      <c r="M81" s="44">
        <v>74428.22162206519</v>
      </c>
      <c r="N81" s="44">
        <v>4881942.0351413069</v>
      </c>
      <c r="O81" s="44">
        <v>2114052.4991366304</v>
      </c>
      <c r="P81" s="44">
        <v>2767889.5360046769</v>
      </c>
      <c r="Q81" s="44">
        <v>880707.39234281518</v>
      </c>
      <c r="R81" s="44">
        <v>1005530.2695101526</v>
      </c>
      <c r="S81" s="44">
        <v>8978824.6103193294</v>
      </c>
      <c r="T81" s="44">
        <v>4163897.6340718572</v>
      </c>
      <c r="U81" s="44">
        <v>3077999.8897103835</v>
      </c>
      <c r="V81" s="44">
        <v>689848.64643325703</v>
      </c>
      <c r="W81" s="44">
        <v>101624.0604422702</v>
      </c>
      <c r="X81" s="45">
        <v>0</v>
      </c>
    </row>
    <row r="82" spans="1:24" x14ac:dyDescent="0.25">
      <c r="A82" s="11" t="s">
        <v>20</v>
      </c>
      <c r="B82" s="41">
        <v>57698444.089989543</v>
      </c>
      <c r="C82" s="46">
        <v>3993154.106748003</v>
      </c>
      <c r="D82" s="47">
        <v>6667938.9933590209</v>
      </c>
      <c r="E82" s="47">
        <v>585454.35081102245</v>
      </c>
      <c r="F82" s="47">
        <v>1765750.4775197327</v>
      </c>
      <c r="G82" s="47">
        <v>153307.87660679288</v>
      </c>
      <c r="H82" s="47">
        <v>2801475.2143874476</v>
      </c>
      <c r="I82" s="47">
        <v>4539514.0390413878</v>
      </c>
      <c r="J82" s="47">
        <v>1122177.9772751234</v>
      </c>
      <c r="K82" s="47">
        <v>478785.44354948064</v>
      </c>
      <c r="L82" s="47">
        <v>1605009.687946355</v>
      </c>
      <c r="M82" s="47">
        <v>32066.409257056617</v>
      </c>
      <c r="N82" s="47">
        <v>5548890.5045689559</v>
      </c>
      <c r="O82" s="47">
        <v>496947.97283052484</v>
      </c>
      <c r="P82" s="47">
        <v>5051942.5317384312</v>
      </c>
      <c r="Q82" s="47">
        <v>792753.10355109232</v>
      </c>
      <c r="R82" s="47">
        <v>763430.30850781477</v>
      </c>
      <c r="S82" s="47">
        <v>12866867.305200117</v>
      </c>
      <c r="T82" s="47">
        <v>6831303.8413234921</v>
      </c>
      <c r="U82" s="47">
        <v>6068129.8773330878</v>
      </c>
      <c r="V82" s="47">
        <v>897996.84509358986</v>
      </c>
      <c r="W82" s="47">
        <v>184437.72790996134</v>
      </c>
      <c r="X82" s="48">
        <v>0</v>
      </c>
    </row>
    <row r="83" spans="1:24" x14ac:dyDescent="0.25">
      <c r="A83" s="11" t="s">
        <v>19</v>
      </c>
      <c r="B83" s="41">
        <v>224472920.10539594</v>
      </c>
      <c r="C83" s="46">
        <v>6530988.737260703</v>
      </c>
      <c r="D83" s="47">
        <v>22792816.447758041</v>
      </c>
      <c r="E83" s="47">
        <v>44004990.418873243</v>
      </c>
      <c r="F83" s="47">
        <v>35544228.067462452</v>
      </c>
      <c r="G83" s="47">
        <v>1100447.7343316397</v>
      </c>
      <c r="H83" s="47">
        <v>10079245.941083513</v>
      </c>
      <c r="I83" s="47">
        <v>23859734.384001527</v>
      </c>
      <c r="J83" s="47">
        <v>12624112.157548795</v>
      </c>
      <c r="K83" s="47">
        <v>2614585.6494278158</v>
      </c>
      <c r="L83" s="47">
        <v>4479653.2262875764</v>
      </c>
      <c r="M83" s="47">
        <v>306936.81347570458</v>
      </c>
      <c r="N83" s="47">
        <v>18672028.769083794</v>
      </c>
      <c r="O83" s="47">
        <v>4854329.4370694794</v>
      </c>
      <c r="P83" s="47">
        <v>13817699.332014315</v>
      </c>
      <c r="Q83" s="47">
        <v>2031949.9878643663</v>
      </c>
      <c r="R83" s="47">
        <v>4238349.7853732295</v>
      </c>
      <c r="S83" s="47">
        <v>17202185.227330524</v>
      </c>
      <c r="T83" s="47">
        <v>7344111.8729425156</v>
      </c>
      <c r="U83" s="47">
        <v>9563105.3515753578</v>
      </c>
      <c r="V83" s="47">
        <v>937051.61522767402</v>
      </c>
      <c r="W83" s="47">
        <v>546397.91848748422</v>
      </c>
      <c r="X83" s="48">
        <v>0</v>
      </c>
    </row>
    <row r="84" spans="1:24" x14ac:dyDescent="0.25">
      <c r="A84" s="36" t="s">
        <v>172</v>
      </c>
      <c r="B84" s="41">
        <v>572855603.42679667</v>
      </c>
      <c r="C84" s="46">
        <v>96390093.456104383</v>
      </c>
      <c r="D84" s="47">
        <v>4563156.7519577341</v>
      </c>
      <c r="E84" s="47">
        <v>111825006.58570817</v>
      </c>
      <c r="F84" s="47">
        <v>15817084.972835628</v>
      </c>
      <c r="G84" s="47">
        <v>5262933.4612088781</v>
      </c>
      <c r="H84" s="47">
        <v>27395053.871802598</v>
      </c>
      <c r="I84" s="47">
        <v>69035249.703585252</v>
      </c>
      <c r="J84" s="47">
        <v>30381460.249471102</v>
      </c>
      <c r="K84" s="47">
        <v>4866369.4654633589</v>
      </c>
      <c r="L84" s="47">
        <v>16015004.430996628</v>
      </c>
      <c r="M84" s="47">
        <v>1762032.8468265042</v>
      </c>
      <c r="N84" s="47">
        <v>77102881.812935427</v>
      </c>
      <c r="O84" s="47">
        <v>29880513.15016374</v>
      </c>
      <c r="P84" s="47">
        <v>47222368.662771687</v>
      </c>
      <c r="Q84" s="47">
        <v>11728645.051365467</v>
      </c>
      <c r="R84" s="47">
        <v>8958822.6296712346</v>
      </c>
      <c r="S84" s="47">
        <v>37984764.292578593</v>
      </c>
      <c r="T84" s="47">
        <v>20830459.738749705</v>
      </c>
      <c r="U84" s="47">
        <v>26446740.253491007</v>
      </c>
      <c r="V84" s="47">
        <v>2822018.4471689463</v>
      </c>
      <c r="W84" s="47">
        <v>3667825.4048760179</v>
      </c>
      <c r="X84" s="48">
        <v>0</v>
      </c>
    </row>
    <row r="85" spans="1:24" x14ac:dyDescent="0.25">
      <c r="A85" s="36" t="s">
        <v>173</v>
      </c>
      <c r="B85" s="41">
        <v>1854247489.3527849</v>
      </c>
      <c r="C85" s="46">
        <v>56605766.717702381</v>
      </c>
      <c r="D85" s="47">
        <v>317228288.85738021</v>
      </c>
      <c r="E85" s="47">
        <v>569030168.80925262</v>
      </c>
      <c r="F85" s="47">
        <v>70940147.034166649</v>
      </c>
      <c r="G85" s="47">
        <v>11409072.160350129</v>
      </c>
      <c r="H85" s="47">
        <v>108219428.2231302</v>
      </c>
      <c r="I85" s="47">
        <v>132159855.09867568</v>
      </c>
      <c r="J85" s="47">
        <v>128375613.24591894</v>
      </c>
      <c r="K85" s="47">
        <v>12355128.536145503</v>
      </c>
      <c r="L85" s="47">
        <v>23325368.358165219</v>
      </c>
      <c r="M85" s="47">
        <v>3430553.9579311404</v>
      </c>
      <c r="N85" s="47">
        <v>110867646.2555645</v>
      </c>
      <c r="O85" s="47">
        <v>34370570.889516346</v>
      </c>
      <c r="P85" s="47">
        <v>76497075.366048157</v>
      </c>
      <c r="Q85" s="47">
        <v>52650940.782169782</v>
      </c>
      <c r="R85" s="47">
        <v>45288721.540024102</v>
      </c>
      <c r="S85" s="47">
        <v>86201235.985135451</v>
      </c>
      <c r="T85" s="47">
        <v>49858163.68067348</v>
      </c>
      <c r="U85" s="47">
        <v>59906122.318372339</v>
      </c>
      <c r="V85" s="47">
        <v>10189735.704910513</v>
      </c>
      <c r="W85" s="47">
        <v>6205532.0871160403</v>
      </c>
      <c r="X85" s="48">
        <v>0</v>
      </c>
    </row>
    <row r="86" spans="1:24" x14ac:dyDescent="0.25">
      <c r="A86" s="36" t="s">
        <v>174</v>
      </c>
      <c r="B86" s="41">
        <v>1267873496.5277531</v>
      </c>
      <c r="C86" s="46">
        <v>57365424.116308726</v>
      </c>
      <c r="D86" s="47">
        <v>263995395.55459613</v>
      </c>
      <c r="E86" s="47">
        <v>150214207.75548747</v>
      </c>
      <c r="F86" s="47">
        <v>72247042.538457334</v>
      </c>
      <c r="G86" s="47">
        <v>7141680.423597022</v>
      </c>
      <c r="H86" s="47">
        <v>90253281.197855145</v>
      </c>
      <c r="I86" s="47">
        <v>117027744.96906993</v>
      </c>
      <c r="J86" s="47">
        <v>132020625.45047969</v>
      </c>
      <c r="K86" s="47">
        <v>10492274.720670406</v>
      </c>
      <c r="L86" s="47">
        <v>20424868.984314039</v>
      </c>
      <c r="M86" s="47">
        <v>2968364.5351062072</v>
      </c>
      <c r="N86" s="47">
        <v>95919504.849625185</v>
      </c>
      <c r="O86" s="47">
        <v>42221027.604362741</v>
      </c>
      <c r="P86" s="47">
        <v>53698477.245262444</v>
      </c>
      <c r="Q86" s="47">
        <v>29654921.377359934</v>
      </c>
      <c r="R86" s="47">
        <v>33831410.700531676</v>
      </c>
      <c r="S86" s="47">
        <v>84000242.709093794</v>
      </c>
      <c r="T86" s="47">
        <v>38461658.000761516</v>
      </c>
      <c r="U86" s="47">
        <v>47164570.611604102</v>
      </c>
      <c r="V86" s="47">
        <v>5258959.5405509463</v>
      </c>
      <c r="W86" s="47">
        <v>9431318.4922836609</v>
      </c>
      <c r="X86" s="48">
        <v>0</v>
      </c>
    </row>
    <row r="87" spans="1:24" x14ac:dyDescent="0.25">
      <c r="A87" s="64" t="s">
        <v>183</v>
      </c>
      <c r="B87" s="41">
        <v>976001947.55212951</v>
      </c>
      <c r="C87" s="46">
        <v>29500298.090624314</v>
      </c>
      <c r="D87" s="47">
        <v>272162112.8275643</v>
      </c>
      <c r="E87" s="47">
        <v>148747611.68489638</v>
      </c>
      <c r="F87" s="47">
        <v>33752358.299083389</v>
      </c>
      <c r="G87" s="47">
        <v>14743281.812760025</v>
      </c>
      <c r="H87" s="47">
        <v>29886724.319721512</v>
      </c>
      <c r="I87" s="47">
        <v>98906758.119666129</v>
      </c>
      <c r="J87" s="47">
        <v>74026470.009330869</v>
      </c>
      <c r="K87" s="47">
        <v>8630434.8764409423</v>
      </c>
      <c r="L87" s="47">
        <v>12791239.754381038</v>
      </c>
      <c r="M87" s="47">
        <v>3312981.4932564194</v>
      </c>
      <c r="N87" s="47">
        <v>71105945.057020366</v>
      </c>
      <c r="O87" s="47">
        <v>22042336.237764258</v>
      </c>
      <c r="P87" s="47">
        <v>49063608.819256105</v>
      </c>
      <c r="Q87" s="47">
        <v>23934951.74567277</v>
      </c>
      <c r="R87" s="47">
        <v>25484374.856705841</v>
      </c>
      <c r="S87" s="47">
        <v>51839605.223942757</v>
      </c>
      <c r="T87" s="47">
        <v>28927685.470108822</v>
      </c>
      <c r="U87" s="47">
        <v>39369806.195581928</v>
      </c>
      <c r="V87" s="47">
        <v>4720705.4472550899</v>
      </c>
      <c r="W87" s="47">
        <v>4158602.2681163256</v>
      </c>
      <c r="X87" s="48">
        <v>0</v>
      </c>
    </row>
    <row r="88" spans="1:24" x14ac:dyDescent="0.25">
      <c r="A88" s="36" t="s">
        <v>175</v>
      </c>
      <c r="B88" s="41">
        <v>1267672173.8574145</v>
      </c>
      <c r="C88" s="46">
        <v>60683485.730011694</v>
      </c>
      <c r="D88" s="47">
        <v>26266674.747283854</v>
      </c>
      <c r="E88" s="47">
        <v>179862081.5951398</v>
      </c>
      <c r="F88" s="47">
        <v>27413765.007189922</v>
      </c>
      <c r="G88" s="47">
        <v>7673709.9538487829</v>
      </c>
      <c r="H88" s="47">
        <v>43823120.761618234</v>
      </c>
      <c r="I88" s="47">
        <v>193170923.91097268</v>
      </c>
      <c r="J88" s="47">
        <v>190810242.19262636</v>
      </c>
      <c r="K88" s="47">
        <v>10516633.407954687</v>
      </c>
      <c r="L88" s="47">
        <v>51931191.217647992</v>
      </c>
      <c r="M88" s="47">
        <v>4256144.3647607565</v>
      </c>
      <c r="N88" s="47">
        <v>148163979.17748427</v>
      </c>
      <c r="O88" s="47">
        <v>57427461.450797454</v>
      </c>
      <c r="P88" s="47">
        <v>90736517.72668682</v>
      </c>
      <c r="Q88" s="47">
        <v>70090453.818871856</v>
      </c>
      <c r="R88" s="47">
        <v>82097101.480450898</v>
      </c>
      <c r="S88" s="47">
        <v>60723856.190740354</v>
      </c>
      <c r="T88" s="47">
        <v>45040204.624230295</v>
      </c>
      <c r="U88" s="47">
        <v>48733948.210824534</v>
      </c>
      <c r="V88" s="47">
        <v>7438482.1960449181</v>
      </c>
      <c r="W88" s="47">
        <v>8976175.2697125003</v>
      </c>
      <c r="X88" s="48">
        <v>0</v>
      </c>
    </row>
    <row r="89" spans="1:24" x14ac:dyDescent="0.25">
      <c r="A89" s="11" t="s">
        <v>18</v>
      </c>
      <c r="B89" s="41">
        <v>695977067.89932525</v>
      </c>
      <c r="C89" s="46">
        <v>60073263.843830138</v>
      </c>
      <c r="D89" s="47">
        <v>1257033.3967439618</v>
      </c>
      <c r="E89" s="47">
        <v>234608398.68708465</v>
      </c>
      <c r="F89" s="47">
        <v>15133567.889095543</v>
      </c>
      <c r="G89" s="47">
        <v>5564343.3362971125</v>
      </c>
      <c r="H89" s="47">
        <v>31166345.745959669</v>
      </c>
      <c r="I89" s="47">
        <v>72884396.876496047</v>
      </c>
      <c r="J89" s="47">
        <v>52738371.359710909</v>
      </c>
      <c r="K89" s="47">
        <v>5654772.9046549806</v>
      </c>
      <c r="L89" s="47">
        <v>15554541.770818677</v>
      </c>
      <c r="M89" s="47">
        <v>2530583.9018017622</v>
      </c>
      <c r="N89" s="47">
        <v>67172364.773329452</v>
      </c>
      <c r="O89" s="47">
        <v>21417966.310170766</v>
      </c>
      <c r="P89" s="47">
        <v>45754398.463158689</v>
      </c>
      <c r="Q89" s="47">
        <v>23817610.774076905</v>
      </c>
      <c r="R89" s="47">
        <v>8909505.7348480411</v>
      </c>
      <c r="S89" s="47">
        <v>39022282.647846773</v>
      </c>
      <c r="T89" s="47">
        <v>24891806.095074385</v>
      </c>
      <c r="U89" s="47">
        <v>27169737.807519663</v>
      </c>
      <c r="V89" s="47">
        <v>4645132.6486545131</v>
      </c>
      <c r="W89" s="47">
        <v>3183007.7054819916</v>
      </c>
      <c r="X89" s="48">
        <v>0</v>
      </c>
    </row>
    <row r="90" spans="1:24" x14ac:dyDescent="0.25">
      <c r="A90" s="72" t="s">
        <v>17</v>
      </c>
      <c r="B90" s="41">
        <v>513911870.98368227</v>
      </c>
      <c r="C90" s="50">
        <v>24108753.469120152</v>
      </c>
      <c r="D90" s="51">
        <v>84115019.31269674</v>
      </c>
      <c r="E90" s="51">
        <v>67905078.928732812</v>
      </c>
      <c r="F90" s="51">
        <v>11644285.852836071</v>
      </c>
      <c r="G90" s="51">
        <v>3125655.0572716123</v>
      </c>
      <c r="H90" s="51">
        <v>24323034.732218128</v>
      </c>
      <c r="I90" s="51">
        <v>53387273.511532813</v>
      </c>
      <c r="J90" s="51">
        <v>46860570.858392566</v>
      </c>
      <c r="K90" s="51">
        <v>3813142.4719888759</v>
      </c>
      <c r="L90" s="51">
        <v>14530938.21651453</v>
      </c>
      <c r="M90" s="51">
        <v>1555971.1576351945</v>
      </c>
      <c r="N90" s="51">
        <v>58283186.804297283</v>
      </c>
      <c r="O90" s="51">
        <v>24986903.31621749</v>
      </c>
      <c r="P90" s="51">
        <v>33296283.488079794</v>
      </c>
      <c r="Q90" s="51">
        <v>25010733.236260485</v>
      </c>
      <c r="R90" s="51">
        <v>11752737.004702438</v>
      </c>
      <c r="S90" s="51">
        <v>36048304.121969901</v>
      </c>
      <c r="T90" s="51">
        <v>20486780.680799562</v>
      </c>
      <c r="U90" s="51">
        <v>20898282.244318362</v>
      </c>
      <c r="V90" s="51">
        <v>3281844.294729935</v>
      </c>
      <c r="W90" s="51">
        <v>2780279.0276649045</v>
      </c>
      <c r="X90" s="52">
        <v>0</v>
      </c>
    </row>
    <row r="91" spans="1:24" s="18" customFormat="1" ht="31.5" x14ac:dyDescent="0.25">
      <c r="A91" s="37" t="s">
        <v>6</v>
      </c>
      <c r="B91" s="41">
        <v>4987472374.3206749</v>
      </c>
      <c r="C91" s="41">
        <v>315800349.73784816</v>
      </c>
      <c r="D91" s="41">
        <v>1239573888.3146787</v>
      </c>
      <c r="E91" s="41">
        <v>271807696.76320958</v>
      </c>
      <c r="F91" s="41">
        <v>161458547.51518136</v>
      </c>
      <c r="G91" s="41">
        <v>22597954.510502025</v>
      </c>
      <c r="H91" s="41">
        <v>321509887.09936577</v>
      </c>
      <c r="I91" s="41">
        <v>530421938.42014152</v>
      </c>
      <c r="J91" s="41">
        <v>599944024.10739148</v>
      </c>
      <c r="K91" s="41">
        <v>52276608.67778603</v>
      </c>
      <c r="L91" s="41">
        <v>76599807.966923073</v>
      </c>
      <c r="M91" s="41">
        <v>8553674.0508258026</v>
      </c>
      <c r="N91" s="41">
        <v>339313598.73325086</v>
      </c>
      <c r="O91" s="41">
        <v>112160624.91237541</v>
      </c>
      <c r="P91" s="41">
        <v>227152973.8208755</v>
      </c>
      <c r="Q91" s="41">
        <v>97471208.986812785</v>
      </c>
      <c r="R91" s="41">
        <v>101586656.11052506</v>
      </c>
      <c r="S91" s="41">
        <v>430378384.87156403</v>
      </c>
      <c r="T91" s="41">
        <v>167944205.60845804</v>
      </c>
      <c r="U91" s="41">
        <v>199637684.98828983</v>
      </c>
      <c r="V91" s="41">
        <v>32163038.326635264</v>
      </c>
      <c r="W91" s="41">
        <v>18433219.531284053</v>
      </c>
      <c r="X91" s="41">
        <v>0</v>
      </c>
    </row>
    <row r="92" spans="1:24" x14ac:dyDescent="0.25">
      <c r="A92" s="69" t="s">
        <v>176</v>
      </c>
      <c r="B92" s="41">
        <v>247329309.02512428</v>
      </c>
      <c r="C92" s="43">
        <v>9807958.7252243068</v>
      </c>
      <c r="D92" s="44">
        <v>17150598.895571288</v>
      </c>
      <c r="E92" s="44">
        <v>32164207.234174933</v>
      </c>
      <c r="F92" s="44">
        <v>8695959.8368195351</v>
      </c>
      <c r="G92" s="44">
        <v>1568540.1786051616</v>
      </c>
      <c r="H92" s="44">
        <v>16081168.149002723</v>
      </c>
      <c r="I92" s="44">
        <v>29683605.812016316</v>
      </c>
      <c r="J92" s="44">
        <v>27545059.509318661</v>
      </c>
      <c r="K92" s="44">
        <v>5196875.8494327962</v>
      </c>
      <c r="L92" s="44">
        <v>4906255.2979274178</v>
      </c>
      <c r="M92" s="44">
        <v>717846.9287339939</v>
      </c>
      <c r="N92" s="44">
        <v>19358697.841040798</v>
      </c>
      <c r="O92" s="44">
        <v>3768731.676445649</v>
      </c>
      <c r="P92" s="44">
        <v>15589966.164595149</v>
      </c>
      <c r="Q92" s="44">
        <v>4330852.8513703644</v>
      </c>
      <c r="R92" s="44">
        <v>11237920.82531322</v>
      </c>
      <c r="S92" s="44">
        <v>26628674.920357261</v>
      </c>
      <c r="T92" s="44">
        <v>15157809.166161098</v>
      </c>
      <c r="U92" s="44">
        <v>13290800.447173962</v>
      </c>
      <c r="V92" s="44">
        <v>1938712.1397560404</v>
      </c>
      <c r="W92" s="44">
        <v>1867764.4171244451</v>
      </c>
      <c r="X92" s="45">
        <v>0</v>
      </c>
    </row>
    <row r="93" spans="1:24" x14ac:dyDescent="0.25">
      <c r="A93" s="36" t="s">
        <v>177</v>
      </c>
      <c r="B93" s="41">
        <v>1014793484.1503561</v>
      </c>
      <c r="C93" s="46">
        <v>14799892.880195029</v>
      </c>
      <c r="D93" s="47">
        <v>507905185.14944261</v>
      </c>
      <c r="E93" s="47">
        <v>11135526.296405857</v>
      </c>
      <c r="F93" s="47">
        <v>38892344.751543351</v>
      </c>
      <c r="G93" s="47">
        <v>3216114.2377082612</v>
      </c>
      <c r="H93" s="47">
        <v>95126565.548068523</v>
      </c>
      <c r="I93" s="47">
        <v>58327749.361882888</v>
      </c>
      <c r="J93" s="47">
        <v>68288428.934335664</v>
      </c>
      <c r="K93" s="47">
        <v>10385973.289905855</v>
      </c>
      <c r="L93" s="47">
        <v>13266954.870746423</v>
      </c>
      <c r="M93" s="47">
        <v>1386973.3723434343</v>
      </c>
      <c r="N93" s="47">
        <v>41689167.702809721</v>
      </c>
      <c r="O93" s="47">
        <v>10716461.893220093</v>
      </c>
      <c r="P93" s="47">
        <v>30972705.809589628</v>
      </c>
      <c r="Q93" s="47">
        <v>10904941.927584017</v>
      </c>
      <c r="R93" s="47">
        <v>8298772.4834440676</v>
      </c>
      <c r="S93" s="47">
        <v>51159260.267041385</v>
      </c>
      <c r="T93" s="47">
        <v>37901417.296617359</v>
      </c>
      <c r="U93" s="47">
        <v>32825171.999805532</v>
      </c>
      <c r="V93" s="47">
        <v>7253141.055390575</v>
      </c>
      <c r="W93" s="47">
        <v>2029902.7250853225</v>
      </c>
      <c r="X93" s="48">
        <v>0</v>
      </c>
    </row>
    <row r="94" spans="1:24" x14ac:dyDescent="0.25">
      <c r="A94" s="11" t="s">
        <v>7</v>
      </c>
      <c r="B94" s="41">
        <v>329126846.23022008</v>
      </c>
      <c r="C94" s="46">
        <v>13884871.695889488</v>
      </c>
      <c r="D94" s="47">
        <v>82673986.575233698</v>
      </c>
      <c r="E94" s="47">
        <v>7043136.4764145212</v>
      </c>
      <c r="F94" s="47">
        <v>11448377.737202026</v>
      </c>
      <c r="G94" s="47">
        <v>1209755.018036369</v>
      </c>
      <c r="H94" s="47">
        <v>21439852.130970918</v>
      </c>
      <c r="I94" s="47">
        <v>31935401.980975546</v>
      </c>
      <c r="J94" s="47">
        <v>53469910.77632264</v>
      </c>
      <c r="K94" s="47">
        <v>2891978.4412426371</v>
      </c>
      <c r="L94" s="47">
        <v>6773598.2144692009</v>
      </c>
      <c r="M94" s="47">
        <v>756384.89879774803</v>
      </c>
      <c r="N94" s="47">
        <v>19938395.883646276</v>
      </c>
      <c r="O94" s="47">
        <v>5610018.6582125025</v>
      </c>
      <c r="P94" s="47">
        <v>14328377.225433774</v>
      </c>
      <c r="Q94" s="47">
        <v>4673900.0011652978</v>
      </c>
      <c r="R94" s="47">
        <v>3786964.7835740871</v>
      </c>
      <c r="S94" s="47">
        <v>31809656.510118775</v>
      </c>
      <c r="T94" s="47">
        <v>16986591.167999022</v>
      </c>
      <c r="U94" s="47">
        <v>15345437.178661669</v>
      </c>
      <c r="V94" s="47">
        <v>2103704.4793518442</v>
      </c>
      <c r="W94" s="47">
        <v>954942.28014834633</v>
      </c>
      <c r="X94" s="48">
        <v>0</v>
      </c>
    </row>
    <row r="95" spans="1:24" x14ac:dyDescent="0.25">
      <c r="A95" s="11" t="s">
        <v>16</v>
      </c>
      <c r="B95" s="41">
        <v>257427479.30360079</v>
      </c>
      <c r="C95" s="46">
        <v>71369481.918372795</v>
      </c>
      <c r="D95" s="47">
        <v>11303612.339311687</v>
      </c>
      <c r="E95" s="47">
        <v>13746828.880114544</v>
      </c>
      <c r="F95" s="47">
        <v>10373937.800818192</v>
      </c>
      <c r="G95" s="47">
        <v>1121538.5820876206</v>
      </c>
      <c r="H95" s="47">
        <v>10678520.63603933</v>
      </c>
      <c r="I95" s="47">
        <v>19498899.971681446</v>
      </c>
      <c r="J95" s="47">
        <v>14076881.430329608</v>
      </c>
      <c r="K95" s="47">
        <v>2819706.3104486279</v>
      </c>
      <c r="L95" s="47">
        <v>3123047.663102048</v>
      </c>
      <c r="M95" s="47">
        <v>437683.30016720807</v>
      </c>
      <c r="N95" s="47">
        <v>13312358.099779932</v>
      </c>
      <c r="O95" s="47">
        <v>4449563.8961845189</v>
      </c>
      <c r="P95" s="47">
        <v>8862794.2035954129</v>
      </c>
      <c r="Q95" s="47">
        <v>3886553.8549236082</v>
      </c>
      <c r="R95" s="47">
        <v>10560320.823479779</v>
      </c>
      <c r="S95" s="47">
        <v>43946824.938081175</v>
      </c>
      <c r="T95" s="47">
        <v>10262789.527192503</v>
      </c>
      <c r="U95" s="47">
        <v>13818188.716054266</v>
      </c>
      <c r="V95" s="47">
        <v>2580784.6456285291</v>
      </c>
      <c r="W95" s="47">
        <v>509519.86598792596</v>
      </c>
      <c r="X95" s="48">
        <v>0</v>
      </c>
    </row>
    <row r="96" spans="1:24" x14ac:dyDescent="0.25">
      <c r="A96" s="36" t="s">
        <v>178</v>
      </c>
      <c r="B96" s="41">
        <v>995944699.09370875</v>
      </c>
      <c r="C96" s="46">
        <v>109680648.16581252</v>
      </c>
      <c r="D96" s="47">
        <v>8738886.6992362421</v>
      </c>
      <c r="E96" s="47">
        <v>79712316.35010384</v>
      </c>
      <c r="F96" s="47">
        <v>19517717.928573877</v>
      </c>
      <c r="G96" s="47">
        <v>4283988.1947552888</v>
      </c>
      <c r="H96" s="47">
        <v>33958444.979998164</v>
      </c>
      <c r="I96" s="47">
        <v>177734302.55479121</v>
      </c>
      <c r="J96" s="47">
        <v>196032709.06505507</v>
      </c>
      <c r="K96" s="47">
        <v>10963238.344376856</v>
      </c>
      <c r="L96" s="47">
        <v>18978611.41442918</v>
      </c>
      <c r="M96" s="47">
        <v>1547170.3728455235</v>
      </c>
      <c r="N96" s="47">
        <v>109919797.65776893</v>
      </c>
      <c r="O96" s="47">
        <v>35562737.09721531</v>
      </c>
      <c r="P96" s="47">
        <v>74357060.560553625</v>
      </c>
      <c r="Q96" s="47">
        <v>23311213.131732393</v>
      </c>
      <c r="R96" s="47">
        <v>21737798.401679512</v>
      </c>
      <c r="S96" s="47">
        <v>107696979.3488633</v>
      </c>
      <c r="T96" s="47">
        <v>24766595.36106943</v>
      </c>
      <c r="U96" s="47">
        <v>38075937.75908491</v>
      </c>
      <c r="V96" s="47">
        <v>5616514.7168903602</v>
      </c>
      <c r="W96" s="47">
        <v>3671828.6466420935</v>
      </c>
      <c r="X96" s="48">
        <v>0</v>
      </c>
    </row>
    <row r="97" spans="1:24" x14ac:dyDescent="0.25">
      <c r="A97" s="11" t="s">
        <v>15</v>
      </c>
      <c r="B97" s="41">
        <v>722725850.0134809</v>
      </c>
      <c r="C97" s="46">
        <v>41400805.144897729</v>
      </c>
      <c r="D97" s="47">
        <v>45119401.029012293</v>
      </c>
      <c r="E97" s="47">
        <v>77668541.345943719</v>
      </c>
      <c r="F97" s="47">
        <v>17595373.371036842</v>
      </c>
      <c r="G97" s="47">
        <v>4628489.2535061082</v>
      </c>
      <c r="H97" s="47">
        <v>43288018.194421068</v>
      </c>
      <c r="I97" s="47">
        <v>106834420.91603974</v>
      </c>
      <c r="J97" s="47">
        <v>131509415.04319395</v>
      </c>
      <c r="K97" s="47">
        <v>9169144.4417699911</v>
      </c>
      <c r="L97" s="47">
        <v>16473374.169888558</v>
      </c>
      <c r="M97" s="47">
        <v>1640966.2058634306</v>
      </c>
      <c r="N97" s="47">
        <v>62371046.511574157</v>
      </c>
      <c r="O97" s="47">
        <v>24235060.209524546</v>
      </c>
      <c r="P97" s="47">
        <v>38135986.302049614</v>
      </c>
      <c r="Q97" s="47">
        <v>13833706.098732062</v>
      </c>
      <c r="R97" s="47">
        <v>14730451.865658712</v>
      </c>
      <c r="S97" s="47">
        <v>70168800.000846088</v>
      </c>
      <c r="T97" s="47">
        <v>24971569.724055041</v>
      </c>
      <c r="U97" s="47">
        <v>31360730.655050311</v>
      </c>
      <c r="V97" s="47">
        <v>3698990.4712888063</v>
      </c>
      <c r="W97" s="47">
        <v>6262605.570702089</v>
      </c>
      <c r="X97" s="48">
        <v>0</v>
      </c>
    </row>
    <row r="98" spans="1:24" x14ac:dyDescent="0.25">
      <c r="A98" s="11" t="s">
        <v>14</v>
      </c>
      <c r="B98" s="41">
        <v>354766735.71575034</v>
      </c>
      <c r="C98" s="46">
        <v>17386222.706825573</v>
      </c>
      <c r="D98" s="47">
        <v>43621868.420734189</v>
      </c>
      <c r="E98" s="47">
        <v>14696093.335035603</v>
      </c>
      <c r="F98" s="47">
        <v>20615660.981823776</v>
      </c>
      <c r="G98" s="47">
        <v>1834551.2471602187</v>
      </c>
      <c r="H98" s="47">
        <v>41115078.010828093</v>
      </c>
      <c r="I98" s="47">
        <v>39659930.98913911</v>
      </c>
      <c r="J98" s="47">
        <v>44582548.517294437</v>
      </c>
      <c r="K98" s="47">
        <v>3712521.3483941592</v>
      </c>
      <c r="L98" s="47">
        <v>5414940.9216455137</v>
      </c>
      <c r="M98" s="47">
        <v>860123.1302568852</v>
      </c>
      <c r="N98" s="47">
        <v>33038770.915962912</v>
      </c>
      <c r="O98" s="47">
        <v>8895769.4090323374</v>
      </c>
      <c r="P98" s="47">
        <v>24143001.506930575</v>
      </c>
      <c r="Q98" s="47">
        <v>20000032.005468123</v>
      </c>
      <c r="R98" s="47">
        <v>12097090.131606864</v>
      </c>
      <c r="S98" s="47">
        <v>25238126.416359771</v>
      </c>
      <c r="T98" s="47">
        <v>12036581.286018224</v>
      </c>
      <c r="U98" s="47">
        <v>15561460.376702948</v>
      </c>
      <c r="V98" s="47">
        <v>2024549.2197919386</v>
      </c>
      <c r="W98" s="47">
        <v>1270585.7547018928</v>
      </c>
      <c r="X98" s="48">
        <v>0</v>
      </c>
    </row>
    <row r="99" spans="1:24" x14ac:dyDescent="0.25">
      <c r="A99" s="36" t="s">
        <v>179</v>
      </c>
      <c r="B99" s="41">
        <v>198255844.25165066</v>
      </c>
      <c r="C99" s="46">
        <v>11297180.803475592</v>
      </c>
      <c r="D99" s="47">
        <v>97196545.417524427</v>
      </c>
      <c r="E99" s="47">
        <v>3016436.5247100499</v>
      </c>
      <c r="F99" s="47">
        <v>10425230.494621184</v>
      </c>
      <c r="G99" s="47">
        <v>507134.74064475315</v>
      </c>
      <c r="H99" s="47">
        <v>7160436.9885196779</v>
      </c>
      <c r="I99" s="47">
        <v>13588807.016259104</v>
      </c>
      <c r="J99" s="47">
        <v>10437982.569041116</v>
      </c>
      <c r="K99" s="47">
        <v>1450950.1593685038</v>
      </c>
      <c r="L99" s="47">
        <v>1921333.6238452934</v>
      </c>
      <c r="M99" s="47">
        <v>313366.68396479083</v>
      </c>
      <c r="N99" s="47">
        <v>5062347.2294286089</v>
      </c>
      <c r="O99" s="47">
        <v>1403080.9101178024</v>
      </c>
      <c r="P99" s="47">
        <v>3659266.3193108062</v>
      </c>
      <c r="Q99" s="47">
        <v>3210923.8769246042</v>
      </c>
      <c r="R99" s="47">
        <v>2561670.0869268426</v>
      </c>
      <c r="S99" s="47">
        <v>15391062.62983072</v>
      </c>
      <c r="T99" s="47">
        <v>5465099.9311703062</v>
      </c>
      <c r="U99" s="47">
        <v>7399121.2336077774</v>
      </c>
      <c r="V99" s="47">
        <v>1553292.7244920076</v>
      </c>
      <c r="W99" s="47">
        <v>296921.51729529607</v>
      </c>
      <c r="X99" s="48">
        <v>0</v>
      </c>
    </row>
    <row r="100" spans="1:24" x14ac:dyDescent="0.25">
      <c r="A100" s="36" t="s">
        <v>180</v>
      </c>
      <c r="B100" s="41">
        <v>728409308.60884178</v>
      </c>
      <c r="C100" s="46">
        <v>21313264.747339368</v>
      </c>
      <c r="D100" s="47">
        <v>387725058.40247828</v>
      </c>
      <c r="E100" s="47">
        <v>29038318.360258255</v>
      </c>
      <c r="F100" s="47">
        <v>11879242.976033162</v>
      </c>
      <c r="G100" s="47">
        <v>3602983.1014479385</v>
      </c>
      <c r="H100" s="47">
        <v>38636399.255095921</v>
      </c>
      <c r="I100" s="47">
        <v>44122414.47630842</v>
      </c>
      <c r="J100" s="47">
        <v>40119254.296306536</v>
      </c>
      <c r="K100" s="47">
        <v>4538263.5036796108</v>
      </c>
      <c r="L100" s="47">
        <v>4423228.6805708883</v>
      </c>
      <c r="M100" s="47">
        <v>816179.5150889837</v>
      </c>
      <c r="N100" s="47">
        <v>29404773.435164291</v>
      </c>
      <c r="O100" s="47">
        <v>16099557.010067921</v>
      </c>
      <c r="P100" s="47">
        <v>13305216.42509637</v>
      </c>
      <c r="Q100" s="47">
        <v>12429784.546881868</v>
      </c>
      <c r="R100" s="47">
        <v>15172728.114019793</v>
      </c>
      <c r="S100" s="47">
        <v>39552374.934455737</v>
      </c>
      <c r="T100" s="47">
        <v>15395203.598754141</v>
      </c>
      <c r="U100" s="47">
        <v>24978719.740954977</v>
      </c>
      <c r="V100" s="47">
        <v>4327244.6452991525</v>
      </c>
      <c r="W100" s="47">
        <v>933872.27870422672</v>
      </c>
      <c r="X100" s="48">
        <v>0</v>
      </c>
    </row>
    <row r="101" spans="1:24" x14ac:dyDescent="0.25">
      <c r="A101" s="11" t="s">
        <v>93</v>
      </c>
      <c r="B101" s="41">
        <v>54176621.510046162</v>
      </c>
      <c r="C101" s="46">
        <v>2206797.268116185</v>
      </c>
      <c r="D101" s="47">
        <v>7249867.4733940018</v>
      </c>
      <c r="E101" s="47">
        <v>3393938.4065041048</v>
      </c>
      <c r="F101" s="47">
        <v>2360452.0497061661</v>
      </c>
      <c r="G101" s="47">
        <v>220313.06184887871</v>
      </c>
      <c r="H101" s="47">
        <v>4461304.6874337373</v>
      </c>
      <c r="I101" s="47">
        <v>3848149.9242261238</v>
      </c>
      <c r="J101" s="47">
        <v>9860040.4332658257</v>
      </c>
      <c r="K101" s="47">
        <v>307740.4487977309</v>
      </c>
      <c r="L101" s="47">
        <v>851662.33193505451</v>
      </c>
      <c r="M101" s="47">
        <v>9961.3413992803726</v>
      </c>
      <c r="N101" s="47">
        <v>3523704.7098112945</v>
      </c>
      <c r="O101" s="47">
        <v>657320.92402202822</v>
      </c>
      <c r="P101" s="47">
        <v>2866383.7857892662</v>
      </c>
      <c r="Q101" s="47">
        <v>585511.47200012347</v>
      </c>
      <c r="R101" s="47">
        <v>645372.59857843223</v>
      </c>
      <c r="S101" s="47">
        <v>8074456.2233858518</v>
      </c>
      <c r="T101" s="47">
        <v>1876666.1990152469</v>
      </c>
      <c r="U101" s="47">
        <v>3705124.306676825</v>
      </c>
      <c r="V101" s="47">
        <v>603762.13317385456</v>
      </c>
      <c r="W101" s="47">
        <v>391796.44077744061</v>
      </c>
      <c r="X101" s="48">
        <v>0</v>
      </c>
    </row>
    <row r="102" spans="1:24" x14ac:dyDescent="0.25">
      <c r="A102" s="11" t="s">
        <v>12</v>
      </c>
      <c r="B102" s="41">
        <v>84516196.417894498</v>
      </c>
      <c r="C102" s="53">
        <v>2653225.6816995554</v>
      </c>
      <c r="D102" s="54">
        <v>30888877.912739873</v>
      </c>
      <c r="E102" s="54">
        <v>192353.55354414097</v>
      </c>
      <c r="F102" s="54">
        <v>9654249.5870032478</v>
      </c>
      <c r="G102" s="54">
        <v>404546.89470142685</v>
      </c>
      <c r="H102" s="54">
        <v>9564098.5189876426</v>
      </c>
      <c r="I102" s="54">
        <v>5188255.4168217825</v>
      </c>
      <c r="J102" s="54">
        <v>4021793.5329280435</v>
      </c>
      <c r="K102" s="54">
        <v>840216.54036927351</v>
      </c>
      <c r="L102" s="54">
        <v>466800.77836351568</v>
      </c>
      <c r="M102" s="54">
        <v>67018.301364524217</v>
      </c>
      <c r="N102" s="54">
        <v>1694538.7462640028</v>
      </c>
      <c r="O102" s="54">
        <v>762323.2283326881</v>
      </c>
      <c r="P102" s="54">
        <v>932215.51793131465</v>
      </c>
      <c r="Q102" s="54">
        <v>303789.22003032779</v>
      </c>
      <c r="R102" s="54">
        <v>757565.99624372867</v>
      </c>
      <c r="S102" s="54">
        <v>10712168.682223918</v>
      </c>
      <c r="T102" s="54">
        <v>3123882.3504056772</v>
      </c>
      <c r="U102" s="54">
        <v>3276992.5745166889</v>
      </c>
      <c r="V102" s="54">
        <v>462342.09557215817</v>
      </c>
      <c r="W102" s="54">
        <v>243480.03411497682</v>
      </c>
      <c r="X102" s="55">
        <v>0</v>
      </c>
    </row>
    <row r="103" spans="1:24" ht="17.25" customHeight="1" x14ac:dyDescent="0.2">
      <c r="A103" s="111"/>
      <c r="B103" s="111"/>
      <c r="C103" s="111"/>
      <c r="D103" s="111"/>
      <c r="E103" s="111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</row>
    <row r="104" spans="1:24" s="83" customFormat="1" ht="52.5" customHeight="1" x14ac:dyDescent="0.2">
      <c r="A104" s="103" t="s">
        <v>202</v>
      </c>
      <c r="B104" s="103"/>
      <c r="C104" s="103"/>
      <c r="D104" s="103"/>
      <c r="E104" s="103"/>
    </row>
    <row r="105" spans="1:24" ht="15" x14ac:dyDescent="0.2">
      <c r="A105" s="30"/>
      <c r="B105" s="30"/>
      <c r="C105" s="30"/>
      <c r="D105" s="30"/>
      <c r="E105" s="30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</row>
    <row r="106" spans="1:24" ht="15" x14ac:dyDescent="0.2">
      <c r="C106" s="15"/>
    </row>
    <row r="107" spans="1:24" ht="15" x14ac:dyDescent="0.2">
      <c r="C107" s="15"/>
    </row>
    <row r="108" spans="1:24" ht="15" x14ac:dyDescent="0.2">
      <c r="C108" s="15"/>
    </row>
    <row r="109" spans="1:24" ht="15" x14ac:dyDescent="0.2">
      <c r="C109" s="15"/>
    </row>
    <row r="110" spans="1:24" ht="15" x14ac:dyDescent="0.2">
      <c r="C110" s="15"/>
    </row>
    <row r="111" spans="1:24" ht="15" x14ac:dyDescent="0.2">
      <c r="C111" s="15"/>
    </row>
    <row r="112" spans="1:24" ht="15" x14ac:dyDescent="0.2">
      <c r="C112" s="15"/>
    </row>
    <row r="113" spans="3:3" ht="15" x14ac:dyDescent="0.2">
      <c r="C113" s="15"/>
    </row>
    <row r="114" spans="3:3" ht="15" x14ac:dyDescent="0.2">
      <c r="C114" s="15"/>
    </row>
    <row r="115" spans="3:3" ht="15" x14ac:dyDescent="0.2">
      <c r="C115" s="15"/>
    </row>
    <row r="116" spans="3:3" ht="15" x14ac:dyDescent="0.2">
      <c r="C116" s="15"/>
    </row>
    <row r="117" spans="3:3" ht="15" x14ac:dyDescent="0.2">
      <c r="C117" s="15"/>
    </row>
    <row r="118" spans="3:3" ht="15" x14ac:dyDescent="0.2">
      <c r="C118" s="15"/>
    </row>
    <row r="119" spans="3:3" ht="15" x14ac:dyDescent="0.2">
      <c r="C119" s="15"/>
    </row>
    <row r="120" spans="3:3" ht="15" x14ac:dyDescent="0.2">
      <c r="C120" s="15"/>
    </row>
    <row r="121" spans="3:3" ht="15" x14ac:dyDescent="0.2">
      <c r="C121" s="15"/>
    </row>
    <row r="122" spans="3:3" ht="15" x14ac:dyDescent="0.2">
      <c r="C122" s="15"/>
    </row>
    <row r="123" spans="3:3" ht="15" x14ac:dyDescent="0.2">
      <c r="C123" s="15"/>
    </row>
    <row r="124" spans="3:3" ht="15" x14ac:dyDescent="0.2">
      <c r="C124" s="15"/>
    </row>
    <row r="125" spans="3:3" ht="15" x14ac:dyDescent="0.2">
      <c r="C125" s="15"/>
    </row>
    <row r="126" spans="3:3" ht="15" x14ac:dyDescent="0.2">
      <c r="C126" s="15"/>
    </row>
    <row r="127" spans="3:3" ht="15" x14ac:dyDescent="0.2">
      <c r="C127" s="15"/>
    </row>
    <row r="128" spans="3:3" ht="15" x14ac:dyDescent="0.2">
      <c r="C128" s="15"/>
    </row>
    <row r="129" spans="3:3" ht="15" x14ac:dyDescent="0.2">
      <c r="C129" s="15"/>
    </row>
    <row r="130" spans="3:3" ht="15" x14ac:dyDescent="0.2">
      <c r="C130" s="15"/>
    </row>
    <row r="131" spans="3:3" ht="15" x14ac:dyDescent="0.2">
      <c r="C131" s="15"/>
    </row>
  </sheetData>
  <mergeCells count="29">
    <mergeCell ref="X4:X5"/>
    <mergeCell ref="N5:N6"/>
    <mergeCell ref="O5:P5"/>
    <mergeCell ref="S4:S5"/>
    <mergeCell ref="T4:T5"/>
    <mergeCell ref="U4:U5"/>
    <mergeCell ref="V4:V5"/>
    <mergeCell ref="W4:W5"/>
    <mergeCell ref="L4:L5"/>
    <mergeCell ref="M4:M5"/>
    <mergeCell ref="N4:P4"/>
    <mergeCell ref="Q4:Q5"/>
    <mergeCell ref="R4:R5"/>
    <mergeCell ref="T3:X3"/>
    <mergeCell ref="A103:E103"/>
    <mergeCell ref="A104:E104"/>
    <mergeCell ref="A2:E2"/>
    <mergeCell ref="A3:A6"/>
    <mergeCell ref="B3:B6"/>
    <mergeCell ref="C3:S3"/>
    <mergeCell ref="C4:C5"/>
    <mergeCell ref="D4:D5"/>
    <mergeCell ref="E4:E5"/>
    <mergeCell ref="F4:F5"/>
    <mergeCell ref="G4:G5"/>
    <mergeCell ref="H4:H5"/>
    <mergeCell ref="I4:I5"/>
    <mergeCell ref="J4:J5"/>
    <mergeCell ref="K4:K5"/>
  </mergeCells>
  <conditionalFormatting sqref="A8:A102">
    <cfRule type="cellIs" dxfId="5" priority="1" stopIfTrue="1" operator="lessThan">
      <formula>0</formula>
    </cfRule>
  </conditionalFormatting>
  <hyperlinks>
    <hyperlink ref="A1" location="Содержание!A1" display="          К содержанию"/>
  </hyperlink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31"/>
  <sheetViews>
    <sheetView zoomScale="85" zoomScaleNormal="85" workbookViewId="0">
      <pane xSplit="1" ySplit="6" topLeftCell="B7" activePane="bottomRight" state="frozen"/>
      <selection activeCell="B7" sqref="B7"/>
      <selection pane="topRight" activeCell="B7" sqref="B7"/>
      <selection pane="bottomLeft" activeCell="B7" sqref="B7"/>
      <selection pane="bottomRight" activeCell="B7" sqref="B7"/>
    </sheetView>
  </sheetViews>
  <sheetFormatPr defaultColWidth="9.140625" defaultRowHeight="15.75" x14ac:dyDescent="0.25"/>
  <cols>
    <col min="1" max="1" width="31.5703125" style="15" customWidth="1"/>
    <col min="2" max="2" width="20.140625" style="15" customWidth="1"/>
    <col min="3" max="3" width="19" style="18" customWidth="1"/>
    <col min="4" max="4" width="19.28515625" style="15" bestFit="1" customWidth="1"/>
    <col min="5" max="5" width="20.28515625" style="15" bestFit="1" customWidth="1"/>
    <col min="6" max="6" width="21.140625" style="15" bestFit="1" customWidth="1"/>
    <col min="7" max="7" width="20" style="15" bestFit="1" customWidth="1"/>
    <col min="8" max="8" width="19" style="15" bestFit="1" customWidth="1"/>
    <col min="9" max="9" width="21" style="15" bestFit="1" customWidth="1"/>
    <col min="10" max="10" width="20.7109375" style="15" bestFit="1" customWidth="1"/>
    <col min="11" max="11" width="16.7109375" style="15" bestFit="1" customWidth="1"/>
    <col min="12" max="12" width="19" style="15" bestFit="1" customWidth="1"/>
    <col min="13" max="13" width="16.7109375" style="15" bestFit="1" customWidth="1"/>
    <col min="14" max="14" width="19" style="15" bestFit="1" customWidth="1"/>
    <col min="15" max="16" width="19" style="15" customWidth="1"/>
    <col min="17" max="17" width="20.42578125" style="15" bestFit="1" customWidth="1"/>
    <col min="18" max="18" width="21.140625" style="15" bestFit="1" customWidth="1"/>
    <col min="19" max="20" width="19" style="15" bestFit="1" customWidth="1"/>
    <col min="21" max="21" width="20.140625" style="15" bestFit="1" customWidth="1"/>
    <col min="22" max="22" width="16.7109375" style="15" bestFit="1" customWidth="1"/>
    <col min="23" max="23" width="17.140625" style="15" bestFit="1" customWidth="1"/>
    <col min="24" max="24" width="25.7109375" style="15" bestFit="1" customWidth="1"/>
    <col min="25" max="16384" width="9.140625" style="15"/>
  </cols>
  <sheetData>
    <row r="1" spans="1:24" ht="33" customHeight="1" x14ac:dyDescent="0.2">
      <c r="A1" s="31" t="s">
        <v>126</v>
      </c>
      <c r="C1" s="15"/>
    </row>
    <row r="2" spans="1:24" ht="53.25" customHeight="1" x14ac:dyDescent="0.25">
      <c r="A2" s="122" t="s">
        <v>209</v>
      </c>
      <c r="B2" s="122"/>
      <c r="C2" s="122"/>
      <c r="D2" s="122"/>
      <c r="E2" s="122"/>
      <c r="F2" s="18"/>
    </row>
    <row r="3" spans="1:24" ht="15.75" customHeight="1" x14ac:dyDescent="0.25">
      <c r="A3" s="123"/>
      <c r="B3" s="106" t="s">
        <v>89</v>
      </c>
      <c r="C3" s="119" t="s">
        <v>88</v>
      </c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19"/>
      <c r="U3" s="120"/>
      <c r="V3" s="120"/>
      <c r="W3" s="120"/>
      <c r="X3" s="120"/>
    </row>
    <row r="4" spans="1:24" ht="15.75" customHeight="1" x14ac:dyDescent="0.2">
      <c r="A4" s="124"/>
      <c r="B4" s="107"/>
      <c r="C4" s="109" t="s">
        <v>82</v>
      </c>
      <c r="D4" s="109" t="s">
        <v>81</v>
      </c>
      <c r="E4" s="109" t="s">
        <v>80</v>
      </c>
      <c r="F4" s="109" t="s">
        <v>79</v>
      </c>
      <c r="G4" s="109" t="s">
        <v>78</v>
      </c>
      <c r="H4" s="109" t="s">
        <v>77</v>
      </c>
      <c r="I4" s="109" t="s">
        <v>76</v>
      </c>
      <c r="J4" s="109" t="s">
        <v>75</v>
      </c>
      <c r="K4" s="109" t="s">
        <v>74</v>
      </c>
      <c r="L4" s="109" t="s">
        <v>73</v>
      </c>
      <c r="M4" s="109" t="s">
        <v>72</v>
      </c>
      <c r="N4" s="116" t="s">
        <v>71</v>
      </c>
      <c r="O4" s="117"/>
      <c r="P4" s="118"/>
      <c r="Q4" s="109" t="s">
        <v>70</v>
      </c>
      <c r="R4" s="109" t="s">
        <v>69</v>
      </c>
      <c r="S4" s="109" t="s">
        <v>68</v>
      </c>
      <c r="T4" s="109" t="s">
        <v>84</v>
      </c>
      <c r="U4" s="109" t="s">
        <v>127</v>
      </c>
      <c r="V4" s="109" t="s">
        <v>128</v>
      </c>
      <c r="W4" s="109" t="s">
        <v>129</v>
      </c>
      <c r="X4" s="109" t="s">
        <v>130</v>
      </c>
    </row>
    <row r="5" spans="1:24" ht="26.25" customHeight="1" x14ac:dyDescent="0.25">
      <c r="A5" s="124"/>
      <c r="B5" s="107"/>
      <c r="C5" s="110"/>
      <c r="D5" s="110"/>
      <c r="E5" s="110"/>
      <c r="F5" s="110"/>
      <c r="G5" s="110"/>
      <c r="H5" s="110"/>
      <c r="I5" s="110"/>
      <c r="J5" s="110"/>
      <c r="K5" s="110"/>
      <c r="L5" s="110"/>
      <c r="M5" s="110"/>
      <c r="N5" s="112" t="s">
        <v>139</v>
      </c>
      <c r="O5" s="114" t="s">
        <v>215</v>
      </c>
      <c r="P5" s="115"/>
      <c r="Q5" s="110"/>
      <c r="R5" s="110"/>
      <c r="S5" s="110"/>
      <c r="T5" s="110"/>
      <c r="U5" s="110"/>
      <c r="V5" s="110"/>
      <c r="W5" s="110"/>
      <c r="X5" s="110"/>
    </row>
    <row r="6" spans="1:24" ht="145.5" customHeight="1" x14ac:dyDescent="0.2">
      <c r="A6" s="125"/>
      <c r="B6" s="126"/>
      <c r="C6" s="20" t="s">
        <v>131</v>
      </c>
      <c r="D6" s="20" t="s">
        <v>67</v>
      </c>
      <c r="E6" s="79" t="s">
        <v>66</v>
      </c>
      <c r="F6" s="20" t="s">
        <v>132</v>
      </c>
      <c r="G6" s="20" t="s">
        <v>133</v>
      </c>
      <c r="H6" s="20" t="s">
        <v>65</v>
      </c>
      <c r="I6" s="20" t="s">
        <v>134</v>
      </c>
      <c r="J6" s="20" t="s">
        <v>135</v>
      </c>
      <c r="K6" s="20" t="s">
        <v>136</v>
      </c>
      <c r="L6" s="20" t="s">
        <v>137</v>
      </c>
      <c r="M6" s="20" t="s">
        <v>138</v>
      </c>
      <c r="N6" s="113"/>
      <c r="O6" s="86" t="s">
        <v>210</v>
      </c>
      <c r="P6" s="86" t="s">
        <v>211</v>
      </c>
      <c r="Q6" s="20" t="s">
        <v>140</v>
      </c>
      <c r="R6" s="20" t="s">
        <v>141</v>
      </c>
      <c r="S6" s="20" t="s">
        <v>142</v>
      </c>
      <c r="T6" s="20" t="s">
        <v>64</v>
      </c>
      <c r="U6" s="20" t="s">
        <v>143</v>
      </c>
      <c r="V6" s="20" t="s">
        <v>144</v>
      </c>
      <c r="W6" s="20" t="s">
        <v>145</v>
      </c>
      <c r="X6" s="20" t="s">
        <v>200</v>
      </c>
    </row>
    <row r="7" spans="1:24" s="18" customFormat="1" ht="49.5" customHeight="1" x14ac:dyDescent="0.25">
      <c r="A7" s="32" t="s">
        <v>149</v>
      </c>
      <c r="B7" s="41">
        <v>83344456752.090469</v>
      </c>
      <c r="C7" s="41">
        <v>4144402746.8512754</v>
      </c>
      <c r="D7" s="41">
        <v>8390943174.0890818</v>
      </c>
      <c r="E7" s="41">
        <v>13653324146.328056</v>
      </c>
      <c r="F7" s="41">
        <v>2454985901.0338945</v>
      </c>
      <c r="G7" s="41">
        <v>501276550.04644173</v>
      </c>
      <c r="H7" s="41">
        <v>5222792388.2103615</v>
      </c>
      <c r="I7" s="41">
        <v>12286063444.497982</v>
      </c>
      <c r="J7" s="41">
        <v>6076150048.0214233</v>
      </c>
      <c r="K7" s="41">
        <v>834709790.1986177</v>
      </c>
      <c r="L7" s="41">
        <v>3169724265.8872161</v>
      </c>
      <c r="M7" s="41">
        <v>462996424.30988556</v>
      </c>
      <c r="N7" s="41">
        <v>9301269283.8475914</v>
      </c>
      <c r="O7" s="41">
        <v>3346367425.3897166</v>
      </c>
      <c r="P7" s="41">
        <v>5954901858.4578733</v>
      </c>
      <c r="Q7" s="41">
        <v>3799168921.7351847</v>
      </c>
      <c r="R7" s="41">
        <v>2271733345.1334281</v>
      </c>
      <c r="S7" s="41">
        <v>4713329660.1031055</v>
      </c>
      <c r="T7" s="41">
        <v>2162570471.7023911</v>
      </c>
      <c r="U7" s="41">
        <v>2742108044.4134798</v>
      </c>
      <c r="V7" s="41">
        <v>774122271.22864044</v>
      </c>
      <c r="W7" s="41">
        <v>382785874.45242029</v>
      </c>
      <c r="X7" s="41">
        <v>0</v>
      </c>
    </row>
    <row r="8" spans="1:24" s="18" customFormat="1" ht="31.5" x14ac:dyDescent="0.25">
      <c r="A8" s="33" t="s">
        <v>0</v>
      </c>
      <c r="B8" s="41">
        <v>29635074659.367462</v>
      </c>
      <c r="C8" s="41">
        <v>967714866.94444382</v>
      </c>
      <c r="D8" s="41">
        <v>166672536.48651546</v>
      </c>
      <c r="E8" s="41">
        <v>4938702242.1442604</v>
      </c>
      <c r="F8" s="41">
        <v>876026002.00643086</v>
      </c>
      <c r="G8" s="41">
        <v>143645804.79081902</v>
      </c>
      <c r="H8" s="41">
        <v>1604170834.3156259</v>
      </c>
      <c r="I8" s="41">
        <v>5812628048.2271671</v>
      </c>
      <c r="J8" s="41">
        <v>1695516418.9726706</v>
      </c>
      <c r="K8" s="41">
        <v>245914709.89240658</v>
      </c>
      <c r="L8" s="41">
        <v>1917659969.943656</v>
      </c>
      <c r="M8" s="41">
        <v>293679450.76409763</v>
      </c>
      <c r="N8" s="41">
        <v>4069020344.2054119</v>
      </c>
      <c r="O8" s="41">
        <v>1496421428.9720032</v>
      </c>
      <c r="P8" s="41">
        <v>2572598915.2334089</v>
      </c>
      <c r="Q8" s="41">
        <v>2046049465.514889</v>
      </c>
      <c r="R8" s="41">
        <v>1066208745.6921329</v>
      </c>
      <c r="S8" s="41">
        <v>1748695006.2956164</v>
      </c>
      <c r="T8" s="41">
        <v>668448181.95343304</v>
      </c>
      <c r="U8" s="41">
        <v>843635925.39540958</v>
      </c>
      <c r="V8" s="41">
        <v>368056118.14740378</v>
      </c>
      <c r="W8" s="41">
        <v>162629987.67507279</v>
      </c>
      <c r="X8" s="41">
        <v>0</v>
      </c>
    </row>
    <row r="9" spans="1:24" x14ac:dyDescent="0.25">
      <c r="A9" s="33" t="s">
        <v>151</v>
      </c>
      <c r="B9" s="41">
        <v>866058847.25014305</v>
      </c>
      <c r="C9" s="43">
        <v>152898512.1329045</v>
      </c>
      <c r="D9" s="44">
        <v>111245793.36992249</v>
      </c>
      <c r="E9" s="44">
        <v>179840934.9567818</v>
      </c>
      <c r="F9" s="44">
        <v>17571561.45871583</v>
      </c>
      <c r="G9" s="44">
        <v>5208977.9345940994</v>
      </c>
      <c r="H9" s="44">
        <v>38358013.390686475</v>
      </c>
      <c r="I9" s="44">
        <v>121381096.0207359</v>
      </c>
      <c r="J9" s="44">
        <v>37876511.508349873</v>
      </c>
      <c r="K9" s="44">
        <v>4378315.3495640503</v>
      </c>
      <c r="L9" s="44">
        <v>14935978.189354721</v>
      </c>
      <c r="M9" s="44">
        <v>2110964.5274028121</v>
      </c>
      <c r="N9" s="44">
        <v>75973659.171663538</v>
      </c>
      <c r="O9" s="44">
        <v>23145553.662979688</v>
      </c>
      <c r="P9" s="44">
        <v>52828105.508683853</v>
      </c>
      <c r="Q9" s="44">
        <v>12325322.172423448</v>
      </c>
      <c r="R9" s="44">
        <v>10033843.368776945</v>
      </c>
      <c r="S9" s="44">
        <v>28515436.449901629</v>
      </c>
      <c r="T9" s="44">
        <v>19943193.055564091</v>
      </c>
      <c r="U9" s="44">
        <v>24974619.924503613</v>
      </c>
      <c r="V9" s="44">
        <v>4624423.8970730267</v>
      </c>
      <c r="W9" s="44">
        <v>3861690.3712243368</v>
      </c>
      <c r="X9" s="45">
        <v>0</v>
      </c>
    </row>
    <row r="10" spans="1:24" x14ac:dyDescent="0.25">
      <c r="A10" s="34" t="s">
        <v>62</v>
      </c>
      <c r="B10" s="41">
        <v>355689397.23329574</v>
      </c>
      <c r="C10" s="46">
        <v>69298364.582583949</v>
      </c>
      <c r="D10" s="47">
        <v>323008.80621248478</v>
      </c>
      <c r="E10" s="47">
        <v>62826377.673099943</v>
      </c>
      <c r="F10" s="47">
        <v>10697048.078147573</v>
      </c>
      <c r="G10" s="47">
        <v>2546633.9221340776</v>
      </c>
      <c r="H10" s="47">
        <v>11709688.233999414</v>
      </c>
      <c r="I10" s="47">
        <v>51778204.303098939</v>
      </c>
      <c r="J10" s="47">
        <v>24929023.421785254</v>
      </c>
      <c r="K10" s="47">
        <v>5879094.3732955251</v>
      </c>
      <c r="L10" s="47">
        <v>7136947.7967168968</v>
      </c>
      <c r="M10" s="47">
        <v>1123068.6063600963</v>
      </c>
      <c r="N10" s="47">
        <v>38292316.390806332</v>
      </c>
      <c r="O10" s="47">
        <v>9357488.7421809416</v>
      </c>
      <c r="P10" s="47">
        <v>28934827.648625389</v>
      </c>
      <c r="Q10" s="47">
        <v>6017354.280521295</v>
      </c>
      <c r="R10" s="47">
        <v>4652459.4162340974</v>
      </c>
      <c r="S10" s="47">
        <v>22888394.768583089</v>
      </c>
      <c r="T10" s="47">
        <v>10368218.581878278</v>
      </c>
      <c r="U10" s="47">
        <v>12735063.609329225</v>
      </c>
      <c r="V10" s="47">
        <v>11434657.175820399</v>
      </c>
      <c r="W10" s="47">
        <v>1053473.2126889189</v>
      </c>
      <c r="X10" s="48">
        <v>0</v>
      </c>
    </row>
    <row r="11" spans="1:24" x14ac:dyDescent="0.25">
      <c r="A11" s="33" t="s">
        <v>152</v>
      </c>
      <c r="B11" s="41">
        <v>495556849.40836942</v>
      </c>
      <c r="C11" s="46">
        <v>17350701.4897701</v>
      </c>
      <c r="D11" s="47">
        <v>2896008.4710596073</v>
      </c>
      <c r="E11" s="47">
        <v>163107997.98782146</v>
      </c>
      <c r="F11" s="47">
        <v>12078901.083161032</v>
      </c>
      <c r="G11" s="47">
        <v>5731741.149099553</v>
      </c>
      <c r="H11" s="47">
        <v>32523573.976310339</v>
      </c>
      <c r="I11" s="47">
        <v>69453751.927710697</v>
      </c>
      <c r="J11" s="47">
        <v>24739962.13801178</v>
      </c>
      <c r="K11" s="47">
        <v>3446961.8481968986</v>
      </c>
      <c r="L11" s="47">
        <v>9868584.8499242179</v>
      </c>
      <c r="M11" s="47">
        <v>1627692.2334495701</v>
      </c>
      <c r="N11" s="47">
        <v>67096179.210081376</v>
      </c>
      <c r="O11" s="47">
        <v>22134661.991918489</v>
      </c>
      <c r="P11" s="47">
        <v>44961517.218162879</v>
      </c>
      <c r="Q11" s="47">
        <v>17906861.840543844</v>
      </c>
      <c r="R11" s="47">
        <v>7279801.5596541939</v>
      </c>
      <c r="S11" s="47">
        <v>25508063.18776764</v>
      </c>
      <c r="T11" s="47">
        <v>11029643.454244331</v>
      </c>
      <c r="U11" s="47">
        <v>17463597.612041805</v>
      </c>
      <c r="V11" s="47">
        <v>4118503.435418379</v>
      </c>
      <c r="W11" s="47">
        <v>2328321.9541025674</v>
      </c>
      <c r="X11" s="48">
        <v>0</v>
      </c>
    </row>
    <row r="12" spans="1:24" x14ac:dyDescent="0.25">
      <c r="A12" s="34" t="s">
        <v>61</v>
      </c>
      <c r="B12" s="41">
        <v>877350839.17084324</v>
      </c>
      <c r="C12" s="46">
        <v>147877689.26646987</v>
      </c>
      <c r="D12" s="47">
        <v>5021869.9348391127</v>
      </c>
      <c r="E12" s="47">
        <v>130945785.02160549</v>
      </c>
      <c r="F12" s="47">
        <v>26261877.873253353</v>
      </c>
      <c r="G12" s="47">
        <v>7976358.733243797</v>
      </c>
      <c r="H12" s="47">
        <v>49860785.375615992</v>
      </c>
      <c r="I12" s="47">
        <v>139849317.92275131</v>
      </c>
      <c r="J12" s="47">
        <v>54130876.15382839</v>
      </c>
      <c r="K12" s="47">
        <v>7116367.3067669543</v>
      </c>
      <c r="L12" s="47">
        <v>21971840.004189286</v>
      </c>
      <c r="M12" s="47">
        <v>2529504.7337231836</v>
      </c>
      <c r="N12" s="47">
        <v>108950667.29363938</v>
      </c>
      <c r="O12" s="47">
        <v>23712751.707330592</v>
      </c>
      <c r="P12" s="47">
        <v>85237915.586308792</v>
      </c>
      <c r="Q12" s="47">
        <v>39363970.565021716</v>
      </c>
      <c r="R12" s="47">
        <v>18547162.570862204</v>
      </c>
      <c r="S12" s="47">
        <v>52020359.874224506</v>
      </c>
      <c r="T12" s="47">
        <v>28626256.673640434</v>
      </c>
      <c r="U12" s="47">
        <v>27719530.72820989</v>
      </c>
      <c r="V12" s="47">
        <v>4031285.6684777658</v>
      </c>
      <c r="W12" s="47">
        <v>4549333.4704804216</v>
      </c>
      <c r="X12" s="48">
        <v>0</v>
      </c>
    </row>
    <row r="13" spans="1:24" x14ac:dyDescent="0.25">
      <c r="A13" s="34" t="s">
        <v>60</v>
      </c>
      <c r="B13" s="41">
        <v>217834601.5101974</v>
      </c>
      <c r="C13" s="46">
        <v>6538118.4952526074</v>
      </c>
      <c r="D13" s="47">
        <v>234964.32105355445</v>
      </c>
      <c r="E13" s="47">
        <v>47567151.434694342</v>
      </c>
      <c r="F13" s="47">
        <v>9385251.9545439072</v>
      </c>
      <c r="G13" s="47">
        <v>2040755.5166996743</v>
      </c>
      <c r="H13" s="47">
        <v>8008345.1985657532</v>
      </c>
      <c r="I13" s="47">
        <v>36342681.050054245</v>
      </c>
      <c r="J13" s="47">
        <v>9983754.7398751583</v>
      </c>
      <c r="K13" s="47">
        <v>1945593.4117883886</v>
      </c>
      <c r="L13" s="47">
        <v>5103421.191340209</v>
      </c>
      <c r="M13" s="47">
        <v>898636.91715974</v>
      </c>
      <c r="N13" s="47">
        <v>29882394.282750029</v>
      </c>
      <c r="O13" s="47">
        <v>9541639.3854241315</v>
      </c>
      <c r="P13" s="47">
        <v>20340754.897325899</v>
      </c>
      <c r="Q13" s="47">
        <v>8679681.4267155323</v>
      </c>
      <c r="R13" s="47">
        <v>7044876.7054386772</v>
      </c>
      <c r="S13" s="47">
        <v>21070068.018142622</v>
      </c>
      <c r="T13" s="47">
        <v>7863306.7235242557</v>
      </c>
      <c r="U13" s="47">
        <v>11366876.719644442</v>
      </c>
      <c r="V13" s="47">
        <v>2693056.400344504</v>
      </c>
      <c r="W13" s="47">
        <v>1185667.0026098066</v>
      </c>
      <c r="X13" s="48">
        <v>0</v>
      </c>
    </row>
    <row r="14" spans="1:24" x14ac:dyDescent="0.25">
      <c r="A14" s="33" t="s">
        <v>153</v>
      </c>
      <c r="B14" s="41">
        <v>425038793.56703824</v>
      </c>
      <c r="C14" s="46">
        <v>27533461.611544114</v>
      </c>
      <c r="D14" s="47">
        <v>1395437.3357685003</v>
      </c>
      <c r="E14" s="47">
        <v>154884215.53615373</v>
      </c>
      <c r="F14" s="47">
        <v>7154830.1625020998</v>
      </c>
      <c r="G14" s="47">
        <v>3100974.696860278</v>
      </c>
      <c r="H14" s="47">
        <v>21561433.844330687</v>
      </c>
      <c r="I14" s="47">
        <v>44904904.39323464</v>
      </c>
      <c r="J14" s="47">
        <v>20111845.711899731</v>
      </c>
      <c r="K14" s="47">
        <v>4381225.8488882054</v>
      </c>
      <c r="L14" s="47">
        <v>5311414.0815154612</v>
      </c>
      <c r="M14" s="47">
        <v>996033.18562260421</v>
      </c>
      <c r="N14" s="47">
        <v>59782846.081527308</v>
      </c>
      <c r="O14" s="47">
        <v>18457686.441449139</v>
      </c>
      <c r="P14" s="47">
        <v>41325159.640078172</v>
      </c>
      <c r="Q14" s="47">
        <v>10585625.386092601</v>
      </c>
      <c r="R14" s="47">
        <v>7075300.1097843479</v>
      </c>
      <c r="S14" s="47">
        <v>22739080.590047546</v>
      </c>
      <c r="T14" s="47">
        <v>11316316.058807392</v>
      </c>
      <c r="U14" s="47">
        <v>16135572.518419499</v>
      </c>
      <c r="V14" s="47">
        <v>4141247.705654392</v>
      </c>
      <c r="W14" s="47">
        <v>1927028.7083850624</v>
      </c>
      <c r="X14" s="48">
        <v>0</v>
      </c>
    </row>
    <row r="15" spans="1:24" x14ac:dyDescent="0.25">
      <c r="A15" s="34" t="s">
        <v>59</v>
      </c>
      <c r="B15" s="41">
        <v>175900378.35713086</v>
      </c>
      <c r="C15" s="46">
        <v>12825617.745658167</v>
      </c>
      <c r="D15" s="47">
        <v>229134.87041528951</v>
      </c>
      <c r="E15" s="47">
        <v>39085137.795623042</v>
      </c>
      <c r="F15" s="47">
        <v>15525153.43058873</v>
      </c>
      <c r="G15" s="47">
        <v>1498266.5354221207</v>
      </c>
      <c r="H15" s="47">
        <v>7428674.7846629564</v>
      </c>
      <c r="I15" s="47">
        <v>23237752.454315305</v>
      </c>
      <c r="J15" s="47">
        <v>10974966.189960498</v>
      </c>
      <c r="K15" s="47">
        <v>1989483.0412179476</v>
      </c>
      <c r="L15" s="47">
        <v>5506735.9509354504</v>
      </c>
      <c r="M15" s="47">
        <v>582737.34052069567</v>
      </c>
      <c r="N15" s="47">
        <v>19969867.769067056</v>
      </c>
      <c r="O15" s="47">
        <v>6769295.3291792599</v>
      </c>
      <c r="P15" s="47">
        <v>13200572.439887797</v>
      </c>
      <c r="Q15" s="47">
        <v>2630030.2478187918</v>
      </c>
      <c r="R15" s="47">
        <v>2747467.6766377245</v>
      </c>
      <c r="S15" s="47">
        <v>14822236.137390796</v>
      </c>
      <c r="T15" s="47">
        <v>6876789.375869222</v>
      </c>
      <c r="U15" s="47">
        <v>7523577.61972629</v>
      </c>
      <c r="V15" s="47">
        <v>1694840.8387463854</v>
      </c>
      <c r="W15" s="47">
        <v>751908.5525543699</v>
      </c>
      <c r="X15" s="48">
        <v>0</v>
      </c>
    </row>
    <row r="16" spans="1:24" x14ac:dyDescent="0.25">
      <c r="A16" s="34" t="s">
        <v>58</v>
      </c>
      <c r="B16" s="41">
        <v>437798694.82370251</v>
      </c>
      <c r="C16" s="46">
        <v>79254907.772926271</v>
      </c>
      <c r="D16" s="47">
        <v>29317258.431267068</v>
      </c>
      <c r="E16" s="47">
        <v>101095048.33704394</v>
      </c>
      <c r="F16" s="47">
        <v>22027124.202749699</v>
      </c>
      <c r="G16" s="47">
        <v>2225934.1377121499</v>
      </c>
      <c r="H16" s="47">
        <v>30495405.827370647</v>
      </c>
      <c r="I16" s="47">
        <v>42649895.917054527</v>
      </c>
      <c r="J16" s="47">
        <v>17734469.402222689</v>
      </c>
      <c r="K16" s="47">
        <v>2816544.2456393484</v>
      </c>
      <c r="L16" s="47">
        <v>4453098.2119798586</v>
      </c>
      <c r="M16" s="47">
        <v>814479.88379929925</v>
      </c>
      <c r="N16" s="47">
        <v>37432734.688344799</v>
      </c>
      <c r="O16" s="47">
        <v>9809224.2423381079</v>
      </c>
      <c r="P16" s="47">
        <v>27623510.446006689</v>
      </c>
      <c r="Q16" s="47">
        <v>9505996.9135498684</v>
      </c>
      <c r="R16" s="47">
        <v>4125129.4992260057</v>
      </c>
      <c r="S16" s="47">
        <v>21028560.383345865</v>
      </c>
      <c r="T16" s="47">
        <v>14430160.502140718</v>
      </c>
      <c r="U16" s="47">
        <v>13926651.132236794</v>
      </c>
      <c r="V16" s="47">
        <v>2823961.739671424</v>
      </c>
      <c r="W16" s="47">
        <v>1641333.5954216409</v>
      </c>
      <c r="X16" s="48">
        <v>0</v>
      </c>
    </row>
    <row r="17" spans="1:24" x14ac:dyDescent="0.25">
      <c r="A17" s="34" t="s">
        <v>57</v>
      </c>
      <c r="B17" s="41">
        <v>512480644.32242888</v>
      </c>
      <c r="C17" s="46">
        <v>68434052.404348671</v>
      </c>
      <c r="D17" s="47">
        <v>2383873.0590409273</v>
      </c>
      <c r="E17" s="47">
        <v>186946753.51638007</v>
      </c>
      <c r="F17" s="47">
        <v>7702234.2330682119</v>
      </c>
      <c r="G17" s="47">
        <v>2388824.5378906489</v>
      </c>
      <c r="H17" s="47">
        <v>28980600.591838259</v>
      </c>
      <c r="I17" s="47">
        <v>50738587.169717498</v>
      </c>
      <c r="J17" s="47">
        <v>23418764.530129671</v>
      </c>
      <c r="K17" s="47">
        <v>4363459.9773599338</v>
      </c>
      <c r="L17" s="47">
        <v>12209542.45850065</v>
      </c>
      <c r="M17" s="47">
        <v>1243372.4091188356</v>
      </c>
      <c r="N17" s="47">
        <v>56655513.548982248</v>
      </c>
      <c r="O17" s="47">
        <v>13456816.684966831</v>
      </c>
      <c r="P17" s="47">
        <v>43198696.864015415</v>
      </c>
      <c r="Q17" s="47">
        <v>6303515.7513192203</v>
      </c>
      <c r="R17" s="47">
        <v>7459939.540245248</v>
      </c>
      <c r="S17" s="47">
        <v>22405983.63857108</v>
      </c>
      <c r="T17" s="47">
        <v>12043141.664495779</v>
      </c>
      <c r="U17" s="47">
        <v>14459434.296727534</v>
      </c>
      <c r="V17" s="47">
        <v>2370902.2812038925</v>
      </c>
      <c r="W17" s="47">
        <v>1972148.7134904373</v>
      </c>
      <c r="X17" s="48">
        <v>0</v>
      </c>
    </row>
    <row r="18" spans="1:24" x14ac:dyDescent="0.25">
      <c r="A18" s="33" t="s">
        <v>154</v>
      </c>
      <c r="B18" s="41">
        <v>4899857132.7286215</v>
      </c>
      <c r="C18" s="46">
        <v>61395647.592757009</v>
      </c>
      <c r="D18" s="47">
        <v>6265681.3924796758</v>
      </c>
      <c r="E18" s="47">
        <v>1073507484.427187</v>
      </c>
      <c r="F18" s="47">
        <v>92522427.98575066</v>
      </c>
      <c r="G18" s="47">
        <v>31461958.308759388</v>
      </c>
      <c r="H18" s="47">
        <v>221571663.22337806</v>
      </c>
      <c r="I18" s="47">
        <v>1068056501.893513</v>
      </c>
      <c r="J18" s="47">
        <v>222931752.44829068</v>
      </c>
      <c r="K18" s="47">
        <v>53792885.362677425</v>
      </c>
      <c r="L18" s="47">
        <v>66647870.329165913</v>
      </c>
      <c r="M18" s="47">
        <v>23168678.586379081</v>
      </c>
      <c r="N18" s="47">
        <v>952412569.36719608</v>
      </c>
      <c r="O18" s="47">
        <v>359228801.98786843</v>
      </c>
      <c r="P18" s="47">
        <v>593183767.37932765</v>
      </c>
      <c r="Q18" s="47">
        <v>223083831.11500683</v>
      </c>
      <c r="R18" s="47">
        <v>93069441.296274215</v>
      </c>
      <c r="S18" s="47">
        <v>372744812.51146793</v>
      </c>
      <c r="T18" s="47">
        <v>117959053.75578476</v>
      </c>
      <c r="U18" s="47">
        <v>147426562.91013655</v>
      </c>
      <c r="V18" s="47">
        <v>52304982.586192429</v>
      </c>
      <c r="W18" s="47">
        <v>19533327.636225585</v>
      </c>
      <c r="X18" s="48">
        <v>0</v>
      </c>
    </row>
    <row r="19" spans="1:24" x14ac:dyDescent="0.25">
      <c r="A19" s="34" t="s">
        <v>56</v>
      </c>
      <c r="B19" s="41">
        <v>235757999.50174341</v>
      </c>
      <c r="C19" s="46">
        <v>59580967.104923986</v>
      </c>
      <c r="D19" s="47">
        <v>442476.113138474</v>
      </c>
      <c r="E19" s="47">
        <v>38576440.718299009</v>
      </c>
      <c r="F19" s="47">
        <v>7748504.1188698346</v>
      </c>
      <c r="G19" s="47">
        <v>1361793.6330747535</v>
      </c>
      <c r="H19" s="47">
        <v>9541117.1578284185</v>
      </c>
      <c r="I19" s="47">
        <v>29076395.500474986</v>
      </c>
      <c r="J19" s="47">
        <v>17101567.741208341</v>
      </c>
      <c r="K19" s="47">
        <v>1286420.2816134272</v>
      </c>
      <c r="L19" s="47">
        <v>4413897.6911178175</v>
      </c>
      <c r="M19" s="47">
        <v>574751.25283290341</v>
      </c>
      <c r="N19" s="47">
        <v>23046408.716325045</v>
      </c>
      <c r="O19" s="47">
        <v>7825875.1494232425</v>
      </c>
      <c r="P19" s="47">
        <v>15220533.566901801</v>
      </c>
      <c r="Q19" s="47">
        <v>3278702.3627839158</v>
      </c>
      <c r="R19" s="47">
        <v>2240845.1468373472</v>
      </c>
      <c r="S19" s="47">
        <v>14525577.796034139</v>
      </c>
      <c r="T19" s="47">
        <v>11291939.187284203</v>
      </c>
      <c r="U19" s="47">
        <v>8726118.297276441</v>
      </c>
      <c r="V19" s="47">
        <v>1775549.6070762426</v>
      </c>
      <c r="W19" s="47">
        <v>1168527.0747441393</v>
      </c>
      <c r="X19" s="48">
        <v>0</v>
      </c>
    </row>
    <row r="20" spans="1:24" x14ac:dyDescent="0.25">
      <c r="A20" s="34" t="s">
        <v>55</v>
      </c>
      <c r="B20" s="41">
        <v>407301842.84526658</v>
      </c>
      <c r="C20" s="46">
        <v>42686486.485398635</v>
      </c>
      <c r="D20" s="47">
        <v>568700.40713904123</v>
      </c>
      <c r="E20" s="47">
        <v>113091721.14771184</v>
      </c>
      <c r="F20" s="47">
        <v>12858488.169340948</v>
      </c>
      <c r="G20" s="47">
        <v>2979407.1087827161</v>
      </c>
      <c r="H20" s="47">
        <v>15411965.921689123</v>
      </c>
      <c r="I20" s="47">
        <v>57541070.786773533</v>
      </c>
      <c r="J20" s="47">
        <v>27354694.747456837</v>
      </c>
      <c r="K20" s="47">
        <v>3044742.5185416024</v>
      </c>
      <c r="L20" s="47">
        <v>10050079.330317292</v>
      </c>
      <c r="M20" s="47">
        <v>1545971.0255132457</v>
      </c>
      <c r="N20" s="47">
        <v>49970891.840489574</v>
      </c>
      <c r="O20" s="47">
        <v>16893316.93738851</v>
      </c>
      <c r="P20" s="47">
        <v>33077574.903101061</v>
      </c>
      <c r="Q20" s="47">
        <v>9162196.4478879869</v>
      </c>
      <c r="R20" s="47">
        <v>6744639.7320588706</v>
      </c>
      <c r="S20" s="47">
        <v>23996070.214830212</v>
      </c>
      <c r="T20" s="47">
        <v>14605429.278365122</v>
      </c>
      <c r="U20" s="47">
        <v>12353575.567504643</v>
      </c>
      <c r="V20" s="47">
        <v>1601737.1311193439</v>
      </c>
      <c r="W20" s="47">
        <v>1733974.9843459667</v>
      </c>
      <c r="X20" s="48">
        <v>0</v>
      </c>
    </row>
    <row r="21" spans="1:24" x14ac:dyDescent="0.25">
      <c r="A21" s="34" t="s">
        <v>54</v>
      </c>
      <c r="B21" s="41">
        <v>311384853.51006371</v>
      </c>
      <c r="C21" s="46">
        <v>13367468.18800506</v>
      </c>
      <c r="D21" s="47">
        <v>639134.21036139142</v>
      </c>
      <c r="E21" s="47">
        <v>72953819.944172189</v>
      </c>
      <c r="F21" s="47">
        <v>21880836.420281459</v>
      </c>
      <c r="G21" s="47">
        <v>3687336.8315003752</v>
      </c>
      <c r="H21" s="47">
        <v>9248741.4632893037</v>
      </c>
      <c r="I21" s="47">
        <v>52569522.038381331</v>
      </c>
      <c r="J21" s="47">
        <v>36519637.641653381</v>
      </c>
      <c r="K21" s="47">
        <v>2208472.5884178574</v>
      </c>
      <c r="L21" s="47">
        <v>6132356.371786857</v>
      </c>
      <c r="M21" s="47">
        <v>1644150.5004972452</v>
      </c>
      <c r="N21" s="47">
        <v>29639295.615959976</v>
      </c>
      <c r="O21" s="47">
        <v>8277031.5872302745</v>
      </c>
      <c r="P21" s="47">
        <v>21362264.0287297</v>
      </c>
      <c r="Q21" s="47">
        <v>5751260.0203011511</v>
      </c>
      <c r="R21" s="47">
        <v>9514680.96065991</v>
      </c>
      <c r="S21" s="47">
        <v>19487411.500042528</v>
      </c>
      <c r="T21" s="47">
        <v>10502540.308612214</v>
      </c>
      <c r="U21" s="47">
        <v>13378927.494749982</v>
      </c>
      <c r="V21" s="47">
        <v>1476711.5797675035</v>
      </c>
      <c r="W21" s="47">
        <v>782549.83162391395</v>
      </c>
      <c r="X21" s="48">
        <v>0</v>
      </c>
    </row>
    <row r="22" spans="1:24" x14ac:dyDescent="0.25">
      <c r="A22" s="34" t="s">
        <v>53</v>
      </c>
      <c r="B22" s="41">
        <v>327075329.10508472</v>
      </c>
      <c r="C22" s="46">
        <v>105625544.92332241</v>
      </c>
      <c r="D22" s="47">
        <v>121051.81838526631</v>
      </c>
      <c r="E22" s="47">
        <v>40653487.815788455</v>
      </c>
      <c r="F22" s="47">
        <v>5453224.336557962</v>
      </c>
      <c r="G22" s="47">
        <v>1230751.9131292077</v>
      </c>
      <c r="H22" s="47">
        <v>12984684.15137722</v>
      </c>
      <c r="I22" s="47">
        <v>45743565.119943671</v>
      </c>
      <c r="J22" s="47">
        <v>18625320.316602714</v>
      </c>
      <c r="K22" s="47">
        <v>2600544.9324153261</v>
      </c>
      <c r="L22" s="47">
        <v>6715857.7921692524</v>
      </c>
      <c r="M22" s="47">
        <v>727915.25527692633</v>
      </c>
      <c r="N22" s="47">
        <v>31088533.709263995</v>
      </c>
      <c r="O22" s="47">
        <v>5345482.2132586213</v>
      </c>
      <c r="P22" s="47">
        <v>25743051.496005375</v>
      </c>
      <c r="Q22" s="47">
        <v>3731552.2626095172</v>
      </c>
      <c r="R22" s="47">
        <v>3554730.5122570568</v>
      </c>
      <c r="S22" s="47">
        <v>23049738.389292825</v>
      </c>
      <c r="T22" s="47">
        <v>10506122.052773191</v>
      </c>
      <c r="U22" s="47">
        <v>10468132.875029704</v>
      </c>
      <c r="V22" s="47">
        <v>2617178.238637411</v>
      </c>
      <c r="W22" s="47">
        <v>1577392.690252682</v>
      </c>
      <c r="X22" s="48">
        <v>0</v>
      </c>
    </row>
    <row r="23" spans="1:24" x14ac:dyDescent="0.25">
      <c r="A23" s="33" t="s">
        <v>155</v>
      </c>
      <c r="B23" s="41">
        <v>395645767.17125511</v>
      </c>
      <c r="C23" s="46">
        <v>22887324.866688613</v>
      </c>
      <c r="D23" s="47">
        <v>392931.86830382945</v>
      </c>
      <c r="E23" s="47">
        <v>66587493.449794084</v>
      </c>
      <c r="F23" s="47">
        <v>35157325.714076348</v>
      </c>
      <c r="G23" s="47">
        <v>2942142.9449517475</v>
      </c>
      <c r="H23" s="47">
        <v>13800331.771742037</v>
      </c>
      <c r="I23" s="47">
        <v>62086559.491398163</v>
      </c>
      <c r="J23" s="47">
        <v>31917751.890925456</v>
      </c>
      <c r="K23" s="47">
        <v>5749018.6635747515</v>
      </c>
      <c r="L23" s="47">
        <v>11616373.906098856</v>
      </c>
      <c r="M23" s="47">
        <v>843134.2713682676</v>
      </c>
      <c r="N23" s="47">
        <v>51961173.570496313</v>
      </c>
      <c r="O23" s="47">
        <v>14113421.447854182</v>
      </c>
      <c r="P23" s="47">
        <v>37847752.12264213</v>
      </c>
      <c r="Q23" s="47">
        <v>11909999.267491123</v>
      </c>
      <c r="R23" s="47">
        <v>14929975.517605307</v>
      </c>
      <c r="S23" s="47">
        <v>27875057.448723909</v>
      </c>
      <c r="T23" s="47">
        <v>13125737.069150429</v>
      </c>
      <c r="U23" s="47">
        <v>17096101.379214335</v>
      </c>
      <c r="V23" s="47">
        <v>2925741.7163383695</v>
      </c>
      <c r="W23" s="47">
        <v>1841592.3633131622</v>
      </c>
      <c r="X23" s="48">
        <v>0</v>
      </c>
    </row>
    <row r="24" spans="1:24" x14ac:dyDescent="0.25">
      <c r="A24" s="33" t="s">
        <v>156</v>
      </c>
      <c r="B24" s="41">
        <v>676089552.0439446</v>
      </c>
      <c r="C24" s="46">
        <v>52303186.247119255</v>
      </c>
      <c r="D24" s="47">
        <v>4212586.5914801322</v>
      </c>
      <c r="E24" s="47">
        <v>288880284.54471767</v>
      </c>
      <c r="F24" s="47">
        <v>19679109.567123167</v>
      </c>
      <c r="G24" s="47">
        <v>3215858.359756981</v>
      </c>
      <c r="H24" s="47">
        <v>34824347.668974519</v>
      </c>
      <c r="I24" s="47">
        <v>69226032.937581524</v>
      </c>
      <c r="J24" s="47">
        <v>30772759.285096906</v>
      </c>
      <c r="K24" s="47">
        <v>5446335.254084304</v>
      </c>
      <c r="L24" s="47">
        <v>20904880.64219024</v>
      </c>
      <c r="M24" s="47">
        <v>1263690.6865704856</v>
      </c>
      <c r="N24" s="47">
        <v>56702128.846642546</v>
      </c>
      <c r="O24" s="47">
        <v>13769940.338215206</v>
      </c>
      <c r="P24" s="47">
        <v>42932188.508427337</v>
      </c>
      <c r="Q24" s="47">
        <v>11719899.45556407</v>
      </c>
      <c r="R24" s="47">
        <v>9461970.1054889504</v>
      </c>
      <c r="S24" s="47">
        <v>24171648.749646094</v>
      </c>
      <c r="T24" s="47">
        <v>15298653.550866567</v>
      </c>
      <c r="U24" s="47">
        <v>20365397.649006143</v>
      </c>
      <c r="V24" s="47">
        <v>5241390.0269775204</v>
      </c>
      <c r="W24" s="47">
        <v>2399391.8750577457</v>
      </c>
      <c r="X24" s="48">
        <v>0</v>
      </c>
    </row>
    <row r="25" spans="1:24" x14ac:dyDescent="0.25">
      <c r="A25" s="34" t="s">
        <v>52</v>
      </c>
      <c r="B25" s="41">
        <v>536576898.75477356</v>
      </c>
      <c r="C25" s="46">
        <v>18336508.198708411</v>
      </c>
      <c r="D25" s="47">
        <v>982625.48564858804</v>
      </c>
      <c r="E25" s="47">
        <v>157004533.62138879</v>
      </c>
      <c r="F25" s="47">
        <v>16190872.200002503</v>
      </c>
      <c r="G25" s="47">
        <v>4296447.0320412517</v>
      </c>
      <c r="H25" s="47">
        <v>25956068.924063172</v>
      </c>
      <c r="I25" s="47">
        <v>79308966.752855882</v>
      </c>
      <c r="J25" s="47">
        <v>58833950.689748876</v>
      </c>
      <c r="K25" s="47">
        <v>4785656.7202855973</v>
      </c>
      <c r="L25" s="47">
        <v>13259243.324863303</v>
      </c>
      <c r="M25" s="47">
        <v>1538211.8927461379</v>
      </c>
      <c r="N25" s="47">
        <v>58941629.785531066</v>
      </c>
      <c r="O25" s="47">
        <v>17259561.129778836</v>
      </c>
      <c r="P25" s="47">
        <v>41682068.655752227</v>
      </c>
      <c r="Q25" s="47">
        <v>13527677.919094309</v>
      </c>
      <c r="R25" s="47">
        <v>15185918.763287015</v>
      </c>
      <c r="S25" s="47">
        <v>26240782.725089561</v>
      </c>
      <c r="T25" s="47">
        <v>15295934.262078136</v>
      </c>
      <c r="U25" s="47">
        <v>19258207.573195744</v>
      </c>
      <c r="V25" s="47">
        <v>5677984.548678224</v>
      </c>
      <c r="W25" s="47">
        <v>1955678.3354670268</v>
      </c>
      <c r="X25" s="48">
        <v>0</v>
      </c>
    </row>
    <row r="26" spans="1:24" x14ac:dyDescent="0.25">
      <c r="A26" s="34" t="s">
        <v>51</v>
      </c>
      <c r="B26" s="41">
        <v>17481676238.06356</v>
      </c>
      <c r="C26" s="50">
        <v>9520307.8360620979</v>
      </c>
      <c r="D26" s="51">
        <v>0</v>
      </c>
      <c r="E26" s="51">
        <v>2021147574.2159977</v>
      </c>
      <c r="F26" s="51">
        <v>536131231.01769751</v>
      </c>
      <c r="G26" s="51">
        <v>59751641.495166197</v>
      </c>
      <c r="H26" s="51">
        <v>1031905392.8099035</v>
      </c>
      <c r="I26" s="51">
        <v>3768683242.5475726</v>
      </c>
      <c r="J26" s="51">
        <v>1027558810.4156244</v>
      </c>
      <c r="K26" s="51">
        <v>130683588.16807902</v>
      </c>
      <c r="L26" s="51">
        <v>1691421847.8214896</v>
      </c>
      <c r="M26" s="51">
        <v>250446457.45575652</v>
      </c>
      <c r="N26" s="51">
        <v>2321221534.3166456</v>
      </c>
      <c r="O26" s="51">
        <v>917322879.99321866</v>
      </c>
      <c r="P26" s="51">
        <v>1403898654.323427</v>
      </c>
      <c r="Q26" s="51">
        <v>1650565988.0801437</v>
      </c>
      <c r="R26" s="51">
        <v>842540563.21080482</v>
      </c>
      <c r="S26" s="51">
        <v>985605723.91251445</v>
      </c>
      <c r="T26" s="51">
        <v>337365746.39835393</v>
      </c>
      <c r="U26" s="51">
        <v>448257977.48845696</v>
      </c>
      <c r="V26" s="51">
        <v>256501963.57020655</v>
      </c>
      <c r="W26" s="51">
        <v>112366647.30308501</v>
      </c>
      <c r="X26" s="52">
        <v>0</v>
      </c>
    </row>
    <row r="27" spans="1:24" s="18" customFormat="1" ht="31.5" x14ac:dyDescent="0.25">
      <c r="A27" s="33" t="s">
        <v>1</v>
      </c>
      <c r="B27" s="41">
        <v>9615622618.8618279</v>
      </c>
      <c r="C27" s="41">
        <v>243780503.38125679</v>
      </c>
      <c r="D27" s="41">
        <v>509286919.02658582</v>
      </c>
      <c r="E27" s="41">
        <v>1744663595.6051047</v>
      </c>
      <c r="F27" s="41">
        <v>273318182.4770301</v>
      </c>
      <c r="G27" s="41">
        <v>71378800.725131914</v>
      </c>
      <c r="H27" s="41">
        <v>429747920.56243002</v>
      </c>
      <c r="I27" s="41">
        <v>1592381854.4274638</v>
      </c>
      <c r="J27" s="41">
        <v>857613950.35287809</v>
      </c>
      <c r="K27" s="41">
        <v>98979816.285563558</v>
      </c>
      <c r="L27" s="41">
        <v>342768487.33531874</v>
      </c>
      <c r="M27" s="41">
        <v>30884712.259258702</v>
      </c>
      <c r="N27" s="41">
        <v>1334791416.7293909</v>
      </c>
      <c r="O27" s="41">
        <v>637110237.23932147</v>
      </c>
      <c r="P27" s="41">
        <v>697681179.49006939</v>
      </c>
      <c r="Q27" s="41">
        <v>468312257.09307081</v>
      </c>
      <c r="R27" s="41">
        <v>266378429.18487057</v>
      </c>
      <c r="S27" s="41">
        <v>560655600.08704197</v>
      </c>
      <c r="T27" s="41">
        <v>265641810.66823015</v>
      </c>
      <c r="U27" s="41">
        <v>386524283.3236568</v>
      </c>
      <c r="V27" s="41">
        <v>101887646.96647228</v>
      </c>
      <c r="W27" s="41">
        <v>36626432.371074602</v>
      </c>
      <c r="X27" s="41">
        <v>0</v>
      </c>
    </row>
    <row r="28" spans="1:24" x14ac:dyDescent="0.25">
      <c r="A28" s="33" t="s">
        <v>157</v>
      </c>
      <c r="B28" s="41">
        <v>247601738.76920781</v>
      </c>
      <c r="C28" s="43">
        <v>16612786.122794153</v>
      </c>
      <c r="D28" s="44">
        <v>26889727.641880687</v>
      </c>
      <c r="E28" s="44">
        <v>34542846.787962407</v>
      </c>
      <c r="F28" s="44">
        <v>7999780.8217201391</v>
      </c>
      <c r="G28" s="44">
        <v>1701371.2464450097</v>
      </c>
      <c r="H28" s="44">
        <v>13352578.322039394</v>
      </c>
      <c r="I28" s="44">
        <v>14141085.421529582</v>
      </c>
      <c r="J28" s="44">
        <v>28922836.01411777</v>
      </c>
      <c r="K28" s="44">
        <v>2531142.5124494084</v>
      </c>
      <c r="L28" s="44">
        <v>4901411.5867301598</v>
      </c>
      <c r="M28" s="44">
        <v>1051245.3244697817</v>
      </c>
      <c r="N28" s="44">
        <v>31123636.965904519</v>
      </c>
      <c r="O28" s="44">
        <v>12037219.336595638</v>
      </c>
      <c r="P28" s="44">
        <v>19086417.629308879</v>
      </c>
      <c r="Q28" s="44">
        <v>6161728.7325204387</v>
      </c>
      <c r="R28" s="44">
        <v>4651199.4097721959</v>
      </c>
      <c r="S28" s="44">
        <v>27453574.309182938</v>
      </c>
      <c r="T28" s="44">
        <v>8322418.6989977807</v>
      </c>
      <c r="U28" s="44">
        <v>14689905.817087391</v>
      </c>
      <c r="V28" s="44">
        <v>1772113.6629701285</v>
      </c>
      <c r="W28" s="44">
        <v>780349.37063397374</v>
      </c>
      <c r="X28" s="45">
        <v>0</v>
      </c>
    </row>
    <row r="29" spans="1:24" x14ac:dyDescent="0.25">
      <c r="A29" s="34" t="s">
        <v>50</v>
      </c>
      <c r="B29" s="41">
        <v>524758079.00812775</v>
      </c>
      <c r="C29" s="46">
        <v>11582061.500763195</v>
      </c>
      <c r="D29" s="47">
        <v>186449892.35522312</v>
      </c>
      <c r="E29" s="47">
        <v>61274090.177019827</v>
      </c>
      <c r="F29" s="47">
        <v>12251630.921684789</v>
      </c>
      <c r="G29" s="47">
        <v>3162258.0741408058</v>
      </c>
      <c r="H29" s="47">
        <v>28310990.480722982</v>
      </c>
      <c r="I29" s="47">
        <v>25592421.019827478</v>
      </c>
      <c r="J29" s="47">
        <v>39549198.834978975</v>
      </c>
      <c r="K29" s="47">
        <v>4355128.4815674163</v>
      </c>
      <c r="L29" s="47">
        <v>6350202.390712847</v>
      </c>
      <c r="M29" s="47">
        <v>771277.72064186679</v>
      </c>
      <c r="N29" s="47">
        <v>31941862.324910529</v>
      </c>
      <c r="O29" s="47">
        <v>7847793.555733257</v>
      </c>
      <c r="P29" s="47">
        <v>24094068.769177273</v>
      </c>
      <c r="Q29" s="47">
        <v>9307070.7206749506</v>
      </c>
      <c r="R29" s="47">
        <v>22378759.947284423</v>
      </c>
      <c r="S29" s="47">
        <v>40698527.590868786</v>
      </c>
      <c r="T29" s="47">
        <v>15240392.212130457</v>
      </c>
      <c r="U29" s="47">
        <v>20310427.710483477</v>
      </c>
      <c r="V29" s="47">
        <v>3203703.5518452716</v>
      </c>
      <c r="W29" s="47">
        <v>2028182.9926465985</v>
      </c>
      <c r="X29" s="48">
        <v>0</v>
      </c>
    </row>
    <row r="30" spans="1:24" x14ac:dyDescent="0.25">
      <c r="A30" s="34" t="s">
        <v>49</v>
      </c>
      <c r="B30" s="41">
        <v>721830782.93235409</v>
      </c>
      <c r="C30" s="46">
        <v>28244693.628848672</v>
      </c>
      <c r="D30" s="46">
        <v>218519954.81020892</v>
      </c>
      <c r="E30" s="46">
        <v>109688827.28306867</v>
      </c>
      <c r="F30" s="46">
        <v>16553593.037575893</v>
      </c>
      <c r="G30" s="46">
        <v>3031429.2460183329</v>
      </c>
      <c r="H30" s="46">
        <v>32372048.688363984</v>
      </c>
      <c r="I30" s="46">
        <v>47208508.447372571</v>
      </c>
      <c r="J30" s="46">
        <v>68768865.68590945</v>
      </c>
      <c r="K30" s="46">
        <v>7317803.1169996932</v>
      </c>
      <c r="L30" s="46">
        <v>8697474.1257817987</v>
      </c>
      <c r="M30" s="46">
        <v>1705097.2352954661</v>
      </c>
      <c r="N30" s="46">
        <v>53716896.09013591</v>
      </c>
      <c r="O30" s="46">
        <v>18385492.975494873</v>
      </c>
      <c r="P30" s="46">
        <v>35331403.114641033</v>
      </c>
      <c r="Q30" s="46">
        <v>9891844.823403243</v>
      </c>
      <c r="R30" s="46">
        <v>8634591.2228794396</v>
      </c>
      <c r="S30" s="46">
        <v>56281263.246862739</v>
      </c>
      <c r="T30" s="46">
        <v>17709848.933911961</v>
      </c>
      <c r="U30" s="46">
        <v>26830319.530866381</v>
      </c>
      <c r="V30" s="46">
        <v>4109302.9250680064</v>
      </c>
      <c r="W30" s="46">
        <v>2548420.8537830357</v>
      </c>
      <c r="X30" s="46">
        <v>0</v>
      </c>
    </row>
    <row r="31" spans="1:24" ht="31.5" x14ac:dyDescent="0.25">
      <c r="A31" s="34" t="s">
        <v>48</v>
      </c>
      <c r="B31" s="41">
        <v>244277209.30416048</v>
      </c>
      <c r="C31" s="46">
        <v>878797.93650325318</v>
      </c>
      <c r="D31" s="47">
        <v>190952740.97266853</v>
      </c>
      <c r="E31" s="47">
        <v>488197.22568881884</v>
      </c>
      <c r="F31" s="47">
        <v>2341279.2155499877</v>
      </c>
      <c r="G31" s="47">
        <v>218364.47234348589</v>
      </c>
      <c r="H31" s="47">
        <v>14443500.825462965</v>
      </c>
      <c r="I31" s="47">
        <v>1439543.1705854479</v>
      </c>
      <c r="J31" s="47">
        <v>9517235.8771975208</v>
      </c>
      <c r="K31" s="47">
        <v>792372.53160979552</v>
      </c>
      <c r="L31" s="47">
        <v>587285.85852442635</v>
      </c>
      <c r="M31" s="47">
        <v>0</v>
      </c>
      <c r="N31" s="47">
        <v>3129251.1147413193</v>
      </c>
      <c r="O31" s="47">
        <v>610738.97252492781</v>
      </c>
      <c r="P31" s="47">
        <v>2518512.1422163914</v>
      </c>
      <c r="Q31" s="47">
        <v>1172837.0768578853</v>
      </c>
      <c r="R31" s="47">
        <v>1970661.025661231</v>
      </c>
      <c r="S31" s="47">
        <v>11139750.719580967</v>
      </c>
      <c r="T31" s="47">
        <v>1811437.5116466982</v>
      </c>
      <c r="U31" s="47">
        <v>2919579.1023970223</v>
      </c>
      <c r="V31" s="47">
        <v>374242.49231556355</v>
      </c>
      <c r="W31" s="47">
        <v>100132.17482553767</v>
      </c>
      <c r="X31" s="48">
        <v>0</v>
      </c>
    </row>
    <row r="32" spans="1:24" ht="31.5" x14ac:dyDescent="0.25">
      <c r="A32" s="34" t="s">
        <v>86</v>
      </c>
      <c r="B32" s="41">
        <v>477553573.62819374</v>
      </c>
      <c r="C32" s="46">
        <v>27365895.692345418</v>
      </c>
      <c r="D32" s="47">
        <v>27567213.837540388</v>
      </c>
      <c r="E32" s="47">
        <v>109200630.05737986</v>
      </c>
      <c r="F32" s="47">
        <v>14212313.822025904</v>
      </c>
      <c r="G32" s="47">
        <v>2813064.7736748471</v>
      </c>
      <c r="H32" s="47">
        <v>17928547.862901021</v>
      </c>
      <c r="I32" s="47">
        <v>45768965.276787125</v>
      </c>
      <c r="J32" s="47">
        <v>59251629.808711931</v>
      </c>
      <c r="K32" s="47">
        <v>6525430.5853898972</v>
      </c>
      <c r="L32" s="47">
        <v>8110188.2672573719</v>
      </c>
      <c r="M32" s="47">
        <v>1705097.2352954661</v>
      </c>
      <c r="N32" s="47">
        <v>50587644.975394592</v>
      </c>
      <c r="O32" s="47">
        <v>17774754.002969947</v>
      </c>
      <c r="P32" s="47">
        <v>32812890.972424645</v>
      </c>
      <c r="Q32" s="47">
        <v>8719007.7465453576</v>
      </c>
      <c r="R32" s="47">
        <v>6663930.1972182076</v>
      </c>
      <c r="S32" s="47">
        <v>45141512.527281776</v>
      </c>
      <c r="T32" s="47">
        <v>15898411.422265261</v>
      </c>
      <c r="U32" s="47">
        <v>23910740.42846936</v>
      </c>
      <c r="V32" s="47">
        <v>3735060.432752443</v>
      </c>
      <c r="W32" s="47">
        <v>2448288.6789574982</v>
      </c>
      <c r="X32" s="48">
        <v>0</v>
      </c>
    </row>
    <row r="33" spans="1:24" x14ac:dyDescent="0.25">
      <c r="A33" s="33" t="s">
        <v>158</v>
      </c>
      <c r="B33" s="41">
        <v>501877843.82341367</v>
      </c>
      <c r="C33" s="46">
        <v>21470953.875075601</v>
      </c>
      <c r="D33" s="47">
        <v>214202.07212663506</v>
      </c>
      <c r="E33" s="47">
        <v>161555441.75800899</v>
      </c>
      <c r="F33" s="47">
        <v>14069825.768869018</v>
      </c>
      <c r="G33" s="47">
        <v>4344169.6633154573</v>
      </c>
      <c r="H33" s="47">
        <v>29122238.563138679</v>
      </c>
      <c r="I33" s="47">
        <v>60803827.058574162</v>
      </c>
      <c r="J33" s="47">
        <v>67082173.853411213</v>
      </c>
      <c r="K33" s="47">
        <v>4267557.9952917034</v>
      </c>
      <c r="L33" s="47">
        <v>13696289.268169383</v>
      </c>
      <c r="M33" s="47">
        <v>1567919.7554246795</v>
      </c>
      <c r="N33" s="47">
        <v>38366910.503694989</v>
      </c>
      <c r="O33" s="47">
        <v>12746357.975710237</v>
      </c>
      <c r="P33" s="47">
        <v>25620552.527984753</v>
      </c>
      <c r="Q33" s="47">
        <v>12585427.822482461</v>
      </c>
      <c r="R33" s="47">
        <v>8583879.7504467908</v>
      </c>
      <c r="S33" s="47">
        <v>30104188.927344266</v>
      </c>
      <c r="T33" s="47">
        <v>10586978.704491081</v>
      </c>
      <c r="U33" s="47">
        <v>17242707.39951504</v>
      </c>
      <c r="V33" s="47">
        <v>3831545.1593849859</v>
      </c>
      <c r="W33" s="47">
        <v>2381605.9246485005</v>
      </c>
      <c r="X33" s="48">
        <v>0</v>
      </c>
    </row>
    <row r="34" spans="1:24" x14ac:dyDescent="0.25">
      <c r="A34" s="34" t="s">
        <v>47</v>
      </c>
      <c r="B34" s="41">
        <v>466392012.50455213</v>
      </c>
      <c r="C34" s="46">
        <v>31923937.45435008</v>
      </c>
      <c r="D34" s="47">
        <v>9308122.4135602973</v>
      </c>
      <c r="E34" s="47">
        <v>77732783.915814519</v>
      </c>
      <c r="F34" s="47">
        <v>14346906.722179864</v>
      </c>
      <c r="G34" s="47">
        <v>2705665.0954801957</v>
      </c>
      <c r="H34" s="47">
        <v>26627203.476044901</v>
      </c>
      <c r="I34" s="47">
        <v>50823879.060044639</v>
      </c>
      <c r="J34" s="47">
        <v>47677248.273786478</v>
      </c>
      <c r="K34" s="47">
        <v>4975600.1146008493</v>
      </c>
      <c r="L34" s="47">
        <v>14266582.860783922</v>
      </c>
      <c r="M34" s="47">
        <v>1191129.2928438897</v>
      </c>
      <c r="N34" s="47">
        <v>84430620.298521549</v>
      </c>
      <c r="O34" s="47">
        <v>34738140.034076475</v>
      </c>
      <c r="P34" s="47">
        <v>49692480.264445074</v>
      </c>
      <c r="Q34" s="47">
        <v>17094751.083105564</v>
      </c>
      <c r="R34" s="47">
        <v>12441446.839987054</v>
      </c>
      <c r="S34" s="47">
        <v>31486837.504128534</v>
      </c>
      <c r="T34" s="47">
        <v>12397489.029323606</v>
      </c>
      <c r="U34" s="47">
        <v>18755578.27391408</v>
      </c>
      <c r="V34" s="47">
        <v>5794503.5064523807</v>
      </c>
      <c r="W34" s="47">
        <v>2411727.2896299143</v>
      </c>
      <c r="X34" s="48">
        <v>0</v>
      </c>
    </row>
    <row r="35" spans="1:24" x14ac:dyDescent="0.25">
      <c r="A35" s="33" t="s">
        <v>159</v>
      </c>
      <c r="B35" s="41">
        <v>1112298437.7230749</v>
      </c>
      <c r="C35" s="46">
        <v>58288826.583708346</v>
      </c>
      <c r="D35" s="47">
        <v>9969270.5346287563</v>
      </c>
      <c r="E35" s="47">
        <v>303902681.07419264</v>
      </c>
      <c r="F35" s="47">
        <v>61661528.950610392</v>
      </c>
      <c r="G35" s="47">
        <v>8504590.1257490311</v>
      </c>
      <c r="H35" s="47">
        <v>107667652.15668562</v>
      </c>
      <c r="I35" s="47">
        <v>119443756.61916082</v>
      </c>
      <c r="J35" s="47">
        <v>153933111.07088158</v>
      </c>
      <c r="K35" s="47">
        <v>8493233.5381063223</v>
      </c>
      <c r="L35" s="47">
        <v>9267277.9642830435</v>
      </c>
      <c r="M35" s="47">
        <v>1941388.3236966091</v>
      </c>
      <c r="N35" s="47">
        <v>106460738.86066766</v>
      </c>
      <c r="O35" s="47">
        <v>49159982.163483575</v>
      </c>
      <c r="P35" s="47">
        <v>57300756.697184086</v>
      </c>
      <c r="Q35" s="47">
        <v>33533404.05438076</v>
      </c>
      <c r="R35" s="47">
        <v>20641508.046283856</v>
      </c>
      <c r="S35" s="47">
        <v>42406907.831278652</v>
      </c>
      <c r="T35" s="47">
        <v>21243243.630006298</v>
      </c>
      <c r="U35" s="47">
        <v>33489555.47726173</v>
      </c>
      <c r="V35" s="47">
        <v>9837429.8755350728</v>
      </c>
      <c r="W35" s="47">
        <v>1612333.0059577404</v>
      </c>
      <c r="X35" s="48">
        <v>0</v>
      </c>
    </row>
    <row r="36" spans="1:24" x14ac:dyDescent="0.25">
      <c r="A36" s="34" t="s">
        <v>46</v>
      </c>
      <c r="B36" s="41">
        <v>522645374.10314661</v>
      </c>
      <c r="C36" s="46">
        <v>36210534.897723235</v>
      </c>
      <c r="D36" s="47">
        <v>43523373.291353047</v>
      </c>
      <c r="E36" s="47">
        <v>100511971.50621133</v>
      </c>
      <c r="F36" s="47">
        <v>17050241.993917722</v>
      </c>
      <c r="G36" s="47">
        <v>3909850.8119762829</v>
      </c>
      <c r="H36" s="47">
        <v>47147282.885514744</v>
      </c>
      <c r="I36" s="47">
        <v>35194768.418472461</v>
      </c>
      <c r="J36" s="47">
        <v>44284541.939505942</v>
      </c>
      <c r="K36" s="47">
        <v>10605804.14449859</v>
      </c>
      <c r="L36" s="47">
        <v>6293028.7061671484</v>
      </c>
      <c r="M36" s="47">
        <v>692433.95587516681</v>
      </c>
      <c r="N36" s="47">
        <v>45127699.572723418</v>
      </c>
      <c r="O36" s="47">
        <v>28295221.813035235</v>
      </c>
      <c r="P36" s="47">
        <v>16832477.759688187</v>
      </c>
      <c r="Q36" s="47">
        <v>16072364.635841386</v>
      </c>
      <c r="R36" s="47">
        <v>13423472.230880138</v>
      </c>
      <c r="S36" s="47">
        <v>57564147.260892853</v>
      </c>
      <c r="T36" s="47">
        <v>14186989.323623197</v>
      </c>
      <c r="U36" s="47">
        <v>24617783.508594595</v>
      </c>
      <c r="V36" s="47">
        <v>4087277.1862063645</v>
      </c>
      <c r="W36" s="47">
        <v>2141807.8331690161</v>
      </c>
      <c r="X36" s="48">
        <v>0</v>
      </c>
    </row>
    <row r="37" spans="1:24" x14ac:dyDescent="0.25">
      <c r="A37" s="34" t="s">
        <v>45</v>
      </c>
      <c r="B37" s="41">
        <v>266908264.63000092</v>
      </c>
      <c r="C37" s="46">
        <v>14562515.191700941</v>
      </c>
      <c r="D37" s="47">
        <v>610625.07342284324</v>
      </c>
      <c r="E37" s="47">
        <v>108048118.12132338</v>
      </c>
      <c r="F37" s="47">
        <v>13327871.57703313</v>
      </c>
      <c r="G37" s="47">
        <v>2086350.9746319263</v>
      </c>
      <c r="H37" s="47">
        <v>12284596.885561768</v>
      </c>
      <c r="I37" s="47">
        <v>32714093.885889277</v>
      </c>
      <c r="J37" s="47">
        <v>17716234.648791417</v>
      </c>
      <c r="K37" s="47">
        <v>2215400.8932640771</v>
      </c>
      <c r="L37" s="47">
        <v>3221302.8478909666</v>
      </c>
      <c r="M37" s="47">
        <v>521972.50226626324</v>
      </c>
      <c r="N37" s="47">
        <v>17414435.902006358</v>
      </c>
      <c r="O37" s="47">
        <v>2903418.7381046358</v>
      </c>
      <c r="P37" s="47">
        <v>14511017.163901722</v>
      </c>
      <c r="Q37" s="47">
        <v>6722088.7531313924</v>
      </c>
      <c r="R37" s="47">
        <v>2074156.430614392</v>
      </c>
      <c r="S37" s="47">
        <v>13789735.914663225</v>
      </c>
      <c r="T37" s="47">
        <v>6129615.2483637426</v>
      </c>
      <c r="U37" s="47">
        <v>10218980.357754704</v>
      </c>
      <c r="V37" s="47">
        <v>2353442.9250792833</v>
      </c>
      <c r="W37" s="47">
        <v>896726.49661183683</v>
      </c>
      <c r="X37" s="48">
        <v>0</v>
      </c>
    </row>
    <row r="38" spans="1:24" x14ac:dyDescent="0.25">
      <c r="A38" s="33" t="s">
        <v>160</v>
      </c>
      <c r="B38" s="41">
        <v>165130697.95219409</v>
      </c>
      <c r="C38" s="46">
        <v>20585061.155153323</v>
      </c>
      <c r="D38" s="47">
        <v>826803.12185096683</v>
      </c>
      <c r="E38" s="47">
        <v>26874272.790974788</v>
      </c>
      <c r="F38" s="47">
        <v>5322886.9934432218</v>
      </c>
      <c r="G38" s="47">
        <v>1809745.3410828458</v>
      </c>
      <c r="H38" s="47">
        <v>7792170.9404150192</v>
      </c>
      <c r="I38" s="47">
        <v>22981386.866273634</v>
      </c>
      <c r="J38" s="47">
        <v>15646333.024775591</v>
      </c>
      <c r="K38" s="47">
        <v>3254558.0875828648</v>
      </c>
      <c r="L38" s="47">
        <v>3941169.61591664</v>
      </c>
      <c r="M38" s="47">
        <v>639966.74286664603</v>
      </c>
      <c r="N38" s="47">
        <v>17656400.202458598</v>
      </c>
      <c r="O38" s="47">
        <v>5552111.4170642998</v>
      </c>
      <c r="P38" s="47">
        <v>12104288.785394296</v>
      </c>
      <c r="Q38" s="47">
        <v>1875437.9312964259</v>
      </c>
      <c r="R38" s="47">
        <v>2315142.4416335407</v>
      </c>
      <c r="S38" s="47">
        <v>17511423.355685446</v>
      </c>
      <c r="T38" s="47">
        <v>5169610.2875635633</v>
      </c>
      <c r="U38" s="47">
        <v>8438969.7371032219</v>
      </c>
      <c r="V38" s="47">
        <v>1459632.6639208028</v>
      </c>
      <c r="W38" s="47">
        <v>1029726.6521969534</v>
      </c>
      <c r="X38" s="48">
        <v>0</v>
      </c>
    </row>
    <row r="39" spans="1:24" x14ac:dyDescent="0.25">
      <c r="A39" s="34" t="s">
        <v>44</v>
      </c>
      <c r="B39" s="41">
        <v>5086179387.4157572</v>
      </c>
      <c r="C39" s="50">
        <v>4299132.9711392215</v>
      </c>
      <c r="D39" s="51">
        <v>12974947.712330528</v>
      </c>
      <c r="E39" s="51">
        <v>760532562.19052827</v>
      </c>
      <c r="F39" s="51">
        <v>110733915.6899959</v>
      </c>
      <c r="G39" s="51">
        <v>40123370.146292023</v>
      </c>
      <c r="H39" s="51">
        <v>125071158.16394293</v>
      </c>
      <c r="I39" s="51">
        <v>1183478127.6303189</v>
      </c>
      <c r="J39" s="51">
        <v>374033407.00671959</v>
      </c>
      <c r="K39" s="51">
        <v>50963587.401202641</v>
      </c>
      <c r="L39" s="51">
        <v>272133747.96888286</v>
      </c>
      <c r="M39" s="51">
        <v>20802281.405878332</v>
      </c>
      <c r="N39" s="51">
        <v>908552216.0083673</v>
      </c>
      <c r="O39" s="51">
        <v>465444499.23002321</v>
      </c>
      <c r="P39" s="51">
        <v>443107716.77834409</v>
      </c>
      <c r="Q39" s="51">
        <v>355068138.5362342</v>
      </c>
      <c r="R39" s="51">
        <v>171234272.8650887</v>
      </c>
      <c r="S39" s="51">
        <v>243358994.14613456</v>
      </c>
      <c r="T39" s="51">
        <v>154655224.59981847</v>
      </c>
      <c r="U39" s="51">
        <v>211930055.51107618</v>
      </c>
      <c r="V39" s="51">
        <v>65438695.510009982</v>
      </c>
      <c r="W39" s="51">
        <v>20795551.951797027</v>
      </c>
      <c r="X39" s="52">
        <v>0</v>
      </c>
    </row>
    <row r="40" spans="1:24" s="18" customFormat="1" x14ac:dyDescent="0.25">
      <c r="A40" s="33" t="s">
        <v>2</v>
      </c>
      <c r="B40" s="41">
        <v>6281594054.4843807</v>
      </c>
      <c r="C40" s="41">
        <v>739079931.42031097</v>
      </c>
      <c r="D40" s="41">
        <v>237654325.85723722</v>
      </c>
      <c r="E40" s="41">
        <v>804623907.23213971</v>
      </c>
      <c r="F40" s="41">
        <v>187164826.88882822</v>
      </c>
      <c r="G40" s="41">
        <v>42768169.441377848</v>
      </c>
      <c r="H40" s="41">
        <v>360411358.28139222</v>
      </c>
      <c r="I40" s="41">
        <v>911631061.44038904</v>
      </c>
      <c r="J40" s="41">
        <v>619352861.90597117</v>
      </c>
      <c r="K40" s="41">
        <v>134175554.62349838</v>
      </c>
      <c r="L40" s="41">
        <v>118651036.47008261</v>
      </c>
      <c r="M40" s="41">
        <v>15385226.6208166</v>
      </c>
      <c r="N40" s="41">
        <v>891623456.43850923</v>
      </c>
      <c r="O40" s="41">
        <v>256301427.59482613</v>
      </c>
      <c r="P40" s="41">
        <v>635322028.84368324</v>
      </c>
      <c r="Q40" s="41">
        <v>174568444.21245617</v>
      </c>
      <c r="R40" s="41">
        <v>117413157.44045918</v>
      </c>
      <c r="S40" s="41">
        <v>398062466.69101381</v>
      </c>
      <c r="T40" s="41">
        <v>166083735.68011799</v>
      </c>
      <c r="U40" s="41">
        <v>258207692.42170724</v>
      </c>
      <c r="V40" s="41">
        <v>72211883.60390985</v>
      </c>
      <c r="W40" s="41">
        <v>32524957.814163685</v>
      </c>
      <c r="X40" s="41">
        <v>0</v>
      </c>
    </row>
    <row r="41" spans="1:24" x14ac:dyDescent="0.25">
      <c r="A41" s="34" t="s">
        <v>43</v>
      </c>
      <c r="B41" s="41">
        <v>126976610.17959578</v>
      </c>
      <c r="C41" s="43">
        <v>14345851.904219702</v>
      </c>
      <c r="D41" s="44">
        <v>1135721.0437912017</v>
      </c>
      <c r="E41" s="44">
        <v>18172229.256566074</v>
      </c>
      <c r="F41" s="44">
        <v>3572255.1915948521</v>
      </c>
      <c r="G41" s="44">
        <v>982266.11139170011</v>
      </c>
      <c r="H41" s="44">
        <v>6957419.751243663</v>
      </c>
      <c r="I41" s="44">
        <v>26040846.013137538</v>
      </c>
      <c r="J41" s="44">
        <v>4716567.1356905708</v>
      </c>
      <c r="K41" s="44">
        <v>2123308.8499411107</v>
      </c>
      <c r="L41" s="44">
        <v>1867285.1734227317</v>
      </c>
      <c r="M41" s="44">
        <v>193968.26895510891</v>
      </c>
      <c r="N41" s="44">
        <v>18936453.958560724</v>
      </c>
      <c r="O41" s="44">
        <v>5088106.1106396094</v>
      </c>
      <c r="P41" s="44">
        <v>13848347.847921116</v>
      </c>
      <c r="Q41" s="44">
        <v>2822033.4356712783</v>
      </c>
      <c r="R41" s="44">
        <v>4242769.7527346341</v>
      </c>
      <c r="S41" s="44">
        <v>9222242.9196873587</v>
      </c>
      <c r="T41" s="44">
        <v>5160937.7905282155</v>
      </c>
      <c r="U41" s="44">
        <v>5211939.4803176364</v>
      </c>
      <c r="V41" s="44">
        <v>989531.09722692892</v>
      </c>
      <c r="W41" s="44">
        <v>282983.04491479683</v>
      </c>
      <c r="X41" s="45">
        <v>0</v>
      </c>
    </row>
    <row r="42" spans="1:24" x14ac:dyDescent="0.25">
      <c r="A42" s="34" t="s">
        <v>42</v>
      </c>
      <c r="B42" s="41">
        <v>73394864.004219666</v>
      </c>
      <c r="C42" s="46">
        <v>13582395.699771192</v>
      </c>
      <c r="D42" s="47">
        <v>320418.30683337961</v>
      </c>
      <c r="E42" s="47">
        <v>703569.45438928832</v>
      </c>
      <c r="F42" s="47">
        <v>1586418.9347242592</v>
      </c>
      <c r="G42" s="47">
        <v>257494.28616571287</v>
      </c>
      <c r="H42" s="47">
        <v>2362680.4896298489</v>
      </c>
      <c r="I42" s="47">
        <v>5233234.7913327767</v>
      </c>
      <c r="J42" s="47">
        <v>14469612.313753441</v>
      </c>
      <c r="K42" s="47">
        <v>159852.51763060689</v>
      </c>
      <c r="L42" s="47">
        <v>1525124.8826563563</v>
      </c>
      <c r="M42" s="47">
        <v>85606.149368002152</v>
      </c>
      <c r="N42" s="47">
        <v>8450373.70342944</v>
      </c>
      <c r="O42" s="47">
        <v>4128466.0704883551</v>
      </c>
      <c r="P42" s="47">
        <v>4321907.6329410849</v>
      </c>
      <c r="Q42" s="47">
        <v>2375594.6576546612</v>
      </c>
      <c r="R42" s="47">
        <v>2879655.9812111207</v>
      </c>
      <c r="S42" s="47">
        <v>12095561.310581341</v>
      </c>
      <c r="T42" s="47">
        <v>3313345.4050036799</v>
      </c>
      <c r="U42" s="47">
        <v>3321961.1364209107</v>
      </c>
      <c r="V42" s="47">
        <v>524747.90466823243</v>
      </c>
      <c r="W42" s="47">
        <v>147216.07899541905</v>
      </c>
      <c r="X42" s="48">
        <v>0</v>
      </c>
    </row>
    <row r="43" spans="1:24" x14ac:dyDescent="0.25">
      <c r="A43" s="34" t="s">
        <v>10</v>
      </c>
      <c r="B43" s="41">
        <v>433547051.41296262</v>
      </c>
      <c r="C43" s="46">
        <v>52825023.376329206</v>
      </c>
      <c r="D43" s="47">
        <v>5245003.4547909377</v>
      </c>
      <c r="E43" s="47">
        <v>40451558.407583803</v>
      </c>
      <c r="F43" s="47">
        <v>21483832.124983616</v>
      </c>
      <c r="G43" s="47">
        <v>5261129.6273340462</v>
      </c>
      <c r="H43" s="47">
        <v>23431083.477032229</v>
      </c>
      <c r="I43" s="47">
        <v>61838508.016371965</v>
      </c>
      <c r="J43" s="47">
        <v>14137740.586797999</v>
      </c>
      <c r="K43" s="47">
        <v>12321792.017620031</v>
      </c>
      <c r="L43" s="47">
        <v>10622226.197378881</v>
      </c>
      <c r="M43" s="47">
        <v>1221964.6504283708</v>
      </c>
      <c r="N43" s="47">
        <v>73628074.699221328</v>
      </c>
      <c r="O43" s="47">
        <v>27198229.55051237</v>
      </c>
      <c r="P43" s="47">
        <v>46429845.148708962</v>
      </c>
      <c r="Q43" s="47">
        <v>9980515.0898735709</v>
      </c>
      <c r="R43" s="47">
        <v>7094123.9126349613</v>
      </c>
      <c r="S43" s="47">
        <v>39583254.366627909</v>
      </c>
      <c r="T43" s="47">
        <v>14201088.457739003</v>
      </c>
      <c r="U43" s="47">
        <v>29467493.24822763</v>
      </c>
      <c r="V43" s="47">
        <v>4712740.5208916888</v>
      </c>
      <c r="W43" s="47">
        <v>6039899.1810954241</v>
      </c>
      <c r="X43" s="48">
        <v>0</v>
      </c>
    </row>
    <row r="44" spans="1:24" x14ac:dyDescent="0.25">
      <c r="A44" s="34" t="s">
        <v>41</v>
      </c>
      <c r="B44" s="41">
        <v>2712816015.0755396</v>
      </c>
      <c r="C44" s="46">
        <v>295284143.24811929</v>
      </c>
      <c r="D44" s="47">
        <v>17384081.754830498</v>
      </c>
      <c r="E44" s="47">
        <v>245846871.17408141</v>
      </c>
      <c r="F44" s="47">
        <v>51158195.771191083</v>
      </c>
      <c r="G44" s="47">
        <v>16666847.091957996</v>
      </c>
      <c r="H44" s="47">
        <v>131177929.23403877</v>
      </c>
      <c r="I44" s="47">
        <v>405968620.57279634</v>
      </c>
      <c r="J44" s="47">
        <v>389210768.59509033</v>
      </c>
      <c r="K44" s="47">
        <v>86649305.367899105</v>
      </c>
      <c r="L44" s="47">
        <v>48928920.954497837</v>
      </c>
      <c r="M44" s="47">
        <v>7369199.4382062024</v>
      </c>
      <c r="N44" s="47">
        <v>479613158.66882104</v>
      </c>
      <c r="O44" s="47">
        <v>145601781.03965834</v>
      </c>
      <c r="P44" s="47">
        <v>334011377.62916273</v>
      </c>
      <c r="Q44" s="47">
        <v>92363208.393511295</v>
      </c>
      <c r="R44" s="47">
        <v>58059676.351736329</v>
      </c>
      <c r="S44" s="47">
        <v>141971712.11461127</v>
      </c>
      <c r="T44" s="47">
        <v>67746906.533521533</v>
      </c>
      <c r="U44" s="47">
        <v>116378222.09369551</v>
      </c>
      <c r="V44" s="47">
        <v>48095933.328796424</v>
      </c>
      <c r="W44" s="47">
        <v>12942314.388136759</v>
      </c>
      <c r="X44" s="48">
        <v>0</v>
      </c>
    </row>
    <row r="45" spans="1:24" x14ac:dyDescent="0.25">
      <c r="A45" s="33" t="s">
        <v>161</v>
      </c>
      <c r="B45" s="41">
        <v>426581441.98377222</v>
      </c>
      <c r="C45" s="46">
        <v>32376229.853011455</v>
      </c>
      <c r="D45" s="47">
        <v>177071701.09894681</v>
      </c>
      <c r="E45" s="47">
        <v>15855867.085390329</v>
      </c>
      <c r="F45" s="47">
        <v>10103239.951232959</v>
      </c>
      <c r="G45" s="47">
        <v>1990343.8205560546</v>
      </c>
      <c r="H45" s="47">
        <v>15146775.637018487</v>
      </c>
      <c r="I45" s="47">
        <v>34386769.681720257</v>
      </c>
      <c r="J45" s="47">
        <v>34518587.378057338</v>
      </c>
      <c r="K45" s="47">
        <v>4723206.4047437422</v>
      </c>
      <c r="L45" s="47">
        <v>5537818.7983850781</v>
      </c>
      <c r="M45" s="47">
        <v>807408.74323118967</v>
      </c>
      <c r="N45" s="47">
        <v>25246752.113758914</v>
      </c>
      <c r="O45" s="47">
        <v>5794234.8177239858</v>
      </c>
      <c r="P45" s="47">
        <v>19452517.296034928</v>
      </c>
      <c r="Q45" s="47">
        <v>3441674.5207677232</v>
      </c>
      <c r="R45" s="47">
        <v>8682093.1427092366</v>
      </c>
      <c r="S45" s="47">
        <v>30654692.284060884</v>
      </c>
      <c r="T45" s="47">
        <v>9411460.4431984052</v>
      </c>
      <c r="U45" s="47">
        <v>13365217.018582435</v>
      </c>
      <c r="V45" s="47">
        <v>2162554.421565874</v>
      </c>
      <c r="W45" s="47">
        <v>1099049.5868349462</v>
      </c>
      <c r="X45" s="48">
        <v>0</v>
      </c>
    </row>
    <row r="46" spans="1:24" x14ac:dyDescent="0.25">
      <c r="A46" s="34" t="s">
        <v>40</v>
      </c>
      <c r="B46" s="41">
        <v>817312988.5825938</v>
      </c>
      <c r="C46" s="46">
        <v>125888067.45974146</v>
      </c>
      <c r="D46" s="47">
        <v>20026943.124741893</v>
      </c>
      <c r="E46" s="47">
        <v>176233924.40002501</v>
      </c>
      <c r="F46" s="47">
        <v>22197738.83484881</v>
      </c>
      <c r="G46" s="47">
        <v>6445682.5961275948</v>
      </c>
      <c r="H46" s="47">
        <v>54009431.393581271</v>
      </c>
      <c r="I46" s="47">
        <v>95096116.357748911</v>
      </c>
      <c r="J46" s="47">
        <v>47132165.653330527</v>
      </c>
      <c r="K46" s="47">
        <v>6987815.304182563</v>
      </c>
      <c r="L46" s="47">
        <v>16345331.934161641</v>
      </c>
      <c r="M46" s="47">
        <v>2019264.5014809035</v>
      </c>
      <c r="N46" s="47">
        <v>81230708.910893038</v>
      </c>
      <c r="O46" s="47">
        <v>19600930.684564278</v>
      </c>
      <c r="P46" s="47">
        <v>61629778.226328768</v>
      </c>
      <c r="Q46" s="47">
        <v>24571235.118948109</v>
      </c>
      <c r="R46" s="47">
        <v>15260311.795293503</v>
      </c>
      <c r="S46" s="47">
        <v>62117836.102764003</v>
      </c>
      <c r="T46" s="47">
        <v>22073071.862242308</v>
      </c>
      <c r="U46" s="47">
        <v>30987124.536003806</v>
      </c>
      <c r="V46" s="47">
        <v>3963314.9174486059</v>
      </c>
      <c r="W46" s="47">
        <v>4726903.7790296823</v>
      </c>
      <c r="X46" s="48">
        <v>0</v>
      </c>
    </row>
    <row r="47" spans="1:24" x14ac:dyDescent="0.25">
      <c r="A47" s="33" t="s">
        <v>162</v>
      </c>
      <c r="B47" s="41">
        <v>1567262388.6495411</v>
      </c>
      <c r="C47" s="46">
        <v>201050164.26832095</v>
      </c>
      <c r="D47" s="47">
        <v>15501015.158907501</v>
      </c>
      <c r="E47" s="47">
        <v>298063081.87094706</v>
      </c>
      <c r="F47" s="47">
        <v>71770146.619647086</v>
      </c>
      <c r="G47" s="47">
        <v>9929691.4750842247</v>
      </c>
      <c r="H47" s="47">
        <v>117944355.38646494</v>
      </c>
      <c r="I47" s="47">
        <v>269292116.68147784</v>
      </c>
      <c r="J47" s="47">
        <v>111738452.89730076</v>
      </c>
      <c r="K47" s="47">
        <v>17844650.673047062</v>
      </c>
      <c r="L47" s="47">
        <v>30931896.879808791</v>
      </c>
      <c r="M47" s="47">
        <v>3479901.4012957574</v>
      </c>
      <c r="N47" s="47">
        <v>166808530.83003181</v>
      </c>
      <c r="O47" s="47">
        <v>41269589.225949757</v>
      </c>
      <c r="P47" s="47">
        <v>125538941.60408206</v>
      </c>
      <c r="Q47" s="47">
        <v>35685801.285992637</v>
      </c>
      <c r="R47" s="47">
        <v>18633860.786105908</v>
      </c>
      <c r="S47" s="47">
        <v>85782292.221982554</v>
      </c>
      <c r="T47" s="47">
        <v>41968009.667921469</v>
      </c>
      <c r="U47" s="47">
        <v>54342865.106945217</v>
      </c>
      <c r="V47" s="47">
        <v>9541526.0813576356</v>
      </c>
      <c r="W47" s="47">
        <v>6954029.3569019111</v>
      </c>
      <c r="X47" s="48">
        <v>0</v>
      </c>
    </row>
    <row r="48" spans="1:24" x14ac:dyDescent="0.25">
      <c r="A48" s="34" t="s">
        <v>11</v>
      </c>
      <c r="B48" s="41">
        <v>123702694.59615724</v>
      </c>
      <c r="C48" s="50">
        <v>3728055.6107977564</v>
      </c>
      <c r="D48" s="51">
        <v>969441.91439501569</v>
      </c>
      <c r="E48" s="51">
        <v>9296805.5831566509</v>
      </c>
      <c r="F48" s="51">
        <v>5292999.4606055478</v>
      </c>
      <c r="G48" s="51">
        <v>1234714.4327605178</v>
      </c>
      <c r="H48" s="51">
        <v>9381682.9123830274</v>
      </c>
      <c r="I48" s="51">
        <v>13774849.325803446</v>
      </c>
      <c r="J48" s="51">
        <v>3428967.345950257</v>
      </c>
      <c r="K48" s="51">
        <v>3365623.4884341448</v>
      </c>
      <c r="L48" s="51">
        <v>2892431.6497712955</v>
      </c>
      <c r="M48" s="51">
        <v>207913.46785106513</v>
      </c>
      <c r="N48" s="51">
        <v>37709403.553792991</v>
      </c>
      <c r="O48" s="51">
        <v>7620090.0952894352</v>
      </c>
      <c r="P48" s="51">
        <v>30089313.458503559</v>
      </c>
      <c r="Q48" s="51">
        <v>3328381.7100368799</v>
      </c>
      <c r="R48" s="51">
        <v>2560665.7180334758</v>
      </c>
      <c r="S48" s="51">
        <v>16634875.370698487</v>
      </c>
      <c r="T48" s="51">
        <v>2208915.519963352</v>
      </c>
      <c r="U48" s="51">
        <v>5132869.8015141245</v>
      </c>
      <c r="V48" s="51">
        <v>2221535.3319544718</v>
      </c>
      <c r="W48" s="51">
        <v>332562.3982547475</v>
      </c>
      <c r="X48" s="52">
        <v>0</v>
      </c>
    </row>
    <row r="49" spans="1:24" s="18" customFormat="1" ht="31.5" x14ac:dyDescent="0.25">
      <c r="A49" s="33" t="s">
        <v>8</v>
      </c>
      <c r="B49" s="41">
        <v>2245283599.4774489</v>
      </c>
      <c r="C49" s="41">
        <v>345423506.2174778</v>
      </c>
      <c r="D49" s="41">
        <v>16004073.948818993</v>
      </c>
      <c r="E49" s="41">
        <v>206231886.44217557</v>
      </c>
      <c r="F49" s="41">
        <v>55324597.097576663</v>
      </c>
      <c r="G49" s="41">
        <v>12898815.995370273</v>
      </c>
      <c r="H49" s="41">
        <v>248648872.87743616</v>
      </c>
      <c r="I49" s="41">
        <v>356127039.54756242</v>
      </c>
      <c r="J49" s="41">
        <v>115712944.56176977</v>
      </c>
      <c r="K49" s="41">
        <v>46480034.624093786</v>
      </c>
      <c r="L49" s="41">
        <v>44333437.745720379</v>
      </c>
      <c r="M49" s="41">
        <v>38457570.158068314</v>
      </c>
      <c r="N49" s="41">
        <v>203805082.5545187</v>
      </c>
      <c r="O49" s="41">
        <v>34727879.239996478</v>
      </c>
      <c r="P49" s="41">
        <v>169077203.31452224</v>
      </c>
      <c r="Q49" s="41">
        <v>25792427.087280467</v>
      </c>
      <c r="R49" s="41">
        <v>28969835.885181487</v>
      </c>
      <c r="S49" s="41">
        <v>237421953.66309184</v>
      </c>
      <c r="T49" s="41">
        <v>112459599.61648619</v>
      </c>
      <c r="U49" s="41">
        <v>119290074.25452068</v>
      </c>
      <c r="V49" s="41">
        <v>17039996.127303898</v>
      </c>
      <c r="W49" s="41">
        <v>14861851.072995227</v>
      </c>
      <c r="X49" s="41">
        <v>0</v>
      </c>
    </row>
    <row r="50" spans="1:24" x14ac:dyDescent="0.25">
      <c r="A50" s="34" t="s">
        <v>39</v>
      </c>
      <c r="B50" s="41">
        <v>679055690.08836412</v>
      </c>
      <c r="C50" s="43">
        <v>111381959.0367675</v>
      </c>
      <c r="D50" s="44">
        <v>1615106.732727201</v>
      </c>
      <c r="E50" s="44">
        <v>47634322.616828613</v>
      </c>
      <c r="F50" s="44">
        <v>5846155.222882241</v>
      </c>
      <c r="G50" s="44">
        <v>1122195.3549063632</v>
      </c>
      <c r="H50" s="44">
        <v>114975605.23554781</v>
      </c>
      <c r="I50" s="44">
        <v>140445462.14368218</v>
      </c>
      <c r="J50" s="44">
        <v>43148097.684632137</v>
      </c>
      <c r="K50" s="44">
        <v>19310412.254422944</v>
      </c>
      <c r="L50" s="44">
        <v>13019926.49181973</v>
      </c>
      <c r="M50" s="44">
        <v>0</v>
      </c>
      <c r="N50" s="44">
        <v>51775209.504486389</v>
      </c>
      <c r="O50" s="44">
        <v>4321743.1841547647</v>
      </c>
      <c r="P50" s="44">
        <v>47453466.320331626</v>
      </c>
      <c r="Q50" s="44">
        <v>3168111.6059969035</v>
      </c>
      <c r="R50" s="44">
        <v>9652898.2085951623</v>
      </c>
      <c r="S50" s="44">
        <v>50211049.579822332</v>
      </c>
      <c r="T50" s="44">
        <v>31662901.450914662</v>
      </c>
      <c r="U50" s="44">
        <v>24895671.396576118</v>
      </c>
      <c r="V50" s="44">
        <v>4444347.805936452</v>
      </c>
      <c r="W50" s="44">
        <v>4746257.7618194222</v>
      </c>
      <c r="X50" s="45">
        <v>0</v>
      </c>
    </row>
    <row r="51" spans="1:24" x14ac:dyDescent="0.25">
      <c r="A51" s="33" t="s">
        <v>163</v>
      </c>
      <c r="B51" s="41">
        <v>62015413.837299287</v>
      </c>
      <c r="C51" s="46">
        <v>6980396.1538448166</v>
      </c>
      <c r="D51" s="47">
        <v>1821422.7676129763</v>
      </c>
      <c r="E51" s="47">
        <v>3772188.2364923502</v>
      </c>
      <c r="F51" s="47">
        <v>596816.97281500755</v>
      </c>
      <c r="G51" s="47">
        <v>444693.4624960103</v>
      </c>
      <c r="H51" s="47">
        <v>4833538.8229268985</v>
      </c>
      <c r="I51" s="47">
        <v>5565401.1749051195</v>
      </c>
      <c r="J51" s="47">
        <v>841815.64691456663</v>
      </c>
      <c r="K51" s="47">
        <v>250561.07869526348</v>
      </c>
      <c r="L51" s="47">
        <v>692223.84811224299</v>
      </c>
      <c r="M51" s="47">
        <v>0</v>
      </c>
      <c r="N51" s="47">
        <v>4291168.2696232405</v>
      </c>
      <c r="O51" s="47">
        <v>120439.84564548841</v>
      </c>
      <c r="P51" s="47">
        <v>4170728.4239777518</v>
      </c>
      <c r="Q51" s="47">
        <v>118886.77381587034</v>
      </c>
      <c r="R51" s="47">
        <v>517946.34839586704</v>
      </c>
      <c r="S51" s="47">
        <v>17877705.842773367</v>
      </c>
      <c r="T51" s="47">
        <v>7617753.3805238008</v>
      </c>
      <c r="U51" s="47">
        <v>4684796.0711339852</v>
      </c>
      <c r="V51" s="47">
        <v>1042971.2746451865</v>
      </c>
      <c r="W51" s="47">
        <v>65127.711572707427</v>
      </c>
      <c r="X51" s="48">
        <v>0</v>
      </c>
    </row>
    <row r="52" spans="1:24" x14ac:dyDescent="0.25">
      <c r="A52" s="34" t="s">
        <v>92</v>
      </c>
      <c r="B52" s="41">
        <v>175220319.97479287</v>
      </c>
      <c r="C52" s="46">
        <v>32854413.248411294</v>
      </c>
      <c r="D52" s="47">
        <v>358497.36579326651</v>
      </c>
      <c r="E52" s="47">
        <v>14406534.143773442</v>
      </c>
      <c r="F52" s="47">
        <v>4064695.5412509521</v>
      </c>
      <c r="G52" s="47">
        <v>979324.61058844638</v>
      </c>
      <c r="H52" s="47">
        <v>16491021.048728229</v>
      </c>
      <c r="I52" s="47">
        <v>32654063.302090049</v>
      </c>
      <c r="J52" s="47">
        <v>5423114.1796144359</v>
      </c>
      <c r="K52" s="47">
        <v>2775242.0496227508</v>
      </c>
      <c r="L52" s="47">
        <v>2835798.5761470692</v>
      </c>
      <c r="M52" s="47">
        <v>267066.51762091508</v>
      </c>
      <c r="N52" s="47">
        <v>19434705.642023355</v>
      </c>
      <c r="O52" s="47">
        <v>3363062.8985273754</v>
      </c>
      <c r="P52" s="47">
        <v>16071642.743495978</v>
      </c>
      <c r="Q52" s="47">
        <v>2259662.8298475961</v>
      </c>
      <c r="R52" s="47">
        <v>1956404.4176645055</v>
      </c>
      <c r="S52" s="47">
        <v>17737195.985924803</v>
      </c>
      <c r="T52" s="47">
        <v>10349322.823674606</v>
      </c>
      <c r="U52" s="47">
        <v>8681815.8272299245</v>
      </c>
      <c r="V52" s="47">
        <v>1256884.1985336945</v>
      </c>
      <c r="W52" s="47">
        <v>434557.66625352227</v>
      </c>
      <c r="X52" s="48">
        <v>0</v>
      </c>
    </row>
    <row r="53" spans="1:24" x14ac:dyDescent="0.25">
      <c r="A53" s="34" t="s">
        <v>91</v>
      </c>
      <c r="B53" s="41">
        <v>121027318.92012782</v>
      </c>
      <c r="C53" s="46">
        <v>13922789.571423627</v>
      </c>
      <c r="D53" s="47">
        <v>916922.22403106745</v>
      </c>
      <c r="E53" s="47">
        <v>11476640.489071053</v>
      </c>
      <c r="F53" s="47">
        <v>3543829.5496642571</v>
      </c>
      <c r="G53" s="47">
        <v>651549.82321263291</v>
      </c>
      <c r="H53" s="47">
        <v>7401481.3849942023</v>
      </c>
      <c r="I53" s="47">
        <v>6771685.2829340016</v>
      </c>
      <c r="J53" s="47">
        <v>2617120.7544817445</v>
      </c>
      <c r="K53" s="47">
        <v>593058.46327330742</v>
      </c>
      <c r="L53" s="47">
        <v>1428733.2057995973</v>
      </c>
      <c r="M53" s="47">
        <v>35793817.583991207</v>
      </c>
      <c r="N53" s="47">
        <v>8639122.7142202295</v>
      </c>
      <c r="O53" s="47">
        <v>922415.52053215227</v>
      </c>
      <c r="P53" s="47">
        <v>7716707.1936880779</v>
      </c>
      <c r="Q53" s="47">
        <v>1332928.0667560722</v>
      </c>
      <c r="R53" s="47">
        <v>2372320.5119975703</v>
      </c>
      <c r="S53" s="47">
        <v>12274242.048086053</v>
      </c>
      <c r="T53" s="47">
        <v>4916565.8545728512</v>
      </c>
      <c r="U53" s="47">
        <v>4429318.3992705271</v>
      </c>
      <c r="V53" s="47">
        <v>831064.38031129038</v>
      </c>
      <c r="W53" s="47">
        <v>1114128.6120365628</v>
      </c>
      <c r="X53" s="48">
        <v>0</v>
      </c>
    </row>
    <row r="54" spans="1:24" x14ac:dyDescent="0.25">
      <c r="A54" s="34" t="s">
        <v>90</v>
      </c>
      <c r="B54" s="41">
        <v>160975739.82209978</v>
      </c>
      <c r="C54" s="46">
        <v>24685853.553334016</v>
      </c>
      <c r="D54" s="47">
        <v>669905.17464073189</v>
      </c>
      <c r="E54" s="47">
        <v>12255294.823002432</v>
      </c>
      <c r="F54" s="47">
        <v>7778444.1941700317</v>
      </c>
      <c r="G54" s="47">
        <v>1227150.2231809406</v>
      </c>
      <c r="H54" s="47">
        <v>7012681.1914511295</v>
      </c>
      <c r="I54" s="47">
        <v>22553427.853612497</v>
      </c>
      <c r="J54" s="47">
        <v>5031323.830915492</v>
      </c>
      <c r="K54" s="47">
        <v>3485923.7978250948</v>
      </c>
      <c r="L54" s="47">
        <v>4128408.4777652593</v>
      </c>
      <c r="M54" s="47">
        <v>32053.027896902968</v>
      </c>
      <c r="N54" s="47">
        <v>19140271.032337613</v>
      </c>
      <c r="O54" s="47">
        <v>2026818.1525870156</v>
      </c>
      <c r="P54" s="47">
        <v>17113452.879750598</v>
      </c>
      <c r="Q54" s="47">
        <v>1920268.5181719167</v>
      </c>
      <c r="R54" s="47">
        <v>2395965.580052848</v>
      </c>
      <c r="S54" s="47">
        <v>26873454.67891911</v>
      </c>
      <c r="T54" s="47">
        <v>8796950.0464798398</v>
      </c>
      <c r="U54" s="47">
        <v>9292604.5111528933</v>
      </c>
      <c r="V54" s="47">
        <v>1917134.638932361</v>
      </c>
      <c r="W54" s="47">
        <v>1778624.6682586763</v>
      </c>
      <c r="X54" s="48">
        <v>0</v>
      </c>
    </row>
    <row r="55" spans="1:24" x14ac:dyDescent="0.25">
      <c r="A55" s="34" t="s">
        <v>35</v>
      </c>
      <c r="B55" s="41">
        <v>242737725.72814959</v>
      </c>
      <c r="C55" s="46">
        <v>20564230.359719843</v>
      </c>
      <c r="D55" s="47">
        <v>2619155.9445478995</v>
      </c>
      <c r="E55" s="47">
        <v>4418007.7916759383</v>
      </c>
      <c r="F55" s="47">
        <v>6602654.1664370531</v>
      </c>
      <c r="G55" s="47">
        <v>1101993.8841524397</v>
      </c>
      <c r="H55" s="47">
        <v>41336756.569835521</v>
      </c>
      <c r="I55" s="47">
        <v>35427579.69455678</v>
      </c>
      <c r="J55" s="47">
        <v>6252181.1861504437</v>
      </c>
      <c r="K55" s="47">
        <v>6556688.4023910295</v>
      </c>
      <c r="L55" s="47">
        <v>3504085.8872561702</v>
      </c>
      <c r="M55" s="47">
        <v>0</v>
      </c>
      <c r="N55" s="47">
        <v>23499142.36877301</v>
      </c>
      <c r="O55" s="47">
        <v>1482475.7359539368</v>
      </c>
      <c r="P55" s="47">
        <v>22016666.632819071</v>
      </c>
      <c r="Q55" s="47">
        <v>1596251.6114076306</v>
      </c>
      <c r="R55" s="47">
        <v>2120634.7737075873</v>
      </c>
      <c r="S55" s="47">
        <v>44517381.182702564</v>
      </c>
      <c r="T55" s="47">
        <v>24669646.291274417</v>
      </c>
      <c r="U55" s="47">
        <v>15436993.755147642</v>
      </c>
      <c r="V55" s="47">
        <v>1739376.2220105503</v>
      </c>
      <c r="W55" s="47">
        <v>774965.63640304026</v>
      </c>
      <c r="X55" s="48">
        <v>0</v>
      </c>
    </row>
    <row r="56" spans="1:24" x14ac:dyDescent="0.25">
      <c r="A56" s="33" t="s">
        <v>164</v>
      </c>
      <c r="B56" s="41">
        <v>804251391.10661507</v>
      </c>
      <c r="C56" s="50">
        <v>135033864.29397669</v>
      </c>
      <c r="D56" s="51">
        <v>8003063.7394658513</v>
      </c>
      <c r="E56" s="51">
        <v>112268898.34133172</v>
      </c>
      <c r="F56" s="51">
        <v>26892001.450357124</v>
      </c>
      <c r="G56" s="51">
        <v>7371908.6368334405</v>
      </c>
      <c r="H56" s="51">
        <v>56597788.623952344</v>
      </c>
      <c r="I56" s="51">
        <v>112709420.0957818</v>
      </c>
      <c r="J56" s="51">
        <v>52399291.279060945</v>
      </c>
      <c r="K56" s="51">
        <v>13508148.577863399</v>
      </c>
      <c r="L56" s="51">
        <v>18724261.25882031</v>
      </c>
      <c r="M56" s="51">
        <v>2364633.028559288</v>
      </c>
      <c r="N56" s="51">
        <v>77025463.023054868</v>
      </c>
      <c r="O56" s="51">
        <v>22490923.902595744</v>
      </c>
      <c r="P56" s="51">
        <v>54534539.120459124</v>
      </c>
      <c r="Q56" s="51">
        <v>15396317.681284476</v>
      </c>
      <c r="R56" s="51">
        <v>9953666.0447679441</v>
      </c>
      <c r="S56" s="51">
        <v>67930924.344863623</v>
      </c>
      <c r="T56" s="51">
        <v>24446459.769046027</v>
      </c>
      <c r="U56" s="51">
        <v>51868874.294009604</v>
      </c>
      <c r="V56" s="51">
        <v>5808217.6069343649</v>
      </c>
      <c r="W56" s="51">
        <v>5948189.0166512961</v>
      </c>
      <c r="X56" s="52">
        <v>0</v>
      </c>
    </row>
    <row r="57" spans="1:24" s="18" customFormat="1" ht="31.5" x14ac:dyDescent="0.25">
      <c r="A57" s="33" t="s">
        <v>3</v>
      </c>
      <c r="B57" s="41">
        <v>11957580161.03175</v>
      </c>
      <c r="C57" s="41">
        <v>939043025.30505061</v>
      </c>
      <c r="D57" s="41">
        <v>1313363357.4046369</v>
      </c>
      <c r="E57" s="41">
        <v>2700082438.1319284</v>
      </c>
      <c r="F57" s="41">
        <v>347572541.28438693</v>
      </c>
      <c r="G57" s="41">
        <v>87631095.342613354</v>
      </c>
      <c r="H57" s="41">
        <v>751021466.89586174</v>
      </c>
      <c r="I57" s="41">
        <v>1427783518.024204</v>
      </c>
      <c r="J57" s="41">
        <v>709102890.50512683</v>
      </c>
      <c r="K57" s="41">
        <v>107213612.26780538</v>
      </c>
      <c r="L57" s="41">
        <v>326132380.30331624</v>
      </c>
      <c r="M57" s="41">
        <v>36582918.549717583</v>
      </c>
      <c r="N57" s="41">
        <v>1173361845.7326202</v>
      </c>
      <c r="O57" s="41">
        <v>332707808.4034605</v>
      </c>
      <c r="P57" s="41">
        <v>840654037.32915962</v>
      </c>
      <c r="Q57" s="41">
        <v>388144542.40623593</v>
      </c>
      <c r="R57" s="41">
        <v>241948955.08918506</v>
      </c>
      <c r="S57" s="41">
        <v>557544931.67659295</v>
      </c>
      <c r="T57" s="41">
        <v>327460928.40154129</v>
      </c>
      <c r="U57" s="41">
        <v>390384202.56297535</v>
      </c>
      <c r="V57" s="41">
        <v>84438317.759846359</v>
      </c>
      <c r="W57" s="41">
        <v>48767193.388105676</v>
      </c>
      <c r="X57" s="41">
        <v>0</v>
      </c>
    </row>
    <row r="58" spans="1:24" x14ac:dyDescent="0.25">
      <c r="A58" s="33" t="s">
        <v>165</v>
      </c>
      <c r="B58" s="41">
        <v>1491751219.2323349</v>
      </c>
      <c r="C58" s="43">
        <v>121379491.52925719</v>
      </c>
      <c r="D58" s="44">
        <v>69942655.634671688</v>
      </c>
      <c r="E58" s="44">
        <v>334884466.83681709</v>
      </c>
      <c r="F58" s="44">
        <v>44282957.931204341</v>
      </c>
      <c r="G58" s="44">
        <v>16482730.624494184</v>
      </c>
      <c r="H58" s="44">
        <v>114420320.45395422</v>
      </c>
      <c r="I58" s="44">
        <v>198103889.78730938</v>
      </c>
      <c r="J58" s="44">
        <v>100883484.24059242</v>
      </c>
      <c r="K58" s="44">
        <v>14484197.293234073</v>
      </c>
      <c r="L58" s="44">
        <v>37287731.229607545</v>
      </c>
      <c r="M58" s="44">
        <v>4341211.411958796</v>
      </c>
      <c r="N58" s="44">
        <v>160835758.21199891</v>
      </c>
      <c r="O58" s="44">
        <v>48082716.961017139</v>
      </c>
      <c r="P58" s="44">
        <v>112753041.25098176</v>
      </c>
      <c r="Q58" s="44">
        <v>60342484.073856026</v>
      </c>
      <c r="R58" s="44">
        <v>31028318.058504857</v>
      </c>
      <c r="S58" s="44">
        <v>59155897.232519008</v>
      </c>
      <c r="T58" s="44">
        <v>50789717.692839593</v>
      </c>
      <c r="U58" s="44">
        <v>57566794.909598872</v>
      </c>
      <c r="V58" s="44">
        <v>7910404.8900373625</v>
      </c>
      <c r="W58" s="44">
        <v>7628707.1898792991</v>
      </c>
      <c r="X58" s="45">
        <v>0</v>
      </c>
    </row>
    <row r="59" spans="1:24" x14ac:dyDescent="0.25">
      <c r="A59" s="34" t="s">
        <v>34</v>
      </c>
      <c r="B59" s="41">
        <v>174048479.80990627</v>
      </c>
      <c r="C59" s="46">
        <v>28318984.783184916</v>
      </c>
      <c r="D59" s="47">
        <v>246544.09267516772</v>
      </c>
      <c r="E59" s="47">
        <v>42422382.884865746</v>
      </c>
      <c r="F59" s="47">
        <v>5978996.2932013366</v>
      </c>
      <c r="G59" s="47">
        <v>2036683.0553272148</v>
      </c>
      <c r="H59" s="47">
        <v>7502828.8003125871</v>
      </c>
      <c r="I59" s="47">
        <v>18464921.585896283</v>
      </c>
      <c r="J59" s="47">
        <v>7317209.9325672016</v>
      </c>
      <c r="K59" s="47">
        <v>2026301.5456477534</v>
      </c>
      <c r="L59" s="47">
        <v>6103856.7524444088</v>
      </c>
      <c r="M59" s="47">
        <v>625033.97773183766</v>
      </c>
      <c r="N59" s="47">
        <v>18422128.534796126</v>
      </c>
      <c r="O59" s="47">
        <v>4034213.7781035155</v>
      </c>
      <c r="P59" s="47">
        <v>14387914.756692609</v>
      </c>
      <c r="Q59" s="47">
        <v>4588465.834383633</v>
      </c>
      <c r="R59" s="47">
        <v>4150398.3667597505</v>
      </c>
      <c r="S59" s="47">
        <v>11460680.383297723</v>
      </c>
      <c r="T59" s="47">
        <v>5840468.2701421231</v>
      </c>
      <c r="U59" s="47">
        <v>6349448.774189854</v>
      </c>
      <c r="V59" s="47">
        <v>1519012.2322456553</v>
      </c>
      <c r="W59" s="47">
        <v>674133.71023692854</v>
      </c>
      <c r="X59" s="48">
        <v>0</v>
      </c>
    </row>
    <row r="60" spans="1:24" x14ac:dyDescent="0.25">
      <c r="A60" s="34" t="s">
        <v>33</v>
      </c>
      <c r="B60" s="41">
        <v>238096437.53167081</v>
      </c>
      <c r="C60" s="46">
        <v>42192288.222167298</v>
      </c>
      <c r="D60" s="47">
        <v>35187.517337076002</v>
      </c>
      <c r="E60" s="47">
        <v>63153154.413971886</v>
      </c>
      <c r="F60" s="47">
        <v>4844483.7510050107</v>
      </c>
      <c r="G60" s="47">
        <v>985955.69693988748</v>
      </c>
      <c r="H60" s="47">
        <v>11167251.503502296</v>
      </c>
      <c r="I60" s="47">
        <v>26496106.970108483</v>
      </c>
      <c r="J60" s="47">
        <v>9909979.1731248293</v>
      </c>
      <c r="K60" s="47">
        <v>2052617.4394130355</v>
      </c>
      <c r="L60" s="47">
        <v>6902095.6125701806</v>
      </c>
      <c r="M60" s="47">
        <v>809518.11600052798</v>
      </c>
      <c r="N60" s="47">
        <v>21510933.642353214</v>
      </c>
      <c r="O60" s="47">
        <v>7246035.2149010925</v>
      </c>
      <c r="P60" s="47">
        <v>14264898.427452123</v>
      </c>
      <c r="Q60" s="47">
        <v>5856902.2418458797</v>
      </c>
      <c r="R60" s="47">
        <v>4157160.5992590925</v>
      </c>
      <c r="S60" s="47">
        <v>17550584.824269317</v>
      </c>
      <c r="T60" s="47">
        <v>7960705.2357680881</v>
      </c>
      <c r="U60" s="47">
        <v>9426437.5306422897</v>
      </c>
      <c r="V60" s="47">
        <v>2049214.0889604306</v>
      </c>
      <c r="W60" s="47">
        <v>1035860.9524320072</v>
      </c>
      <c r="X60" s="48">
        <v>0</v>
      </c>
    </row>
    <row r="61" spans="1:24" x14ac:dyDescent="0.25">
      <c r="A61" s="34" t="s">
        <v>32</v>
      </c>
      <c r="B61" s="41">
        <v>2353609954.6433263</v>
      </c>
      <c r="C61" s="46">
        <v>173076397.0299449</v>
      </c>
      <c r="D61" s="47">
        <v>432258259.79301876</v>
      </c>
      <c r="E61" s="47">
        <v>486667388.04258895</v>
      </c>
      <c r="F61" s="47">
        <v>44662286.962717943</v>
      </c>
      <c r="G61" s="47">
        <v>9039631.8537903614</v>
      </c>
      <c r="H61" s="47">
        <v>197422809.24328533</v>
      </c>
      <c r="I61" s="47">
        <v>290392967.83193386</v>
      </c>
      <c r="J61" s="47">
        <v>117578821.99937317</v>
      </c>
      <c r="K61" s="47">
        <v>19794483.257629924</v>
      </c>
      <c r="L61" s="47">
        <v>66745132.140037477</v>
      </c>
      <c r="M61" s="47">
        <v>8507226.2794782314</v>
      </c>
      <c r="N61" s="47">
        <v>210119321.03787845</v>
      </c>
      <c r="O61" s="47">
        <v>50144816.432967477</v>
      </c>
      <c r="P61" s="47">
        <v>159974504.60491097</v>
      </c>
      <c r="Q61" s="47">
        <v>51189486.6189472</v>
      </c>
      <c r="R61" s="47">
        <v>50122354.041337624</v>
      </c>
      <c r="S61" s="47">
        <v>73651233.590817392</v>
      </c>
      <c r="T61" s="47">
        <v>53076685.483223997</v>
      </c>
      <c r="U61" s="47">
        <v>39625587.141207084</v>
      </c>
      <c r="V61" s="47">
        <v>21294689.489721563</v>
      </c>
      <c r="W61" s="47">
        <v>8385192.8063937426</v>
      </c>
      <c r="X61" s="48">
        <v>0</v>
      </c>
    </row>
    <row r="62" spans="1:24" x14ac:dyDescent="0.25">
      <c r="A62" s="34" t="s">
        <v>31</v>
      </c>
      <c r="B62" s="41">
        <v>582991196.1346935</v>
      </c>
      <c r="C62" s="46">
        <v>43354554.055265509</v>
      </c>
      <c r="D62" s="47">
        <v>119281421.64372776</v>
      </c>
      <c r="E62" s="47">
        <v>128507450.86926647</v>
      </c>
      <c r="F62" s="47">
        <v>12657042.544097276</v>
      </c>
      <c r="G62" s="47">
        <v>1781090.1358322152</v>
      </c>
      <c r="H62" s="47">
        <v>23463904.835352581</v>
      </c>
      <c r="I62" s="47">
        <v>50259455.866164275</v>
      </c>
      <c r="J62" s="47">
        <v>29681298.655965</v>
      </c>
      <c r="K62" s="47">
        <v>4315804.7320466964</v>
      </c>
      <c r="L62" s="47">
        <v>13271694.951302446</v>
      </c>
      <c r="M62" s="47">
        <v>1874303.4140851751</v>
      </c>
      <c r="N62" s="47">
        <v>53198107.161545061</v>
      </c>
      <c r="O62" s="47">
        <v>19627222.272907775</v>
      </c>
      <c r="P62" s="47">
        <v>33570884.888637282</v>
      </c>
      <c r="Q62" s="47">
        <v>13480570.946617963</v>
      </c>
      <c r="R62" s="47">
        <v>13257788.34708141</v>
      </c>
      <c r="S62" s="47">
        <v>25401587.188748583</v>
      </c>
      <c r="T62" s="47">
        <v>17279473.195068132</v>
      </c>
      <c r="U62" s="47">
        <v>24637341.616016161</v>
      </c>
      <c r="V62" s="47">
        <v>4023405.9123819005</v>
      </c>
      <c r="W62" s="47">
        <v>3264900.0641288231</v>
      </c>
      <c r="X62" s="48">
        <v>0</v>
      </c>
    </row>
    <row r="63" spans="1:24" x14ac:dyDescent="0.25">
      <c r="A63" s="34" t="s">
        <v>30</v>
      </c>
      <c r="B63" s="41">
        <v>317139029.46150327</v>
      </c>
      <c r="C63" s="46">
        <v>29825088.843405887</v>
      </c>
      <c r="D63" s="47">
        <v>221750.23245531149</v>
      </c>
      <c r="E63" s="47">
        <v>73192586.053598091</v>
      </c>
      <c r="F63" s="47">
        <v>11451074.100189859</v>
      </c>
      <c r="G63" s="47">
        <v>2082611.2503662119</v>
      </c>
      <c r="H63" s="47">
        <v>25491771.524366308</v>
      </c>
      <c r="I63" s="47">
        <v>40795795.270721115</v>
      </c>
      <c r="J63" s="47">
        <v>16160471.389272435</v>
      </c>
      <c r="K63" s="47">
        <v>4185574.6022759494</v>
      </c>
      <c r="L63" s="47">
        <v>8267471.1600897741</v>
      </c>
      <c r="M63" s="47">
        <v>1251407.1376198123</v>
      </c>
      <c r="N63" s="47">
        <v>46475176.271387525</v>
      </c>
      <c r="O63" s="47">
        <v>9233862.1929284651</v>
      </c>
      <c r="P63" s="47">
        <v>37241314.078459062</v>
      </c>
      <c r="Q63" s="47">
        <v>10164336.909410078</v>
      </c>
      <c r="R63" s="47">
        <v>2821799.0133340918</v>
      </c>
      <c r="S63" s="47">
        <v>17806306.251730427</v>
      </c>
      <c r="T63" s="47">
        <v>10449400.51849113</v>
      </c>
      <c r="U63" s="47">
        <v>12952957.614921238</v>
      </c>
      <c r="V63" s="47">
        <v>2181574.1747341002</v>
      </c>
      <c r="W63" s="47">
        <v>1361877.1431339306</v>
      </c>
      <c r="X63" s="48">
        <v>0</v>
      </c>
    </row>
    <row r="64" spans="1:24" x14ac:dyDescent="0.25">
      <c r="A64" s="34" t="s">
        <v>29</v>
      </c>
      <c r="B64" s="41">
        <v>1167252595.0891883</v>
      </c>
      <c r="C64" s="46">
        <v>25235074.583203189</v>
      </c>
      <c r="D64" s="47">
        <v>188868507.66803041</v>
      </c>
      <c r="E64" s="47">
        <v>353664991.33060932</v>
      </c>
      <c r="F64" s="47">
        <v>28698186.645051539</v>
      </c>
      <c r="G64" s="47">
        <v>10164017.065005697</v>
      </c>
      <c r="H64" s="47">
        <v>49398854.436058417</v>
      </c>
      <c r="I64" s="47">
        <v>117578421.17369783</v>
      </c>
      <c r="J64" s="47">
        <v>59245855.467141628</v>
      </c>
      <c r="K64" s="47">
        <v>9621855.1684563477</v>
      </c>
      <c r="L64" s="47">
        <v>39510566.756557539</v>
      </c>
      <c r="M64" s="47">
        <v>3647359.3180446732</v>
      </c>
      <c r="N64" s="47">
        <v>94815528.975133151</v>
      </c>
      <c r="O64" s="47">
        <v>40022301.425625339</v>
      </c>
      <c r="P64" s="47">
        <v>54793227.549507812</v>
      </c>
      <c r="Q64" s="47">
        <v>33259529.338762559</v>
      </c>
      <c r="R64" s="47">
        <v>23314583.180487141</v>
      </c>
      <c r="S64" s="47">
        <v>53721425.853662901</v>
      </c>
      <c r="T64" s="47">
        <v>28137776.732239701</v>
      </c>
      <c r="U64" s="47">
        <v>39312242.512459546</v>
      </c>
      <c r="V64" s="47">
        <v>5942470.4758660821</v>
      </c>
      <c r="W64" s="47">
        <v>3115348.4087206936</v>
      </c>
      <c r="X64" s="48">
        <v>0</v>
      </c>
    </row>
    <row r="65" spans="1:24" x14ac:dyDescent="0.25">
      <c r="A65" s="33" t="s">
        <v>166</v>
      </c>
      <c r="B65" s="41">
        <v>355530959.51949739</v>
      </c>
      <c r="C65" s="46">
        <v>27301725.438409939</v>
      </c>
      <c r="D65" s="47">
        <v>728435.8219624284</v>
      </c>
      <c r="E65" s="47">
        <v>114785015.67555104</v>
      </c>
      <c r="F65" s="47">
        <v>10753913.566584155</v>
      </c>
      <c r="G65" s="47">
        <v>2316902.8922954067</v>
      </c>
      <c r="H65" s="47">
        <v>11552844.297632378</v>
      </c>
      <c r="I65" s="47">
        <v>42275592.023327008</v>
      </c>
      <c r="J65" s="47">
        <v>23160488.889387567</v>
      </c>
      <c r="K65" s="47">
        <v>4104015.3117713952</v>
      </c>
      <c r="L65" s="47">
        <v>6616424.8489910755</v>
      </c>
      <c r="M65" s="47">
        <v>2180204.2487012749</v>
      </c>
      <c r="N65" s="47">
        <v>36149486.485243022</v>
      </c>
      <c r="O65" s="47">
        <v>8503454.2350381743</v>
      </c>
      <c r="P65" s="47">
        <v>27646032.250204846</v>
      </c>
      <c r="Q65" s="47">
        <v>7031560.6508854199</v>
      </c>
      <c r="R65" s="47">
        <v>5733213.3211882757</v>
      </c>
      <c r="S65" s="47">
        <v>26396906.087146744</v>
      </c>
      <c r="T65" s="47">
        <v>11716055.774074046</v>
      </c>
      <c r="U65" s="47">
        <v>17340546.106029693</v>
      </c>
      <c r="V65" s="47">
        <v>2832810.169725942</v>
      </c>
      <c r="W65" s="47">
        <v>2554817.9105905732</v>
      </c>
      <c r="X65" s="48">
        <v>0</v>
      </c>
    </row>
    <row r="66" spans="1:24" x14ac:dyDescent="0.25">
      <c r="A66" s="33" t="s">
        <v>167</v>
      </c>
      <c r="B66" s="41">
        <v>1445699876.666276</v>
      </c>
      <c r="C66" s="46">
        <v>43179008.811967529</v>
      </c>
      <c r="D66" s="47">
        <v>1944664.9170555561</v>
      </c>
      <c r="E66" s="47">
        <v>401376884.26845199</v>
      </c>
      <c r="F66" s="47">
        <v>41122964.137766041</v>
      </c>
      <c r="G66" s="47">
        <v>11236986.875117922</v>
      </c>
      <c r="H66" s="47">
        <v>100716856.28416322</v>
      </c>
      <c r="I66" s="47">
        <v>261772980.0954074</v>
      </c>
      <c r="J66" s="47">
        <v>97136654.897508636</v>
      </c>
      <c r="K66" s="47">
        <v>11548322.829778722</v>
      </c>
      <c r="L66" s="47">
        <v>53346856.20301526</v>
      </c>
      <c r="M66" s="47">
        <v>3950250.9939372852</v>
      </c>
      <c r="N66" s="47">
        <v>151381988.60977545</v>
      </c>
      <c r="O66" s="47">
        <v>25083282.142989911</v>
      </c>
      <c r="P66" s="47">
        <v>126298706.46678554</v>
      </c>
      <c r="Q66" s="47">
        <v>77523563.647299856</v>
      </c>
      <c r="R66" s="47">
        <v>25938881.432660937</v>
      </c>
      <c r="S66" s="47">
        <v>59404330.910674281</v>
      </c>
      <c r="T66" s="47">
        <v>36505805.687120147</v>
      </c>
      <c r="U66" s="47">
        <v>47349449.309708379</v>
      </c>
      <c r="V66" s="47">
        <v>14180162.255313201</v>
      </c>
      <c r="W66" s="47">
        <v>6083264.4995543612</v>
      </c>
      <c r="X66" s="48">
        <v>0</v>
      </c>
    </row>
    <row r="67" spans="1:24" x14ac:dyDescent="0.25">
      <c r="A67" s="33" t="s">
        <v>168</v>
      </c>
      <c r="B67" s="41">
        <v>882757588.85438526</v>
      </c>
      <c r="C67" s="46">
        <v>97091911.645294473</v>
      </c>
      <c r="D67" s="47">
        <v>291772901.88537335</v>
      </c>
      <c r="E67" s="47">
        <v>104411617.5810667</v>
      </c>
      <c r="F67" s="47">
        <v>29083966.751885518</v>
      </c>
      <c r="G67" s="47">
        <v>7230173.3559814328</v>
      </c>
      <c r="H67" s="47">
        <v>57161181.119365938</v>
      </c>
      <c r="I67" s="47">
        <v>61017729.193421401</v>
      </c>
      <c r="J67" s="47">
        <v>39434957.372593775</v>
      </c>
      <c r="K67" s="47">
        <v>7965696.7785703698</v>
      </c>
      <c r="L67" s="47">
        <v>12708078.220767871</v>
      </c>
      <c r="M67" s="47">
        <v>1859112.4050677356</v>
      </c>
      <c r="N67" s="47">
        <v>57214707.27085831</v>
      </c>
      <c r="O67" s="47">
        <v>18270660.341675971</v>
      </c>
      <c r="P67" s="47">
        <v>38944046.929182336</v>
      </c>
      <c r="Q67" s="47">
        <v>12652044.855722636</v>
      </c>
      <c r="R67" s="47">
        <v>9470402.7758628223</v>
      </c>
      <c r="S67" s="47">
        <v>42180521.483868204</v>
      </c>
      <c r="T67" s="47">
        <v>20981461.736544926</v>
      </c>
      <c r="U67" s="47">
        <v>25149436.584860373</v>
      </c>
      <c r="V67" s="47">
        <v>3750453.7547557382</v>
      </c>
      <c r="W67" s="47">
        <v>1621234.082523667</v>
      </c>
      <c r="X67" s="48">
        <v>0</v>
      </c>
    </row>
    <row r="68" spans="1:24" x14ac:dyDescent="0.25">
      <c r="A68" s="34" t="s">
        <v>28</v>
      </c>
      <c r="B68" s="41">
        <v>415704678.36595184</v>
      </c>
      <c r="C68" s="46">
        <v>71774192.057237908</v>
      </c>
      <c r="D68" s="47">
        <v>980456.56744956004</v>
      </c>
      <c r="E68" s="47">
        <v>82698566.290506274</v>
      </c>
      <c r="F68" s="47">
        <v>8942763.5373195726</v>
      </c>
      <c r="G68" s="47">
        <v>2174376.6590458322</v>
      </c>
      <c r="H68" s="47">
        <v>21377564.7681664</v>
      </c>
      <c r="I68" s="47">
        <v>52757466.301472262</v>
      </c>
      <c r="J68" s="47">
        <v>22496962.338871673</v>
      </c>
      <c r="K68" s="47">
        <v>4106771.1000838364</v>
      </c>
      <c r="L68" s="47">
        <v>12664909.943885149</v>
      </c>
      <c r="M68" s="47">
        <v>1020019.6296441887</v>
      </c>
      <c r="N68" s="47">
        <v>51540381.829902507</v>
      </c>
      <c r="O68" s="47">
        <v>17252562.54701896</v>
      </c>
      <c r="P68" s="47">
        <v>34287819.282883547</v>
      </c>
      <c r="Q68" s="47">
        <v>14752936.532239391</v>
      </c>
      <c r="R68" s="47">
        <v>7666719.764341061</v>
      </c>
      <c r="S68" s="47">
        <v>22617409.011586588</v>
      </c>
      <c r="T68" s="47">
        <v>12452372.438596878</v>
      </c>
      <c r="U68" s="47">
        <v>20325274.787324782</v>
      </c>
      <c r="V68" s="47">
        <v>3512883.7448946289</v>
      </c>
      <c r="W68" s="47">
        <v>1842651.0633832817</v>
      </c>
      <c r="X68" s="48">
        <v>0</v>
      </c>
    </row>
    <row r="69" spans="1:24" x14ac:dyDescent="0.25">
      <c r="A69" s="34" t="s">
        <v>27</v>
      </c>
      <c r="B69" s="41">
        <v>1356192402.8802238</v>
      </c>
      <c r="C69" s="46">
        <v>77432156.841611251</v>
      </c>
      <c r="D69" s="47">
        <v>178461059.02852416</v>
      </c>
      <c r="E69" s="47">
        <v>273173504.45918381</v>
      </c>
      <c r="F69" s="47">
        <v>44785866.365767457</v>
      </c>
      <c r="G69" s="47">
        <v>12202884.711982789</v>
      </c>
      <c r="H69" s="47">
        <v>74001245.922695175</v>
      </c>
      <c r="I69" s="47">
        <v>147469410.27100107</v>
      </c>
      <c r="J69" s="47">
        <v>102064103.97308232</v>
      </c>
      <c r="K69" s="47">
        <v>13233904.105491715</v>
      </c>
      <c r="L69" s="47">
        <v>34700183.724164814</v>
      </c>
      <c r="M69" s="47">
        <v>3503322.2252830891</v>
      </c>
      <c r="N69" s="47">
        <v>145840001.46706218</v>
      </c>
      <c r="O69" s="47">
        <v>52634549.514602967</v>
      </c>
      <c r="P69" s="47">
        <v>93205451.952459216</v>
      </c>
      <c r="Q69" s="47">
        <v>61621710.390627906</v>
      </c>
      <c r="R69" s="47">
        <v>38211430.411954835</v>
      </c>
      <c r="S69" s="47">
        <v>60460793.285008453</v>
      </c>
      <c r="T69" s="47">
        <v>36065674.497811779</v>
      </c>
      <c r="U69" s="47">
        <v>40388443.85154476</v>
      </c>
      <c r="V69" s="47">
        <v>7094498.8385565141</v>
      </c>
      <c r="W69" s="47">
        <v>5482208.5088695819</v>
      </c>
      <c r="X69" s="48">
        <v>0</v>
      </c>
    </row>
    <row r="70" spans="1:24" x14ac:dyDescent="0.25">
      <c r="A70" s="35" t="s">
        <v>26</v>
      </c>
      <c r="B70" s="41">
        <v>794221642.66731739</v>
      </c>
      <c r="C70" s="46">
        <v>130029064.24555668</v>
      </c>
      <c r="D70" s="47">
        <v>17364309.806452215</v>
      </c>
      <c r="E70" s="47">
        <v>162361481.24242622</v>
      </c>
      <c r="F70" s="47">
        <v>47224762.299811013</v>
      </c>
      <c r="G70" s="47">
        <v>5026446.8182484405</v>
      </c>
      <c r="H70" s="47">
        <v>37403151.256829888</v>
      </c>
      <c r="I70" s="47">
        <v>76760009.150933906</v>
      </c>
      <c r="J70" s="47">
        <v>55743110.630686201</v>
      </c>
      <c r="K70" s="47">
        <v>6838758.7012235634</v>
      </c>
      <c r="L70" s="47">
        <v>14894330.920755107</v>
      </c>
      <c r="M70" s="47">
        <v>1958733.4149296368</v>
      </c>
      <c r="N70" s="47">
        <v>81188048.279492214</v>
      </c>
      <c r="O70" s="47">
        <v>20732202.182433251</v>
      </c>
      <c r="P70" s="47">
        <v>60455846.097058967</v>
      </c>
      <c r="Q70" s="47">
        <v>24251989.215372231</v>
      </c>
      <c r="R70" s="47">
        <v>18129725.317972679</v>
      </c>
      <c r="S70" s="47">
        <v>49685322.548889175</v>
      </c>
      <c r="T70" s="47">
        <v>22701828.963078443</v>
      </c>
      <c r="U70" s="47">
        <v>33904751.895962328</v>
      </c>
      <c r="V70" s="47">
        <v>5152071.0502705686</v>
      </c>
      <c r="W70" s="47">
        <v>3603746.9084266811</v>
      </c>
      <c r="X70" s="48">
        <v>0</v>
      </c>
    </row>
    <row r="71" spans="1:24" x14ac:dyDescent="0.25">
      <c r="A71" s="35" t="s">
        <v>25</v>
      </c>
      <c r="B71" s="41">
        <v>382584100.17547691</v>
      </c>
      <c r="C71" s="50">
        <v>28853087.218543921</v>
      </c>
      <c r="D71" s="51">
        <v>11257202.795903388</v>
      </c>
      <c r="E71" s="51">
        <v>78782948.183025092</v>
      </c>
      <c r="F71" s="51">
        <v>13083276.397785921</v>
      </c>
      <c r="G71" s="51">
        <v>4870604.3481857618</v>
      </c>
      <c r="H71" s="51">
        <v>19940882.450177088</v>
      </c>
      <c r="I71" s="51">
        <v>43638772.502809733</v>
      </c>
      <c r="J71" s="51">
        <v>28289491.544960044</v>
      </c>
      <c r="K71" s="51">
        <v>2935309.4021819914</v>
      </c>
      <c r="L71" s="51">
        <v>13113047.839127602</v>
      </c>
      <c r="M71" s="51">
        <v>1055215.9772353224</v>
      </c>
      <c r="N71" s="51">
        <v>44670277.955194131</v>
      </c>
      <c r="O71" s="51">
        <v>11839929.161250554</v>
      </c>
      <c r="P71" s="51">
        <v>32830348.793943577</v>
      </c>
      <c r="Q71" s="51">
        <v>11428961.150265181</v>
      </c>
      <c r="R71" s="51">
        <v>7946180.4584405217</v>
      </c>
      <c r="S71" s="51">
        <v>38051933.024374217</v>
      </c>
      <c r="T71" s="51">
        <v>13503502.176542358</v>
      </c>
      <c r="U71" s="51">
        <v>16055489.928510008</v>
      </c>
      <c r="V71" s="51">
        <v>2994666.6823826707</v>
      </c>
      <c r="W71" s="51">
        <v>2113250.139832106</v>
      </c>
      <c r="X71" s="52">
        <v>0</v>
      </c>
    </row>
    <row r="72" spans="1:24" s="18" customFormat="1" ht="31.5" x14ac:dyDescent="0.25">
      <c r="A72" s="33" t="s">
        <v>4</v>
      </c>
      <c r="B72" s="41">
        <v>10906259766.202379</v>
      </c>
      <c r="C72" s="41">
        <v>218068925.03700441</v>
      </c>
      <c r="D72" s="41">
        <v>3961345787.568913</v>
      </c>
      <c r="E72" s="41">
        <v>1443962255.2133896</v>
      </c>
      <c r="F72" s="41">
        <v>267864490.79249775</v>
      </c>
      <c r="G72" s="41">
        <v>69117464.222833157</v>
      </c>
      <c r="H72" s="41">
        <v>996218777.19986355</v>
      </c>
      <c r="I72" s="41">
        <v>862315528.29563403</v>
      </c>
      <c r="J72" s="41">
        <v>717295542.01444519</v>
      </c>
      <c r="K72" s="41">
        <v>83054400.048811629</v>
      </c>
      <c r="L72" s="41">
        <v>163349466.37147796</v>
      </c>
      <c r="M72" s="41">
        <v>21433642.506941013</v>
      </c>
      <c r="N72" s="41">
        <v>633303079.41535151</v>
      </c>
      <c r="O72" s="41">
        <v>235249126.50882822</v>
      </c>
      <c r="P72" s="41">
        <v>398053952.90652323</v>
      </c>
      <c r="Q72" s="41">
        <v>313111298.56311888</v>
      </c>
      <c r="R72" s="41">
        <v>248142246.40400305</v>
      </c>
      <c r="S72" s="41">
        <v>348910064.54062521</v>
      </c>
      <c r="T72" s="41">
        <v>211683634.29669943</v>
      </c>
      <c r="U72" s="41">
        <v>263156307.14311332</v>
      </c>
      <c r="V72" s="41">
        <v>52636492.260861263</v>
      </c>
      <c r="W72" s="41">
        <v>31290364.306797076</v>
      </c>
      <c r="X72" s="41">
        <v>0</v>
      </c>
    </row>
    <row r="73" spans="1:24" x14ac:dyDescent="0.25">
      <c r="A73" s="36" t="s">
        <v>169</v>
      </c>
      <c r="B73" s="41">
        <v>221049284.17858514</v>
      </c>
      <c r="C73" s="43">
        <v>27207176.278024398</v>
      </c>
      <c r="D73" s="44">
        <v>1782794.7980168643</v>
      </c>
      <c r="E73" s="44">
        <v>43509724.709541388</v>
      </c>
      <c r="F73" s="44">
        <v>13452011.750986248</v>
      </c>
      <c r="G73" s="44">
        <v>2240411.7672653566</v>
      </c>
      <c r="H73" s="44">
        <v>9159289.2389286608</v>
      </c>
      <c r="I73" s="44">
        <v>18193191.250567403</v>
      </c>
      <c r="J73" s="44">
        <v>21733336.189912807</v>
      </c>
      <c r="K73" s="44">
        <v>1455879.0904906145</v>
      </c>
      <c r="L73" s="44">
        <v>6819930.5437618252</v>
      </c>
      <c r="M73" s="44">
        <v>607172.1837256857</v>
      </c>
      <c r="N73" s="44">
        <v>20360119.697471559</v>
      </c>
      <c r="O73" s="44">
        <v>6055990.6013146266</v>
      </c>
      <c r="P73" s="44">
        <v>14304129.096156931</v>
      </c>
      <c r="Q73" s="44">
        <v>5777770.5503718266</v>
      </c>
      <c r="R73" s="44">
        <v>5487614.0422610575</v>
      </c>
      <c r="S73" s="44">
        <v>19906314.672738921</v>
      </c>
      <c r="T73" s="44">
        <v>8590148.7609718498</v>
      </c>
      <c r="U73" s="44">
        <v>11636801.728719467</v>
      </c>
      <c r="V73" s="44">
        <v>1895967.8807924744</v>
      </c>
      <c r="W73" s="44">
        <v>1233629.0440367809</v>
      </c>
      <c r="X73" s="45">
        <v>0</v>
      </c>
    </row>
    <row r="74" spans="1:24" x14ac:dyDescent="0.25">
      <c r="A74" s="11" t="s">
        <v>24</v>
      </c>
      <c r="B74" s="41">
        <v>2244107241.2305918</v>
      </c>
      <c r="C74" s="46">
        <v>56283280.70407182</v>
      </c>
      <c r="D74" s="47">
        <v>27868708.453071088</v>
      </c>
      <c r="E74" s="47">
        <v>625991560.86851501</v>
      </c>
      <c r="F74" s="47">
        <v>76212801.447837234</v>
      </c>
      <c r="G74" s="47">
        <v>34629386.560021676</v>
      </c>
      <c r="H74" s="47">
        <v>96140304.414780438</v>
      </c>
      <c r="I74" s="47">
        <v>317165321.67134243</v>
      </c>
      <c r="J74" s="47">
        <v>166290486.15765214</v>
      </c>
      <c r="K74" s="47">
        <v>25474853.427581821</v>
      </c>
      <c r="L74" s="47">
        <v>77753225.594873741</v>
      </c>
      <c r="M74" s="47">
        <v>7444316.7853102302</v>
      </c>
      <c r="N74" s="47">
        <v>264663105.73133931</v>
      </c>
      <c r="O74" s="47">
        <v>94661760.980833396</v>
      </c>
      <c r="P74" s="47">
        <v>170001344.75050592</v>
      </c>
      <c r="Q74" s="47">
        <v>118222995.00230761</v>
      </c>
      <c r="R74" s="47">
        <v>62172869.689688474</v>
      </c>
      <c r="S74" s="47">
        <v>113900681.03276338</v>
      </c>
      <c r="T74" s="47">
        <v>63797349.330976635</v>
      </c>
      <c r="U74" s="47">
        <v>77377492.718132377</v>
      </c>
      <c r="V74" s="47">
        <v>20551270.0306651</v>
      </c>
      <c r="W74" s="47">
        <v>12167231.609661587</v>
      </c>
      <c r="X74" s="48">
        <v>0</v>
      </c>
    </row>
    <row r="75" spans="1:24" x14ac:dyDescent="0.25">
      <c r="A75" s="36" t="s">
        <v>170</v>
      </c>
      <c r="B75" s="41">
        <v>6965982544.4778242</v>
      </c>
      <c r="C75" s="46">
        <v>57880391.772816472</v>
      </c>
      <c r="D75" s="46">
        <v>3863994543.0569725</v>
      </c>
      <c r="E75" s="46">
        <v>312625433.31307399</v>
      </c>
      <c r="F75" s="46">
        <v>150002450.16016507</v>
      </c>
      <c r="G75" s="46">
        <v>22453435.450295284</v>
      </c>
      <c r="H75" s="46">
        <v>807170165.01158655</v>
      </c>
      <c r="I75" s="46">
        <v>346231529.32045591</v>
      </c>
      <c r="J75" s="46">
        <v>425130680.85785782</v>
      </c>
      <c r="K75" s="46">
        <v>40198709.869311765</v>
      </c>
      <c r="L75" s="46">
        <v>48926595.779847711</v>
      </c>
      <c r="M75" s="46">
        <v>8362054.4349594526</v>
      </c>
      <c r="N75" s="46">
        <v>219114970.1089955</v>
      </c>
      <c r="O75" s="46">
        <v>79906849.495341718</v>
      </c>
      <c r="P75" s="46">
        <v>139208120.61365375</v>
      </c>
      <c r="Q75" s="46">
        <v>119211873.71177445</v>
      </c>
      <c r="R75" s="46">
        <v>147608941.57804599</v>
      </c>
      <c r="S75" s="46">
        <v>150268629.67380968</v>
      </c>
      <c r="T75" s="46">
        <v>99131622.460301161</v>
      </c>
      <c r="U75" s="46">
        <v>116833649.10391973</v>
      </c>
      <c r="V75" s="46">
        <v>21280426.233185742</v>
      </c>
      <c r="W75" s="46">
        <v>9556442.5804492608</v>
      </c>
      <c r="X75" s="46">
        <v>0</v>
      </c>
    </row>
    <row r="76" spans="1:24" ht="31.5" x14ac:dyDescent="0.25">
      <c r="A76" s="34" t="s">
        <v>94</v>
      </c>
      <c r="B76" s="41">
        <v>3177748614.6746392</v>
      </c>
      <c r="C76" s="46">
        <v>8700631.6839332059</v>
      </c>
      <c r="D76" s="47">
        <v>2019514287.5351641</v>
      </c>
      <c r="E76" s="47">
        <v>61574281.276910566</v>
      </c>
      <c r="F76" s="47">
        <v>82199970.849776626</v>
      </c>
      <c r="G76" s="47">
        <v>10222614.266486732</v>
      </c>
      <c r="H76" s="47">
        <v>260854707.26690543</v>
      </c>
      <c r="I76" s="47">
        <v>100264858.61117473</v>
      </c>
      <c r="J76" s="47">
        <v>221733095.93286377</v>
      </c>
      <c r="K76" s="47">
        <v>15717521.025752826</v>
      </c>
      <c r="L76" s="47">
        <v>18050509.333753504</v>
      </c>
      <c r="M76" s="47">
        <v>2225579.6544740847</v>
      </c>
      <c r="N76" s="47">
        <v>86086116.814663678</v>
      </c>
      <c r="O76" s="47">
        <v>33583739.458057702</v>
      </c>
      <c r="P76" s="47">
        <v>52502377.356605977</v>
      </c>
      <c r="Q76" s="47">
        <v>32785155.860920426</v>
      </c>
      <c r="R76" s="47">
        <v>68951844.632234752</v>
      </c>
      <c r="S76" s="47">
        <v>64246187.87774007</v>
      </c>
      <c r="T76" s="47">
        <v>48832649.148831323</v>
      </c>
      <c r="U76" s="47">
        <v>60836019.547805101</v>
      </c>
      <c r="V76" s="47">
        <v>11461941.888954759</v>
      </c>
      <c r="W76" s="47">
        <v>3490641.4662932865</v>
      </c>
      <c r="X76" s="48">
        <v>0</v>
      </c>
    </row>
    <row r="77" spans="1:24" ht="31.5" x14ac:dyDescent="0.25">
      <c r="A77" s="34" t="s">
        <v>22</v>
      </c>
      <c r="B77" s="41">
        <v>2716761399.8457189</v>
      </c>
      <c r="C77" s="46">
        <v>3354705.6000695988</v>
      </c>
      <c r="D77" s="47">
        <v>1724922513.8345952</v>
      </c>
      <c r="E77" s="47">
        <v>50672528.05235336</v>
      </c>
      <c r="F77" s="47">
        <v>37228185.995554253</v>
      </c>
      <c r="G77" s="47">
        <v>4720742.7779293982</v>
      </c>
      <c r="H77" s="47">
        <v>478327479.89208621</v>
      </c>
      <c r="I77" s="47">
        <v>98062785.460674807</v>
      </c>
      <c r="J77" s="47">
        <v>111375973.66692628</v>
      </c>
      <c r="K77" s="47">
        <v>11899063.675529588</v>
      </c>
      <c r="L77" s="47">
        <v>11038948.844204729</v>
      </c>
      <c r="M77" s="47">
        <v>3506204.6646101237</v>
      </c>
      <c r="N77" s="47">
        <v>27508691.643432535</v>
      </c>
      <c r="O77" s="47">
        <v>7061941.2268721955</v>
      </c>
      <c r="P77" s="47">
        <v>20446750.416560341</v>
      </c>
      <c r="Q77" s="47">
        <v>5873887.2022452969</v>
      </c>
      <c r="R77" s="47">
        <v>56791183.112683304</v>
      </c>
      <c r="S77" s="47">
        <v>36028391.67391599</v>
      </c>
      <c r="T77" s="47">
        <v>20511509.163281124</v>
      </c>
      <c r="U77" s="47">
        <v>29596676.953043893</v>
      </c>
      <c r="V77" s="47">
        <v>4275094.4274793649</v>
      </c>
      <c r="W77" s="47">
        <v>1066833.2051041659</v>
      </c>
      <c r="X77" s="48">
        <v>0</v>
      </c>
    </row>
    <row r="78" spans="1:24" ht="63" x14ac:dyDescent="0.25">
      <c r="A78" s="34" t="s">
        <v>9</v>
      </c>
      <c r="B78" s="41">
        <v>1071472529.9574654</v>
      </c>
      <c r="C78" s="46">
        <v>45825054.488813668</v>
      </c>
      <c r="D78" s="47">
        <v>119557741.68721297</v>
      </c>
      <c r="E78" s="47">
        <v>200378623.98381004</v>
      </c>
      <c r="F78" s="47">
        <v>30574293.314834181</v>
      </c>
      <c r="G78" s="47">
        <v>7510078.4058791567</v>
      </c>
      <c r="H78" s="47">
        <v>67987977.852594972</v>
      </c>
      <c r="I78" s="47">
        <v>147903885.24860641</v>
      </c>
      <c r="J78" s="47">
        <v>92021611.258067802</v>
      </c>
      <c r="K78" s="47">
        <v>12582125.168029351</v>
      </c>
      <c r="L78" s="47">
        <v>19837137.601889476</v>
      </c>
      <c r="M78" s="47">
        <v>2630270.1158752437</v>
      </c>
      <c r="N78" s="47">
        <v>105520161.65089928</v>
      </c>
      <c r="O78" s="47">
        <v>39261168.810411826</v>
      </c>
      <c r="P78" s="47">
        <v>66258992.840487443</v>
      </c>
      <c r="Q78" s="47">
        <v>80552830.648608729</v>
      </c>
      <c r="R78" s="47">
        <v>21865913.833127957</v>
      </c>
      <c r="S78" s="47">
        <v>49994050.122153617</v>
      </c>
      <c r="T78" s="47">
        <v>29787464.148188703</v>
      </c>
      <c r="U78" s="47">
        <v>26400952.603070736</v>
      </c>
      <c r="V78" s="47">
        <v>5543389.9167516185</v>
      </c>
      <c r="W78" s="47">
        <v>4998967.9090518095</v>
      </c>
      <c r="X78" s="48">
        <v>0</v>
      </c>
    </row>
    <row r="79" spans="1:24" x14ac:dyDescent="0.25">
      <c r="A79" s="36" t="s">
        <v>171</v>
      </c>
      <c r="B79" s="41">
        <v>1475120696.3153791</v>
      </c>
      <c r="C79" s="50">
        <v>76698076.282091737</v>
      </c>
      <c r="D79" s="51">
        <v>67699741.260851949</v>
      </c>
      <c r="E79" s="51">
        <v>461835536.32225919</v>
      </c>
      <c r="F79" s="51">
        <v>28197227.433509212</v>
      </c>
      <c r="G79" s="51">
        <v>9794230.4452508409</v>
      </c>
      <c r="H79" s="51">
        <v>83749018.534567952</v>
      </c>
      <c r="I79" s="51">
        <v>180725486.05326834</v>
      </c>
      <c r="J79" s="51">
        <v>104141038.80902226</v>
      </c>
      <c r="K79" s="51">
        <v>15924957.661427416</v>
      </c>
      <c r="L79" s="51">
        <v>29849714.452994633</v>
      </c>
      <c r="M79" s="51">
        <v>5020099.1029456435</v>
      </c>
      <c r="N79" s="51">
        <v>129164883.87754516</v>
      </c>
      <c r="O79" s="51">
        <v>54624525.431338519</v>
      </c>
      <c r="P79" s="51">
        <v>74540358.446206644</v>
      </c>
      <c r="Q79" s="51">
        <v>69898659.298665002</v>
      </c>
      <c r="R79" s="51">
        <v>32872821.094007481</v>
      </c>
      <c r="S79" s="51">
        <v>64834439.161313243</v>
      </c>
      <c r="T79" s="51">
        <v>40164513.744449802</v>
      </c>
      <c r="U79" s="51">
        <v>57308363.592341639</v>
      </c>
      <c r="V79" s="51">
        <v>8908828.1162179448</v>
      </c>
      <c r="W79" s="51">
        <v>8333061.0726494482</v>
      </c>
      <c r="X79" s="52">
        <v>0</v>
      </c>
    </row>
    <row r="80" spans="1:24" s="18" customFormat="1" ht="31.5" x14ac:dyDescent="0.25">
      <c r="A80" s="37" t="s">
        <v>5</v>
      </c>
      <c r="B80" s="41">
        <v>7699307174.8696432</v>
      </c>
      <c r="C80" s="41">
        <v>404015235.53961611</v>
      </c>
      <c r="D80" s="41">
        <v>997551493.98247862</v>
      </c>
      <c r="E80" s="41">
        <v>1560772657.9418776</v>
      </c>
      <c r="F80" s="41">
        <v>287971146.78894854</v>
      </c>
      <c r="G80" s="41">
        <v>51749783.896168426</v>
      </c>
      <c r="H80" s="41">
        <v>445766471.23363787</v>
      </c>
      <c r="I80" s="41">
        <v>781058017.54387927</v>
      </c>
      <c r="J80" s="41">
        <v>727916475.17825162</v>
      </c>
      <c r="K80" s="41">
        <v>66118721.042796142</v>
      </c>
      <c r="L80" s="41">
        <v>181697389.79660302</v>
      </c>
      <c r="M80" s="41">
        <v>18750213.131785493</v>
      </c>
      <c r="N80" s="41">
        <v>660627131.40905571</v>
      </c>
      <c r="O80" s="41">
        <v>237976911.75598034</v>
      </c>
      <c r="P80" s="41">
        <v>422650219.65307534</v>
      </c>
      <c r="Q80" s="41">
        <v>279927905.25749552</v>
      </c>
      <c r="R80" s="41">
        <v>194114127.56582725</v>
      </c>
      <c r="S80" s="41">
        <v>429525330.02100968</v>
      </c>
      <c r="T80" s="41">
        <v>245005436.61994216</v>
      </c>
      <c r="U80" s="41">
        <v>283445986.41997027</v>
      </c>
      <c r="V80" s="41">
        <v>44502953.564024009</v>
      </c>
      <c r="W80" s="41">
        <v>38790697.936276615</v>
      </c>
      <c r="X80" s="41">
        <v>0</v>
      </c>
    </row>
    <row r="81" spans="1:24" x14ac:dyDescent="0.25">
      <c r="A81" s="11" t="s">
        <v>21</v>
      </c>
      <c r="B81" s="41">
        <v>59409231.28805092</v>
      </c>
      <c r="C81" s="43">
        <v>5111260.8491162192</v>
      </c>
      <c r="D81" s="44">
        <v>567677.97055171477</v>
      </c>
      <c r="E81" s="44">
        <v>3965098.4359950372</v>
      </c>
      <c r="F81" s="44">
        <v>1905075.1436433899</v>
      </c>
      <c r="G81" s="44">
        <v>284354.15023909707</v>
      </c>
      <c r="H81" s="44">
        <v>5895333.2243044963</v>
      </c>
      <c r="I81" s="44">
        <v>12257039.237687299</v>
      </c>
      <c r="J81" s="44">
        <v>2148648.8845635285</v>
      </c>
      <c r="K81" s="44">
        <v>1742445.8535328831</v>
      </c>
      <c r="L81" s="44">
        <v>1681637.1197941408</v>
      </c>
      <c r="M81" s="44">
        <v>115960.40632943084</v>
      </c>
      <c r="N81" s="44">
        <v>4794084.4159019152</v>
      </c>
      <c r="O81" s="44">
        <v>1939042.9526796606</v>
      </c>
      <c r="P81" s="44">
        <v>2855041.4632222545</v>
      </c>
      <c r="Q81" s="44">
        <v>931082.01998229907</v>
      </c>
      <c r="R81" s="44">
        <v>964309.92861015315</v>
      </c>
      <c r="S81" s="44">
        <v>9006344.2954412308</v>
      </c>
      <c r="T81" s="44">
        <v>4126167.8194669946</v>
      </c>
      <c r="U81" s="44">
        <v>3057688.56736776</v>
      </c>
      <c r="V81" s="44">
        <v>758464.82730825234</v>
      </c>
      <c r="W81" s="44">
        <v>96558.138215083134</v>
      </c>
      <c r="X81" s="45">
        <v>0</v>
      </c>
    </row>
    <row r="82" spans="1:24" x14ac:dyDescent="0.25">
      <c r="A82" s="11" t="s">
        <v>20</v>
      </c>
      <c r="B82" s="41">
        <v>62159309.318975665</v>
      </c>
      <c r="C82" s="46">
        <v>3872686.1026135189</v>
      </c>
      <c r="D82" s="47">
        <v>9965684.3616941702</v>
      </c>
      <c r="E82" s="47">
        <v>684395.35214375728</v>
      </c>
      <c r="F82" s="47">
        <v>1729090.080690772</v>
      </c>
      <c r="G82" s="47">
        <v>131439.68340127345</v>
      </c>
      <c r="H82" s="47">
        <v>3278659.0623652916</v>
      </c>
      <c r="I82" s="47">
        <v>4661600.3313142648</v>
      </c>
      <c r="J82" s="47">
        <v>1236661.9155835286</v>
      </c>
      <c r="K82" s="47">
        <v>452921.32482158008</v>
      </c>
      <c r="L82" s="47">
        <v>1473008.55550056</v>
      </c>
      <c r="M82" s="47">
        <v>136444.36971700631</v>
      </c>
      <c r="N82" s="47">
        <v>5563284.4534619497</v>
      </c>
      <c r="O82" s="47">
        <v>536570.87955483352</v>
      </c>
      <c r="P82" s="47">
        <v>5026713.5739071164</v>
      </c>
      <c r="Q82" s="47">
        <v>665293.47877696401</v>
      </c>
      <c r="R82" s="47">
        <v>853052.32738413173</v>
      </c>
      <c r="S82" s="47">
        <v>13166454.46606834</v>
      </c>
      <c r="T82" s="47">
        <v>6971683.2450237181</v>
      </c>
      <c r="U82" s="47">
        <v>5962135.0074843867</v>
      </c>
      <c r="V82" s="47">
        <v>1054046.5272086193</v>
      </c>
      <c r="W82" s="47">
        <v>300768.67372184101</v>
      </c>
      <c r="X82" s="48">
        <v>0</v>
      </c>
    </row>
    <row r="83" spans="1:24" x14ac:dyDescent="0.25">
      <c r="A83" s="11" t="s">
        <v>19</v>
      </c>
      <c r="B83" s="41">
        <v>217338846.91632399</v>
      </c>
      <c r="C83" s="46">
        <v>6262142.9778389642</v>
      </c>
      <c r="D83" s="47">
        <v>22313552.95310754</v>
      </c>
      <c r="E83" s="47">
        <v>47664412.316115156</v>
      </c>
      <c r="F83" s="47">
        <v>27688801.083475292</v>
      </c>
      <c r="G83" s="47">
        <v>1087452.0366456206</v>
      </c>
      <c r="H83" s="47">
        <v>9990686.1555911936</v>
      </c>
      <c r="I83" s="47">
        <v>22910489.192053355</v>
      </c>
      <c r="J83" s="47">
        <v>12972737.206673454</v>
      </c>
      <c r="K83" s="47">
        <v>3311690.1238558721</v>
      </c>
      <c r="L83" s="47">
        <v>4532441.2516940162</v>
      </c>
      <c r="M83" s="47">
        <v>390139.56673157989</v>
      </c>
      <c r="N83" s="47">
        <v>17610615.987633221</v>
      </c>
      <c r="O83" s="47">
        <v>4638877.8006502539</v>
      </c>
      <c r="P83" s="47">
        <v>12971738.186982965</v>
      </c>
      <c r="Q83" s="47">
        <v>2118643.8351709647</v>
      </c>
      <c r="R83" s="47">
        <v>2873929.1627531061</v>
      </c>
      <c r="S83" s="47">
        <v>17314121.623777892</v>
      </c>
      <c r="T83" s="47">
        <v>7230553.7501936192</v>
      </c>
      <c r="U83" s="47">
        <v>9313528.0505126938</v>
      </c>
      <c r="V83" s="47">
        <v>1013284.3964981966</v>
      </c>
      <c r="W83" s="47">
        <v>739625.24600222812</v>
      </c>
      <c r="X83" s="48">
        <v>0</v>
      </c>
    </row>
    <row r="84" spans="1:24" x14ac:dyDescent="0.25">
      <c r="A84" s="36" t="s">
        <v>172</v>
      </c>
      <c r="B84" s="41">
        <v>587465818.55000949</v>
      </c>
      <c r="C84" s="46">
        <v>101166288.15748186</v>
      </c>
      <c r="D84" s="47">
        <v>4551016.0286026029</v>
      </c>
      <c r="E84" s="47">
        <v>112154909.80331066</v>
      </c>
      <c r="F84" s="47">
        <v>15846081.471379628</v>
      </c>
      <c r="G84" s="47">
        <v>4374732.3054171316</v>
      </c>
      <c r="H84" s="47">
        <v>28308405.827558391</v>
      </c>
      <c r="I84" s="47">
        <v>68014176.566264942</v>
      </c>
      <c r="J84" s="47">
        <v>30404657.488593332</v>
      </c>
      <c r="K84" s="47">
        <v>5145516.7625025203</v>
      </c>
      <c r="L84" s="47">
        <v>22436237.919705402</v>
      </c>
      <c r="M84" s="47">
        <v>1759132.1272843159</v>
      </c>
      <c r="N84" s="47">
        <v>76299646.724077016</v>
      </c>
      <c r="O84" s="47">
        <v>32031772.836013999</v>
      </c>
      <c r="P84" s="47">
        <v>44267873.888063021</v>
      </c>
      <c r="Q84" s="47">
        <v>16466400.597970042</v>
      </c>
      <c r="R84" s="47">
        <v>9037453.238469366</v>
      </c>
      <c r="S84" s="47">
        <v>37418934.238925926</v>
      </c>
      <c r="T84" s="47">
        <v>20584274.213079222</v>
      </c>
      <c r="U84" s="47">
        <v>26517327.968407582</v>
      </c>
      <c r="V84" s="47">
        <v>3139384.8032265217</v>
      </c>
      <c r="W84" s="47">
        <v>3841242.3077531629</v>
      </c>
      <c r="X84" s="48">
        <v>0</v>
      </c>
    </row>
    <row r="85" spans="1:24" x14ac:dyDescent="0.25">
      <c r="A85" s="36" t="s">
        <v>173</v>
      </c>
      <c r="B85" s="41">
        <v>1903446481.646404</v>
      </c>
      <c r="C85" s="46">
        <v>56392980.329134889</v>
      </c>
      <c r="D85" s="47">
        <v>320300903.6331389</v>
      </c>
      <c r="E85" s="47">
        <v>588520660.3895756</v>
      </c>
      <c r="F85" s="47">
        <v>73649860.126270086</v>
      </c>
      <c r="G85" s="47">
        <v>10499032.499752045</v>
      </c>
      <c r="H85" s="47">
        <v>128686669.81294525</v>
      </c>
      <c r="I85" s="47">
        <v>131033630.57562074</v>
      </c>
      <c r="J85" s="47">
        <v>134982384.82260764</v>
      </c>
      <c r="K85" s="47">
        <v>13500755.083539041</v>
      </c>
      <c r="L85" s="47">
        <v>23122673.25311593</v>
      </c>
      <c r="M85" s="47">
        <v>3186657.5157164298</v>
      </c>
      <c r="N85" s="47">
        <v>111432748.3436002</v>
      </c>
      <c r="O85" s="47">
        <v>34996732.119566157</v>
      </c>
      <c r="P85" s="47">
        <v>76436016.224034041</v>
      </c>
      <c r="Q85" s="47">
        <v>59698032.93597544</v>
      </c>
      <c r="R85" s="47">
        <v>40136318.107070714</v>
      </c>
      <c r="S85" s="47">
        <v>84247571.368560269</v>
      </c>
      <c r="T85" s="47">
        <v>48709019.952307507</v>
      </c>
      <c r="U85" s="47">
        <v>58290090.321839318</v>
      </c>
      <c r="V85" s="47">
        <v>10285101.184042223</v>
      </c>
      <c r="W85" s="47">
        <v>6771391.3915920975</v>
      </c>
      <c r="X85" s="48">
        <v>0</v>
      </c>
    </row>
    <row r="86" spans="1:24" x14ac:dyDescent="0.25">
      <c r="A86" s="36" t="s">
        <v>174</v>
      </c>
      <c r="B86" s="41">
        <v>1327942981.517487</v>
      </c>
      <c r="C86" s="46">
        <v>58120063.220590867</v>
      </c>
      <c r="D86" s="47">
        <v>267162775.82798129</v>
      </c>
      <c r="E86" s="47">
        <v>150389084.60073861</v>
      </c>
      <c r="F86" s="47">
        <v>76051419.218243018</v>
      </c>
      <c r="G86" s="47">
        <v>6844028.940616007</v>
      </c>
      <c r="H86" s="47">
        <v>134570132.18467385</v>
      </c>
      <c r="I86" s="47">
        <v>106658891.25781736</v>
      </c>
      <c r="J86" s="47">
        <v>154399193.70247844</v>
      </c>
      <c r="K86" s="47">
        <v>11761199.318865858</v>
      </c>
      <c r="L86" s="47">
        <v>22467729.3832343</v>
      </c>
      <c r="M86" s="47">
        <v>2222759.7910586405</v>
      </c>
      <c r="N86" s="47">
        <v>98644862.09420599</v>
      </c>
      <c r="O86" s="47">
        <v>42122443.441444196</v>
      </c>
      <c r="P86" s="47">
        <v>56522418.652761795</v>
      </c>
      <c r="Q86" s="47">
        <v>30724167.618713502</v>
      </c>
      <c r="R86" s="47">
        <v>24597910.362037491</v>
      </c>
      <c r="S86" s="47">
        <v>82407144.027548909</v>
      </c>
      <c r="T86" s="47">
        <v>38731507.911630362</v>
      </c>
      <c r="U86" s="47">
        <v>46842153.808406048</v>
      </c>
      <c r="V86" s="47">
        <v>5778357.9870395558</v>
      </c>
      <c r="W86" s="47">
        <v>9569600.261606684</v>
      </c>
      <c r="X86" s="48">
        <v>0</v>
      </c>
    </row>
    <row r="87" spans="1:24" x14ac:dyDescent="0.25">
      <c r="A87" s="64" t="s">
        <v>183</v>
      </c>
      <c r="B87" s="41">
        <v>979770462.30047858</v>
      </c>
      <c r="C87" s="46">
        <v>30273183.229559094</v>
      </c>
      <c r="D87" s="47">
        <v>261206135.80565929</v>
      </c>
      <c r="E87" s="47">
        <v>149687652.11113253</v>
      </c>
      <c r="F87" s="47">
        <v>33815447.551505096</v>
      </c>
      <c r="G87" s="47">
        <v>12151355.936764043</v>
      </c>
      <c r="H87" s="47">
        <v>28425778.188080452</v>
      </c>
      <c r="I87" s="47">
        <v>97170682.150467589</v>
      </c>
      <c r="J87" s="47">
        <v>84128051.36892122</v>
      </c>
      <c r="K87" s="47">
        <v>8599003.5316824652</v>
      </c>
      <c r="L87" s="47">
        <v>15256033.360342409</v>
      </c>
      <c r="M87" s="47">
        <v>2841916.7585206619</v>
      </c>
      <c r="N87" s="47">
        <v>68019797.220430762</v>
      </c>
      <c r="O87" s="47">
        <v>20662350.661258023</v>
      </c>
      <c r="P87" s="47">
        <v>47357446.559172735</v>
      </c>
      <c r="Q87" s="47">
        <v>42604938.928366855</v>
      </c>
      <c r="R87" s="47">
        <v>18574864.748836845</v>
      </c>
      <c r="S87" s="47">
        <v>51312234.549189486</v>
      </c>
      <c r="T87" s="47">
        <v>29115683.549576838</v>
      </c>
      <c r="U87" s="47">
        <v>37493262.900360219</v>
      </c>
      <c r="V87" s="47">
        <v>5169426.8018242493</v>
      </c>
      <c r="W87" s="47">
        <v>3925013.6092585991</v>
      </c>
      <c r="X87" s="48">
        <v>0</v>
      </c>
    </row>
    <row r="88" spans="1:24" x14ac:dyDescent="0.25">
      <c r="A88" s="36" t="s">
        <v>175</v>
      </c>
      <c r="B88" s="41">
        <v>1301672229.6427341</v>
      </c>
      <c r="C88" s="46">
        <v>60749722.057967745</v>
      </c>
      <c r="D88" s="47">
        <v>26301215.930737752</v>
      </c>
      <c r="E88" s="47">
        <v>184155537.93699938</v>
      </c>
      <c r="F88" s="47">
        <v>28968720.287973896</v>
      </c>
      <c r="G88" s="47">
        <v>7560438.1540887048</v>
      </c>
      <c r="H88" s="47">
        <v>46770325.990860365</v>
      </c>
      <c r="I88" s="47">
        <v>190226087.40769863</v>
      </c>
      <c r="J88" s="47">
        <v>198160484.45655885</v>
      </c>
      <c r="K88" s="47">
        <v>12167729.176039871</v>
      </c>
      <c r="L88" s="47">
        <v>60812739.793341488</v>
      </c>
      <c r="M88" s="47">
        <v>4088210.1494150925</v>
      </c>
      <c r="N88" s="47">
        <v>154102872.105773</v>
      </c>
      <c r="O88" s="47">
        <v>57459179.539138317</v>
      </c>
      <c r="P88" s="47">
        <v>96643692.566634685</v>
      </c>
      <c r="Q88" s="47">
        <v>79772836.46218963</v>
      </c>
      <c r="R88" s="47">
        <v>76956834.002112716</v>
      </c>
      <c r="S88" s="47">
        <v>60916017.278332241</v>
      </c>
      <c r="T88" s="47">
        <v>44900841.733804539</v>
      </c>
      <c r="U88" s="47">
        <v>48658865.18361003</v>
      </c>
      <c r="V88" s="47">
        <v>8115562.6670377431</v>
      </c>
      <c r="W88" s="47">
        <v>8287188.8681927361</v>
      </c>
      <c r="X88" s="48">
        <v>0</v>
      </c>
    </row>
    <row r="89" spans="1:24" x14ac:dyDescent="0.25">
      <c r="A89" s="11" t="s">
        <v>18</v>
      </c>
      <c r="B89" s="41">
        <v>742684640.41154087</v>
      </c>
      <c r="C89" s="46">
        <v>57716197.932114005</v>
      </c>
      <c r="D89" s="47">
        <v>1113562.3000939297</v>
      </c>
      <c r="E89" s="47">
        <v>258906597.46387136</v>
      </c>
      <c r="F89" s="47">
        <v>15862012.439467745</v>
      </c>
      <c r="G89" s="47">
        <v>5756235.5526588066</v>
      </c>
      <c r="H89" s="47">
        <v>37118035.655734755</v>
      </c>
      <c r="I89" s="47">
        <v>84075297.883859113</v>
      </c>
      <c r="J89" s="47">
        <v>58311685.492340252</v>
      </c>
      <c r="K89" s="47">
        <v>6112779.0244803978</v>
      </c>
      <c r="L89" s="47">
        <v>15674335.528570341</v>
      </c>
      <c r="M89" s="47">
        <v>2479326.6290725479</v>
      </c>
      <c r="N89" s="47">
        <v>67889541.973171204</v>
      </c>
      <c r="O89" s="47">
        <v>21860053.623787627</v>
      </c>
      <c r="P89" s="47">
        <v>46029488.349383585</v>
      </c>
      <c r="Q89" s="47">
        <v>22973720.642988872</v>
      </c>
      <c r="R89" s="47">
        <v>8847515.1682901327</v>
      </c>
      <c r="S89" s="47">
        <v>38794225.950853825</v>
      </c>
      <c r="T89" s="47">
        <v>24809003.463990211</v>
      </c>
      <c r="U89" s="47">
        <v>26967709.581975147</v>
      </c>
      <c r="V89" s="47">
        <v>6132829.005913957</v>
      </c>
      <c r="W89" s="47">
        <v>3144028.7220942178</v>
      </c>
      <c r="X89" s="48">
        <v>0</v>
      </c>
    </row>
    <row r="90" spans="1:24" x14ac:dyDescent="0.25">
      <c r="A90" s="72" t="s">
        <v>17</v>
      </c>
      <c r="B90" s="41">
        <v>517417173.27763867</v>
      </c>
      <c r="C90" s="50">
        <v>24350710.683198974</v>
      </c>
      <c r="D90" s="51">
        <v>84068969.170911565</v>
      </c>
      <c r="E90" s="51">
        <v>64644309.531995527</v>
      </c>
      <c r="F90" s="51">
        <v>12454639.386299647</v>
      </c>
      <c r="G90" s="51">
        <v>3060714.6365856975</v>
      </c>
      <c r="H90" s="51">
        <v>22722445.131523822</v>
      </c>
      <c r="I90" s="51">
        <v>64050122.941095918</v>
      </c>
      <c r="J90" s="51">
        <v>51171969.839931421</v>
      </c>
      <c r="K90" s="51">
        <v>3324680.8434756529</v>
      </c>
      <c r="L90" s="51">
        <v>14240553.631304421</v>
      </c>
      <c r="M90" s="51">
        <v>1529665.8179397867</v>
      </c>
      <c r="N90" s="51">
        <v>56269678.090800352</v>
      </c>
      <c r="O90" s="51">
        <v>21729887.901887257</v>
      </c>
      <c r="P90" s="51">
        <v>34539790.188913099</v>
      </c>
      <c r="Q90" s="51">
        <v>23972788.737360951</v>
      </c>
      <c r="R90" s="51">
        <v>11271940.520262592</v>
      </c>
      <c r="S90" s="51">
        <v>34942282.222311541</v>
      </c>
      <c r="T90" s="51">
        <v>19826700.980869133</v>
      </c>
      <c r="U90" s="51">
        <v>20343225.030007053</v>
      </c>
      <c r="V90" s="51">
        <v>3056495.363924691</v>
      </c>
      <c r="W90" s="51">
        <v>2115280.7178399661</v>
      </c>
      <c r="X90" s="52">
        <v>0</v>
      </c>
    </row>
    <row r="91" spans="1:24" s="18" customFormat="1" ht="31.5" x14ac:dyDescent="0.25">
      <c r="A91" s="37" t="s">
        <v>6</v>
      </c>
      <c r="B91" s="41">
        <v>5003734717.795579</v>
      </c>
      <c r="C91" s="41">
        <v>287276753.00611472</v>
      </c>
      <c r="D91" s="41">
        <v>1189064679.8138952</v>
      </c>
      <c r="E91" s="41">
        <v>254285163.61718017</v>
      </c>
      <c r="F91" s="41">
        <v>159744113.69819543</v>
      </c>
      <c r="G91" s="41">
        <v>22086615.632127766</v>
      </c>
      <c r="H91" s="41">
        <v>386806686.84411424</v>
      </c>
      <c r="I91" s="41">
        <v>542138376.99168372</v>
      </c>
      <c r="J91" s="41">
        <v>633638964.53031039</v>
      </c>
      <c r="K91" s="41">
        <v>52772941.413642168</v>
      </c>
      <c r="L91" s="41">
        <v>75132097.921040893</v>
      </c>
      <c r="M91" s="41">
        <v>7822690.3192002047</v>
      </c>
      <c r="N91" s="41">
        <v>334736927.36273187</v>
      </c>
      <c r="O91" s="41">
        <v>115872605.6753002</v>
      </c>
      <c r="P91" s="41">
        <v>218864321.68743172</v>
      </c>
      <c r="Q91" s="41">
        <v>103262581.60063775</v>
      </c>
      <c r="R91" s="41">
        <v>108557847.87176833</v>
      </c>
      <c r="S91" s="41">
        <v>432514307.12811363</v>
      </c>
      <c r="T91" s="41">
        <v>165787144.46594101</v>
      </c>
      <c r="U91" s="41">
        <v>197463572.89212689</v>
      </c>
      <c r="V91" s="41">
        <v>33348862.798819225</v>
      </c>
      <c r="W91" s="41">
        <v>17294389.887934651</v>
      </c>
      <c r="X91" s="41">
        <v>0</v>
      </c>
    </row>
    <row r="92" spans="1:24" x14ac:dyDescent="0.25">
      <c r="A92" s="69" t="s">
        <v>176</v>
      </c>
      <c r="B92" s="41">
        <v>274189745.8324942</v>
      </c>
      <c r="C92" s="43">
        <v>8724049.1573356427</v>
      </c>
      <c r="D92" s="44">
        <v>22456178.977975439</v>
      </c>
      <c r="E92" s="44">
        <v>40273602.136158772</v>
      </c>
      <c r="F92" s="44">
        <v>9634718.070744263</v>
      </c>
      <c r="G92" s="44">
        <v>1587892.3232041509</v>
      </c>
      <c r="H92" s="44">
        <v>24169739.660559688</v>
      </c>
      <c r="I92" s="44">
        <v>29193150.004853196</v>
      </c>
      <c r="J92" s="44">
        <v>28305629.190510321</v>
      </c>
      <c r="K92" s="44">
        <v>4662968.9728822177</v>
      </c>
      <c r="L92" s="44">
        <v>5190909.0085163238</v>
      </c>
      <c r="M92" s="44">
        <v>497617.76502507337</v>
      </c>
      <c r="N92" s="44">
        <v>20290927.830407936</v>
      </c>
      <c r="O92" s="44">
        <v>4447700.7171796402</v>
      </c>
      <c r="P92" s="44">
        <v>15843227.113228295</v>
      </c>
      <c r="Q92" s="44">
        <v>4278477.9232461751</v>
      </c>
      <c r="R92" s="44">
        <v>15849138.039241573</v>
      </c>
      <c r="S92" s="44">
        <v>26713347.39667597</v>
      </c>
      <c r="T92" s="44">
        <v>15030173.072442988</v>
      </c>
      <c r="U92" s="44">
        <v>13313336.600062799</v>
      </c>
      <c r="V92" s="44">
        <v>2058928.3361960005</v>
      </c>
      <c r="W92" s="44">
        <v>1958961.3664557596</v>
      </c>
      <c r="X92" s="45">
        <v>0</v>
      </c>
    </row>
    <row r="93" spans="1:24" x14ac:dyDescent="0.25">
      <c r="A93" s="36" t="s">
        <v>177</v>
      </c>
      <c r="B93" s="41">
        <v>1066191273.4787362</v>
      </c>
      <c r="C93" s="46">
        <v>14599357.567483794</v>
      </c>
      <c r="D93" s="47">
        <v>512803353.12087029</v>
      </c>
      <c r="E93" s="47">
        <v>10738118.917173067</v>
      </c>
      <c r="F93" s="47">
        <v>38871458.331488758</v>
      </c>
      <c r="G93" s="47">
        <v>3378130.1759944968</v>
      </c>
      <c r="H93" s="47">
        <v>134867780.78236824</v>
      </c>
      <c r="I93" s="47">
        <v>63291469.974386841</v>
      </c>
      <c r="J93" s="47">
        <v>69194165.25483723</v>
      </c>
      <c r="K93" s="47">
        <v>8854082.9983200207</v>
      </c>
      <c r="L93" s="47">
        <v>12592152.713115279</v>
      </c>
      <c r="M93" s="47">
        <v>1276656.5108220363</v>
      </c>
      <c r="N93" s="47">
        <v>43151208.952486306</v>
      </c>
      <c r="O93" s="47">
        <v>12611449.724796271</v>
      </c>
      <c r="P93" s="47">
        <v>30539759.227690034</v>
      </c>
      <c r="Q93" s="47">
        <v>11841964.456845408</v>
      </c>
      <c r="R93" s="47">
        <v>8217098.9443364339</v>
      </c>
      <c r="S93" s="47">
        <v>51539794.540081747</v>
      </c>
      <c r="T93" s="47">
        <v>37640935.988723658</v>
      </c>
      <c r="U93" s="47">
        <v>33836109.42110537</v>
      </c>
      <c r="V93" s="47">
        <v>7646940.1803092435</v>
      </c>
      <c r="W93" s="47">
        <v>1850494.647988145</v>
      </c>
      <c r="X93" s="48">
        <v>0</v>
      </c>
    </row>
    <row r="94" spans="1:24" x14ac:dyDescent="0.25">
      <c r="A94" s="11" t="s">
        <v>7</v>
      </c>
      <c r="B94" s="41">
        <v>320802015.06892961</v>
      </c>
      <c r="C94" s="46">
        <v>13801986.957115743</v>
      </c>
      <c r="D94" s="47">
        <v>78749258.024527371</v>
      </c>
      <c r="E94" s="47">
        <v>7862457.9986750325</v>
      </c>
      <c r="F94" s="47">
        <v>10660198.441879174</v>
      </c>
      <c r="G94" s="47">
        <v>1120347.0541876189</v>
      </c>
      <c r="H94" s="47">
        <v>18512141.308708318</v>
      </c>
      <c r="I94" s="47">
        <v>32976947.979756683</v>
      </c>
      <c r="J94" s="47">
        <v>53317334.083851308</v>
      </c>
      <c r="K94" s="47">
        <v>3137663.275710016</v>
      </c>
      <c r="L94" s="47">
        <v>6348514.1561438628</v>
      </c>
      <c r="M94" s="47">
        <v>609206.16407154815</v>
      </c>
      <c r="N94" s="47">
        <v>18368600.717707127</v>
      </c>
      <c r="O94" s="47">
        <v>5630277.7416511578</v>
      </c>
      <c r="P94" s="47">
        <v>12738322.97605597</v>
      </c>
      <c r="Q94" s="47">
        <v>5792799.8418231625</v>
      </c>
      <c r="R94" s="47">
        <v>3217611.2395634078</v>
      </c>
      <c r="S94" s="47">
        <v>31361890.637640987</v>
      </c>
      <c r="T94" s="47">
        <v>16514362.581004804</v>
      </c>
      <c r="U94" s="47">
        <v>15384805.33939803</v>
      </c>
      <c r="V94" s="47">
        <v>2096982.173425074</v>
      </c>
      <c r="W94" s="47">
        <v>968907.09374033485</v>
      </c>
      <c r="X94" s="48">
        <v>0</v>
      </c>
    </row>
    <row r="95" spans="1:24" x14ac:dyDescent="0.25">
      <c r="A95" s="11" t="s">
        <v>16</v>
      </c>
      <c r="B95" s="41">
        <v>234205260.16571346</v>
      </c>
      <c r="C95" s="46">
        <v>55296453.766700663</v>
      </c>
      <c r="D95" s="47">
        <v>10110958.658331262</v>
      </c>
      <c r="E95" s="47">
        <v>10655837.051649906</v>
      </c>
      <c r="F95" s="47">
        <v>7236013.2903347788</v>
      </c>
      <c r="G95" s="47">
        <v>1065540.1571250751</v>
      </c>
      <c r="H95" s="47">
        <v>12417182.45832918</v>
      </c>
      <c r="I95" s="47">
        <v>18591943.277693223</v>
      </c>
      <c r="J95" s="47">
        <v>13300182.503417874</v>
      </c>
      <c r="K95" s="47">
        <v>3060701.0690256688</v>
      </c>
      <c r="L95" s="47">
        <v>3261978.6888110959</v>
      </c>
      <c r="M95" s="47">
        <v>360446.97789442696</v>
      </c>
      <c r="N95" s="47">
        <v>12637658.561438112</v>
      </c>
      <c r="O95" s="47">
        <v>3872633.3001110423</v>
      </c>
      <c r="P95" s="47">
        <v>8765025.2613270693</v>
      </c>
      <c r="Q95" s="47">
        <v>4546348.5760014271</v>
      </c>
      <c r="R95" s="47">
        <v>11251820.935227007</v>
      </c>
      <c r="S95" s="47">
        <v>43392456.375076964</v>
      </c>
      <c r="T95" s="47">
        <v>10236806.987306558</v>
      </c>
      <c r="U95" s="47">
        <v>13685224.538822476</v>
      </c>
      <c r="V95" s="47">
        <v>2576935.0134118623</v>
      </c>
      <c r="W95" s="47">
        <v>520771.27911590139</v>
      </c>
      <c r="X95" s="48">
        <v>0</v>
      </c>
    </row>
    <row r="96" spans="1:24" x14ac:dyDescent="0.25">
      <c r="A96" s="36" t="s">
        <v>178</v>
      </c>
      <c r="B96" s="41">
        <v>1020799611.8294153</v>
      </c>
      <c r="C96" s="46">
        <v>96067047.715802684</v>
      </c>
      <c r="D96" s="47">
        <v>8063601.712053054</v>
      </c>
      <c r="E96" s="47">
        <v>66981361.96511066</v>
      </c>
      <c r="F96" s="47">
        <v>20018788.37032</v>
      </c>
      <c r="G96" s="47">
        <v>3866121.1849324773</v>
      </c>
      <c r="H96" s="47">
        <v>42843888.049625099</v>
      </c>
      <c r="I96" s="47">
        <v>183153801.96842358</v>
      </c>
      <c r="J96" s="47">
        <v>225385978.28017545</v>
      </c>
      <c r="K96" s="47">
        <v>10561808.622298667</v>
      </c>
      <c r="L96" s="47">
        <v>19606436.250768997</v>
      </c>
      <c r="M96" s="47">
        <v>1517238.7995515929</v>
      </c>
      <c r="N96" s="47">
        <v>109414937.55142531</v>
      </c>
      <c r="O96" s="47">
        <v>37564084.379648715</v>
      </c>
      <c r="P96" s="47">
        <v>71850853.171776593</v>
      </c>
      <c r="Q96" s="47">
        <v>23737294.254544426</v>
      </c>
      <c r="R96" s="47">
        <v>25859902.673996996</v>
      </c>
      <c r="S96" s="47">
        <v>111742768.41858323</v>
      </c>
      <c r="T96" s="47">
        <v>24311485.838448014</v>
      </c>
      <c r="U96" s="47">
        <v>38157815.54905276</v>
      </c>
      <c r="V96" s="47">
        <v>5977042.8193085901</v>
      </c>
      <c r="W96" s="47">
        <v>3532291.8049936444</v>
      </c>
      <c r="X96" s="48">
        <v>0</v>
      </c>
    </row>
    <row r="97" spans="1:24" x14ac:dyDescent="0.25">
      <c r="A97" s="11" t="s">
        <v>15</v>
      </c>
      <c r="B97" s="41">
        <v>701799618.18542838</v>
      </c>
      <c r="C97" s="46">
        <v>38287666.758304425</v>
      </c>
      <c r="D97" s="47">
        <v>45375451.5892196</v>
      </c>
      <c r="E97" s="47">
        <v>66132299.597750515</v>
      </c>
      <c r="F97" s="47">
        <v>18557620.430285674</v>
      </c>
      <c r="G97" s="47">
        <v>4621935.173211908</v>
      </c>
      <c r="H97" s="47">
        <v>44439531.66116526</v>
      </c>
      <c r="I97" s="47">
        <v>100204585.97750841</v>
      </c>
      <c r="J97" s="47">
        <v>131335752.35312602</v>
      </c>
      <c r="K97" s="47">
        <v>10696008.632658111</v>
      </c>
      <c r="L97" s="47">
        <v>15273105.493085399</v>
      </c>
      <c r="M97" s="47">
        <v>1870540.7846102449</v>
      </c>
      <c r="N97" s="47">
        <v>58775423.468940951</v>
      </c>
      <c r="O97" s="47">
        <v>21946272.49192531</v>
      </c>
      <c r="P97" s="47">
        <v>36829150.977015644</v>
      </c>
      <c r="Q97" s="47">
        <v>17899341.7607673</v>
      </c>
      <c r="R97" s="47">
        <v>15787314.080277031</v>
      </c>
      <c r="S97" s="47">
        <v>68637424.049673438</v>
      </c>
      <c r="T97" s="47">
        <v>24313628.80637642</v>
      </c>
      <c r="U97" s="47">
        <v>30950724.801935803</v>
      </c>
      <c r="V97" s="47">
        <v>3650125.7821402568</v>
      </c>
      <c r="W97" s="47">
        <v>4991136.9843914099</v>
      </c>
      <c r="X97" s="48">
        <v>0</v>
      </c>
    </row>
    <row r="98" spans="1:24" x14ac:dyDescent="0.25">
      <c r="A98" s="11" t="s">
        <v>14</v>
      </c>
      <c r="B98" s="41">
        <v>359940551.4986456</v>
      </c>
      <c r="C98" s="46">
        <v>22283755.624372456</v>
      </c>
      <c r="D98" s="47">
        <v>43094654.689503707</v>
      </c>
      <c r="E98" s="47">
        <v>14832171.634498054</v>
      </c>
      <c r="F98" s="47">
        <v>21824198.220582698</v>
      </c>
      <c r="G98" s="47">
        <v>1801495.4724497171</v>
      </c>
      <c r="H98" s="47">
        <v>44432038.252861872</v>
      </c>
      <c r="I98" s="47">
        <v>47178895.507128388</v>
      </c>
      <c r="J98" s="47">
        <v>44287272.791183487</v>
      </c>
      <c r="K98" s="47">
        <v>4016775.8782405034</v>
      </c>
      <c r="L98" s="47">
        <v>5005367.9205384366</v>
      </c>
      <c r="M98" s="47">
        <v>646688.6836394032</v>
      </c>
      <c r="N98" s="47">
        <v>30443928.196198571</v>
      </c>
      <c r="O98" s="47">
        <v>8566515.9147056378</v>
      </c>
      <c r="P98" s="47">
        <v>21877412.281492934</v>
      </c>
      <c r="Q98" s="47">
        <v>18230978.632332582</v>
      </c>
      <c r="R98" s="47">
        <v>7540985.1522951173</v>
      </c>
      <c r="S98" s="47">
        <v>24923157.578856878</v>
      </c>
      <c r="T98" s="47">
        <v>11797563.775839349</v>
      </c>
      <c r="U98" s="47">
        <v>14202084.071159856</v>
      </c>
      <c r="V98" s="47">
        <v>2043329.1477262496</v>
      </c>
      <c r="W98" s="47">
        <v>1355210.2692383621</v>
      </c>
      <c r="X98" s="48">
        <v>0</v>
      </c>
    </row>
    <row r="99" spans="1:24" x14ac:dyDescent="0.25">
      <c r="A99" s="36" t="s">
        <v>179</v>
      </c>
      <c r="B99" s="41">
        <v>184937443.07785657</v>
      </c>
      <c r="C99" s="46">
        <v>5900950.3445691001</v>
      </c>
      <c r="D99" s="47">
        <v>85584865.102399305</v>
      </c>
      <c r="E99" s="47">
        <v>3955015.4004510324</v>
      </c>
      <c r="F99" s="47">
        <v>9775638.0220207367</v>
      </c>
      <c r="G99" s="47">
        <v>526247.9243045958</v>
      </c>
      <c r="H99" s="47">
        <v>9270058.7021374013</v>
      </c>
      <c r="I99" s="47">
        <v>13535753.477175087</v>
      </c>
      <c r="J99" s="47">
        <v>11885195.88800478</v>
      </c>
      <c r="K99" s="47">
        <v>1598991.3033762686</v>
      </c>
      <c r="L99" s="47">
        <v>1822477.5408075235</v>
      </c>
      <c r="M99" s="47">
        <v>178362.73419902907</v>
      </c>
      <c r="N99" s="47">
        <v>5550921.1152394619</v>
      </c>
      <c r="O99" s="47">
        <v>1772476.7326158874</v>
      </c>
      <c r="P99" s="47">
        <v>3778444.3826235742</v>
      </c>
      <c r="Q99" s="47">
        <v>3260743.4501667144</v>
      </c>
      <c r="R99" s="47">
        <v>2102946.2487307433</v>
      </c>
      <c r="S99" s="47">
        <v>15408185.760286802</v>
      </c>
      <c r="T99" s="47">
        <v>5430102.440075024</v>
      </c>
      <c r="U99" s="47">
        <v>7173782.0642753495</v>
      </c>
      <c r="V99" s="47">
        <v>1657703.9877464527</v>
      </c>
      <c r="W99" s="47">
        <v>319501.5718911906</v>
      </c>
      <c r="X99" s="48">
        <v>0</v>
      </c>
    </row>
    <row r="100" spans="1:24" x14ac:dyDescent="0.25">
      <c r="A100" s="36" t="s">
        <v>180</v>
      </c>
      <c r="B100" s="41">
        <v>704613037.11082792</v>
      </c>
      <c r="C100" s="46">
        <v>26483611.644386079</v>
      </c>
      <c r="D100" s="47">
        <v>356203281.15026021</v>
      </c>
      <c r="E100" s="47">
        <v>28809030.328443676</v>
      </c>
      <c r="F100" s="47">
        <v>11366239.285337951</v>
      </c>
      <c r="G100" s="47">
        <v>3540693.0985008106</v>
      </c>
      <c r="H100" s="47">
        <v>34514585.421390213</v>
      </c>
      <c r="I100" s="47">
        <v>44608768.496554144</v>
      </c>
      <c r="J100" s="47">
        <v>43444546.871785581</v>
      </c>
      <c r="K100" s="47">
        <v>4441035.4104788378</v>
      </c>
      <c r="L100" s="47">
        <v>4823504.1703712279</v>
      </c>
      <c r="M100" s="47">
        <v>770475.66015987156</v>
      </c>
      <c r="N100" s="47">
        <v>30951910.540781785</v>
      </c>
      <c r="O100" s="47">
        <v>18019120.042122122</v>
      </c>
      <c r="P100" s="47">
        <v>12932790.498659665</v>
      </c>
      <c r="Q100" s="47">
        <v>12781646.56231069</v>
      </c>
      <c r="R100" s="47">
        <v>17066048.630456615</v>
      </c>
      <c r="S100" s="47">
        <v>40054912.130687192</v>
      </c>
      <c r="T100" s="47">
        <v>15575192.982060121</v>
      </c>
      <c r="U100" s="47">
        <v>23602309.122466575</v>
      </c>
      <c r="V100" s="47">
        <v>4545674.8287519766</v>
      </c>
      <c r="W100" s="47">
        <v>1029570.7756448278</v>
      </c>
      <c r="X100" s="48">
        <v>0</v>
      </c>
    </row>
    <row r="101" spans="1:24" x14ac:dyDescent="0.25">
      <c r="A101" s="11" t="s">
        <v>93</v>
      </c>
      <c r="B101" s="41">
        <v>55196057.994182348</v>
      </c>
      <c r="C101" s="46">
        <v>3464563.1648405851</v>
      </c>
      <c r="D101" s="47">
        <v>5090067.1855599619</v>
      </c>
      <c r="E101" s="47">
        <v>3794351.6553273797</v>
      </c>
      <c r="F101" s="47">
        <v>2083965.1565829252</v>
      </c>
      <c r="G101" s="47">
        <v>214616.62509866405</v>
      </c>
      <c r="H101" s="47">
        <v>5270846.6548052449</v>
      </c>
      <c r="I101" s="47">
        <v>4408873.3251304803</v>
      </c>
      <c r="J101" s="47">
        <v>10019192.51610426</v>
      </c>
      <c r="K101" s="47">
        <v>338578.99569672294</v>
      </c>
      <c r="L101" s="47">
        <v>706069.56198615162</v>
      </c>
      <c r="M101" s="47">
        <v>40450.100256405465</v>
      </c>
      <c r="N101" s="47">
        <v>3341226.5282649985</v>
      </c>
      <c r="O101" s="47">
        <v>814500.0599263059</v>
      </c>
      <c r="P101" s="47">
        <v>2526726.4683386926</v>
      </c>
      <c r="Q101" s="47">
        <v>555768.0020506318</v>
      </c>
      <c r="R101" s="47">
        <v>953594.38582765392</v>
      </c>
      <c r="S101" s="47">
        <v>8116374.5681654206</v>
      </c>
      <c r="T101" s="47">
        <v>1833767.1327725027</v>
      </c>
      <c r="U101" s="47">
        <v>3924855.7309769732</v>
      </c>
      <c r="V101" s="47">
        <v>609523.71929453127</v>
      </c>
      <c r="W101" s="47">
        <v>429372.98544085026</v>
      </c>
      <c r="X101" s="48">
        <v>0</v>
      </c>
    </row>
    <row r="102" spans="1:24" x14ac:dyDescent="0.25">
      <c r="A102" s="11" t="s">
        <v>12</v>
      </c>
      <c r="B102" s="41">
        <v>81060103.553348139</v>
      </c>
      <c r="C102" s="53">
        <v>2367310.3052035645</v>
      </c>
      <c r="D102" s="54">
        <v>21533009.603194863</v>
      </c>
      <c r="E102" s="54">
        <v>250916.93194206391</v>
      </c>
      <c r="F102" s="54">
        <v>9715276.0786184538</v>
      </c>
      <c r="G102" s="54">
        <v>363596.44311824901</v>
      </c>
      <c r="H102" s="54">
        <v>16068893.892163755</v>
      </c>
      <c r="I102" s="54">
        <v>4994187.0030737473</v>
      </c>
      <c r="J102" s="54">
        <v>3163714.79731412</v>
      </c>
      <c r="K102" s="54">
        <v>1404326.2549551355</v>
      </c>
      <c r="L102" s="54">
        <v>501582.4168965806</v>
      </c>
      <c r="M102" s="54">
        <v>55006.138970572087</v>
      </c>
      <c r="N102" s="54">
        <v>1810183.8998413582</v>
      </c>
      <c r="O102" s="54">
        <v>627574.57061811525</v>
      </c>
      <c r="P102" s="54">
        <v>1182609.3292232428</v>
      </c>
      <c r="Q102" s="54">
        <v>337218.14054923051</v>
      </c>
      <c r="R102" s="54">
        <v>711387.54181574634</v>
      </c>
      <c r="S102" s="54">
        <v>10623995.672385009</v>
      </c>
      <c r="T102" s="54">
        <v>3103124.8608915638</v>
      </c>
      <c r="U102" s="54">
        <v>3232525.6528708888</v>
      </c>
      <c r="V102" s="54">
        <v>485676.81050899241</v>
      </c>
      <c r="W102" s="54">
        <v>338171.10903422366</v>
      </c>
      <c r="X102" s="55">
        <v>0</v>
      </c>
    </row>
    <row r="103" spans="1:24" ht="17.25" customHeight="1" x14ac:dyDescent="0.2">
      <c r="A103" s="111"/>
      <c r="B103" s="111"/>
      <c r="C103" s="111"/>
      <c r="D103" s="111"/>
      <c r="E103" s="111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</row>
    <row r="104" spans="1:24" s="83" customFormat="1" ht="52.5" customHeight="1" x14ac:dyDescent="0.2">
      <c r="A104" s="103" t="s">
        <v>202</v>
      </c>
      <c r="B104" s="103"/>
      <c r="C104" s="103"/>
      <c r="D104" s="103"/>
      <c r="E104" s="103"/>
    </row>
    <row r="105" spans="1:24" s="84" customFormat="1" ht="27" customHeight="1" x14ac:dyDescent="0.25">
      <c r="A105" s="127" t="s">
        <v>201</v>
      </c>
      <c r="B105" s="102"/>
      <c r="C105" s="102"/>
      <c r="D105" s="102"/>
      <c r="E105" s="102"/>
      <c r="F105" s="102"/>
      <c r="G105" s="102"/>
      <c r="H105" s="102"/>
      <c r="I105" s="102"/>
      <c r="J105" s="102"/>
      <c r="K105" s="102"/>
      <c r="L105" s="102"/>
      <c r="R105" s="85"/>
    </row>
    <row r="106" spans="1:24" ht="15" x14ac:dyDescent="0.2">
      <c r="C106" s="15"/>
    </row>
    <row r="107" spans="1:24" ht="15" x14ac:dyDescent="0.2">
      <c r="C107" s="15"/>
    </row>
    <row r="108" spans="1:24" ht="15" x14ac:dyDescent="0.2">
      <c r="C108" s="15"/>
    </row>
    <row r="109" spans="1:24" ht="15" x14ac:dyDescent="0.2">
      <c r="C109" s="15"/>
    </row>
    <row r="110" spans="1:24" ht="15" x14ac:dyDescent="0.2">
      <c r="C110" s="15"/>
    </row>
    <row r="111" spans="1:24" ht="15" x14ac:dyDescent="0.2">
      <c r="C111" s="15"/>
    </row>
    <row r="112" spans="1:24" ht="15" x14ac:dyDescent="0.2">
      <c r="C112" s="15"/>
    </row>
    <row r="113" spans="3:3" ht="15" x14ac:dyDescent="0.2">
      <c r="C113" s="15"/>
    </row>
    <row r="114" spans="3:3" ht="15" x14ac:dyDescent="0.2">
      <c r="C114" s="15"/>
    </row>
    <row r="115" spans="3:3" ht="15" x14ac:dyDescent="0.2">
      <c r="C115" s="15"/>
    </row>
    <row r="116" spans="3:3" ht="15" x14ac:dyDescent="0.2">
      <c r="C116" s="15"/>
    </row>
    <row r="117" spans="3:3" ht="15" x14ac:dyDescent="0.2">
      <c r="C117" s="15"/>
    </row>
    <row r="118" spans="3:3" ht="15" x14ac:dyDescent="0.2">
      <c r="C118" s="15"/>
    </row>
    <row r="119" spans="3:3" ht="15" x14ac:dyDescent="0.2">
      <c r="C119" s="15"/>
    </row>
    <row r="120" spans="3:3" ht="15" x14ac:dyDescent="0.2">
      <c r="C120" s="15"/>
    </row>
    <row r="121" spans="3:3" ht="15" x14ac:dyDescent="0.2">
      <c r="C121" s="15"/>
    </row>
    <row r="122" spans="3:3" ht="15" x14ac:dyDescent="0.2">
      <c r="C122" s="15"/>
    </row>
    <row r="123" spans="3:3" ht="15" x14ac:dyDescent="0.2">
      <c r="C123" s="15"/>
    </row>
    <row r="124" spans="3:3" ht="15" x14ac:dyDescent="0.2">
      <c r="C124" s="15"/>
    </row>
    <row r="125" spans="3:3" ht="15" x14ac:dyDescent="0.2">
      <c r="C125" s="15"/>
    </row>
    <row r="126" spans="3:3" ht="15" x14ac:dyDescent="0.2">
      <c r="C126" s="15"/>
    </row>
    <row r="127" spans="3:3" ht="15" x14ac:dyDescent="0.2">
      <c r="C127" s="15"/>
    </row>
    <row r="128" spans="3:3" ht="15" x14ac:dyDescent="0.2">
      <c r="C128" s="15"/>
    </row>
    <row r="129" spans="3:3" ht="15" x14ac:dyDescent="0.2">
      <c r="C129" s="15"/>
    </row>
    <row r="130" spans="3:3" ht="15" x14ac:dyDescent="0.2">
      <c r="C130" s="15"/>
    </row>
    <row r="131" spans="3:3" ht="15" x14ac:dyDescent="0.2">
      <c r="C131" s="15"/>
    </row>
  </sheetData>
  <mergeCells count="30">
    <mergeCell ref="W4:W5"/>
    <mergeCell ref="X4:X5"/>
    <mergeCell ref="N5:N6"/>
    <mergeCell ref="O5:P5"/>
    <mergeCell ref="R4:R5"/>
    <mergeCell ref="S4:S5"/>
    <mergeCell ref="T4:T5"/>
    <mergeCell ref="U4:U5"/>
    <mergeCell ref="V4:V5"/>
    <mergeCell ref="K4:K5"/>
    <mergeCell ref="L4:L5"/>
    <mergeCell ref="M4:M5"/>
    <mergeCell ref="N4:P4"/>
    <mergeCell ref="Q4:Q5"/>
    <mergeCell ref="T3:X3"/>
    <mergeCell ref="A103:E103"/>
    <mergeCell ref="A104:E104"/>
    <mergeCell ref="A105:L105"/>
    <mergeCell ref="A2:E2"/>
    <mergeCell ref="A3:A6"/>
    <mergeCell ref="B3:B6"/>
    <mergeCell ref="C3:S3"/>
    <mergeCell ref="C4:C5"/>
    <mergeCell ref="D4:D5"/>
    <mergeCell ref="E4:E5"/>
    <mergeCell ref="F4:F5"/>
    <mergeCell ref="G4:G5"/>
    <mergeCell ref="H4:H5"/>
    <mergeCell ref="I4:I5"/>
    <mergeCell ref="J4:J5"/>
  </mergeCells>
  <conditionalFormatting sqref="A8:A102">
    <cfRule type="cellIs" dxfId="4" priority="1" stopIfTrue="1" operator="lessThan">
      <formula>0</formula>
    </cfRule>
  </conditionalFormatting>
  <hyperlinks>
    <hyperlink ref="A1" location="Содержание!A1" display="          К содержанию"/>
  </hyperlink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31"/>
  <sheetViews>
    <sheetView zoomScaleNormal="100" workbookViewId="0">
      <pane xSplit="1" ySplit="6" topLeftCell="B100" activePane="bottomRight" state="frozen"/>
      <selection activeCell="B7" sqref="B7"/>
      <selection pane="topRight" activeCell="B7" sqref="B7"/>
      <selection pane="bottomLeft" activeCell="B7" sqref="B7"/>
      <selection pane="bottomRight" activeCell="E107" sqref="E107"/>
    </sheetView>
  </sheetViews>
  <sheetFormatPr defaultColWidth="9.140625" defaultRowHeight="15.75" x14ac:dyDescent="0.25"/>
  <cols>
    <col min="1" max="1" width="31.5703125" style="15" customWidth="1"/>
    <col min="2" max="2" width="22.85546875" style="15" customWidth="1"/>
    <col min="3" max="3" width="19" style="18" customWidth="1"/>
    <col min="4" max="4" width="21.28515625" style="15" customWidth="1"/>
    <col min="5" max="5" width="19.140625" style="15" customWidth="1"/>
    <col min="6" max="6" width="18" style="15" bestFit="1" customWidth="1"/>
    <col min="7" max="7" width="17.28515625" style="15" customWidth="1"/>
    <col min="8" max="8" width="18" style="15" bestFit="1" customWidth="1"/>
    <col min="9" max="9" width="19.28515625" style="15" bestFit="1" customWidth="1"/>
    <col min="10" max="10" width="18.85546875" style="15" customWidth="1"/>
    <col min="11" max="11" width="21" style="15" customWidth="1"/>
    <col min="12" max="12" width="18.140625" style="15" bestFit="1" customWidth="1"/>
    <col min="13" max="13" width="19.42578125" style="15" customWidth="1"/>
    <col min="14" max="14" width="20.85546875" style="15" customWidth="1"/>
    <col min="15" max="16" width="18.140625" style="15" customWidth="1"/>
    <col min="17" max="17" width="18.140625" style="15" bestFit="1" customWidth="1"/>
    <col min="18" max="18" width="21.28515625" style="15" customWidth="1"/>
    <col min="19" max="19" width="17.5703125" style="15" customWidth="1"/>
    <col min="20" max="20" width="18.140625" style="15" bestFit="1" customWidth="1"/>
    <col min="21" max="22" width="19.28515625" style="15" customWidth="1"/>
    <col min="23" max="23" width="17.140625" style="15" bestFit="1" customWidth="1"/>
    <col min="24" max="24" width="24.42578125" style="15" customWidth="1"/>
    <col min="25" max="16384" width="9.140625" style="15"/>
  </cols>
  <sheetData>
    <row r="1" spans="1:24" ht="33" customHeight="1" x14ac:dyDescent="0.2">
      <c r="A1" s="31" t="s">
        <v>126</v>
      </c>
      <c r="C1" s="15"/>
    </row>
    <row r="2" spans="1:24" ht="53.25" customHeight="1" x14ac:dyDescent="0.25">
      <c r="A2" s="122" t="s">
        <v>257</v>
      </c>
      <c r="B2" s="122"/>
      <c r="C2" s="122"/>
      <c r="D2" s="122"/>
      <c r="E2" s="122"/>
      <c r="F2" s="18"/>
    </row>
    <row r="3" spans="1:24" ht="15.75" customHeight="1" x14ac:dyDescent="0.25">
      <c r="A3" s="123"/>
      <c r="B3" s="106" t="s">
        <v>89</v>
      </c>
      <c r="C3" s="119" t="s">
        <v>88</v>
      </c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19"/>
      <c r="U3" s="120"/>
      <c r="V3" s="120"/>
      <c r="W3" s="120"/>
      <c r="X3" s="120"/>
    </row>
    <row r="4" spans="1:24" ht="15.75" customHeight="1" x14ac:dyDescent="0.2">
      <c r="A4" s="124"/>
      <c r="B4" s="107"/>
      <c r="C4" s="109" t="s">
        <v>82</v>
      </c>
      <c r="D4" s="109" t="s">
        <v>81</v>
      </c>
      <c r="E4" s="109" t="s">
        <v>80</v>
      </c>
      <c r="F4" s="109" t="s">
        <v>79</v>
      </c>
      <c r="G4" s="109" t="s">
        <v>78</v>
      </c>
      <c r="H4" s="109" t="s">
        <v>77</v>
      </c>
      <c r="I4" s="109" t="s">
        <v>76</v>
      </c>
      <c r="J4" s="109" t="s">
        <v>75</v>
      </c>
      <c r="K4" s="109" t="s">
        <v>74</v>
      </c>
      <c r="L4" s="109" t="s">
        <v>73</v>
      </c>
      <c r="M4" s="109" t="s">
        <v>72</v>
      </c>
      <c r="N4" s="116" t="s">
        <v>71</v>
      </c>
      <c r="O4" s="117"/>
      <c r="P4" s="118"/>
      <c r="Q4" s="109" t="s">
        <v>70</v>
      </c>
      <c r="R4" s="109" t="s">
        <v>69</v>
      </c>
      <c r="S4" s="109" t="s">
        <v>68</v>
      </c>
      <c r="T4" s="109" t="s">
        <v>84</v>
      </c>
      <c r="U4" s="109" t="s">
        <v>127</v>
      </c>
      <c r="V4" s="109" t="s">
        <v>128</v>
      </c>
      <c r="W4" s="109" t="s">
        <v>129</v>
      </c>
      <c r="X4" s="109" t="s">
        <v>130</v>
      </c>
    </row>
    <row r="5" spans="1:24" ht="26.25" customHeight="1" x14ac:dyDescent="0.25">
      <c r="A5" s="124"/>
      <c r="B5" s="107"/>
      <c r="C5" s="110"/>
      <c r="D5" s="110"/>
      <c r="E5" s="110"/>
      <c r="F5" s="110"/>
      <c r="G5" s="110"/>
      <c r="H5" s="110"/>
      <c r="I5" s="110"/>
      <c r="J5" s="110"/>
      <c r="K5" s="110"/>
      <c r="L5" s="110"/>
      <c r="M5" s="110"/>
      <c r="N5" s="112" t="s">
        <v>139</v>
      </c>
      <c r="O5" s="114" t="s">
        <v>215</v>
      </c>
      <c r="P5" s="115"/>
      <c r="Q5" s="110"/>
      <c r="R5" s="110"/>
      <c r="S5" s="110"/>
      <c r="T5" s="110"/>
      <c r="U5" s="110"/>
      <c r="V5" s="110"/>
      <c r="W5" s="110"/>
      <c r="X5" s="110"/>
    </row>
    <row r="6" spans="1:24" ht="145.5" customHeight="1" x14ac:dyDescent="0.2">
      <c r="A6" s="125"/>
      <c r="B6" s="136"/>
      <c r="C6" s="87" t="s">
        <v>131</v>
      </c>
      <c r="D6" s="87" t="s">
        <v>67</v>
      </c>
      <c r="E6" s="79" t="s">
        <v>66</v>
      </c>
      <c r="F6" s="87" t="s">
        <v>132</v>
      </c>
      <c r="G6" s="87" t="s">
        <v>133</v>
      </c>
      <c r="H6" s="87" t="s">
        <v>65</v>
      </c>
      <c r="I6" s="87" t="s">
        <v>134</v>
      </c>
      <c r="J6" s="87" t="s">
        <v>135</v>
      </c>
      <c r="K6" s="87" t="s">
        <v>136</v>
      </c>
      <c r="L6" s="87" t="s">
        <v>137</v>
      </c>
      <c r="M6" s="87" t="s">
        <v>138</v>
      </c>
      <c r="N6" s="113"/>
      <c r="O6" s="87" t="s">
        <v>210</v>
      </c>
      <c r="P6" s="87" t="s">
        <v>211</v>
      </c>
      <c r="Q6" s="87" t="s">
        <v>140</v>
      </c>
      <c r="R6" s="87" t="s">
        <v>141</v>
      </c>
      <c r="S6" s="87" t="s">
        <v>142</v>
      </c>
      <c r="T6" s="87" t="s">
        <v>64</v>
      </c>
      <c r="U6" s="87" t="s">
        <v>143</v>
      </c>
      <c r="V6" s="87" t="s">
        <v>144</v>
      </c>
      <c r="W6" s="87" t="s">
        <v>145</v>
      </c>
      <c r="X6" s="87" t="s">
        <v>200</v>
      </c>
    </row>
    <row r="7" spans="1:24" s="18" customFormat="1" ht="49.5" customHeight="1" x14ac:dyDescent="0.25">
      <c r="A7" s="32" t="s">
        <v>149</v>
      </c>
      <c r="B7" s="41">
        <v>127023349657.0927</v>
      </c>
      <c r="C7" s="41">
        <v>5479903292.9036608</v>
      </c>
      <c r="D7" s="41">
        <v>17528034290.813015</v>
      </c>
      <c r="E7" s="41">
        <v>20951321436.337196</v>
      </c>
      <c r="F7" s="41">
        <v>3014455792.0115085</v>
      </c>
      <c r="G7" s="41">
        <v>711398134.06020498</v>
      </c>
      <c r="H7" s="41">
        <v>6280886189.354146</v>
      </c>
      <c r="I7" s="41">
        <v>17738383836.481453</v>
      </c>
      <c r="J7" s="41">
        <v>8238264199.3407249</v>
      </c>
      <c r="K7" s="41">
        <v>1077135698.051672</v>
      </c>
      <c r="L7" s="41">
        <v>4009918692.9422498</v>
      </c>
      <c r="M7" s="41">
        <v>5502258183.7458735</v>
      </c>
      <c r="N7" s="41">
        <v>12566335668.005989</v>
      </c>
      <c r="O7" s="41">
        <v>4343401076.4059887</v>
      </c>
      <c r="P7" s="41">
        <v>8222934591.5999985</v>
      </c>
      <c r="Q7" s="41">
        <v>5411543225.0832682</v>
      </c>
      <c r="R7" s="41">
        <v>2739547640.3689013</v>
      </c>
      <c r="S7" s="41">
        <v>6057002177.8456087</v>
      </c>
      <c r="T7" s="41">
        <v>3983191826.8489227</v>
      </c>
      <c r="U7" s="41">
        <v>3953697473.6571078</v>
      </c>
      <c r="V7" s="41">
        <v>1166775274.9889507</v>
      </c>
      <c r="W7" s="41">
        <v>613296624.25224304</v>
      </c>
      <c r="X7" s="41">
        <v>0</v>
      </c>
    </row>
    <row r="8" spans="1:24" s="18" customFormat="1" ht="31.5" x14ac:dyDescent="0.25">
      <c r="A8" s="33" t="s">
        <v>0</v>
      </c>
      <c r="B8" s="41">
        <v>44910901761.191628</v>
      </c>
      <c r="C8" s="41">
        <v>1342784344.582922</v>
      </c>
      <c r="D8" s="41">
        <v>600815219.74112582</v>
      </c>
      <c r="E8" s="41">
        <v>7879015261.4207993</v>
      </c>
      <c r="F8" s="41">
        <v>1033387100.0981426</v>
      </c>
      <c r="G8" s="41">
        <v>245153949.15395501</v>
      </c>
      <c r="H8" s="41">
        <v>2065704180.7631145</v>
      </c>
      <c r="I8" s="41">
        <v>7330506629.535368</v>
      </c>
      <c r="J8" s="41">
        <v>2732660036.2128162</v>
      </c>
      <c r="K8" s="41">
        <v>383191985.064928</v>
      </c>
      <c r="L8" s="41">
        <v>2456147248.7711983</v>
      </c>
      <c r="M8" s="41">
        <v>3800053583.3626418</v>
      </c>
      <c r="N8" s="41">
        <v>5586075728.1072712</v>
      </c>
      <c r="O8" s="41">
        <v>2132385223.0072703</v>
      </c>
      <c r="P8" s="41">
        <v>3453690505.1000004</v>
      </c>
      <c r="Q8" s="41">
        <v>2942184023.8186226</v>
      </c>
      <c r="R8" s="41">
        <v>1254487534.6041048</v>
      </c>
      <c r="S8" s="41">
        <v>1880028941.7596028</v>
      </c>
      <c r="T8" s="41">
        <v>1253255651.2540133</v>
      </c>
      <c r="U8" s="41">
        <v>1313971673.3321724</v>
      </c>
      <c r="V8" s="41">
        <v>511889639.76337755</v>
      </c>
      <c r="W8" s="41">
        <v>299589029.84546083</v>
      </c>
      <c r="X8" s="41">
        <v>0</v>
      </c>
    </row>
    <row r="9" spans="1:24" x14ac:dyDescent="0.25">
      <c r="A9" s="33" t="s">
        <v>151</v>
      </c>
      <c r="B9" s="41">
        <v>1372135711.4885552</v>
      </c>
      <c r="C9" s="43">
        <v>209809675.87810025</v>
      </c>
      <c r="D9" s="44">
        <v>428670351.31885576</v>
      </c>
      <c r="E9" s="44">
        <v>191240255.84758353</v>
      </c>
      <c r="F9" s="44">
        <v>15473235.106800005</v>
      </c>
      <c r="G9" s="44">
        <v>5828884.6582658067</v>
      </c>
      <c r="H9" s="44">
        <v>51670709.676071107</v>
      </c>
      <c r="I9" s="44">
        <v>129020666.44838655</v>
      </c>
      <c r="J9" s="44">
        <v>45491007.90552</v>
      </c>
      <c r="K9" s="44">
        <v>4521229.923670128</v>
      </c>
      <c r="L9" s="44">
        <v>17219396.951164342</v>
      </c>
      <c r="M9" s="44">
        <v>14128928.177103186</v>
      </c>
      <c r="N9" s="44">
        <v>101621620.40303929</v>
      </c>
      <c r="O9" s="44">
        <v>22361399.30303929</v>
      </c>
      <c r="P9" s="44">
        <v>79260221.099999994</v>
      </c>
      <c r="Q9" s="44">
        <v>19871523.935607348</v>
      </c>
      <c r="R9" s="44">
        <v>12617902.677034102</v>
      </c>
      <c r="S9" s="44">
        <v>42749875</v>
      </c>
      <c r="T9" s="44">
        <v>40134307.539894044</v>
      </c>
      <c r="U9" s="44">
        <v>29879689.963412661</v>
      </c>
      <c r="V9" s="44">
        <v>7121891.6809886247</v>
      </c>
      <c r="W9" s="44">
        <v>5064558.3970581694</v>
      </c>
      <c r="X9" s="44">
        <v>0</v>
      </c>
    </row>
    <row r="10" spans="1:24" x14ac:dyDescent="0.25">
      <c r="A10" s="34" t="s">
        <v>62</v>
      </c>
      <c r="B10" s="41">
        <v>491326187.43015438</v>
      </c>
      <c r="C10" s="46">
        <v>95829073.120184839</v>
      </c>
      <c r="D10" s="47">
        <v>164727.7536</v>
      </c>
      <c r="E10" s="47">
        <v>77342777.841570377</v>
      </c>
      <c r="F10" s="47">
        <v>14529711.107522346</v>
      </c>
      <c r="G10" s="47">
        <v>3593543.3470977154</v>
      </c>
      <c r="H10" s="47">
        <v>16621422.037114557</v>
      </c>
      <c r="I10" s="47">
        <v>67359223.394141749</v>
      </c>
      <c r="J10" s="47">
        <v>35263661.824200004</v>
      </c>
      <c r="K10" s="47">
        <v>4302048.0902159996</v>
      </c>
      <c r="L10" s="47">
        <v>9395373.7810254358</v>
      </c>
      <c r="M10" s="47">
        <v>9834001.7033556234</v>
      </c>
      <c r="N10" s="47">
        <v>52481222.713483036</v>
      </c>
      <c r="O10" s="47">
        <v>13744391.71348303</v>
      </c>
      <c r="P10" s="47">
        <v>38736831</v>
      </c>
      <c r="Q10" s="47">
        <v>7938628.8954989417</v>
      </c>
      <c r="R10" s="47">
        <v>5513412.4579603318</v>
      </c>
      <c r="S10" s="47">
        <v>34643251</v>
      </c>
      <c r="T10" s="47">
        <v>18633726.000320628</v>
      </c>
      <c r="U10" s="47">
        <v>19419738.018145319</v>
      </c>
      <c r="V10" s="47">
        <v>16579308.223056508</v>
      </c>
      <c r="W10" s="47">
        <v>1881336.1216610954</v>
      </c>
      <c r="X10" s="47">
        <v>0</v>
      </c>
    </row>
    <row r="11" spans="1:24" x14ac:dyDescent="0.25">
      <c r="A11" s="33" t="s">
        <v>152</v>
      </c>
      <c r="B11" s="41">
        <v>740352298.68367648</v>
      </c>
      <c r="C11" s="46">
        <v>22031208.681381091</v>
      </c>
      <c r="D11" s="47">
        <v>3300501.0065671308</v>
      </c>
      <c r="E11" s="47">
        <v>320071901.84445029</v>
      </c>
      <c r="F11" s="47">
        <v>17365448.286584839</v>
      </c>
      <c r="G11" s="47">
        <v>4824300.7150719222</v>
      </c>
      <c r="H11" s="47">
        <v>26666749.511170827</v>
      </c>
      <c r="I11" s="47">
        <v>81740978.52438046</v>
      </c>
      <c r="J11" s="47">
        <v>29594038.952277869</v>
      </c>
      <c r="K11" s="47">
        <v>5947272.0687341504</v>
      </c>
      <c r="L11" s="47">
        <v>11706373.655970518</v>
      </c>
      <c r="M11" s="47">
        <v>12409399.008193661</v>
      </c>
      <c r="N11" s="47">
        <v>82367587.7762862</v>
      </c>
      <c r="O11" s="47">
        <v>20110427.2762862</v>
      </c>
      <c r="P11" s="47">
        <v>62257160.5</v>
      </c>
      <c r="Q11" s="47">
        <v>17989446.517174244</v>
      </c>
      <c r="R11" s="47">
        <v>10770166.807838133</v>
      </c>
      <c r="S11" s="47">
        <v>39117074</v>
      </c>
      <c r="T11" s="47">
        <v>22350699.546053633</v>
      </c>
      <c r="U11" s="47">
        <v>23092395.195260447</v>
      </c>
      <c r="V11" s="47">
        <v>6023905.7290212829</v>
      </c>
      <c r="W11" s="47">
        <v>2982850.8572597224</v>
      </c>
      <c r="X11" s="47">
        <v>0</v>
      </c>
    </row>
    <row r="12" spans="1:24" x14ac:dyDescent="0.25">
      <c r="A12" s="34" t="s">
        <v>61</v>
      </c>
      <c r="B12" s="41">
        <v>1320198145.3811469</v>
      </c>
      <c r="C12" s="46">
        <v>204955359.18007571</v>
      </c>
      <c r="D12" s="47">
        <v>5254323.2780310987</v>
      </c>
      <c r="E12" s="47">
        <v>222036736.05174595</v>
      </c>
      <c r="F12" s="47">
        <v>34247361.67483139</v>
      </c>
      <c r="G12" s="47">
        <v>9605025.8486879151</v>
      </c>
      <c r="H12" s="47">
        <v>72319080.160505384</v>
      </c>
      <c r="I12" s="47">
        <v>231000380.95097592</v>
      </c>
      <c r="J12" s="47">
        <v>62496145.584752969</v>
      </c>
      <c r="K12" s="47">
        <v>9711082.3074847274</v>
      </c>
      <c r="L12" s="47">
        <v>27770059.848797109</v>
      </c>
      <c r="M12" s="47">
        <v>50296626.532234803</v>
      </c>
      <c r="N12" s="47">
        <v>125505241.90692827</v>
      </c>
      <c r="O12" s="47">
        <v>33506160.50692825</v>
      </c>
      <c r="P12" s="47">
        <v>91999081.400000006</v>
      </c>
      <c r="Q12" s="47">
        <v>61015684.735687643</v>
      </c>
      <c r="R12" s="47">
        <v>27081149.496999897</v>
      </c>
      <c r="S12" s="47">
        <v>71145110</v>
      </c>
      <c r="T12" s="47">
        <v>44320687.4327977</v>
      </c>
      <c r="U12" s="47">
        <v>47589487.501142815</v>
      </c>
      <c r="V12" s="47">
        <v>7044325.5777960345</v>
      </c>
      <c r="W12" s="47">
        <v>6804277.3116717646</v>
      </c>
      <c r="X12" s="47">
        <v>0</v>
      </c>
    </row>
    <row r="13" spans="1:24" x14ac:dyDescent="0.25">
      <c r="A13" s="34" t="s">
        <v>60</v>
      </c>
      <c r="B13" s="41">
        <v>315008766.43806797</v>
      </c>
      <c r="C13" s="46">
        <v>8768797.066709999</v>
      </c>
      <c r="D13" s="47">
        <v>631272.15459879534</v>
      </c>
      <c r="E13" s="47">
        <v>68206418.264051974</v>
      </c>
      <c r="F13" s="47">
        <v>13783794.79773974</v>
      </c>
      <c r="G13" s="47">
        <v>2085500.843804853</v>
      </c>
      <c r="H13" s="47">
        <v>13156227.866526701</v>
      </c>
      <c r="I13" s="47">
        <v>48567172.782825567</v>
      </c>
      <c r="J13" s="47">
        <v>16118290.803300001</v>
      </c>
      <c r="K13" s="47">
        <v>2832273.3546713013</v>
      </c>
      <c r="L13" s="47">
        <v>7404176.7491896804</v>
      </c>
      <c r="M13" s="47">
        <v>7800723.7821603119</v>
      </c>
      <c r="N13" s="47">
        <v>39040908.591379277</v>
      </c>
      <c r="O13" s="47">
        <v>13599866.991379278</v>
      </c>
      <c r="P13" s="47">
        <v>25441041.599999998</v>
      </c>
      <c r="Q13" s="47">
        <v>11902863.78004754</v>
      </c>
      <c r="R13" s="47">
        <v>7474642.0771563724</v>
      </c>
      <c r="S13" s="47">
        <v>30909145.578400001</v>
      </c>
      <c r="T13" s="47">
        <v>15074344.813337544</v>
      </c>
      <c r="U13" s="47">
        <v>16180301.656059796</v>
      </c>
      <c r="V13" s="47">
        <v>3362659.0949084628</v>
      </c>
      <c r="W13" s="47">
        <v>1709252.3812000004</v>
      </c>
      <c r="X13" s="47">
        <v>0</v>
      </c>
    </row>
    <row r="14" spans="1:24" x14ac:dyDescent="0.25">
      <c r="A14" s="33" t="s">
        <v>153</v>
      </c>
      <c r="B14" s="41">
        <v>682645005.44137132</v>
      </c>
      <c r="C14" s="46">
        <v>36267398.417371333</v>
      </c>
      <c r="D14" s="47">
        <v>2285008.6001400002</v>
      </c>
      <c r="E14" s="47">
        <v>284535007.6538614</v>
      </c>
      <c r="F14" s="47">
        <v>10392159.44429028</v>
      </c>
      <c r="G14" s="47">
        <v>3464062.0866099577</v>
      </c>
      <c r="H14" s="47">
        <v>33389055.889923871</v>
      </c>
      <c r="I14" s="47">
        <v>61177284.551062182</v>
      </c>
      <c r="J14" s="47">
        <v>23949301.462510001</v>
      </c>
      <c r="K14" s="47">
        <v>6144096.4759102371</v>
      </c>
      <c r="L14" s="47">
        <v>8555448.8090953138</v>
      </c>
      <c r="M14" s="47">
        <v>12905311.718029041</v>
      </c>
      <c r="N14" s="47">
        <v>81744240.162278414</v>
      </c>
      <c r="O14" s="47">
        <v>26111697.362278428</v>
      </c>
      <c r="P14" s="47">
        <v>55632542.799999997</v>
      </c>
      <c r="Q14" s="47">
        <v>20938976.02422414</v>
      </c>
      <c r="R14" s="47">
        <v>12179568.330863791</v>
      </c>
      <c r="S14" s="47">
        <v>34886468</v>
      </c>
      <c r="T14" s="47">
        <v>20549974.152302258</v>
      </c>
      <c r="U14" s="47">
        <v>22126302.471253268</v>
      </c>
      <c r="V14" s="47">
        <v>4513067.9159805998</v>
      </c>
      <c r="W14" s="47">
        <v>2642273.2756652366</v>
      </c>
      <c r="X14" s="47">
        <v>0</v>
      </c>
    </row>
    <row r="15" spans="1:24" x14ac:dyDescent="0.25">
      <c r="A15" s="34" t="s">
        <v>59</v>
      </c>
      <c r="B15" s="41">
        <v>262943810.8705487</v>
      </c>
      <c r="C15" s="46">
        <v>18242335.129324798</v>
      </c>
      <c r="D15" s="47">
        <v>481537.11213319341</v>
      </c>
      <c r="E15" s="47">
        <v>62792534.95576629</v>
      </c>
      <c r="F15" s="47">
        <v>17767014.353594556</v>
      </c>
      <c r="G15" s="47">
        <v>2325681.1805828665</v>
      </c>
      <c r="H15" s="47">
        <v>11726557.224373514</v>
      </c>
      <c r="I15" s="47">
        <v>26609810.629520915</v>
      </c>
      <c r="J15" s="47">
        <v>15550343.6085</v>
      </c>
      <c r="K15" s="47">
        <v>2417273.1393557438</v>
      </c>
      <c r="L15" s="47">
        <v>6373838.3431979995</v>
      </c>
      <c r="M15" s="47">
        <v>16154642.888560038</v>
      </c>
      <c r="N15" s="47">
        <v>25965843.110405531</v>
      </c>
      <c r="O15" s="47">
        <v>9347538.5104055349</v>
      </c>
      <c r="P15" s="47">
        <v>16618304.6</v>
      </c>
      <c r="Q15" s="47">
        <v>4187901.2576838429</v>
      </c>
      <c r="R15" s="47">
        <v>4372920.7991021378</v>
      </c>
      <c r="S15" s="47">
        <v>22007469</v>
      </c>
      <c r="T15" s="47">
        <v>11382970.961012904</v>
      </c>
      <c r="U15" s="47">
        <v>10693984.434242804</v>
      </c>
      <c r="V15" s="47">
        <v>2824916.2332624663</v>
      </c>
      <c r="W15" s="47">
        <v>1066236.5099290609</v>
      </c>
      <c r="X15" s="47">
        <v>0</v>
      </c>
    </row>
    <row r="16" spans="1:24" x14ac:dyDescent="0.25">
      <c r="A16" s="34" t="s">
        <v>58</v>
      </c>
      <c r="B16" s="41">
        <v>697249214.55373466</v>
      </c>
      <c r="C16" s="46">
        <v>117543256.25123073</v>
      </c>
      <c r="D16" s="47">
        <v>135755928.94107997</v>
      </c>
      <c r="E16" s="47">
        <v>79934525.751096576</v>
      </c>
      <c r="F16" s="47">
        <v>28698407.556638703</v>
      </c>
      <c r="G16" s="47">
        <v>3230236.3359537702</v>
      </c>
      <c r="H16" s="47">
        <v>46630566.203871265</v>
      </c>
      <c r="I16" s="47">
        <v>60688332.673289955</v>
      </c>
      <c r="J16" s="47">
        <v>23843078.688299999</v>
      </c>
      <c r="K16" s="47">
        <v>3044526.6783158509</v>
      </c>
      <c r="L16" s="47">
        <v>6816208.5108076409</v>
      </c>
      <c r="M16" s="47">
        <v>10276230.467917288</v>
      </c>
      <c r="N16" s="47">
        <v>56600778.096646458</v>
      </c>
      <c r="O16" s="47">
        <v>12353970.19664645</v>
      </c>
      <c r="P16" s="47">
        <v>44246807.900000006</v>
      </c>
      <c r="Q16" s="47">
        <v>27487639.213208247</v>
      </c>
      <c r="R16" s="47">
        <v>6406493.6079953583</v>
      </c>
      <c r="S16" s="47">
        <v>33274763.850000001</v>
      </c>
      <c r="T16" s="47">
        <v>25670251.310300548</v>
      </c>
      <c r="U16" s="47">
        <v>24759173.966298133</v>
      </c>
      <c r="V16" s="47">
        <v>3852476.4840425896</v>
      </c>
      <c r="W16" s="47">
        <v>2736339.9667414897</v>
      </c>
      <c r="X16" s="47">
        <v>0</v>
      </c>
    </row>
    <row r="17" spans="1:24" x14ac:dyDescent="0.25">
      <c r="A17" s="34" t="s">
        <v>57</v>
      </c>
      <c r="B17" s="41">
        <v>862129587.68185711</v>
      </c>
      <c r="C17" s="46">
        <v>73328798.52845116</v>
      </c>
      <c r="D17" s="47">
        <v>3640481.784</v>
      </c>
      <c r="E17" s="47">
        <v>411520238.99470007</v>
      </c>
      <c r="F17" s="47">
        <v>8651810.9513000026</v>
      </c>
      <c r="G17" s="47">
        <v>4224621.6204000004</v>
      </c>
      <c r="H17" s="47">
        <v>50212048.547188461</v>
      </c>
      <c r="I17" s="47">
        <v>75197526.272488445</v>
      </c>
      <c r="J17" s="47">
        <v>31946544.126499999</v>
      </c>
      <c r="K17" s="47">
        <v>4561394.9881096818</v>
      </c>
      <c r="L17" s="47">
        <v>13170375.700777497</v>
      </c>
      <c r="M17" s="47">
        <v>11044282.614675697</v>
      </c>
      <c r="N17" s="47">
        <v>72209619.583965287</v>
      </c>
      <c r="O17" s="47">
        <v>16333634.683965284</v>
      </c>
      <c r="P17" s="47">
        <v>55875984.899999999</v>
      </c>
      <c r="Q17" s="47">
        <v>9912707.8135980517</v>
      </c>
      <c r="R17" s="47">
        <v>9986598.8254558202</v>
      </c>
      <c r="S17" s="47">
        <v>32974039</v>
      </c>
      <c r="T17" s="47">
        <v>20652678.654637694</v>
      </c>
      <c r="U17" s="47">
        <v>21317456.52014894</v>
      </c>
      <c r="V17" s="47">
        <v>4871487.2139603179</v>
      </c>
      <c r="W17" s="47">
        <v>2706875.9414999997</v>
      </c>
      <c r="X17" s="47">
        <v>0</v>
      </c>
    </row>
    <row r="18" spans="1:24" x14ac:dyDescent="0.25">
      <c r="A18" s="33" t="s">
        <v>154</v>
      </c>
      <c r="B18" s="41">
        <v>6891769265.220583</v>
      </c>
      <c r="C18" s="46">
        <v>95956258.972732216</v>
      </c>
      <c r="D18" s="47">
        <v>12119776.646998949</v>
      </c>
      <c r="E18" s="47">
        <v>1341515821.9772797</v>
      </c>
      <c r="F18" s="47">
        <v>150211409.50122696</v>
      </c>
      <c r="G18" s="47">
        <v>47784020.853840873</v>
      </c>
      <c r="H18" s="47">
        <v>361682584.23409593</v>
      </c>
      <c r="I18" s="47">
        <v>1497237173.6326237</v>
      </c>
      <c r="J18" s="47">
        <v>402232493.01582229</v>
      </c>
      <c r="K18" s="47">
        <v>64503212.407144636</v>
      </c>
      <c r="L18" s="47">
        <v>126410105.71387276</v>
      </c>
      <c r="M18" s="47">
        <v>116242663.28946733</v>
      </c>
      <c r="N18" s="47">
        <v>1147646256.7622328</v>
      </c>
      <c r="O18" s="47">
        <v>362319897.16223288</v>
      </c>
      <c r="P18" s="47">
        <v>785326359.60000002</v>
      </c>
      <c r="Q18" s="47">
        <v>349853048.44728148</v>
      </c>
      <c r="R18" s="47">
        <v>176771104.56070286</v>
      </c>
      <c r="S18" s="47">
        <v>455987163.49821997</v>
      </c>
      <c r="T18" s="47">
        <v>205250274.80014688</v>
      </c>
      <c r="U18" s="47">
        <v>236706343.33829945</v>
      </c>
      <c r="V18" s="47">
        <v>61363022.401432686</v>
      </c>
      <c r="W18" s="47">
        <v>42296531.167160884</v>
      </c>
      <c r="X18" s="47">
        <v>0</v>
      </c>
    </row>
    <row r="19" spans="1:24" x14ac:dyDescent="0.25">
      <c r="A19" s="34" t="s">
        <v>56</v>
      </c>
      <c r="B19" s="41">
        <v>345113172.08021158</v>
      </c>
      <c r="C19" s="46">
        <v>93909908.674438432</v>
      </c>
      <c r="D19" s="47">
        <v>278824.26931</v>
      </c>
      <c r="E19" s="47">
        <v>50827035.571090013</v>
      </c>
      <c r="F19" s="47">
        <v>7586221.1998400018</v>
      </c>
      <c r="G19" s="47">
        <v>2174110.8270000005</v>
      </c>
      <c r="H19" s="47">
        <v>13167815.455270253</v>
      </c>
      <c r="I19" s="47">
        <v>41453710.334875137</v>
      </c>
      <c r="J19" s="47">
        <v>19689415.092214346</v>
      </c>
      <c r="K19" s="47">
        <v>1731424.8129829066</v>
      </c>
      <c r="L19" s="47">
        <v>5891174.4383775005</v>
      </c>
      <c r="M19" s="47">
        <v>7695506.1240374446</v>
      </c>
      <c r="N19" s="47">
        <v>35421696.354432322</v>
      </c>
      <c r="O19" s="47">
        <v>7372990.654432321</v>
      </c>
      <c r="P19" s="47">
        <v>28048705.699999999</v>
      </c>
      <c r="Q19" s="47">
        <v>4719196.3435525512</v>
      </c>
      <c r="R19" s="47">
        <v>3784926.7308127931</v>
      </c>
      <c r="S19" s="47">
        <v>21651866.060000002</v>
      </c>
      <c r="T19" s="47">
        <v>16853794.823922265</v>
      </c>
      <c r="U19" s="47">
        <v>14013549.334247589</v>
      </c>
      <c r="V19" s="47">
        <v>2692604.7898080442</v>
      </c>
      <c r="W19" s="47">
        <v>1570390.844</v>
      </c>
      <c r="X19" s="47">
        <v>0</v>
      </c>
    </row>
    <row r="20" spans="1:24" x14ac:dyDescent="0.25">
      <c r="A20" s="34" t="s">
        <v>55</v>
      </c>
      <c r="B20" s="41">
        <v>558809184.60632992</v>
      </c>
      <c r="C20" s="46">
        <v>57952622.865946792</v>
      </c>
      <c r="D20" s="47">
        <v>696151.53684189613</v>
      </c>
      <c r="E20" s="47">
        <v>132544924.77083254</v>
      </c>
      <c r="F20" s="47">
        <v>16975536.270309508</v>
      </c>
      <c r="G20" s="47">
        <v>7119033.1653300002</v>
      </c>
      <c r="H20" s="47">
        <v>22308665.125267841</v>
      </c>
      <c r="I20" s="47">
        <v>72089814.04276894</v>
      </c>
      <c r="J20" s="47">
        <v>23773288.606893003</v>
      </c>
      <c r="K20" s="47">
        <v>4482256.1402793685</v>
      </c>
      <c r="L20" s="47">
        <v>12682926.920992497</v>
      </c>
      <c r="M20" s="47">
        <v>16419249.619570382</v>
      </c>
      <c r="N20" s="47">
        <v>76456750.185522705</v>
      </c>
      <c r="O20" s="47">
        <v>25705216.185522709</v>
      </c>
      <c r="P20" s="47">
        <v>50751534</v>
      </c>
      <c r="Q20" s="47">
        <v>11994505.630503237</v>
      </c>
      <c r="R20" s="47">
        <v>9564112.3120292015</v>
      </c>
      <c r="S20" s="47">
        <v>35891252.772982791</v>
      </c>
      <c r="T20" s="47">
        <v>24287890.387333617</v>
      </c>
      <c r="U20" s="47">
        <v>26602294.212489616</v>
      </c>
      <c r="V20" s="47">
        <v>4602353.7858359534</v>
      </c>
      <c r="W20" s="47">
        <v>2365556.2546000001</v>
      </c>
      <c r="X20" s="47">
        <v>0</v>
      </c>
    </row>
    <row r="21" spans="1:24" x14ac:dyDescent="0.25">
      <c r="A21" s="34" t="s">
        <v>54</v>
      </c>
      <c r="B21" s="41">
        <v>436094271.12253052</v>
      </c>
      <c r="C21" s="46">
        <v>18254143.79540582</v>
      </c>
      <c r="D21" s="47">
        <v>1074139.8464687262</v>
      </c>
      <c r="E21" s="47">
        <v>94160446.435978115</v>
      </c>
      <c r="F21" s="47">
        <v>44206481.782077082</v>
      </c>
      <c r="G21" s="47">
        <v>3279616.8495017122</v>
      </c>
      <c r="H21" s="47">
        <v>12103095.570252068</v>
      </c>
      <c r="I21" s="47">
        <v>71386728.692054689</v>
      </c>
      <c r="J21" s="47">
        <v>42310639.253350005</v>
      </c>
      <c r="K21" s="47">
        <v>3190216.6272606691</v>
      </c>
      <c r="L21" s="47">
        <v>7271946.9919517692</v>
      </c>
      <c r="M21" s="47">
        <v>9506593.2074263971</v>
      </c>
      <c r="N21" s="47">
        <v>38090507.275916502</v>
      </c>
      <c r="O21" s="47">
        <v>9610642.7759164982</v>
      </c>
      <c r="P21" s="47">
        <v>28479864.499999996</v>
      </c>
      <c r="Q21" s="47">
        <v>11265854.715113409</v>
      </c>
      <c r="R21" s="47">
        <v>9130628.8909162115</v>
      </c>
      <c r="S21" s="47">
        <v>30729301</v>
      </c>
      <c r="T21" s="47">
        <v>16348646.615974963</v>
      </c>
      <c r="U21" s="47">
        <v>18659634.640879177</v>
      </c>
      <c r="V21" s="47">
        <v>3447019.361203257</v>
      </c>
      <c r="W21" s="47">
        <v>1678629.5707999999</v>
      </c>
      <c r="X21" s="47">
        <v>0</v>
      </c>
    </row>
    <row r="22" spans="1:24" x14ac:dyDescent="0.25">
      <c r="A22" s="34" t="s">
        <v>53</v>
      </c>
      <c r="B22" s="41">
        <v>449276449.12277496</v>
      </c>
      <c r="C22" s="46">
        <v>152171998.83937353</v>
      </c>
      <c r="D22" s="47">
        <v>144082.74839999998</v>
      </c>
      <c r="E22" s="47">
        <v>55519772.462284982</v>
      </c>
      <c r="F22" s="47">
        <v>8615903.0114500001</v>
      </c>
      <c r="G22" s="47">
        <v>1826728.6711899997</v>
      </c>
      <c r="H22" s="47">
        <v>17927415.513095163</v>
      </c>
      <c r="I22" s="47">
        <v>51855649.609488375</v>
      </c>
      <c r="J22" s="47">
        <v>21623160.64136</v>
      </c>
      <c r="K22" s="47">
        <v>3105807.8474853016</v>
      </c>
      <c r="L22" s="47">
        <v>9355054.7693722527</v>
      </c>
      <c r="M22" s="47">
        <v>7159086.7916251235</v>
      </c>
      <c r="N22" s="47">
        <v>36304146.317142673</v>
      </c>
      <c r="O22" s="47">
        <v>6007721.2171426695</v>
      </c>
      <c r="P22" s="47">
        <v>30296425.100000001</v>
      </c>
      <c r="Q22" s="47">
        <v>10373777.861327749</v>
      </c>
      <c r="R22" s="47">
        <v>5184108.887857927</v>
      </c>
      <c r="S22" s="47">
        <v>31170392</v>
      </c>
      <c r="T22" s="47">
        <v>17076617.310333326</v>
      </c>
      <c r="U22" s="47">
        <v>14808656.892936012</v>
      </c>
      <c r="V22" s="47">
        <v>3374474.6313554579</v>
      </c>
      <c r="W22" s="47">
        <v>1679614.3166971328</v>
      </c>
      <c r="X22" s="47">
        <v>0</v>
      </c>
    </row>
    <row r="23" spans="1:24" x14ac:dyDescent="0.25">
      <c r="A23" s="33" t="s">
        <v>155</v>
      </c>
      <c r="B23" s="41">
        <v>575512639.63441539</v>
      </c>
      <c r="C23" s="46">
        <v>30606460.643175676</v>
      </c>
      <c r="D23" s="47">
        <v>703590.54282710445</v>
      </c>
      <c r="E23" s="47">
        <v>113688448.37463671</v>
      </c>
      <c r="F23" s="47">
        <v>44143898.245362952</v>
      </c>
      <c r="G23" s="47">
        <v>4583170.8413699996</v>
      </c>
      <c r="H23" s="47">
        <v>19281724.687345743</v>
      </c>
      <c r="I23" s="47">
        <v>77611172.157918707</v>
      </c>
      <c r="J23" s="47">
        <v>43898852.472400002</v>
      </c>
      <c r="K23" s="47">
        <v>7454208.9692701846</v>
      </c>
      <c r="L23" s="47">
        <v>12959181.438795235</v>
      </c>
      <c r="M23" s="47">
        <v>12506199.261276582</v>
      </c>
      <c r="N23" s="47">
        <v>78445861.656502411</v>
      </c>
      <c r="O23" s="47">
        <v>17774218.75650239</v>
      </c>
      <c r="P23" s="47">
        <v>60671642.900000006</v>
      </c>
      <c r="Q23" s="47">
        <v>15320500.913550705</v>
      </c>
      <c r="R23" s="47">
        <v>17000238.594265942</v>
      </c>
      <c r="S23" s="47">
        <v>42718896</v>
      </c>
      <c r="T23" s="47">
        <v>22543296.954519887</v>
      </c>
      <c r="U23" s="47">
        <v>23709971.302407853</v>
      </c>
      <c r="V23" s="47">
        <v>5831132.9562996449</v>
      </c>
      <c r="W23" s="47">
        <v>2505833.6224900004</v>
      </c>
      <c r="X23" s="47">
        <v>0</v>
      </c>
    </row>
    <row r="24" spans="1:24" x14ac:dyDescent="0.25">
      <c r="A24" s="33" t="s">
        <v>156</v>
      </c>
      <c r="B24" s="41">
        <v>907094064.86094809</v>
      </c>
      <c r="C24" s="46">
        <v>65379789.214812465</v>
      </c>
      <c r="D24" s="47">
        <v>4449437.2814360717</v>
      </c>
      <c r="E24" s="47">
        <v>371808134.81788158</v>
      </c>
      <c r="F24" s="47">
        <v>26054892.365510009</v>
      </c>
      <c r="G24" s="47">
        <v>6062905.5982599929</v>
      </c>
      <c r="H24" s="47">
        <v>49864266.095584854</v>
      </c>
      <c r="I24" s="47">
        <v>68449412.409867629</v>
      </c>
      <c r="J24" s="47">
        <v>33305112.800160006</v>
      </c>
      <c r="K24" s="47">
        <v>5912120.8552171644</v>
      </c>
      <c r="L24" s="47">
        <v>18022516.457046267</v>
      </c>
      <c r="M24" s="47">
        <v>21703608.670739777</v>
      </c>
      <c r="N24" s="47">
        <v>92058107.949771702</v>
      </c>
      <c r="O24" s="47">
        <v>21734297.649771705</v>
      </c>
      <c r="P24" s="47">
        <v>70323810.299999997</v>
      </c>
      <c r="Q24" s="47">
        <v>19873667.721719086</v>
      </c>
      <c r="R24" s="47">
        <v>17216044.191598635</v>
      </c>
      <c r="S24" s="47">
        <v>35761253</v>
      </c>
      <c r="T24" s="47">
        <v>28992401.851963751</v>
      </c>
      <c r="U24" s="47">
        <v>29572624.759911943</v>
      </c>
      <c r="V24" s="47">
        <v>9467821.2592780832</v>
      </c>
      <c r="W24" s="47">
        <v>3139947.5601891037</v>
      </c>
      <c r="X24" s="47">
        <v>0</v>
      </c>
    </row>
    <row r="25" spans="1:24" x14ac:dyDescent="0.25">
      <c r="A25" s="34" t="s">
        <v>52</v>
      </c>
      <c r="B25" s="41">
        <v>715898178.91365325</v>
      </c>
      <c r="C25" s="46">
        <v>28265176.779892258</v>
      </c>
      <c r="D25" s="47">
        <v>1165084.9198371009</v>
      </c>
      <c r="E25" s="47">
        <v>191021540.28521246</v>
      </c>
      <c r="F25" s="47">
        <v>19776844.121156245</v>
      </c>
      <c r="G25" s="47">
        <v>6072129.9735219833</v>
      </c>
      <c r="H25" s="47">
        <v>33154109.690530583</v>
      </c>
      <c r="I25" s="47">
        <v>101402021.19359113</v>
      </c>
      <c r="J25" s="47">
        <v>72235189.213099986</v>
      </c>
      <c r="K25" s="47">
        <v>7356248.370882038</v>
      </c>
      <c r="L25" s="47">
        <v>16639743.699605891</v>
      </c>
      <c r="M25" s="47">
        <v>22741412.015369594</v>
      </c>
      <c r="N25" s="47">
        <v>72102240.409688115</v>
      </c>
      <c r="O25" s="47">
        <v>20241844.9096881</v>
      </c>
      <c r="P25" s="47">
        <v>51860395.5</v>
      </c>
      <c r="Q25" s="47">
        <v>18874742.612552002</v>
      </c>
      <c r="R25" s="47">
        <v>17934656.853771769</v>
      </c>
      <c r="S25" s="47">
        <v>35332466</v>
      </c>
      <c r="T25" s="47">
        <v>28137794.568524137</v>
      </c>
      <c r="U25" s="47">
        <v>29169608.088610038</v>
      </c>
      <c r="V25" s="47">
        <v>8279421.3060677946</v>
      </c>
      <c r="W25" s="47">
        <v>6237748.8117400007</v>
      </c>
      <c r="X25" s="47">
        <v>0</v>
      </c>
    </row>
    <row r="26" spans="1:24" x14ac:dyDescent="0.25">
      <c r="A26" s="34" t="s">
        <v>51</v>
      </c>
      <c r="B26" s="41">
        <v>27287345807.661072</v>
      </c>
      <c r="C26" s="50">
        <v>13512082.544314828</v>
      </c>
      <c r="D26" s="51">
        <v>0</v>
      </c>
      <c r="E26" s="51">
        <v>3810248739.5207767</v>
      </c>
      <c r="F26" s="51">
        <v>554906970.32190812</v>
      </c>
      <c r="G26" s="51">
        <v>127070375.73746565</v>
      </c>
      <c r="H26" s="51">
        <v>1213822087.2749264</v>
      </c>
      <c r="I26" s="51">
        <v>4567659571.2351074</v>
      </c>
      <c r="J26" s="51">
        <v>1789339472.1616559</v>
      </c>
      <c r="K26" s="51">
        <v>241975292.00793791</v>
      </c>
      <c r="L26" s="51">
        <v>2138503345.9911585</v>
      </c>
      <c r="M26" s="51">
        <v>3441229117.4908996</v>
      </c>
      <c r="N26" s="51">
        <v>3372013098.8516502</v>
      </c>
      <c r="O26" s="51">
        <v>1494149307.1516495</v>
      </c>
      <c r="P26" s="51">
        <v>1877863791.7</v>
      </c>
      <c r="Q26" s="51">
        <v>2318663357.4002924</v>
      </c>
      <c r="R26" s="51">
        <v>901498858.50174344</v>
      </c>
      <c r="S26" s="51">
        <v>849079156</v>
      </c>
      <c r="T26" s="51">
        <v>674995293.5306375</v>
      </c>
      <c r="U26" s="51">
        <v>705670461.03642654</v>
      </c>
      <c r="V26" s="51">
        <v>356637751.11907977</v>
      </c>
      <c r="W26" s="51">
        <v>210520776.93509716</v>
      </c>
      <c r="X26" s="51">
        <v>0</v>
      </c>
    </row>
    <row r="27" spans="1:24" s="18" customFormat="1" ht="31.5" x14ac:dyDescent="0.25">
      <c r="A27" s="33" t="s">
        <v>1</v>
      </c>
      <c r="B27" s="41">
        <v>16992040866.394627</v>
      </c>
      <c r="C27" s="41">
        <v>420138566.94870186</v>
      </c>
      <c r="D27" s="41">
        <v>1106531037.0695577</v>
      </c>
      <c r="E27" s="41">
        <v>2988340011.9282956</v>
      </c>
      <c r="F27" s="41">
        <v>361057576.05564767</v>
      </c>
      <c r="G27" s="41">
        <v>97059984.75659205</v>
      </c>
      <c r="H27" s="41">
        <v>593012293.7317344</v>
      </c>
      <c r="I27" s="41">
        <v>4284568306.7015543</v>
      </c>
      <c r="J27" s="41">
        <v>1267540230.3355668</v>
      </c>
      <c r="K27" s="41">
        <v>131950780.21833989</v>
      </c>
      <c r="L27" s="41">
        <v>444716337.47420645</v>
      </c>
      <c r="M27" s="41">
        <v>374495735.74761832</v>
      </c>
      <c r="N27" s="41">
        <v>1865011730.8807981</v>
      </c>
      <c r="O27" s="41">
        <v>718324635.98079824</v>
      </c>
      <c r="P27" s="41">
        <v>1146687094.8999999</v>
      </c>
      <c r="Q27" s="41">
        <v>727165691.70248449</v>
      </c>
      <c r="R27" s="41">
        <v>367268773.33289307</v>
      </c>
      <c r="S27" s="41">
        <v>764262475.87919998</v>
      </c>
      <c r="T27" s="41">
        <v>503664882.36864322</v>
      </c>
      <c r="U27" s="41">
        <v>480865475.64045572</v>
      </c>
      <c r="V27" s="41">
        <v>150296873.90449056</v>
      </c>
      <c r="W27" s="41">
        <v>64094101.717845306</v>
      </c>
      <c r="X27" s="41">
        <v>0</v>
      </c>
    </row>
    <row r="28" spans="1:24" x14ac:dyDescent="0.25">
      <c r="A28" s="33" t="s">
        <v>157</v>
      </c>
      <c r="B28" s="41">
        <v>454093303.04254794</v>
      </c>
      <c r="C28" s="43">
        <v>25278300.127529524</v>
      </c>
      <c r="D28" s="44">
        <v>137684570.3804</v>
      </c>
      <c r="E28" s="44">
        <v>68179020.068199947</v>
      </c>
      <c r="F28" s="44">
        <v>8757478.7866999954</v>
      </c>
      <c r="G28" s="44">
        <v>2342221.4820000003</v>
      </c>
      <c r="H28" s="44">
        <v>16876492.383086953</v>
      </c>
      <c r="I28" s="44">
        <v>20529281.981869586</v>
      </c>
      <c r="J28" s="44">
        <v>31559820.531621557</v>
      </c>
      <c r="K28" s="44">
        <v>4365916.0234915502</v>
      </c>
      <c r="L28" s="44">
        <v>7383848.0102124996</v>
      </c>
      <c r="M28" s="44">
        <v>7528247.4539927794</v>
      </c>
      <c r="N28" s="44">
        <v>34324185.700520813</v>
      </c>
      <c r="O28" s="44">
        <v>9733906.3005208112</v>
      </c>
      <c r="P28" s="44">
        <v>24590279.399999999</v>
      </c>
      <c r="Q28" s="44">
        <v>9041879.1302245297</v>
      </c>
      <c r="R28" s="44">
        <v>5198844.8812509375</v>
      </c>
      <c r="S28" s="44">
        <v>35567373</v>
      </c>
      <c r="T28" s="44">
        <v>16631447.57637885</v>
      </c>
      <c r="U28" s="44">
        <v>17064804.874563392</v>
      </c>
      <c r="V28" s="44">
        <v>4032833.8088149824</v>
      </c>
      <c r="W28" s="44">
        <v>1746736.8416900001</v>
      </c>
      <c r="X28" s="44">
        <v>0</v>
      </c>
    </row>
    <row r="29" spans="1:24" x14ac:dyDescent="0.25">
      <c r="A29" s="34" t="s">
        <v>50</v>
      </c>
      <c r="B29" s="41">
        <v>879075115.22839618</v>
      </c>
      <c r="C29" s="46">
        <v>13815213.199149933</v>
      </c>
      <c r="D29" s="47">
        <v>410977052.81864285</v>
      </c>
      <c r="E29" s="47">
        <v>83544997.690674827</v>
      </c>
      <c r="F29" s="47">
        <v>15783381.350499995</v>
      </c>
      <c r="G29" s="47">
        <v>6407391.3384322729</v>
      </c>
      <c r="H29" s="47">
        <v>38802742.854258984</v>
      </c>
      <c r="I29" s="47">
        <v>36058509.229732364</v>
      </c>
      <c r="J29" s="47">
        <v>45128507.66500622</v>
      </c>
      <c r="K29" s="47">
        <v>6374913.0618329477</v>
      </c>
      <c r="L29" s="47">
        <v>8442257.0476489738</v>
      </c>
      <c r="M29" s="47">
        <v>10367590.361903528</v>
      </c>
      <c r="N29" s="47">
        <v>41326711.997084588</v>
      </c>
      <c r="O29" s="47">
        <v>13829521.197084593</v>
      </c>
      <c r="P29" s="47">
        <v>27497190.800000001</v>
      </c>
      <c r="Q29" s="47">
        <v>12177025.737389348</v>
      </c>
      <c r="R29" s="47">
        <v>26078162.843363591</v>
      </c>
      <c r="S29" s="47">
        <v>55731712</v>
      </c>
      <c r="T29" s="47">
        <v>29313161.612984933</v>
      </c>
      <c r="U29" s="47">
        <v>31024251.87264277</v>
      </c>
      <c r="V29" s="47">
        <v>5107355.1426181067</v>
      </c>
      <c r="W29" s="47">
        <v>2614177.4045300004</v>
      </c>
      <c r="X29" s="47">
        <v>0</v>
      </c>
    </row>
    <row r="30" spans="1:24" x14ac:dyDescent="0.25">
      <c r="A30" s="34" t="s">
        <v>49</v>
      </c>
      <c r="B30" s="41">
        <v>1091239363.8559659</v>
      </c>
      <c r="C30" s="46">
        <v>40635648.958718918</v>
      </c>
      <c r="D30" s="46">
        <v>380861007.14216077</v>
      </c>
      <c r="E30" s="46">
        <v>177297379.0308575</v>
      </c>
      <c r="F30" s="46">
        <v>23930963.068409007</v>
      </c>
      <c r="G30" s="46">
        <v>4723995.2488620291</v>
      </c>
      <c r="H30" s="46">
        <v>39896131.495775625</v>
      </c>
      <c r="I30" s="46">
        <v>55765609.503620133</v>
      </c>
      <c r="J30" s="46">
        <v>74367931.528750181</v>
      </c>
      <c r="K30" s="46">
        <v>8035475.7010243796</v>
      </c>
      <c r="L30" s="46">
        <v>12173122.50153026</v>
      </c>
      <c r="M30" s="46">
        <v>12832535.082602305</v>
      </c>
      <c r="N30" s="46">
        <v>63741023.796782188</v>
      </c>
      <c r="O30" s="46">
        <v>16834652.896782197</v>
      </c>
      <c r="P30" s="46">
        <v>46906370.899999999</v>
      </c>
      <c r="Q30" s="46">
        <v>16871760.132634576</v>
      </c>
      <c r="R30" s="46">
        <v>11934839.147910999</v>
      </c>
      <c r="S30" s="46">
        <v>81493396</v>
      </c>
      <c r="T30" s="46">
        <v>36761086.067408018</v>
      </c>
      <c r="U30" s="46">
        <v>37918368.358179085</v>
      </c>
      <c r="V30" s="46">
        <v>8445157.2438382879</v>
      </c>
      <c r="W30" s="46">
        <v>3553933.8469019206</v>
      </c>
      <c r="X30" s="46">
        <v>0</v>
      </c>
    </row>
    <row r="31" spans="1:24" ht="31.5" x14ac:dyDescent="0.25">
      <c r="A31" s="34" t="s">
        <v>48</v>
      </c>
      <c r="B31" s="41">
        <v>409902637.2955879</v>
      </c>
      <c r="C31" s="46">
        <v>1419123.8093900001</v>
      </c>
      <c r="D31" s="47">
        <v>349977114.50033075</v>
      </c>
      <c r="E31" s="47">
        <v>513558.20804351522</v>
      </c>
      <c r="F31" s="47">
        <v>3494187.1562715555</v>
      </c>
      <c r="G31" s="47">
        <v>220502.80750000005</v>
      </c>
      <c r="H31" s="47">
        <v>14759861.910704397</v>
      </c>
      <c r="I31" s="47">
        <v>1771677.3861578354</v>
      </c>
      <c r="J31" s="47">
        <v>7878981.5722393692</v>
      </c>
      <c r="K31" s="47">
        <v>666688.57531237847</v>
      </c>
      <c r="L31" s="47">
        <v>949101.09543020488</v>
      </c>
      <c r="M31" s="47">
        <v>612346.07276733825</v>
      </c>
      <c r="N31" s="47">
        <v>3144115.5508206878</v>
      </c>
      <c r="O31" s="47">
        <v>832911.65082068834</v>
      </c>
      <c r="P31" s="47">
        <v>2311203.9000000004</v>
      </c>
      <c r="Q31" s="47">
        <v>2264463.2160672839</v>
      </c>
      <c r="R31" s="47">
        <v>1937104.2991371155</v>
      </c>
      <c r="S31" s="47">
        <v>13014545</v>
      </c>
      <c r="T31" s="47">
        <v>3432485.8211266058</v>
      </c>
      <c r="U31" s="47">
        <v>2752235.5584843224</v>
      </c>
      <c r="V31" s="47">
        <v>960140.20170467556</v>
      </c>
      <c r="W31" s="47">
        <v>134404.55409992003</v>
      </c>
      <c r="X31" s="47">
        <v>0</v>
      </c>
    </row>
    <row r="32" spans="1:24" ht="31.5" x14ac:dyDescent="0.25">
      <c r="A32" s="34" t="s">
        <v>86</v>
      </c>
      <c r="B32" s="41">
        <v>681336726.56037796</v>
      </c>
      <c r="C32" s="46">
        <v>39216525.149328917</v>
      </c>
      <c r="D32" s="47">
        <v>30883892.641830005</v>
      </c>
      <c r="E32" s="47">
        <v>176783820.82281399</v>
      </c>
      <c r="F32" s="47">
        <v>20436775.912137453</v>
      </c>
      <c r="G32" s="47">
        <v>4503492.4413620289</v>
      </c>
      <c r="H32" s="47">
        <v>25136269.585071228</v>
      </c>
      <c r="I32" s="47">
        <v>53993932.1174623</v>
      </c>
      <c r="J32" s="47">
        <v>66488949.956510812</v>
      </c>
      <c r="K32" s="47">
        <v>7368787.1257120008</v>
      </c>
      <c r="L32" s="47">
        <v>11224021.406100055</v>
      </c>
      <c r="M32" s="47">
        <v>12220189.009834968</v>
      </c>
      <c r="N32" s="47">
        <v>60596908.245961502</v>
      </c>
      <c r="O32" s="47">
        <v>16001741.245961508</v>
      </c>
      <c r="P32" s="47">
        <v>44595167</v>
      </c>
      <c r="Q32" s="47">
        <v>14607296.916567294</v>
      </c>
      <c r="R32" s="47">
        <v>9997734.8487738837</v>
      </c>
      <c r="S32" s="47">
        <v>68478851</v>
      </c>
      <c r="T32" s="47">
        <v>33328600.246281411</v>
      </c>
      <c r="U32" s="47">
        <v>35166132.799694762</v>
      </c>
      <c r="V32" s="47">
        <v>7485017.0421336116</v>
      </c>
      <c r="W32" s="47">
        <v>3419529.2928020004</v>
      </c>
      <c r="X32" s="47">
        <v>0</v>
      </c>
    </row>
    <row r="33" spans="1:24" x14ac:dyDescent="0.25">
      <c r="A33" s="33" t="s">
        <v>158</v>
      </c>
      <c r="B33" s="41">
        <v>1040340952.5666112</v>
      </c>
      <c r="C33" s="46">
        <v>42952639.654362775</v>
      </c>
      <c r="D33" s="47">
        <v>354407.19220000005</v>
      </c>
      <c r="E33" s="47">
        <v>551328214.82583392</v>
      </c>
      <c r="F33" s="47">
        <v>14810379.513698757</v>
      </c>
      <c r="G33" s="47">
        <v>5863214.7808795711</v>
      </c>
      <c r="H33" s="47">
        <v>53314918.215525053</v>
      </c>
      <c r="I33" s="47">
        <v>69860941.091521636</v>
      </c>
      <c r="J33" s="47">
        <v>79995135.224828556</v>
      </c>
      <c r="K33" s="47">
        <v>5021289.2915329011</v>
      </c>
      <c r="L33" s="47">
        <v>14533478.936546728</v>
      </c>
      <c r="M33" s="47">
        <v>16112930.682908855</v>
      </c>
      <c r="N33" s="47">
        <v>54082224.552433699</v>
      </c>
      <c r="O33" s="47">
        <v>14706786.552433714</v>
      </c>
      <c r="P33" s="47">
        <v>39375438</v>
      </c>
      <c r="Q33" s="47">
        <v>18440955.211390696</v>
      </c>
      <c r="R33" s="47">
        <v>9310271.6535292603</v>
      </c>
      <c r="S33" s="47">
        <v>41184472</v>
      </c>
      <c r="T33" s="47">
        <v>25054786.453779809</v>
      </c>
      <c r="U33" s="47">
        <v>26821970.919762075</v>
      </c>
      <c r="V33" s="47">
        <v>8043792.3492414737</v>
      </c>
      <c r="W33" s="47">
        <v>3254930.0166353462</v>
      </c>
      <c r="X33" s="47">
        <v>0</v>
      </c>
    </row>
    <row r="34" spans="1:24" x14ac:dyDescent="0.25">
      <c r="A34" s="34" t="s">
        <v>47</v>
      </c>
      <c r="B34" s="41">
        <v>699585631.69080818</v>
      </c>
      <c r="C34" s="46">
        <v>45142961.853256039</v>
      </c>
      <c r="D34" s="47">
        <v>17518882.23769176</v>
      </c>
      <c r="E34" s="47">
        <v>111353728.90968525</v>
      </c>
      <c r="F34" s="47">
        <v>30638184.615437627</v>
      </c>
      <c r="G34" s="47">
        <v>5529846.0017717145</v>
      </c>
      <c r="H34" s="47">
        <v>35717285.190576352</v>
      </c>
      <c r="I34" s="47">
        <v>77807812.419102639</v>
      </c>
      <c r="J34" s="47">
        <v>58987183.810272262</v>
      </c>
      <c r="K34" s="47">
        <v>7622766.5753118526</v>
      </c>
      <c r="L34" s="47">
        <v>18725938.342392527</v>
      </c>
      <c r="M34" s="47">
        <v>17884335.204835985</v>
      </c>
      <c r="N34" s="47">
        <v>114379065.21238253</v>
      </c>
      <c r="O34" s="47">
        <v>50822439.412382558</v>
      </c>
      <c r="P34" s="47">
        <v>63556625.799999997</v>
      </c>
      <c r="Q34" s="47">
        <v>22510029.675457299</v>
      </c>
      <c r="R34" s="47">
        <v>32140139.166548304</v>
      </c>
      <c r="S34" s="47">
        <v>46977597.947999999</v>
      </c>
      <c r="T34" s="47">
        <v>20040194.455763668</v>
      </c>
      <c r="U34" s="47">
        <v>24546564.152219735</v>
      </c>
      <c r="V34" s="47">
        <v>8441719.1378957145</v>
      </c>
      <c r="W34" s="47">
        <v>3621396.7822068478</v>
      </c>
      <c r="X34" s="47">
        <v>0</v>
      </c>
    </row>
    <row r="35" spans="1:24" x14ac:dyDescent="0.25">
      <c r="A35" s="33" t="s">
        <v>159</v>
      </c>
      <c r="B35" s="41">
        <v>1481175354.962903</v>
      </c>
      <c r="C35" s="46">
        <v>74017904.852078602</v>
      </c>
      <c r="D35" s="47">
        <v>9295776.2569082975</v>
      </c>
      <c r="E35" s="47">
        <v>456914580.05356979</v>
      </c>
      <c r="F35" s="47">
        <v>100220795.89828995</v>
      </c>
      <c r="G35" s="47">
        <v>11830619.273019744</v>
      </c>
      <c r="H35" s="47">
        <v>106630165.21444154</v>
      </c>
      <c r="I35" s="47">
        <v>153941803.03407538</v>
      </c>
      <c r="J35" s="47">
        <v>187632519.276196</v>
      </c>
      <c r="K35" s="47">
        <v>10769567.7682635</v>
      </c>
      <c r="L35" s="47">
        <v>12137493.974959049</v>
      </c>
      <c r="M35" s="47">
        <v>10291940.708720593</v>
      </c>
      <c r="N35" s="47">
        <v>135917027.28183383</v>
      </c>
      <c r="O35" s="47">
        <v>49639568.981833823</v>
      </c>
      <c r="P35" s="47">
        <v>86277458.300000012</v>
      </c>
      <c r="Q35" s="47">
        <v>35222882.714545839</v>
      </c>
      <c r="R35" s="47">
        <v>25832025.652938031</v>
      </c>
      <c r="S35" s="47">
        <v>58847084.931199998</v>
      </c>
      <c r="T35" s="47">
        <v>37946533.649874017</v>
      </c>
      <c r="U35" s="47">
        <v>36592578.141467541</v>
      </c>
      <c r="V35" s="47">
        <v>12391204.648952821</v>
      </c>
      <c r="W35" s="47">
        <v>4742851.6315685343</v>
      </c>
      <c r="X35" s="47">
        <v>0</v>
      </c>
    </row>
    <row r="36" spans="1:24" x14ac:dyDescent="0.25">
      <c r="A36" s="34" t="s">
        <v>46</v>
      </c>
      <c r="B36" s="41">
        <v>1115825845.2543581</v>
      </c>
      <c r="C36" s="46">
        <v>124584921.77201113</v>
      </c>
      <c r="D36" s="47">
        <v>129923716.39315999</v>
      </c>
      <c r="E36" s="47">
        <v>364625494.45188379</v>
      </c>
      <c r="F36" s="47">
        <v>18268365.27454</v>
      </c>
      <c r="G36" s="47">
        <v>5250039.8485499993</v>
      </c>
      <c r="H36" s="47">
        <v>74575463.281370327</v>
      </c>
      <c r="I36" s="47">
        <v>46936257.911169045</v>
      </c>
      <c r="J36" s="47">
        <v>61946997.699704207</v>
      </c>
      <c r="K36" s="47">
        <v>14079084.105240958</v>
      </c>
      <c r="L36" s="47">
        <v>8705221.2056162022</v>
      </c>
      <c r="M36" s="47">
        <v>10745856.667436505</v>
      </c>
      <c r="N36" s="47">
        <v>52811195.053712644</v>
      </c>
      <c r="O36" s="47">
        <v>25121130.553712636</v>
      </c>
      <c r="P36" s="47">
        <v>27690064.5</v>
      </c>
      <c r="Q36" s="47">
        <v>21839958.499782607</v>
      </c>
      <c r="R36" s="47">
        <v>13016972.456353452</v>
      </c>
      <c r="S36" s="47">
        <v>96775514</v>
      </c>
      <c r="T36" s="47">
        <v>29574389.044822324</v>
      </c>
      <c r="U36" s="47">
        <v>32356434.987681463</v>
      </c>
      <c r="V36" s="47">
        <v>6181486.240526339</v>
      </c>
      <c r="W36" s="47">
        <v>3628476.360797157</v>
      </c>
      <c r="X36" s="47">
        <v>0</v>
      </c>
    </row>
    <row r="37" spans="1:24" x14ac:dyDescent="0.25">
      <c r="A37" s="34" t="s">
        <v>45</v>
      </c>
      <c r="B37" s="41">
        <v>350093869.85061401</v>
      </c>
      <c r="C37" s="46">
        <v>22532078.256265651</v>
      </c>
      <c r="D37" s="47">
        <v>1058933.08025908</v>
      </c>
      <c r="E37" s="47">
        <v>141017016.71369761</v>
      </c>
      <c r="F37" s="47">
        <v>10707768.460579999</v>
      </c>
      <c r="G37" s="47">
        <v>2555885.8872500001</v>
      </c>
      <c r="H37" s="47">
        <v>15304544.057217114</v>
      </c>
      <c r="I37" s="47">
        <v>37744483.743599996</v>
      </c>
      <c r="J37" s="47">
        <v>26327534.685649998</v>
      </c>
      <c r="K37" s="47">
        <v>2958408.9186067246</v>
      </c>
      <c r="L37" s="47">
        <v>4460284.5919650067</v>
      </c>
      <c r="M37" s="47">
        <v>5199449.9868012946</v>
      </c>
      <c r="N37" s="47">
        <v>27425338.036867507</v>
      </c>
      <c r="O37" s="47">
        <v>6573456.5368675124</v>
      </c>
      <c r="P37" s="47">
        <v>20851881.5</v>
      </c>
      <c r="Q37" s="47">
        <v>4783047.075236286</v>
      </c>
      <c r="R37" s="47">
        <v>2972732.2485364531</v>
      </c>
      <c r="S37" s="47">
        <v>18936040</v>
      </c>
      <c r="T37" s="47">
        <v>9458033.6416698378</v>
      </c>
      <c r="U37" s="47">
        <v>11796041.351202495</v>
      </c>
      <c r="V37" s="47">
        <v>3595669.0395235019</v>
      </c>
      <c r="W37" s="47">
        <v>1260580.0756855283</v>
      </c>
      <c r="X37" s="47">
        <v>0</v>
      </c>
    </row>
    <row r="38" spans="1:24" x14ac:dyDescent="0.25">
      <c r="A38" s="33" t="s">
        <v>160</v>
      </c>
      <c r="B38" s="41">
        <v>231745800.2841709</v>
      </c>
      <c r="C38" s="46">
        <v>24780532.55499544</v>
      </c>
      <c r="D38" s="47">
        <v>1140761.5131699997</v>
      </c>
      <c r="E38" s="47">
        <v>36079860.252441853</v>
      </c>
      <c r="F38" s="47">
        <v>7305475.2933499999</v>
      </c>
      <c r="G38" s="47">
        <v>3117591.2705900008</v>
      </c>
      <c r="H38" s="47">
        <v>10678040.819769826</v>
      </c>
      <c r="I38" s="47">
        <v>30954835.983333059</v>
      </c>
      <c r="J38" s="47">
        <v>19357239.97814</v>
      </c>
      <c r="K38" s="47">
        <v>3513397.1697002528</v>
      </c>
      <c r="L38" s="47">
        <v>5291503.4140546154</v>
      </c>
      <c r="M38" s="47">
        <v>4777989.1426667664</v>
      </c>
      <c r="N38" s="47">
        <v>24013793.683137082</v>
      </c>
      <c r="O38" s="47">
        <v>5728011.2831370793</v>
      </c>
      <c r="P38" s="47">
        <v>18285782.400000002</v>
      </c>
      <c r="Q38" s="47">
        <v>3666861.5073842914</v>
      </c>
      <c r="R38" s="47">
        <v>3646624.5478773718</v>
      </c>
      <c r="S38" s="47">
        <v>27098130</v>
      </c>
      <c r="T38" s="47">
        <v>9924706.4890741818</v>
      </c>
      <c r="U38" s="47">
        <v>12187776.232865799</v>
      </c>
      <c r="V38" s="47">
        <v>2588882.9608988748</v>
      </c>
      <c r="W38" s="47">
        <v>1621797.4707214709</v>
      </c>
      <c r="X38" s="47">
        <v>0</v>
      </c>
    </row>
    <row r="39" spans="1:24" x14ac:dyDescent="0.25">
      <c r="A39" s="34" t="s">
        <v>44</v>
      </c>
      <c r="B39" s="41">
        <v>9648865629.6582508</v>
      </c>
      <c r="C39" s="50">
        <v>6398365.720333809</v>
      </c>
      <c r="D39" s="51">
        <v>17715930.05496487</v>
      </c>
      <c r="E39" s="51">
        <v>997999719.93145132</v>
      </c>
      <c r="F39" s="51">
        <v>130634783.79414231</v>
      </c>
      <c r="G39" s="51">
        <v>49439179.62523672</v>
      </c>
      <c r="H39" s="51">
        <v>201216510.21971267</v>
      </c>
      <c r="I39" s="51">
        <v>3754968771.8035302</v>
      </c>
      <c r="J39" s="51">
        <v>682237359.93539774</v>
      </c>
      <c r="K39" s="51">
        <v>69209961.603334844</v>
      </c>
      <c r="L39" s="51">
        <v>352863189.44928062</v>
      </c>
      <c r="M39" s="51">
        <v>278754860.45574969</v>
      </c>
      <c r="N39" s="51">
        <v>1316991165.5660434</v>
      </c>
      <c r="O39" s="51">
        <v>525335162.26604325</v>
      </c>
      <c r="P39" s="51">
        <v>791656003.29999995</v>
      </c>
      <c r="Q39" s="51">
        <v>582611292.01843894</v>
      </c>
      <c r="R39" s="51">
        <v>237138160.73458469</v>
      </c>
      <c r="S39" s="51">
        <v>301651156</v>
      </c>
      <c r="T39" s="51">
        <v>288960543.37688756</v>
      </c>
      <c r="U39" s="51">
        <v>250556684.74987137</v>
      </c>
      <c r="V39" s="51">
        <v>91468773.33218044</v>
      </c>
      <c r="W39" s="51">
        <v>38049221.287108503</v>
      </c>
      <c r="X39" s="51">
        <v>0</v>
      </c>
    </row>
    <row r="40" spans="1:24" s="18" customFormat="1" x14ac:dyDescent="0.25">
      <c r="A40" s="33" t="s">
        <v>2</v>
      </c>
      <c r="B40" s="41">
        <v>8295172460.7922726</v>
      </c>
      <c r="C40" s="41">
        <v>959288300.61755025</v>
      </c>
      <c r="D40" s="41">
        <v>422117175.56352884</v>
      </c>
      <c r="E40" s="41">
        <v>954419204.62510085</v>
      </c>
      <c r="F40" s="41">
        <v>225444185.01658437</v>
      </c>
      <c r="G40" s="41">
        <v>56093842.278088585</v>
      </c>
      <c r="H40" s="41">
        <v>445165152.35864264</v>
      </c>
      <c r="I40" s="41">
        <v>1166171026.7554438</v>
      </c>
      <c r="J40" s="41">
        <v>809608738.36154926</v>
      </c>
      <c r="K40" s="41">
        <v>149530201.22410285</v>
      </c>
      <c r="L40" s="41">
        <v>174412990.38026088</v>
      </c>
      <c r="M40" s="41">
        <v>184165335.82126516</v>
      </c>
      <c r="N40" s="41">
        <v>990164476.66882718</v>
      </c>
      <c r="O40" s="41">
        <v>291400916.46882719</v>
      </c>
      <c r="P40" s="41">
        <v>698763560.20000005</v>
      </c>
      <c r="Q40" s="41">
        <v>239924257.29661554</v>
      </c>
      <c r="R40" s="41">
        <v>162099478.94417012</v>
      </c>
      <c r="S40" s="41">
        <v>519111012</v>
      </c>
      <c r="T40" s="41">
        <v>325059192.33584821</v>
      </c>
      <c r="U40" s="41">
        <v>361831363.77529526</v>
      </c>
      <c r="V40" s="41">
        <v>105182586.65342918</v>
      </c>
      <c r="W40" s="41">
        <v>45383940.115970537</v>
      </c>
      <c r="X40" s="41">
        <v>0</v>
      </c>
    </row>
    <row r="41" spans="1:24" x14ac:dyDescent="0.25">
      <c r="A41" s="34" t="s">
        <v>43</v>
      </c>
      <c r="B41" s="41">
        <v>173377889.97150564</v>
      </c>
      <c r="C41" s="43">
        <v>22564215.849923283</v>
      </c>
      <c r="D41" s="44">
        <v>2088944.3087505079</v>
      </c>
      <c r="E41" s="44">
        <v>20716927.857318841</v>
      </c>
      <c r="F41" s="44">
        <v>3396313.3400999997</v>
      </c>
      <c r="G41" s="44">
        <v>812180.07745999983</v>
      </c>
      <c r="H41" s="44">
        <v>8851943.827458676</v>
      </c>
      <c r="I41" s="44">
        <v>26561253.906917565</v>
      </c>
      <c r="J41" s="44">
        <v>6134761.8143300004</v>
      </c>
      <c r="K41" s="44">
        <v>1582692.7359144227</v>
      </c>
      <c r="L41" s="44">
        <v>2584988.1803709483</v>
      </c>
      <c r="M41" s="44">
        <v>2189249.0088168629</v>
      </c>
      <c r="N41" s="44">
        <v>36830414.621688932</v>
      </c>
      <c r="O41" s="44">
        <v>6147323.6216889359</v>
      </c>
      <c r="P41" s="44">
        <v>30683090.999999996</v>
      </c>
      <c r="Q41" s="44">
        <v>3445082.6140426509</v>
      </c>
      <c r="R41" s="44">
        <v>4557411.1485228408</v>
      </c>
      <c r="S41" s="44">
        <v>13780493</v>
      </c>
      <c r="T41" s="44">
        <v>7929851.5488406988</v>
      </c>
      <c r="U41" s="44">
        <v>6544075.6311091185</v>
      </c>
      <c r="V41" s="44">
        <v>2326152.3612050768</v>
      </c>
      <c r="W41" s="44">
        <v>480938.13873520005</v>
      </c>
      <c r="X41" s="44">
        <v>0</v>
      </c>
    </row>
    <row r="42" spans="1:24" x14ac:dyDescent="0.25">
      <c r="A42" s="34" t="s">
        <v>42</v>
      </c>
      <c r="B42" s="41">
        <v>103503241.95471476</v>
      </c>
      <c r="C42" s="46">
        <v>19317290.084011853</v>
      </c>
      <c r="D42" s="47">
        <v>417525.842</v>
      </c>
      <c r="E42" s="47">
        <v>1156072.8385600001</v>
      </c>
      <c r="F42" s="47">
        <v>3235565.9596000006</v>
      </c>
      <c r="G42" s="47">
        <v>422331.48328303534</v>
      </c>
      <c r="H42" s="47">
        <v>2742428.1190574211</v>
      </c>
      <c r="I42" s="47">
        <v>5733338.1652272195</v>
      </c>
      <c r="J42" s="47">
        <v>23831433.917040005</v>
      </c>
      <c r="K42" s="47">
        <v>331719.48205778172</v>
      </c>
      <c r="L42" s="47">
        <v>2085345.1728999736</v>
      </c>
      <c r="M42" s="47">
        <v>1205088.0409878124</v>
      </c>
      <c r="N42" s="47">
        <v>8815160.5400738195</v>
      </c>
      <c r="O42" s="47">
        <v>2651103.1400738191</v>
      </c>
      <c r="P42" s="47">
        <v>6164057.4000000004</v>
      </c>
      <c r="Q42" s="47">
        <v>1483364.8334676863</v>
      </c>
      <c r="R42" s="47">
        <v>4061513.4291747496</v>
      </c>
      <c r="S42" s="47">
        <v>16512989</v>
      </c>
      <c r="T42" s="47">
        <v>6020606.8442087248</v>
      </c>
      <c r="U42" s="47">
        <v>4713515.0912676835</v>
      </c>
      <c r="V42" s="47">
        <v>1148288.7085969693</v>
      </c>
      <c r="W42" s="47">
        <v>269664.4032</v>
      </c>
      <c r="X42" s="47">
        <v>0</v>
      </c>
    </row>
    <row r="43" spans="1:24" x14ac:dyDescent="0.25">
      <c r="A43" s="34" t="s">
        <v>10</v>
      </c>
      <c r="B43" s="41">
        <v>631167234.87363613</v>
      </c>
      <c r="C43" s="46">
        <v>45208642.643445008</v>
      </c>
      <c r="D43" s="47">
        <v>13893639.426479999</v>
      </c>
      <c r="E43" s="47">
        <v>50877139.652124703</v>
      </c>
      <c r="F43" s="47">
        <v>30694656.084299996</v>
      </c>
      <c r="G43" s="47">
        <v>4312526.5088499989</v>
      </c>
      <c r="H43" s="47">
        <v>53983922.208685935</v>
      </c>
      <c r="I43" s="47">
        <v>80563653.44774498</v>
      </c>
      <c r="J43" s="47">
        <v>30877040.838802535</v>
      </c>
      <c r="K43" s="47">
        <v>25467825.826132007</v>
      </c>
      <c r="L43" s="47">
        <v>13151424.460846597</v>
      </c>
      <c r="M43" s="47">
        <v>18519100.429119926</v>
      </c>
      <c r="N43" s="47">
        <v>90168916.880170897</v>
      </c>
      <c r="O43" s="47">
        <v>33946996.980170913</v>
      </c>
      <c r="P43" s="47">
        <v>56221919.899999999</v>
      </c>
      <c r="Q43" s="47">
        <v>16347207.627099553</v>
      </c>
      <c r="R43" s="47">
        <v>12079632.863163067</v>
      </c>
      <c r="S43" s="47">
        <v>46198657</v>
      </c>
      <c r="T43" s="47">
        <v>33994726.347474858</v>
      </c>
      <c r="U43" s="47">
        <v>48340366.906294107</v>
      </c>
      <c r="V43" s="47">
        <v>9796051.5193319861</v>
      </c>
      <c r="W43" s="47">
        <v>6692104.2035700036</v>
      </c>
      <c r="X43" s="47">
        <v>0</v>
      </c>
    </row>
    <row r="44" spans="1:24" x14ac:dyDescent="0.25">
      <c r="A44" s="34" t="s">
        <v>41</v>
      </c>
      <c r="B44" s="41">
        <v>3341779390.2372165</v>
      </c>
      <c r="C44" s="46">
        <v>391431943.68975347</v>
      </c>
      <c r="D44" s="47">
        <v>13454769.759230001</v>
      </c>
      <c r="E44" s="47">
        <v>317671131.84427547</v>
      </c>
      <c r="F44" s="47">
        <v>58017020.502107382</v>
      </c>
      <c r="G44" s="47">
        <v>21976322.737060376</v>
      </c>
      <c r="H44" s="47">
        <v>174401491.2734924</v>
      </c>
      <c r="I44" s="47">
        <v>487568786.13113713</v>
      </c>
      <c r="J44" s="47">
        <v>500378397.38398039</v>
      </c>
      <c r="K44" s="47">
        <v>84992034.13790378</v>
      </c>
      <c r="L44" s="47">
        <v>73895281.092112362</v>
      </c>
      <c r="M44" s="47">
        <v>69861970.655095592</v>
      </c>
      <c r="N44" s="47">
        <v>428493830.92397469</v>
      </c>
      <c r="O44" s="47">
        <v>134391535.32397467</v>
      </c>
      <c r="P44" s="47">
        <v>294102295.60000002</v>
      </c>
      <c r="Q44" s="47">
        <v>118942170.29061271</v>
      </c>
      <c r="R44" s="47">
        <v>76158259.197355837</v>
      </c>
      <c r="S44" s="47">
        <v>172997945</v>
      </c>
      <c r="T44" s="47">
        <v>127665545.30385278</v>
      </c>
      <c r="U44" s="47">
        <v>149428730.6688174</v>
      </c>
      <c r="V44" s="47">
        <v>55492651.167775571</v>
      </c>
      <c r="W44" s="47">
        <v>18951108.478679217</v>
      </c>
      <c r="X44" s="47">
        <v>0</v>
      </c>
    </row>
    <row r="45" spans="1:24" x14ac:dyDescent="0.25">
      <c r="A45" s="33" t="s">
        <v>161</v>
      </c>
      <c r="B45" s="41">
        <v>670917211.67432296</v>
      </c>
      <c r="C45" s="46">
        <v>40155290.797389008</v>
      </c>
      <c r="D45" s="47">
        <v>323105481.38950002</v>
      </c>
      <c r="E45" s="47">
        <v>23555632.632720008</v>
      </c>
      <c r="F45" s="47">
        <v>14485644.897259999</v>
      </c>
      <c r="G45" s="47">
        <v>3072484.6027499996</v>
      </c>
      <c r="H45" s="47">
        <v>22905367.517367087</v>
      </c>
      <c r="I45" s="47">
        <v>41458282.353765994</v>
      </c>
      <c r="J45" s="47">
        <v>44046732.812528625</v>
      </c>
      <c r="K45" s="47">
        <v>5274955.1683141831</v>
      </c>
      <c r="L45" s="47">
        <v>7255843.3989417879</v>
      </c>
      <c r="M45" s="47">
        <v>8288449.5828029923</v>
      </c>
      <c r="N45" s="47">
        <v>34985941.894331902</v>
      </c>
      <c r="O45" s="47">
        <v>7210226.9943319019</v>
      </c>
      <c r="P45" s="47">
        <v>27775714.900000002</v>
      </c>
      <c r="Q45" s="47">
        <v>6878030.4046615083</v>
      </c>
      <c r="R45" s="47">
        <v>14339667.886894032</v>
      </c>
      <c r="S45" s="47">
        <v>37955815</v>
      </c>
      <c r="T45" s="47">
        <v>18488793.06511867</v>
      </c>
      <c r="U45" s="47">
        <v>19491296.855565839</v>
      </c>
      <c r="V45" s="47">
        <v>3691974.062829454</v>
      </c>
      <c r="W45" s="47">
        <v>1481527.3515818</v>
      </c>
      <c r="X45" s="47">
        <v>0</v>
      </c>
    </row>
    <row r="46" spans="1:24" x14ac:dyDescent="0.25">
      <c r="A46" s="34" t="s">
        <v>40</v>
      </c>
      <c r="B46" s="41">
        <v>1089882822.173197</v>
      </c>
      <c r="C46" s="46">
        <v>168139871.69226867</v>
      </c>
      <c r="D46" s="47">
        <v>41312389.472788274</v>
      </c>
      <c r="E46" s="47">
        <v>193893386.09215808</v>
      </c>
      <c r="F46" s="47">
        <v>28229542.701754995</v>
      </c>
      <c r="G46" s="47">
        <v>8683337.6321331374</v>
      </c>
      <c r="H46" s="47">
        <v>49127217.771880895</v>
      </c>
      <c r="I46" s="47">
        <v>140524651.14800534</v>
      </c>
      <c r="J46" s="47">
        <v>58316542.703512609</v>
      </c>
      <c r="K46" s="47">
        <v>8660122.8453680258</v>
      </c>
      <c r="L46" s="47">
        <v>21627430.105757698</v>
      </c>
      <c r="M46" s="47">
        <v>24796864.787091393</v>
      </c>
      <c r="N46" s="47">
        <v>120012018.07794242</v>
      </c>
      <c r="O46" s="47">
        <v>24362271.077942427</v>
      </c>
      <c r="P46" s="47">
        <v>95649747</v>
      </c>
      <c r="Q46" s="47">
        <v>31361279.03598614</v>
      </c>
      <c r="R46" s="47">
        <v>17727550.795730948</v>
      </c>
      <c r="S46" s="47">
        <v>75639868</v>
      </c>
      <c r="T46" s="47">
        <v>40425552.921650775</v>
      </c>
      <c r="U46" s="47">
        <v>45231373.280285776</v>
      </c>
      <c r="V46" s="47">
        <v>10181822.05109961</v>
      </c>
      <c r="W46" s="47">
        <v>5992001.05778223</v>
      </c>
      <c r="X46" s="47">
        <v>0</v>
      </c>
    </row>
    <row r="47" spans="1:24" x14ac:dyDescent="0.25">
      <c r="A47" s="33" t="s">
        <v>162</v>
      </c>
      <c r="B47" s="41">
        <v>2094491235.9305301</v>
      </c>
      <c r="C47" s="46">
        <v>265404031.95390898</v>
      </c>
      <c r="D47" s="47">
        <v>26904828.002679992</v>
      </c>
      <c r="E47" s="47">
        <v>337748979.87041318</v>
      </c>
      <c r="F47" s="47">
        <v>76559620.49426198</v>
      </c>
      <c r="G47" s="47">
        <v>15147050.897852037</v>
      </c>
      <c r="H47" s="47">
        <v>123032034.16803694</v>
      </c>
      <c r="I47" s="47">
        <v>362276376.08854014</v>
      </c>
      <c r="J47" s="47">
        <v>142330559.40285522</v>
      </c>
      <c r="K47" s="47">
        <v>19078768.486503113</v>
      </c>
      <c r="L47" s="47">
        <v>48592201.973704025</v>
      </c>
      <c r="M47" s="47">
        <v>57088593.494379424</v>
      </c>
      <c r="N47" s="47">
        <v>223012861.75758547</v>
      </c>
      <c r="O47" s="47">
        <v>72141277.957585424</v>
      </c>
      <c r="P47" s="47">
        <v>150871583.80000001</v>
      </c>
      <c r="Q47" s="47">
        <v>53599526.699311458</v>
      </c>
      <c r="R47" s="47">
        <v>29231306.367615655</v>
      </c>
      <c r="S47" s="47">
        <v>127020467</v>
      </c>
      <c r="T47" s="47">
        <v>80771847.075040758</v>
      </c>
      <c r="U47" s="47">
        <v>78126584.797813669</v>
      </c>
      <c r="V47" s="47">
        <v>19260764.846605722</v>
      </c>
      <c r="W47" s="47">
        <v>9304832.5534220859</v>
      </c>
      <c r="X47" s="47">
        <v>0</v>
      </c>
    </row>
    <row r="48" spans="1:24" x14ac:dyDescent="0.25">
      <c r="A48" s="34" t="s">
        <v>11</v>
      </c>
      <c r="B48" s="41">
        <v>190053433.97715053</v>
      </c>
      <c r="C48" s="50">
        <v>7067013.9068500008</v>
      </c>
      <c r="D48" s="51">
        <v>939597.36210000003</v>
      </c>
      <c r="E48" s="51">
        <v>8799933.8375305552</v>
      </c>
      <c r="F48" s="51">
        <v>10825821.037199998</v>
      </c>
      <c r="G48" s="51">
        <v>1667608.3387</v>
      </c>
      <c r="H48" s="51">
        <v>10120747.472663306</v>
      </c>
      <c r="I48" s="51">
        <v>21484685.514105249</v>
      </c>
      <c r="J48" s="51">
        <v>3693269.4885</v>
      </c>
      <c r="K48" s="51">
        <v>4142082.5419095047</v>
      </c>
      <c r="L48" s="51">
        <v>5220475.9956275001</v>
      </c>
      <c r="M48" s="51">
        <v>2216019.8229711633</v>
      </c>
      <c r="N48" s="51">
        <v>47845331.973059066</v>
      </c>
      <c r="O48" s="51">
        <v>10550181.373059072</v>
      </c>
      <c r="P48" s="51">
        <v>37295150.600000001</v>
      </c>
      <c r="Q48" s="51">
        <v>7867595.7914338382</v>
      </c>
      <c r="R48" s="51">
        <v>3944137.2557129818</v>
      </c>
      <c r="S48" s="51">
        <v>29004778</v>
      </c>
      <c r="T48" s="51">
        <v>9762269.229660973</v>
      </c>
      <c r="U48" s="51">
        <v>9955420.5441416427</v>
      </c>
      <c r="V48" s="51">
        <v>3284881.9359847833</v>
      </c>
      <c r="W48" s="51">
        <v>2211763.929</v>
      </c>
      <c r="X48" s="51">
        <v>0</v>
      </c>
    </row>
    <row r="49" spans="1:24" s="18" customFormat="1" ht="31.5" x14ac:dyDescent="0.25">
      <c r="A49" s="33" t="s">
        <v>8</v>
      </c>
      <c r="B49" s="41">
        <v>2754503499.6692433</v>
      </c>
      <c r="C49" s="41">
        <v>427486763.4259522</v>
      </c>
      <c r="D49" s="41">
        <v>31216711.621142879</v>
      </c>
      <c r="E49" s="41">
        <v>207780623.32663965</v>
      </c>
      <c r="F49" s="41">
        <v>80634533.830619946</v>
      </c>
      <c r="G49" s="41">
        <v>15316892.312714145</v>
      </c>
      <c r="H49" s="41">
        <v>294134211.77433324</v>
      </c>
      <c r="I49" s="41">
        <v>410352166.36097574</v>
      </c>
      <c r="J49" s="41">
        <v>129489723.55697247</v>
      </c>
      <c r="K49" s="41">
        <v>58995772.743878022</v>
      </c>
      <c r="L49" s="41">
        <v>54026583.842349395</v>
      </c>
      <c r="M49" s="41">
        <v>46868991.203331761</v>
      </c>
      <c r="N49" s="41">
        <v>279368574.93691194</v>
      </c>
      <c r="O49" s="41">
        <v>39125178.536911927</v>
      </c>
      <c r="P49" s="41">
        <v>240243396.39999998</v>
      </c>
      <c r="Q49" s="41">
        <v>40017096.761945054</v>
      </c>
      <c r="R49" s="41">
        <v>29493686.759544209</v>
      </c>
      <c r="S49" s="41">
        <v>283232063.35900003</v>
      </c>
      <c r="T49" s="41">
        <v>167823359.84871846</v>
      </c>
      <c r="U49" s="41">
        <v>156642713.78842193</v>
      </c>
      <c r="V49" s="41">
        <v>27820091.366778895</v>
      </c>
      <c r="W49" s="41">
        <v>13802938.849013142</v>
      </c>
      <c r="X49" s="41">
        <v>0</v>
      </c>
    </row>
    <row r="50" spans="1:24" x14ac:dyDescent="0.25">
      <c r="A50" s="34" t="s">
        <v>39</v>
      </c>
      <c r="B50" s="41">
        <v>806821822.7062763</v>
      </c>
      <c r="C50" s="43">
        <v>148164013.48032999</v>
      </c>
      <c r="D50" s="44">
        <v>3712152.7808999997</v>
      </c>
      <c r="E50" s="44">
        <v>24591076.384469718</v>
      </c>
      <c r="F50" s="44">
        <v>9245926.5692999978</v>
      </c>
      <c r="G50" s="44">
        <v>1263424.8971999998</v>
      </c>
      <c r="H50" s="44">
        <v>136129245.90284824</v>
      </c>
      <c r="I50" s="44">
        <v>147711154.40625823</v>
      </c>
      <c r="J50" s="44">
        <v>45163389.507982478</v>
      </c>
      <c r="K50" s="44">
        <v>27404128.460199997</v>
      </c>
      <c r="L50" s="44">
        <v>15768432.06946896</v>
      </c>
      <c r="M50" s="44">
        <v>4301923.5818290347</v>
      </c>
      <c r="N50" s="44">
        <v>69794223.412263498</v>
      </c>
      <c r="O50" s="44">
        <v>2633218.3122635134</v>
      </c>
      <c r="P50" s="44">
        <v>67161005.099999994</v>
      </c>
      <c r="Q50" s="44">
        <v>6973517.270638871</v>
      </c>
      <c r="R50" s="44">
        <v>5365095.3764427714</v>
      </c>
      <c r="S50" s="44">
        <v>55117089</v>
      </c>
      <c r="T50" s="44">
        <v>51724127.830215447</v>
      </c>
      <c r="U50" s="44">
        <v>42809490.699459068</v>
      </c>
      <c r="V50" s="44">
        <v>6629018.0164500577</v>
      </c>
      <c r="W50" s="44">
        <v>4954393.0600199997</v>
      </c>
      <c r="X50" s="44">
        <v>0</v>
      </c>
    </row>
    <row r="51" spans="1:24" x14ac:dyDescent="0.25">
      <c r="A51" s="33" t="s">
        <v>163</v>
      </c>
      <c r="B51" s="41">
        <v>72562467.06986028</v>
      </c>
      <c r="C51" s="46">
        <v>8555673.0925000012</v>
      </c>
      <c r="D51" s="47">
        <v>1134700.8700999999</v>
      </c>
      <c r="E51" s="47">
        <v>1686339.420722235</v>
      </c>
      <c r="F51" s="47">
        <v>748176.22355999984</v>
      </c>
      <c r="G51" s="47">
        <v>245821.86339999991</v>
      </c>
      <c r="H51" s="47">
        <v>7661957.1935400236</v>
      </c>
      <c r="I51" s="47">
        <v>6733480.4017835464</v>
      </c>
      <c r="J51" s="47">
        <v>1810780.5600999999</v>
      </c>
      <c r="K51" s="47">
        <v>276579.68261059467</v>
      </c>
      <c r="L51" s="47">
        <v>1429895.2456175943</v>
      </c>
      <c r="M51" s="47">
        <v>730886.17998911534</v>
      </c>
      <c r="N51" s="47">
        <v>9214259.3594000004</v>
      </c>
      <c r="O51" s="47">
        <v>663477.55940000003</v>
      </c>
      <c r="P51" s="47">
        <v>8550781.8000000007</v>
      </c>
      <c r="Q51" s="47">
        <v>572791.69810271112</v>
      </c>
      <c r="R51" s="47">
        <v>678071.69821395318</v>
      </c>
      <c r="S51" s="47">
        <v>16003395</v>
      </c>
      <c r="T51" s="47">
        <v>8414796.9640319776</v>
      </c>
      <c r="U51" s="47">
        <v>4849075.8619207088</v>
      </c>
      <c r="V51" s="47">
        <v>1336295.9191752318</v>
      </c>
      <c r="W51" s="47">
        <v>479489.83509258111</v>
      </c>
      <c r="X51" s="47">
        <v>0</v>
      </c>
    </row>
    <row r="52" spans="1:24" x14ac:dyDescent="0.25">
      <c r="A52" s="34" t="s">
        <v>92</v>
      </c>
      <c r="B52" s="41">
        <v>215707244.0817003</v>
      </c>
      <c r="C52" s="46">
        <v>38572654.716947719</v>
      </c>
      <c r="D52" s="47">
        <v>192560.07330000002</v>
      </c>
      <c r="E52" s="47">
        <v>16593139.133599997</v>
      </c>
      <c r="F52" s="47">
        <v>4348055.3080000002</v>
      </c>
      <c r="G52" s="47">
        <v>772124.19610000006</v>
      </c>
      <c r="H52" s="47">
        <v>22841784.878627755</v>
      </c>
      <c r="I52" s="47">
        <v>36145276.14783299</v>
      </c>
      <c r="J52" s="47">
        <v>5996101.0745999999</v>
      </c>
      <c r="K52" s="47">
        <v>2995767.5499270102</v>
      </c>
      <c r="L52" s="47">
        <v>3797156.4059252557</v>
      </c>
      <c r="M52" s="47">
        <v>3101352.3019843586</v>
      </c>
      <c r="N52" s="47">
        <v>21445905.027620681</v>
      </c>
      <c r="O52" s="47">
        <v>2390805.8276206832</v>
      </c>
      <c r="P52" s="47">
        <v>19055099.199999999</v>
      </c>
      <c r="Q52" s="47">
        <v>2458067.4060784611</v>
      </c>
      <c r="R52" s="47">
        <v>1728081.9875240657</v>
      </c>
      <c r="S52" s="47">
        <v>26562751</v>
      </c>
      <c r="T52" s="47">
        <v>13064230.98020944</v>
      </c>
      <c r="U52" s="47">
        <v>11495688.022694999</v>
      </c>
      <c r="V52" s="47">
        <v>2321670.8195275725</v>
      </c>
      <c r="W52" s="47">
        <v>1274877.0511999996</v>
      </c>
      <c r="X52" s="47">
        <v>0</v>
      </c>
    </row>
    <row r="53" spans="1:24" x14ac:dyDescent="0.25">
      <c r="A53" s="34" t="s">
        <v>91</v>
      </c>
      <c r="B53" s="41">
        <v>109874813.43372901</v>
      </c>
      <c r="C53" s="46">
        <v>21898059.501817845</v>
      </c>
      <c r="D53" s="47">
        <v>2051983.6510399999</v>
      </c>
      <c r="E53" s="47">
        <v>10364188.331173327</v>
      </c>
      <c r="F53" s="47">
        <v>5524655.6170700006</v>
      </c>
      <c r="G53" s="47">
        <v>782437.65895000007</v>
      </c>
      <c r="H53" s="47">
        <v>8836278.9081358202</v>
      </c>
      <c r="I53" s="47">
        <v>9826193.6503947824</v>
      </c>
      <c r="J53" s="47">
        <v>3516873.5358000002</v>
      </c>
      <c r="K53" s="47">
        <v>1009346.3684500477</v>
      </c>
      <c r="L53" s="47">
        <v>2012023.9309261977</v>
      </c>
      <c r="M53" s="47">
        <v>1293281.7521859079</v>
      </c>
      <c r="N53" s="47">
        <v>8957639.0091126487</v>
      </c>
      <c r="O53" s="47">
        <v>1105488.1091126481</v>
      </c>
      <c r="P53" s="47">
        <v>7852150.8999999994</v>
      </c>
      <c r="Q53" s="47">
        <v>1749574.3095092168</v>
      </c>
      <c r="R53" s="47">
        <v>1285024.0989858697</v>
      </c>
      <c r="S53" s="47">
        <v>14173305.052000001</v>
      </c>
      <c r="T53" s="47">
        <v>8105841.5471886601</v>
      </c>
      <c r="U53" s="47">
        <v>5786502.0225821761</v>
      </c>
      <c r="V53" s="47">
        <v>2094115.7801365079</v>
      </c>
      <c r="W53" s="47">
        <v>607488.70826999994</v>
      </c>
      <c r="X53" s="47">
        <v>0</v>
      </c>
    </row>
    <row r="54" spans="1:24" x14ac:dyDescent="0.25">
      <c r="A54" s="34" t="s">
        <v>90</v>
      </c>
      <c r="B54" s="41">
        <v>200773197.99996427</v>
      </c>
      <c r="C54" s="46">
        <v>29561191.897771195</v>
      </c>
      <c r="D54" s="47">
        <v>474656.75470000005</v>
      </c>
      <c r="E54" s="47">
        <v>9929998.2723487616</v>
      </c>
      <c r="F54" s="47">
        <v>11439506.830200002</v>
      </c>
      <c r="G54" s="47">
        <v>820372.00254370086</v>
      </c>
      <c r="H54" s="47">
        <v>10611301.881430175</v>
      </c>
      <c r="I54" s="47">
        <v>28077882.941079691</v>
      </c>
      <c r="J54" s="47">
        <v>6865352.1629999997</v>
      </c>
      <c r="K54" s="47">
        <v>2689718.7635441232</v>
      </c>
      <c r="L54" s="47">
        <v>5047357.4781834874</v>
      </c>
      <c r="M54" s="47">
        <v>2784839.9553914545</v>
      </c>
      <c r="N54" s="47">
        <v>31979171.14645642</v>
      </c>
      <c r="O54" s="47">
        <v>2268510.2464564228</v>
      </c>
      <c r="P54" s="47">
        <v>29710660.899999999</v>
      </c>
      <c r="Q54" s="47">
        <v>2212977.6118530002</v>
      </c>
      <c r="R54" s="47">
        <v>2630269.6067525423</v>
      </c>
      <c r="S54" s="47">
        <v>29991904.420000002</v>
      </c>
      <c r="T54" s="47">
        <v>11693117.148902807</v>
      </c>
      <c r="U54" s="47">
        <v>10572469.327144936</v>
      </c>
      <c r="V54" s="47">
        <v>2505536.6979529737</v>
      </c>
      <c r="W54" s="47">
        <v>885573.10070894263</v>
      </c>
      <c r="X54" s="47">
        <v>0</v>
      </c>
    </row>
    <row r="55" spans="1:24" x14ac:dyDescent="0.25">
      <c r="A55" s="34" t="s">
        <v>35</v>
      </c>
      <c r="B55" s="41">
        <v>281740147.88106781</v>
      </c>
      <c r="C55" s="46">
        <v>34563944.103838198</v>
      </c>
      <c r="D55" s="47">
        <v>2426685.5059066829</v>
      </c>
      <c r="E55" s="47">
        <v>7061241.3856280725</v>
      </c>
      <c r="F55" s="47">
        <v>7934583.2220799997</v>
      </c>
      <c r="G55" s="47">
        <v>1279228.0896599998</v>
      </c>
      <c r="H55" s="47">
        <v>24679090.150514156</v>
      </c>
      <c r="I55" s="47">
        <v>33584832.02870705</v>
      </c>
      <c r="J55" s="47">
        <v>9868555.9818099998</v>
      </c>
      <c r="K55" s="47">
        <v>6762363.0141340652</v>
      </c>
      <c r="L55" s="47">
        <v>4177707.8189959535</v>
      </c>
      <c r="M55" s="47">
        <v>2955519.1386561296</v>
      </c>
      <c r="N55" s="47">
        <v>31054223.633926429</v>
      </c>
      <c r="O55" s="47">
        <v>4782139.5339264274</v>
      </c>
      <c r="P55" s="47">
        <v>26272084.099999998</v>
      </c>
      <c r="Q55" s="47">
        <v>2910996.6023092428</v>
      </c>
      <c r="R55" s="47">
        <v>1652805.728718688</v>
      </c>
      <c r="S55" s="47">
        <v>57360219.619000003</v>
      </c>
      <c r="T55" s="47">
        <v>29914954.684981458</v>
      </c>
      <c r="U55" s="47">
        <v>18189141.567548648</v>
      </c>
      <c r="V55" s="47">
        <v>4320160.5159814004</v>
      </c>
      <c r="W55" s="47">
        <v>1043895.08867162</v>
      </c>
      <c r="X55" s="47">
        <v>0</v>
      </c>
    </row>
    <row r="56" spans="1:24" x14ac:dyDescent="0.25">
      <c r="A56" s="33" t="s">
        <v>164</v>
      </c>
      <c r="B56" s="41">
        <v>1067023806.4966449</v>
      </c>
      <c r="C56" s="50">
        <v>146171226.6327472</v>
      </c>
      <c r="D56" s="51">
        <v>21223971.985196196</v>
      </c>
      <c r="E56" s="51">
        <v>137554640.39869756</v>
      </c>
      <c r="F56" s="51">
        <v>41393630.060409948</v>
      </c>
      <c r="G56" s="51">
        <v>10153483.604860444</v>
      </c>
      <c r="H56" s="51">
        <v>83374552.85923703</v>
      </c>
      <c r="I56" s="51">
        <v>148273346.78491947</v>
      </c>
      <c r="J56" s="51">
        <v>56268670.733679995</v>
      </c>
      <c r="K56" s="51">
        <v>17857868.905012179</v>
      </c>
      <c r="L56" s="51">
        <v>21794010.893231947</v>
      </c>
      <c r="M56" s="51">
        <v>31701188.29329576</v>
      </c>
      <c r="N56" s="51">
        <v>106923153.34813222</v>
      </c>
      <c r="O56" s="51">
        <v>25281538.948132232</v>
      </c>
      <c r="P56" s="51">
        <v>81641614.399999991</v>
      </c>
      <c r="Q56" s="51">
        <v>23139171.863453548</v>
      </c>
      <c r="R56" s="51">
        <v>16154338.262906317</v>
      </c>
      <c r="S56" s="51">
        <v>84023399.268000007</v>
      </c>
      <c r="T56" s="51">
        <v>44906290.693188697</v>
      </c>
      <c r="U56" s="51">
        <v>62940346.287071399</v>
      </c>
      <c r="V56" s="51">
        <v>8613293.6175551489</v>
      </c>
      <c r="W56" s="51">
        <v>4557222.0050499989</v>
      </c>
      <c r="X56" s="51">
        <v>0</v>
      </c>
    </row>
    <row r="57" spans="1:24" s="18" customFormat="1" ht="31.5" x14ac:dyDescent="0.25">
      <c r="A57" s="33" t="s">
        <v>3</v>
      </c>
      <c r="B57" s="41">
        <v>17550986353.860077</v>
      </c>
      <c r="C57" s="41">
        <v>1044735828.4222443</v>
      </c>
      <c r="D57" s="41">
        <v>2952953981.200511</v>
      </c>
      <c r="E57" s="41">
        <v>3785590367.2684774</v>
      </c>
      <c r="F57" s="41">
        <v>409089937.7946406</v>
      </c>
      <c r="G57" s="41">
        <v>114416389.50277565</v>
      </c>
      <c r="H57" s="41">
        <v>872801873.29826641</v>
      </c>
      <c r="I57" s="41">
        <v>1828847390.706059</v>
      </c>
      <c r="J57" s="41">
        <v>910924166.45919299</v>
      </c>
      <c r="K57" s="41">
        <v>116053049.31919374</v>
      </c>
      <c r="L57" s="41">
        <v>391297903.43624598</v>
      </c>
      <c r="M57" s="41">
        <v>438722102.27170885</v>
      </c>
      <c r="N57" s="41">
        <v>1554403980.1581309</v>
      </c>
      <c r="O57" s="41">
        <v>431925059.05813116</v>
      </c>
      <c r="P57" s="41">
        <v>1122478921.0999999</v>
      </c>
      <c r="Q57" s="41">
        <v>609351511.33606172</v>
      </c>
      <c r="R57" s="41">
        <v>284050444.58042496</v>
      </c>
      <c r="S57" s="41">
        <v>829722091.17359996</v>
      </c>
      <c r="T57" s="41">
        <v>612959624.67552686</v>
      </c>
      <c r="U57" s="41">
        <v>587469334.16422307</v>
      </c>
      <c r="V57" s="41">
        <v>132487164.92314965</v>
      </c>
      <c r="W57" s="41">
        <v>75109213.169643849</v>
      </c>
      <c r="X57" s="41">
        <v>0</v>
      </c>
    </row>
    <row r="58" spans="1:24" x14ac:dyDescent="0.25">
      <c r="A58" s="33" t="s">
        <v>165</v>
      </c>
      <c r="B58" s="41">
        <v>2059012194.0899796</v>
      </c>
      <c r="C58" s="43">
        <v>109078104.99387835</v>
      </c>
      <c r="D58" s="44">
        <v>84532445.390996292</v>
      </c>
      <c r="E58" s="44">
        <v>605605988.05758357</v>
      </c>
      <c r="F58" s="44">
        <v>50542642.620995551</v>
      </c>
      <c r="G58" s="44">
        <v>14613267.148809385</v>
      </c>
      <c r="H58" s="44">
        <v>132289848.25399405</v>
      </c>
      <c r="I58" s="44">
        <v>243045230.76405814</v>
      </c>
      <c r="J58" s="44">
        <v>122383614.22634999</v>
      </c>
      <c r="K58" s="44">
        <v>16642872.779957496</v>
      </c>
      <c r="L58" s="44">
        <v>45905703.206347875</v>
      </c>
      <c r="M58" s="44">
        <v>47888334.065252252</v>
      </c>
      <c r="N58" s="44">
        <v>172185742.03136611</v>
      </c>
      <c r="O58" s="44">
        <v>53071091.03136611</v>
      </c>
      <c r="P58" s="44">
        <v>119114651</v>
      </c>
      <c r="Q58" s="44">
        <v>91779215.345116138</v>
      </c>
      <c r="R58" s="44">
        <v>35072124.669326246</v>
      </c>
      <c r="S58" s="44">
        <v>87807370</v>
      </c>
      <c r="T58" s="44">
        <v>89199870.258434623</v>
      </c>
      <c r="U58" s="44">
        <v>84070715.950708479</v>
      </c>
      <c r="V58" s="44">
        <v>16719379.980338614</v>
      </c>
      <c r="W58" s="44">
        <v>9649724.3464665264</v>
      </c>
      <c r="X58" s="44">
        <v>0</v>
      </c>
    </row>
    <row r="59" spans="1:24" x14ac:dyDescent="0.25">
      <c r="A59" s="34" t="s">
        <v>34</v>
      </c>
      <c r="B59" s="41">
        <v>231027821.17420819</v>
      </c>
      <c r="C59" s="46">
        <v>36022919.107689999</v>
      </c>
      <c r="D59" s="47">
        <v>362857.50329999998</v>
      </c>
      <c r="E59" s="47">
        <v>54793361.818799987</v>
      </c>
      <c r="F59" s="47">
        <v>6662400.0819999985</v>
      </c>
      <c r="G59" s="47">
        <v>2773003.4484000001</v>
      </c>
      <c r="H59" s="47">
        <v>11752786.406668799</v>
      </c>
      <c r="I59" s="47">
        <v>21944830.80655824</v>
      </c>
      <c r="J59" s="47">
        <v>10303202.305260001</v>
      </c>
      <c r="K59" s="47">
        <v>2126972.9087927477</v>
      </c>
      <c r="L59" s="47">
        <v>6987965.2189999996</v>
      </c>
      <c r="M59" s="47">
        <v>5391758.2631728519</v>
      </c>
      <c r="N59" s="47">
        <v>21370276.868174359</v>
      </c>
      <c r="O59" s="47">
        <v>4649352.1681743581</v>
      </c>
      <c r="P59" s="47">
        <v>16720924.700000001</v>
      </c>
      <c r="Q59" s="47">
        <v>3758739.859841466</v>
      </c>
      <c r="R59" s="47">
        <v>3082810.2524186922</v>
      </c>
      <c r="S59" s="47">
        <v>18030166</v>
      </c>
      <c r="T59" s="47">
        <v>11198300.708210964</v>
      </c>
      <c r="U59" s="47">
        <v>10115965.889880277</v>
      </c>
      <c r="V59" s="47">
        <v>3027104.9306898178</v>
      </c>
      <c r="W59" s="47">
        <v>1322398.79535</v>
      </c>
      <c r="X59" s="47">
        <v>0</v>
      </c>
    </row>
    <row r="60" spans="1:24" x14ac:dyDescent="0.25">
      <c r="A60" s="34" t="s">
        <v>33</v>
      </c>
      <c r="B60" s="41">
        <v>308807051.03160906</v>
      </c>
      <c r="C60" s="46">
        <v>48441744.770682201</v>
      </c>
      <c r="D60" s="47">
        <v>78759.690999999992</v>
      </c>
      <c r="E60" s="47">
        <v>84781822.439252317</v>
      </c>
      <c r="F60" s="47">
        <v>5834766.4648999982</v>
      </c>
      <c r="G60" s="47">
        <v>821345.77627431508</v>
      </c>
      <c r="H60" s="47">
        <v>13959252.323251206</v>
      </c>
      <c r="I60" s="47">
        <v>28731857.39355877</v>
      </c>
      <c r="J60" s="47">
        <v>14991869.32729</v>
      </c>
      <c r="K60" s="47">
        <v>1897254.272253565</v>
      </c>
      <c r="L60" s="47">
        <v>6427430.0283163469</v>
      </c>
      <c r="M60" s="47">
        <v>5497597.4418243058</v>
      </c>
      <c r="N60" s="47">
        <v>30460149.617505312</v>
      </c>
      <c r="O60" s="47">
        <v>9101320.0175053161</v>
      </c>
      <c r="P60" s="47">
        <v>21358829.600000001</v>
      </c>
      <c r="Q60" s="47">
        <v>7729688.6964373197</v>
      </c>
      <c r="R60" s="47">
        <v>3180767.6473405566</v>
      </c>
      <c r="S60" s="47">
        <v>26080575.456</v>
      </c>
      <c r="T60" s="47">
        <v>12696177.317456927</v>
      </c>
      <c r="U60" s="47">
        <v>12809352.74314652</v>
      </c>
      <c r="V60" s="47">
        <v>2925433.8196293632</v>
      </c>
      <c r="W60" s="47">
        <v>1461205.8054899997</v>
      </c>
      <c r="X60" s="47">
        <v>0</v>
      </c>
    </row>
    <row r="61" spans="1:24" x14ac:dyDescent="0.25">
      <c r="A61" s="34" t="s">
        <v>32</v>
      </c>
      <c r="B61" s="41">
        <v>3605890956.9152565</v>
      </c>
      <c r="C61" s="46">
        <v>144314843.78870445</v>
      </c>
      <c r="D61" s="47">
        <v>1020604240.5484757</v>
      </c>
      <c r="E61" s="47">
        <v>648160866.25358295</v>
      </c>
      <c r="F61" s="47">
        <v>61429669.850899994</v>
      </c>
      <c r="G61" s="47">
        <v>15236573.670500003</v>
      </c>
      <c r="H61" s="47">
        <v>215117590.19687283</v>
      </c>
      <c r="I61" s="47">
        <v>338575170.92279106</v>
      </c>
      <c r="J61" s="47">
        <v>163412816.39877</v>
      </c>
      <c r="K61" s="47">
        <v>20593043.552133098</v>
      </c>
      <c r="L61" s="47">
        <v>76772797.651572362</v>
      </c>
      <c r="M61" s="47">
        <v>81428192.898318902</v>
      </c>
      <c r="N61" s="47">
        <v>312884734.0324949</v>
      </c>
      <c r="O61" s="47">
        <v>81501279.73249495</v>
      </c>
      <c r="P61" s="47">
        <v>231383454.30000001</v>
      </c>
      <c r="Q61" s="47">
        <v>100163929.16960195</v>
      </c>
      <c r="R61" s="47">
        <v>50092879.046869077</v>
      </c>
      <c r="S61" s="47">
        <v>117857727</v>
      </c>
      <c r="T61" s="47">
        <v>108282157.97156851</v>
      </c>
      <c r="U61" s="47">
        <v>92971109.178391188</v>
      </c>
      <c r="V61" s="47">
        <v>23302925.354776353</v>
      </c>
      <c r="W61" s="47">
        <v>14689689.428933598</v>
      </c>
      <c r="X61" s="47">
        <v>0</v>
      </c>
    </row>
    <row r="62" spans="1:24" x14ac:dyDescent="0.25">
      <c r="A62" s="34" t="s">
        <v>31</v>
      </c>
      <c r="B62" s="41">
        <v>882328107.45328283</v>
      </c>
      <c r="C62" s="46">
        <v>48032308.554371953</v>
      </c>
      <c r="D62" s="47">
        <v>262040971.56779999</v>
      </c>
      <c r="E62" s="47">
        <v>142556020.84960002</v>
      </c>
      <c r="F62" s="47">
        <v>15185723.858900003</v>
      </c>
      <c r="G62" s="47">
        <v>4624067.0266999993</v>
      </c>
      <c r="H62" s="47">
        <v>33374593.696863934</v>
      </c>
      <c r="I62" s="47">
        <v>62442574.709793031</v>
      </c>
      <c r="J62" s="47">
        <v>39141196.204210006</v>
      </c>
      <c r="K62" s="47">
        <v>4933823.0087967636</v>
      </c>
      <c r="L62" s="47">
        <v>17681180.383205004</v>
      </c>
      <c r="M62" s="47">
        <v>17300278.509245791</v>
      </c>
      <c r="N62" s="47">
        <v>81466484.712676197</v>
      </c>
      <c r="O62" s="47">
        <v>29406072.512676202</v>
      </c>
      <c r="P62" s="47">
        <v>52060412.199999996</v>
      </c>
      <c r="Q62" s="47">
        <v>23201790.713580728</v>
      </c>
      <c r="R62" s="47">
        <v>13371699.257206477</v>
      </c>
      <c r="S62" s="47">
        <v>40265995</v>
      </c>
      <c r="T62" s="47">
        <v>35578233.929802984</v>
      </c>
      <c r="U62" s="47">
        <v>29934771.023909204</v>
      </c>
      <c r="V62" s="47">
        <v>7293519.2357572522</v>
      </c>
      <c r="W62" s="47">
        <v>3902875.2108634007</v>
      </c>
      <c r="X62" s="47">
        <v>0</v>
      </c>
    </row>
    <row r="63" spans="1:24" x14ac:dyDescent="0.25">
      <c r="A63" s="34" t="s">
        <v>30</v>
      </c>
      <c r="B63" s="41">
        <v>414586750.05725276</v>
      </c>
      <c r="C63" s="46">
        <v>30514797.652559999</v>
      </c>
      <c r="D63" s="47">
        <v>84474.870380000037</v>
      </c>
      <c r="E63" s="47">
        <v>94844853.786350131</v>
      </c>
      <c r="F63" s="47">
        <v>13731346.301986329</v>
      </c>
      <c r="G63" s="47">
        <v>2399469.0165523887</v>
      </c>
      <c r="H63" s="47">
        <v>22112161.137481578</v>
      </c>
      <c r="I63" s="47">
        <v>51273937.588343598</v>
      </c>
      <c r="J63" s="47">
        <v>18897309.842950001</v>
      </c>
      <c r="K63" s="47">
        <v>5205427.4000743553</v>
      </c>
      <c r="L63" s="47">
        <v>10590490.879471641</v>
      </c>
      <c r="M63" s="47">
        <v>16274804.373282332</v>
      </c>
      <c r="N63" s="47">
        <v>60462792.298349671</v>
      </c>
      <c r="O63" s="47">
        <v>12188676.798349667</v>
      </c>
      <c r="P63" s="47">
        <v>48274115.5</v>
      </c>
      <c r="Q63" s="47">
        <v>11965328.043168606</v>
      </c>
      <c r="R63" s="47">
        <v>3811252.0085384771</v>
      </c>
      <c r="S63" s="47">
        <v>26658145</v>
      </c>
      <c r="T63" s="47">
        <v>20929892.155248705</v>
      </c>
      <c r="U63" s="47">
        <v>19099997.994473107</v>
      </c>
      <c r="V63" s="47">
        <v>3556363.2245711992</v>
      </c>
      <c r="W63" s="47">
        <v>2173906.4834706066</v>
      </c>
      <c r="X63" s="47">
        <v>0</v>
      </c>
    </row>
    <row r="64" spans="1:24" x14ac:dyDescent="0.25">
      <c r="A64" s="34" t="s">
        <v>29</v>
      </c>
      <c r="B64" s="41">
        <v>1793105106.9762344</v>
      </c>
      <c r="C64" s="46">
        <v>34410486.318336606</v>
      </c>
      <c r="D64" s="47">
        <v>461505424.20439035</v>
      </c>
      <c r="E64" s="47">
        <v>467074940.82088947</v>
      </c>
      <c r="F64" s="47">
        <v>36129563.578713328</v>
      </c>
      <c r="G64" s="47">
        <v>12353374.840697758</v>
      </c>
      <c r="H64" s="47">
        <v>70360136.406587079</v>
      </c>
      <c r="I64" s="47">
        <v>145796313.89151761</v>
      </c>
      <c r="J64" s="47">
        <v>80746696.847941503</v>
      </c>
      <c r="K64" s="47">
        <v>10330064.790443998</v>
      </c>
      <c r="L64" s="47">
        <v>43983821.901751474</v>
      </c>
      <c r="M64" s="47">
        <v>32713147.628626101</v>
      </c>
      <c r="N64" s="47">
        <v>124444722.60452609</v>
      </c>
      <c r="O64" s="47">
        <v>45159625.804526091</v>
      </c>
      <c r="P64" s="47">
        <v>79285096.799999997</v>
      </c>
      <c r="Q64" s="47">
        <v>46538946.597821616</v>
      </c>
      <c r="R64" s="47">
        <v>27442003.104461294</v>
      </c>
      <c r="S64" s="47">
        <v>77451903</v>
      </c>
      <c r="T64" s="47">
        <v>54035798.146172792</v>
      </c>
      <c r="U64" s="47">
        <v>51730145.794480458</v>
      </c>
      <c r="V64" s="47">
        <v>11004433.615194198</v>
      </c>
      <c r="W64" s="47">
        <v>5053182.8836830445</v>
      </c>
      <c r="X64" s="47">
        <v>0</v>
      </c>
    </row>
    <row r="65" spans="1:24" x14ac:dyDescent="0.25">
      <c r="A65" s="33" t="s">
        <v>166</v>
      </c>
      <c r="B65" s="41">
        <v>499696719.50508708</v>
      </c>
      <c r="C65" s="46">
        <v>36056964.842363901</v>
      </c>
      <c r="D65" s="47">
        <v>1091453.6511391299</v>
      </c>
      <c r="E65" s="47">
        <v>160159237.29721802</v>
      </c>
      <c r="F65" s="47">
        <v>14517625.421670005</v>
      </c>
      <c r="G65" s="47">
        <v>3710445.4966200003</v>
      </c>
      <c r="H65" s="47">
        <v>15967773.414460476</v>
      </c>
      <c r="I65" s="47">
        <v>52833899.063254088</v>
      </c>
      <c r="J65" s="47">
        <v>27141122.680573963</v>
      </c>
      <c r="K65" s="47">
        <v>4440514.0980922831</v>
      </c>
      <c r="L65" s="47">
        <v>9566047.2225893047</v>
      </c>
      <c r="M65" s="47">
        <v>13935340.805495905</v>
      </c>
      <c r="N65" s="47">
        <v>50084201.616753235</v>
      </c>
      <c r="O65" s="47">
        <v>14143563.116753241</v>
      </c>
      <c r="P65" s="47">
        <v>35940638.5</v>
      </c>
      <c r="Q65" s="47">
        <v>10082795.019883152</v>
      </c>
      <c r="R65" s="47">
        <v>6145329.6439981041</v>
      </c>
      <c r="S65" s="47">
        <v>39398729</v>
      </c>
      <c r="T65" s="47">
        <v>22961593.466446403</v>
      </c>
      <c r="U65" s="47">
        <v>24168702.23456471</v>
      </c>
      <c r="V65" s="47">
        <v>4712852.6749044722</v>
      </c>
      <c r="W65" s="47">
        <v>2722091.85506</v>
      </c>
      <c r="X65" s="47">
        <v>0</v>
      </c>
    </row>
    <row r="66" spans="1:24" x14ac:dyDescent="0.25">
      <c r="A66" s="33" t="s">
        <v>167</v>
      </c>
      <c r="B66" s="41">
        <v>1995910302.3459032</v>
      </c>
      <c r="C66" s="46">
        <v>56549256.9378227</v>
      </c>
      <c r="D66" s="47">
        <v>1119351.2307999996</v>
      </c>
      <c r="E66" s="47">
        <v>500743886.05068612</v>
      </c>
      <c r="F66" s="47">
        <v>53904034.583857864</v>
      </c>
      <c r="G66" s="47">
        <v>13854764.423436999</v>
      </c>
      <c r="H66" s="47">
        <v>86594551.926265597</v>
      </c>
      <c r="I66" s="47">
        <v>347915264.68471426</v>
      </c>
      <c r="J66" s="47">
        <v>117264708.57085998</v>
      </c>
      <c r="K66" s="47">
        <v>13309693.260771591</v>
      </c>
      <c r="L66" s="47">
        <v>70002222.423161119</v>
      </c>
      <c r="M66" s="47">
        <v>69261791.34663938</v>
      </c>
      <c r="N66" s="47">
        <v>220565138.814118</v>
      </c>
      <c r="O66" s="47">
        <v>33981228.014118016</v>
      </c>
      <c r="P66" s="47">
        <v>186583910.79999998</v>
      </c>
      <c r="Q66" s="47">
        <v>148969848.70878232</v>
      </c>
      <c r="R66" s="47">
        <v>32510303.39359238</v>
      </c>
      <c r="S66" s="47">
        <v>100868882</v>
      </c>
      <c r="T66" s="47">
        <v>69960944.223963588</v>
      </c>
      <c r="U66" s="47">
        <v>63082618.692414582</v>
      </c>
      <c r="V66" s="47">
        <v>19290849.106925085</v>
      </c>
      <c r="W66" s="47">
        <v>10142191.967092197</v>
      </c>
      <c r="X66" s="47">
        <v>0</v>
      </c>
    </row>
    <row r="67" spans="1:24" x14ac:dyDescent="0.25">
      <c r="A67" s="33" t="s">
        <v>168</v>
      </c>
      <c r="B67" s="41">
        <v>1428176018.007087</v>
      </c>
      <c r="C67" s="46">
        <v>96952699.67105101</v>
      </c>
      <c r="D67" s="47">
        <v>619526256.76173627</v>
      </c>
      <c r="E67" s="47">
        <v>155845867.34302831</v>
      </c>
      <c r="F67" s="47">
        <v>35523218.07053002</v>
      </c>
      <c r="G67" s="47">
        <v>12589972.99985227</v>
      </c>
      <c r="H67" s="47">
        <v>62578840.267619342</v>
      </c>
      <c r="I67" s="47">
        <v>97449361.512907058</v>
      </c>
      <c r="J67" s="47">
        <v>57068511.630850002</v>
      </c>
      <c r="K67" s="47">
        <v>7227553.4136999995</v>
      </c>
      <c r="L67" s="47">
        <v>15299481.497556889</v>
      </c>
      <c r="M67" s="47">
        <v>21103008.451111004</v>
      </c>
      <c r="N67" s="47">
        <v>69470796.61856994</v>
      </c>
      <c r="O67" s="47">
        <v>19280868.918569922</v>
      </c>
      <c r="P67" s="47">
        <v>50189927.700000003</v>
      </c>
      <c r="Q67" s="47">
        <v>18626267.02481563</v>
      </c>
      <c r="R67" s="47">
        <v>14262528.560117096</v>
      </c>
      <c r="S67" s="47">
        <v>59472786</v>
      </c>
      <c r="T67" s="47">
        <v>36708683.040682599</v>
      </c>
      <c r="U67" s="47">
        <v>39078222.518569663</v>
      </c>
      <c r="V67" s="47">
        <v>6123000.8644858822</v>
      </c>
      <c r="W67" s="47">
        <v>3268961.7599036</v>
      </c>
      <c r="X67" s="47">
        <v>0</v>
      </c>
    </row>
    <row r="68" spans="1:24" x14ac:dyDescent="0.25">
      <c r="A68" s="34" t="s">
        <v>28</v>
      </c>
      <c r="B68" s="41">
        <v>550271892.48481107</v>
      </c>
      <c r="C68" s="46">
        <v>108640895.03535286</v>
      </c>
      <c r="D68" s="47">
        <v>1939785.6502</v>
      </c>
      <c r="E68" s="47">
        <v>100255619.32360378</v>
      </c>
      <c r="F68" s="47">
        <v>9579422.5594029725</v>
      </c>
      <c r="G68" s="47">
        <v>2475340.9043320827</v>
      </c>
      <c r="H68" s="47">
        <v>29271887.115477927</v>
      </c>
      <c r="I68" s="47">
        <v>67164375.554044172</v>
      </c>
      <c r="J68" s="47">
        <v>29443369.32378</v>
      </c>
      <c r="K68" s="47">
        <v>4562664.7843130967</v>
      </c>
      <c r="L68" s="47">
        <v>11498375.155068915</v>
      </c>
      <c r="M68" s="47">
        <v>11670324.574828926</v>
      </c>
      <c r="N68" s="47">
        <v>62483613.927787229</v>
      </c>
      <c r="O68" s="47">
        <v>17981576.827787228</v>
      </c>
      <c r="P68" s="47">
        <v>44502037.100000001</v>
      </c>
      <c r="Q68" s="47">
        <v>17220825.365027312</v>
      </c>
      <c r="R68" s="47">
        <v>8391167.165412534</v>
      </c>
      <c r="S68" s="47">
        <v>32647960</v>
      </c>
      <c r="T68" s="47">
        <v>21182643.267962553</v>
      </c>
      <c r="U68" s="47">
        <v>21631434.728453122</v>
      </c>
      <c r="V68" s="47">
        <v>7718986.4800084196</v>
      </c>
      <c r="W68" s="47">
        <v>2493201.5697552259</v>
      </c>
      <c r="X68" s="47">
        <v>0</v>
      </c>
    </row>
    <row r="69" spans="1:24" x14ac:dyDescent="0.25">
      <c r="A69" s="34" t="s">
        <v>27</v>
      </c>
      <c r="B69" s="41">
        <v>2225293335.6046572</v>
      </c>
      <c r="C69" s="46">
        <v>104378257.48011482</v>
      </c>
      <c r="D69" s="47">
        <v>439900960.22524285</v>
      </c>
      <c r="E69" s="47">
        <v>456442158.65216303</v>
      </c>
      <c r="F69" s="47">
        <v>53098717.051459998</v>
      </c>
      <c r="G69" s="47">
        <v>16568049.186820455</v>
      </c>
      <c r="H69" s="47">
        <v>110685238.34259713</v>
      </c>
      <c r="I69" s="47">
        <v>211002759.07013333</v>
      </c>
      <c r="J69" s="47">
        <v>128436384.15499744</v>
      </c>
      <c r="K69" s="47">
        <v>12207863.656681998</v>
      </c>
      <c r="L69" s="47">
        <v>41135386.058504365</v>
      </c>
      <c r="M69" s="47">
        <v>73109233.892568633</v>
      </c>
      <c r="N69" s="47">
        <v>199736572.72845104</v>
      </c>
      <c r="O69" s="47">
        <v>68815701.728451088</v>
      </c>
      <c r="P69" s="47">
        <v>130920870.99999999</v>
      </c>
      <c r="Q69" s="47">
        <v>82151233.300156668</v>
      </c>
      <c r="R69" s="47">
        <v>54709384.941527694</v>
      </c>
      <c r="S69" s="47">
        <v>87453318</v>
      </c>
      <c r="T69" s="47">
        <v>62094243.568532094</v>
      </c>
      <c r="U69" s="47">
        <v>69003239.038116112</v>
      </c>
      <c r="V69" s="47">
        <v>13340956.792452462</v>
      </c>
      <c r="W69" s="47">
        <v>9839379.4641374573</v>
      </c>
      <c r="X69" s="47">
        <v>0</v>
      </c>
    </row>
    <row r="70" spans="1:24" x14ac:dyDescent="0.25">
      <c r="A70" s="35" t="s">
        <v>26</v>
      </c>
      <c r="B70" s="41">
        <v>1034851285.8314165</v>
      </c>
      <c r="C70" s="46">
        <v>153975648.52588141</v>
      </c>
      <c r="D70" s="47">
        <v>44399696.9903</v>
      </c>
      <c r="E70" s="47">
        <v>196691603.60680008</v>
      </c>
      <c r="F70" s="47">
        <v>42470058.577399999</v>
      </c>
      <c r="G70" s="47">
        <v>6425566.6767999995</v>
      </c>
      <c r="H70" s="47">
        <v>44382665.474465109</v>
      </c>
      <c r="I70" s="47">
        <v>101903132.27182791</v>
      </c>
      <c r="J70" s="47">
        <v>67259317.225960016</v>
      </c>
      <c r="K70" s="47">
        <v>9243424.6708375029</v>
      </c>
      <c r="L70" s="47">
        <v>19223118.888732504</v>
      </c>
      <c r="M70" s="47">
        <v>27651316.859152235</v>
      </c>
      <c r="N70" s="47">
        <v>95169843.228298992</v>
      </c>
      <c r="O70" s="47">
        <v>26973938.428298995</v>
      </c>
      <c r="P70" s="47">
        <v>68195904.799999997</v>
      </c>
      <c r="Q70" s="47">
        <v>31528035.618075013</v>
      </c>
      <c r="R70" s="47">
        <v>20459952.684213422</v>
      </c>
      <c r="S70" s="47">
        <v>68270470.717600003</v>
      </c>
      <c r="T70" s="47">
        <v>44960289.988276996</v>
      </c>
      <c r="U70" s="47">
        <v>47734709.928057432</v>
      </c>
      <c r="V70" s="47">
        <v>8270401.3029377107</v>
      </c>
      <c r="W70" s="47">
        <v>4832032.5958000002</v>
      </c>
      <c r="X70" s="47">
        <v>0</v>
      </c>
    </row>
    <row r="71" spans="1:24" x14ac:dyDescent="0.25">
      <c r="A71" s="35" t="s">
        <v>25</v>
      </c>
      <c r="B71" s="41">
        <v>522028812.38329023</v>
      </c>
      <c r="C71" s="50">
        <v>37366900.743434057</v>
      </c>
      <c r="D71" s="51">
        <v>15767302.914749999</v>
      </c>
      <c r="E71" s="51">
        <v>117634140.96892038</v>
      </c>
      <c r="F71" s="51">
        <v>10480748.771924581</v>
      </c>
      <c r="G71" s="51">
        <v>5971148.886979999</v>
      </c>
      <c r="H71" s="51">
        <v>24354548.335661352</v>
      </c>
      <c r="I71" s="51">
        <v>58768682.472557247</v>
      </c>
      <c r="J71" s="51">
        <v>34434047.719399996</v>
      </c>
      <c r="K71" s="51">
        <v>3331876.7223452339</v>
      </c>
      <c r="L71" s="51">
        <v>16223882.920968194</v>
      </c>
      <c r="M71" s="51">
        <v>15496973.162190121</v>
      </c>
      <c r="N71" s="51">
        <v>53618911.059059985</v>
      </c>
      <c r="O71" s="51">
        <v>15670763.959059982</v>
      </c>
      <c r="P71" s="51">
        <v>37948147.100000001</v>
      </c>
      <c r="Q71" s="51">
        <v>15634867.873753756</v>
      </c>
      <c r="R71" s="51">
        <v>11518242.205402885</v>
      </c>
      <c r="S71" s="51">
        <v>47458064</v>
      </c>
      <c r="T71" s="51">
        <v>23170796.632767059</v>
      </c>
      <c r="U71" s="51">
        <v>22038348.449058324</v>
      </c>
      <c r="V71" s="51">
        <v>5200957.5404788237</v>
      </c>
      <c r="W71" s="51">
        <v>3558371.0036382005</v>
      </c>
      <c r="X71" s="51">
        <v>0</v>
      </c>
    </row>
    <row r="72" spans="1:24" s="18" customFormat="1" ht="31.5" x14ac:dyDescent="0.25">
      <c r="A72" s="33" t="s">
        <v>4</v>
      </c>
      <c r="B72" s="41">
        <v>17131692707.186352</v>
      </c>
      <c r="C72" s="41">
        <v>247953155.0608111</v>
      </c>
      <c r="D72" s="41">
        <v>7717018227.6185312</v>
      </c>
      <c r="E72" s="41">
        <v>2567130319.5557528</v>
      </c>
      <c r="F72" s="41">
        <v>327590495.18098038</v>
      </c>
      <c r="G72" s="41">
        <v>83035422.82105431</v>
      </c>
      <c r="H72" s="41">
        <v>944299578.5369066</v>
      </c>
      <c r="I72" s="41">
        <v>1004865695.3303037</v>
      </c>
      <c r="J72" s="41">
        <v>851826420.95383406</v>
      </c>
      <c r="K72" s="41">
        <v>87587518.863461047</v>
      </c>
      <c r="L72" s="41">
        <v>186558735.81740004</v>
      </c>
      <c r="M72" s="41">
        <v>245234429.86375654</v>
      </c>
      <c r="N72" s="41">
        <v>862266453.32645869</v>
      </c>
      <c r="O72" s="41">
        <v>277515782.72645849</v>
      </c>
      <c r="P72" s="41">
        <v>584750670.60000002</v>
      </c>
      <c r="Q72" s="41">
        <v>380473548.61609554</v>
      </c>
      <c r="R72" s="41">
        <v>262509423.01529753</v>
      </c>
      <c r="S72" s="41">
        <v>505810893.75559998</v>
      </c>
      <c r="T72" s="41">
        <v>373144156.9728604</v>
      </c>
      <c r="U72" s="41">
        <v>353820153.46171546</v>
      </c>
      <c r="V72" s="41">
        <v>89070881.96578002</v>
      </c>
      <c r="W72" s="41">
        <v>41497196.469752491</v>
      </c>
      <c r="X72" s="41">
        <v>0</v>
      </c>
    </row>
    <row r="73" spans="1:24" x14ac:dyDescent="0.25">
      <c r="A73" s="36" t="s">
        <v>169</v>
      </c>
      <c r="B73" s="41">
        <v>276948266.67544836</v>
      </c>
      <c r="C73" s="43">
        <v>26155431.672342818</v>
      </c>
      <c r="D73" s="44">
        <v>2050948.3607399999</v>
      </c>
      <c r="E73" s="44">
        <v>57836936.817560017</v>
      </c>
      <c r="F73" s="44">
        <v>11267882.146079998</v>
      </c>
      <c r="G73" s="44">
        <v>4678026.3449200001</v>
      </c>
      <c r="H73" s="44">
        <v>9826000.4152647927</v>
      </c>
      <c r="I73" s="44">
        <v>24297152.090034097</v>
      </c>
      <c r="J73" s="44">
        <v>26679954.87222201</v>
      </c>
      <c r="K73" s="44">
        <v>1576025.5523594138</v>
      </c>
      <c r="L73" s="44">
        <v>8407335.1203539521</v>
      </c>
      <c r="M73" s="44">
        <v>5468404.8879296388</v>
      </c>
      <c r="N73" s="44">
        <v>26270827.333545361</v>
      </c>
      <c r="O73" s="44">
        <v>5777982.2335453592</v>
      </c>
      <c r="P73" s="44">
        <v>20492845.100000001</v>
      </c>
      <c r="Q73" s="44">
        <v>7292372.3691140907</v>
      </c>
      <c r="R73" s="44">
        <v>3810574.3628564766</v>
      </c>
      <c r="S73" s="44">
        <v>29705707</v>
      </c>
      <c r="T73" s="44">
        <v>14099791.580542477</v>
      </c>
      <c r="U73" s="44">
        <v>13757687.197899695</v>
      </c>
      <c r="V73" s="44">
        <v>2690908.3558334527</v>
      </c>
      <c r="W73" s="44">
        <v>1076300.1958500943</v>
      </c>
      <c r="X73" s="44">
        <v>0</v>
      </c>
    </row>
    <row r="74" spans="1:24" x14ac:dyDescent="0.25">
      <c r="A74" s="11" t="s">
        <v>24</v>
      </c>
      <c r="B74" s="41">
        <v>3180669443.6267009</v>
      </c>
      <c r="C74" s="46">
        <v>72363345.627006128</v>
      </c>
      <c r="D74" s="47">
        <v>92527669.799985245</v>
      </c>
      <c r="E74" s="47">
        <v>964204577.32568622</v>
      </c>
      <c r="F74" s="47">
        <v>91086308.304000467</v>
      </c>
      <c r="G74" s="47">
        <v>35963929.844634324</v>
      </c>
      <c r="H74" s="47">
        <v>115133837.44769558</v>
      </c>
      <c r="I74" s="47">
        <v>485285042.98725647</v>
      </c>
      <c r="J74" s="47">
        <v>184009452.85249996</v>
      </c>
      <c r="K74" s="47">
        <v>22087347.632671814</v>
      </c>
      <c r="L74" s="47">
        <v>78027651.139165223</v>
      </c>
      <c r="M74" s="47">
        <v>106465430.41303936</v>
      </c>
      <c r="N74" s="47">
        <v>311923636.24425757</v>
      </c>
      <c r="O74" s="47">
        <v>95815871.444257542</v>
      </c>
      <c r="P74" s="47">
        <v>216107764.80000001</v>
      </c>
      <c r="Q74" s="47">
        <v>119119619.99244833</v>
      </c>
      <c r="R74" s="47">
        <v>64876830.829608113</v>
      </c>
      <c r="S74" s="47">
        <v>160221416</v>
      </c>
      <c r="T74" s="47">
        <v>122888405.73996443</v>
      </c>
      <c r="U74" s="47">
        <v>105838405.12455913</v>
      </c>
      <c r="V74" s="47">
        <v>32047401.324704535</v>
      </c>
      <c r="W74" s="47">
        <v>16599134.997518547</v>
      </c>
      <c r="X74" s="47">
        <v>0</v>
      </c>
    </row>
    <row r="75" spans="1:24" x14ac:dyDescent="0.25">
      <c r="A75" s="36" t="s">
        <v>170</v>
      </c>
      <c r="B75" s="41">
        <v>11565380781.306337</v>
      </c>
      <c r="C75" s="46">
        <v>64691630.591025755</v>
      </c>
      <c r="D75" s="46">
        <v>7490664985.4074469</v>
      </c>
      <c r="E75" s="46">
        <v>783769297.18120098</v>
      </c>
      <c r="F75" s="46">
        <v>178135930.81730002</v>
      </c>
      <c r="G75" s="46">
        <v>26694082.275199994</v>
      </c>
      <c r="H75" s="46">
        <v>722695965.83030784</v>
      </c>
      <c r="I75" s="46">
        <v>299801285.76863909</v>
      </c>
      <c r="J75" s="46">
        <v>515982818.78439212</v>
      </c>
      <c r="K75" s="46">
        <v>47604985.280312501</v>
      </c>
      <c r="L75" s="46">
        <v>62911380.283131674</v>
      </c>
      <c r="M75" s="46">
        <v>83885227.370449722</v>
      </c>
      <c r="N75" s="46">
        <v>357319143.95586163</v>
      </c>
      <c r="O75" s="46">
        <v>111876109.35586162</v>
      </c>
      <c r="P75" s="46">
        <v>245443034.60000002</v>
      </c>
      <c r="Q75" s="46">
        <v>186129977.06076777</v>
      </c>
      <c r="R75" s="46">
        <v>156418448.97601926</v>
      </c>
      <c r="S75" s="46">
        <v>215597076.75560001</v>
      </c>
      <c r="T75" s="46">
        <v>159102109.19531482</v>
      </c>
      <c r="U75" s="46">
        <v>161094822.86598676</v>
      </c>
      <c r="V75" s="46">
        <v>39358137.223678507</v>
      </c>
      <c r="W75" s="46">
        <v>13523475.683706427</v>
      </c>
      <c r="X75" s="46">
        <v>0</v>
      </c>
    </row>
    <row r="76" spans="1:24" ht="31.5" x14ac:dyDescent="0.25">
      <c r="A76" s="34" t="s">
        <v>94</v>
      </c>
      <c r="B76" s="41">
        <v>5739759423.2827759</v>
      </c>
      <c r="C76" s="46">
        <v>10579618.409317823</v>
      </c>
      <c r="D76" s="47">
        <v>4237898913.3691263</v>
      </c>
      <c r="E76" s="47">
        <v>84802203.601485848</v>
      </c>
      <c r="F76" s="47">
        <v>102831100.51878002</v>
      </c>
      <c r="G76" s="47">
        <v>9229561.6499699969</v>
      </c>
      <c r="H76" s="47">
        <v>283607437.04775906</v>
      </c>
      <c r="I76" s="47">
        <v>115478598.29616442</v>
      </c>
      <c r="J76" s="47">
        <v>242456113.14830756</v>
      </c>
      <c r="K76" s="47">
        <v>18217624.081937432</v>
      </c>
      <c r="L76" s="47">
        <v>23846669.483153455</v>
      </c>
      <c r="M76" s="47">
        <v>42317477.319185279</v>
      </c>
      <c r="N76" s="47">
        <v>182166994.05565798</v>
      </c>
      <c r="O76" s="47">
        <v>53938682.455657944</v>
      </c>
      <c r="P76" s="47">
        <v>128228311.60000001</v>
      </c>
      <c r="Q76" s="47">
        <v>47396438.495997459</v>
      </c>
      <c r="R76" s="47">
        <v>71910170.11870639</v>
      </c>
      <c r="S76" s="47">
        <v>89906389.5</v>
      </c>
      <c r="T76" s="47">
        <v>76936132.668408006</v>
      </c>
      <c r="U76" s="47">
        <v>76547180.213332206</v>
      </c>
      <c r="V76" s="47">
        <v>17511593.806467265</v>
      </c>
      <c r="W76" s="47">
        <v>6119207.4990176363</v>
      </c>
      <c r="X76" s="47">
        <v>0</v>
      </c>
    </row>
    <row r="77" spans="1:24" ht="31.5" x14ac:dyDescent="0.25">
      <c r="A77" s="34" t="s">
        <v>22</v>
      </c>
      <c r="B77" s="41">
        <v>4230592554.8859601</v>
      </c>
      <c r="C77" s="46">
        <v>4043623.3046217016</v>
      </c>
      <c r="D77" s="47">
        <v>2990247173.0016804</v>
      </c>
      <c r="E77" s="47">
        <v>318077447.41423541</v>
      </c>
      <c r="F77" s="47">
        <v>38696645.804329999</v>
      </c>
      <c r="G77" s="47">
        <v>7099892.1827699989</v>
      </c>
      <c r="H77" s="47">
        <v>359612360.33433008</v>
      </c>
      <c r="I77" s="47">
        <v>42525191.589364149</v>
      </c>
      <c r="J77" s="47">
        <v>140350959.13523439</v>
      </c>
      <c r="K77" s="47">
        <v>15167833.158807693</v>
      </c>
      <c r="L77" s="47">
        <v>14786248.563015211</v>
      </c>
      <c r="M77" s="47">
        <v>16266124.485433593</v>
      </c>
      <c r="N77" s="47">
        <v>37428135.100641429</v>
      </c>
      <c r="O77" s="47">
        <v>8696679.1006414313</v>
      </c>
      <c r="P77" s="47">
        <v>28731456</v>
      </c>
      <c r="Q77" s="47">
        <v>36795105.306152582</v>
      </c>
      <c r="R77" s="47">
        <v>63629392.949995197</v>
      </c>
      <c r="S77" s="47">
        <v>60760277.255599998</v>
      </c>
      <c r="T77" s="47">
        <v>36993761.559189498</v>
      </c>
      <c r="U77" s="47">
        <v>36733367.26964359</v>
      </c>
      <c r="V77" s="47">
        <v>8866503.7434230819</v>
      </c>
      <c r="W77" s="47">
        <v>2512512.7274927851</v>
      </c>
      <c r="X77" s="47">
        <v>0</v>
      </c>
    </row>
    <row r="78" spans="1:24" ht="63" x14ac:dyDescent="0.25">
      <c r="A78" s="34" t="s">
        <v>9</v>
      </c>
      <c r="B78" s="41">
        <v>1595028803.1376069</v>
      </c>
      <c r="C78" s="46">
        <v>50068388.87708623</v>
      </c>
      <c r="D78" s="47">
        <v>262518899.03663996</v>
      </c>
      <c r="E78" s="47">
        <v>380889646.16547978</v>
      </c>
      <c r="F78" s="47">
        <v>36608184.494189993</v>
      </c>
      <c r="G78" s="47">
        <v>10364628.442460001</v>
      </c>
      <c r="H78" s="47">
        <v>79476168.448218718</v>
      </c>
      <c r="I78" s="47">
        <v>141797495.88311052</v>
      </c>
      <c r="J78" s="47">
        <v>133175746.50085019</v>
      </c>
      <c r="K78" s="47">
        <v>14219528.039567372</v>
      </c>
      <c r="L78" s="47">
        <v>24278462.236963004</v>
      </c>
      <c r="M78" s="47">
        <v>25301625.565830842</v>
      </c>
      <c r="N78" s="47">
        <v>137724014.79956222</v>
      </c>
      <c r="O78" s="47">
        <v>49240747.799562246</v>
      </c>
      <c r="P78" s="47">
        <v>88483267</v>
      </c>
      <c r="Q78" s="47">
        <v>101938433.25861773</v>
      </c>
      <c r="R78" s="47">
        <v>20878885.907317661</v>
      </c>
      <c r="S78" s="47">
        <v>64930410</v>
      </c>
      <c r="T78" s="47">
        <v>45172214.967717335</v>
      </c>
      <c r="U78" s="47">
        <v>47814275.383010983</v>
      </c>
      <c r="V78" s="47">
        <v>12980039.67378816</v>
      </c>
      <c r="W78" s="47">
        <v>4891755.4571960066</v>
      </c>
      <c r="X78" s="47">
        <v>0</v>
      </c>
    </row>
    <row r="79" spans="1:24" x14ac:dyDescent="0.25">
      <c r="A79" s="36" t="s">
        <v>171</v>
      </c>
      <c r="B79" s="41">
        <v>2108694215.5778608</v>
      </c>
      <c r="C79" s="50">
        <v>84742747.170436427</v>
      </c>
      <c r="D79" s="51">
        <v>131774624.05035998</v>
      </c>
      <c r="E79" s="51">
        <v>761319508.2313056</v>
      </c>
      <c r="F79" s="51">
        <v>47100373.913599998</v>
      </c>
      <c r="G79" s="51">
        <v>15699384.356299996</v>
      </c>
      <c r="H79" s="51">
        <v>96643774.843638092</v>
      </c>
      <c r="I79" s="51">
        <v>195482214.48437417</v>
      </c>
      <c r="J79" s="51">
        <v>125154194.44472</v>
      </c>
      <c r="K79" s="51">
        <v>16319160.398117337</v>
      </c>
      <c r="L79" s="51">
        <v>37212369.27474916</v>
      </c>
      <c r="M79" s="51">
        <v>49415367.192337826</v>
      </c>
      <c r="N79" s="51">
        <v>166752845.79279396</v>
      </c>
      <c r="O79" s="51">
        <v>64045819.692793973</v>
      </c>
      <c r="P79" s="51">
        <v>102707026.09999999</v>
      </c>
      <c r="Q79" s="51">
        <v>67931579.193765298</v>
      </c>
      <c r="R79" s="51">
        <v>37403568.846813664</v>
      </c>
      <c r="S79" s="51">
        <v>100286694</v>
      </c>
      <c r="T79" s="51">
        <v>77053850.457038611</v>
      </c>
      <c r="U79" s="51">
        <v>73129238.273269892</v>
      </c>
      <c r="V79" s="51">
        <v>14974435.061563525</v>
      </c>
      <c r="W79" s="51">
        <v>10298285.592677424</v>
      </c>
      <c r="X79" s="51">
        <v>0</v>
      </c>
    </row>
    <row r="80" spans="1:24" s="18" customFormat="1" ht="31.5" x14ac:dyDescent="0.25">
      <c r="A80" s="37" t="s">
        <v>5</v>
      </c>
      <c r="B80" s="41">
        <v>11665560219.731363</v>
      </c>
      <c r="C80" s="41">
        <v>600561743.66043162</v>
      </c>
      <c r="D80" s="41">
        <v>2356663946.0280447</v>
      </c>
      <c r="E80" s="41">
        <v>2204702036.3581114</v>
      </c>
      <c r="F80" s="41">
        <v>364948804.12634659</v>
      </c>
      <c r="G80" s="41">
        <v>71026882.294744015</v>
      </c>
      <c r="H80" s="41">
        <v>529495967.95258343</v>
      </c>
      <c r="I80" s="41">
        <v>1066354248.3942672</v>
      </c>
      <c r="J80" s="41">
        <v>779143548.39717007</v>
      </c>
      <c r="K80" s="41">
        <v>80652554.051092595</v>
      </c>
      <c r="L80" s="41">
        <v>205616857.63136622</v>
      </c>
      <c r="M80" s="41">
        <v>273530503.3634907</v>
      </c>
      <c r="N80" s="41">
        <v>933435000.74906147</v>
      </c>
      <c r="O80" s="41">
        <v>307835482.34906161</v>
      </c>
      <c r="P80" s="41">
        <v>625599518.39999998</v>
      </c>
      <c r="Q80" s="41">
        <v>328465735.83403605</v>
      </c>
      <c r="R80" s="41">
        <v>239869097.76867083</v>
      </c>
      <c r="S80" s="41">
        <v>640306555.28560519</v>
      </c>
      <c r="T80" s="41">
        <v>446141100.68885928</v>
      </c>
      <c r="U80" s="41">
        <v>411440540.99044287</v>
      </c>
      <c r="V80" s="41">
        <v>86314703.927295014</v>
      </c>
      <c r="W80" s="41">
        <v>46890392.229745686</v>
      </c>
      <c r="X80" s="41">
        <v>0</v>
      </c>
    </row>
    <row r="81" spans="1:24" x14ac:dyDescent="0.25">
      <c r="A81" s="11" t="s">
        <v>21</v>
      </c>
      <c r="B81" s="41">
        <v>75763055.021817014</v>
      </c>
      <c r="C81" s="43">
        <v>8373128.131158988</v>
      </c>
      <c r="D81" s="44">
        <v>656811.46457000007</v>
      </c>
      <c r="E81" s="44">
        <v>1761676.9470025767</v>
      </c>
      <c r="F81" s="44">
        <v>3664922.7298516668</v>
      </c>
      <c r="G81" s="44">
        <v>446808.92283000005</v>
      </c>
      <c r="H81" s="44">
        <v>5020548.0944642052</v>
      </c>
      <c r="I81" s="44">
        <v>10903337.59089696</v>
      </c>
      <c r="J81" s="44">
        <v>3553605.9065000005</v>
      </c>
      <c r="K81" s="44">
        <v>2293979.6842602408</v>
      </c>
      <c r="L81" s="44">
        <v>1453636.1441101085</v>
      </c>
      <c r="M81" s="44">
        <v>1342888.6509070881</v>
      </c>
      <c r="N81" s="44">
        <v>6372293.3501789179</v>
      </c>
      <c r="O81" s="44">
        <v>1447086.5501789185</v>
      </c>
      <c r="P81" s="44">
        <v>4925206.8</v>
      </c>
      <c r="Q81" s="44">
        <v>1546189.1996989911</v>
      </c>
      <c r="R81" s="44">
        <v>2899566.7824841794</v>
      </c>
      <c r="S81" s="44">
        <v>12271962</v>
      </c>
      <c r="T81" s="44">
        <v>6501270.161425963</v>
      </c>
      <c r="U81" s="44">
        <v>4872299.6740662158</v>
      </c>
      <c r="V81" s="44">
        <v>1668785.334720911</v>
      </c>
      <c r="W81" s="44">
        <v>159344.25268999999</v>
      </c>
      <c r="X81" s="44">
        <v>0</v>
      </c>
    </row>
    <row r="82" spans="1:24" x14ac:dyDescent="0.25">
      <c r="A82" s="11" t="s">
        <v>20</v>
      </c>
      <c r="B82" s="41">
        <v>94017528.623563409</v>
      </c>
      <c r="C82" s="46">
        <v>5428332.3717129994</v>
      </c>
      <c r="D82" s="47">
        <v>12633168.486259999</v>
      </c>
      <c r="E82" s="47">
        <v>585981.85171999969</v>
      </c>
      <c r="F82" s="47">
        <v>2289894.6440000003</v>
      </c>
      <c r="G82" s="47">
        <v>238161.98057000001</v>
      </c>
      <c r="H82" s="47">
        <v>4773993.9912967738</v>
      </c>
      <c r="I82" s="47">
        <v>5791790.8102544025</v>
      </c>
      <c r="J82" s="47">
        <v>1752149.71493</v>
      </c>
      <c r="K82" s="47">
        <v>732581.23584400001</v>
      </c>
      <c r="L82" s="47">
        <v>2332155.9693507501</v>
      </c>
      <c r="M82" s="47">
        <v>2534275.8069422981</v>
      </c>
      <c r="N82" s="47">
        <v>10079274.032608241</v>
      </c>
      <c r="O82" s="47">
        <v>692184.83260824159</v>
      </c>
      <c r="P82" s="47">
        <v>9387089.1999999993</v>
      </c>
      <c r="Q82" s="47">
        <v>1444483.4759379039</v>
      </c>
      <c r="R82" s="47">
        <v>864568.03463578969</v>
      </c>
      <c r="S82" s="47">
        <v>18890453</v>
      </c>
      <c r="T82" s="47">
        <v>13275141.403974907</v>
      </c>
      <c r="U82" s="47">
        <v>8312930.861197073</v>
      </c>
      <c r="V82" s="47">
        <v>1772844.4092858799</v>
      </c>
      <c r="W82" s="47">
        <v>285346.54304239992</v>
      </c>
      <c r="X82" s="47">
        <v>0</v>
      </c>
    </row>
    <row r="83" spans="1:24" x14ac:dyDescent="0.25">
      <c r="A83" s="11" t="s">
        <v>19</v>
      </c>
      <c r="B83" s="41">
        <v>319632200.32212263</v>
      </c>
      <c r="C83" s="46">
        <v>8250380.9084275551</v>
      </c>
      <c r="D83" s="47">
        <v>52523017.044140004</v>
      </c>
      <c r="E83" s="47">
        <v>63126427.759056494</v>
      </c>
      <c r="F83" s="47">
        <v>38351140.732145295</v>
      </c>
      <c r="G83" s="47">
        <v>1476157.630100647</v>
      </c>
      <c r="H83" s="47">
        <v>13739240.782224324</v>
      </c>
      <c r="I83" s="47">
        <v>27911045.156036757</v>
      </c>
      <c r="J83" s="47">
        <v>13229402.37290597</v>
      </c>
      <c r="K83" s="47">
        <v>2548954.2585851084</v>
      </c>
      <c r="L83" s="47">
        <v>5348334.4751330521</v>
      </c>
      <c r="M83" s="47">
        <v>4684179.9805648401</v>
      </c>
      <c r="N83" s="47">
        <v>23579657.902837917</v>
      </c>
      <c r="O83" s="47">
        <v>5504334.6028379146</v>
      </c>
      <c r="P83" s="47">
        <v>18075323.299999997</v>
      </c>
      <c r="Q83" s="47">
        <v>4843810.1679469822</v>
      </c>
      <c r="R83" s="47">
        <v>5284553.1349044219</v>
      </c>
      <c r="S83" s="47">
        <v>26484903</v>
      </c>
      <c r="T83" s="47">
        <v>13083784.651238179</v>
      </c>
      <c r="U83" s="47">
        <v>12111745.547008008</v>
      </c>
      <c r="V83" s="47">
        <v>2165317.9880670579</v>
      </c>
      <c r="W83" s="47">
        <v>890146.83080000011</v>
      </c>
      <c r="X83" s="47">
        <v>0</v>
      </c>
    </row>
    <row r="84" spans="1:24" x14ac:dyDescent="0.25">
      <c r="A84" s="36" t="s">
        <v>172</v>
      </c>
      <c r="B84" s="41">
        <v>893383613.01246905</v>
      </c>
      <c r="C84" s="46">
        <v>150336149.52299467</v>
      </c>
      <c r="D84" s="47">
        <v>6543922.7443630062</v>
      </c>
      <c r="E84" s="47">
        <v>193638570.54003215</v>
      </c>
      <c r="F84" s="47">
        <v>24849142.580339998</v>
      </c>
      <c r="G84" s="47">
        <v>4674692.4099800009</v>
      </c>
      <c r="H84" s="47">
        <v>31583297.858305112</v>
      </c>
      <c r="I84" s="47">
        <v>107981734.22169387</v>
      </c>
      <c r="J84" s="47">
        <v>40857118.253179997</v>
      </c>
      <c r="K84" s="47">
        <v>6064735.3934418792</v>
      </c>
      <c r="L84" s="47">
        <v>18644007.046178125</v>
      </c>
      <c r="M84" s="47">
        <v>25873350.522424426</v>
      </c>
      <c r="N84" s="47">
        <v>93924768.645932913</v>
      </c>
      <c r="O84" s="47">
        <v>20932229.145932924</v>
      </c>
      <c r="P84" s="47">
        <v>72992539.5</v>
      </c>
      <c r="Q84" s="47">
        <v>13970397.432105552</v>
      </c>
      <c r="R84" s="47">
        <v>19229503.743613247</v>
      </c>
      <c r="S84" s="47">
        <v>63016720</v>
      </c>
      <c r="T84" s="47">
        <v>41345959.687920526</v>
      </c>
      <c r="U84" s="47">
        <v>41560767.167065442</v>
      </c>
      <c r="V84" s="47">
        <v>4932573.9549808819</v>
      </c>
      <c r="W84" s="47">
        <v>4356201.2879171558</v>
      </c>
      <c r="X84" s="47">
        <v>0</v>
      </c>
    </row>
    <row r="85" spans="1:24" x14ac:dyDescent="0.25">
      <c r="A85" s="36" t="s">
        <v>173</v>
      </c>
      <c r="B85" s="41">
        <v>3160017127.0309205</v>
      </c>
      <c r="C85" s="46">
        <v>97250173.527542785</v>
      </c>
      <c r="D85" s="47">
        <v>700737080.70469356</v>
      </c>
      <c r="E85" s="47">
        <v>1027989395.3408605</v>
      </c>
      <c r="F85" s="47">
        <v>95435258.875240028</v>
      </c>
      <c r="G85" s="47">
        <v>15306489.449360874</v>
      </c>
      <c r="H85" s="47">
        <v>134284879.5801017</v>
      </c>
      <c r="I85" s="47">
        <v>174013811.71562675</v>
      </c>
      <c r="J85" s="47">
        <v>177209924.76908123</v>
      </c>
      <c r="K85" s="47">
        <v>17952467.446262024</v>
      </c>
      <c r="L85" s="47">
        <v>31366866.918755297</v>
      </c>
      <c r="M85" s="47">
        <v>41994880.439227983</v>
      </c>
      <c r="N85" s="47">
        <v>177915858.31193107</v>
      </c>
      <c r="O85" s="47">
        <v>63587957.011931062</v>
      </c>
      <c r="P85" s="47">
        <v>114327901.3</v>
      </c>
      <c r="Q85" s="47">
        <v>73604987.697395727</v>
      </c>
      <c r="R85" s="47">
        <v>52593910.55785957</v>
      </c>
      <c r="S85" s="47">
        <v>133119215.59999999</v>
      </c>
      <c r="T85" s="47">
        <v>92976400.905246958</v>
      </c>
      <c r="U85" s="47">
        <v>86763907.603362784</v>
      </c>
      <c r="V85" s="47">
        <v>20008751.599083155</v>
      </c>
      <c r="W85" s="47">
        <v>9492865.9892891869</v>
      </c>
      <c r="X85" s="47">
        <v>0</v>
      </c>
    </row>
    <row r="86" spans="1:24" x14ac:dyDescent="0.25">
      <c r="A86" s="36" t="s">
        <v>174</v>
      </c>
      <c r="B86" s="41">
        <v>2005855404.1859338</v>
      </c>
      <c r="C86" s="46">
        <v>81270287.686411545</v>
      </c>
      <c r="D86" s="47">
        <v>599520165.89939988</v>
      </c>
      <c r="E86" s="47">
        <v>210169187.57919908</v>
      </c>
      <c r="F86" s="47">
        <v>70253906.646910891</v>
      </c>
      <c r="G86" s="47">
        <v>10333066.29866232</v>
      </c>
      <c r="H86" s="47">
        <v>134008031.50226104</v>
      </c>
      <c r="I86" s="47">
        <v>162828607.66083747</v>
      </c>
      <c r="J86" s="47">
        <v>159695503.20093819</v>
      </c>
      <c r="K86" s="47">
        <v>13409399.427644603</v>
      </c>
      <c r="L86" s="47">
        <v>25725863.238716785</v>
      </c>
      <c r="M86" s="47">
        <v>37030079.913555883</v>
      </c>
      <c r="N86" s="47">
        <v>136134907.93644109</v>
      </c>
      <c r="O86" s="47">
        <v>48758675.036441095</v>
      </c>
      <c r="P86" s="47">
        <v>87376232.900000006</v>
      </c>
      <c r="Q86" s="47">
        <v>39762096.587629437</v>
      </c>
      <c r="R86" s="47">
        <v>44274934.345042743</v>
      </c>
      <c r="S86" s="47">
        <v>120592552.68560514</v>
      </c>
      <c r="T86" s="47">
        <v>76140256.185348421</v>
      </c>
      <c r="U86" s="47">
        <v>67584468.135430276</v>
      </c>
      <c r="V86" s="47">
        <v>10594761.777459685</v>
      </c>
      <c r="W86" s="47">
        <v>6527327.4784395844</v>
      </c>
      <c r="X86" s="47">
        <v>0</v>
      </c>
    </row>
    <row r="87" spans="1:24" x14ac:dyDescent="0.25">
      <c r="A87" s="64" t="s">
        <v>183</v>
      </c>
      <c r="B87" s="41">
        <v>1847571383.1561844</v>
      </c>
      <c r="C87" s="46">
        <v>46565250.229477972</v>
      </c>
      <c r="D87" s="47">
        <v>719621623.51659715</v>
      </c>
      <c r="E87" s="47">
        <v>247435997.48603261</v>
      </c>
      <c r="F87" s="47">
        <v>60045594.940449983</v>
      </c>
      <c r="G87" s="47">
        <v>21181487.254760072</v>
      </c>
      <c r="H87" s="47">
        <v>60675454.832419083</v>
      </c>
      <c r="I87" s="47">
        <v>163070091.67544132</v>
      </c>
      <c r="J87" s="47">
        <v>94011510.158824921</v>
      </c>
      <c r="K87" s="47">
        <v>10117856.413516</v>
      </c>
      <c r="L87" s="47">
        <v>18868265.69293201</v>
      </c>
      <c r="M87" s="47">
        <v>28159382.31901915</v>
      </c>
      <c r="N87" s="47">
        <v>109173911.17582618</v>
      </c>
      <c r="O87" s="47">
        <v>30485946.475826167</v>
      </c>
      <c r="P87" s="47">
        <v>78687964.700000003</v>
      </c>
      <c r="Q87" s="47">
        <v>32511245.765957206</v>
      </c>
      <c r="R87" s="47">
        <v>34805099.014870502</v>
      </c>
      <c r="S87" s="47">
        <v>75342548</v>
      </c>
      <c r="T87" s="47">
        <v>52594732.196080983</v>
      </c>
      <c r="U87" s="47">
        <v>56408698.062007472</v>
      </c>
      <c r="V87" s="47">
        <v>11244475.052322254</v>
      </c>
      <c r="W87" s="47">
        <v>5738159.3696499998</v>
      </c>
      <c r="X87" s="47">
        <v>0</v>
      </c>
    </row>
    <row r="88" spans="1:24" x14ac:dyDescent="0.25">
      <c r="A88" s="36" t="s">
        <v>175</v>
      </c>
      <c r="B88" s="41">
        <v>1710581392.2300744</v>
      </c>
      <c r="C88" s="46">
        <v>92920047.303975239</v>
      </c>
      <c r="D88" s="47">
        <v>71633716.282700002</v>
      </c>
      <c r="E88" s="47">
        <v>220632052.79496813</v>
      </c>
      <c r="F88" s="47">
        <v>37971688.385178894</v>
      </c>
      <c r="G88" s="47">
        <v>7874800.0957239866</v>
      </c>
      <c r="H88" s="47">
        <v>72933294.895885825</v>
      </c>
      <c r="I88" s="47">
        <v>262160260.57227221</v>
      </c>
      <c r="J88" s="47">
        <v>179952137.13</v>
      </c>
      <c r="K88" s="47">
        <v>14419028.94917658</v>
      </c>
      <c r="L88" s="47">
        <v>63723896.273133129</v>
      </c>
      <c r="M88" s="47">
        <v>87489897.596027642</v>
      </c>
      <c r="N88" s="47">
        <v>197782506.43701309</v>
      </c>
      <c r="O88" s="47">
        <v>76025102.837013155</v>
      </c>
      <c r="P88" s="47">
        <v>121757403.59999999</v>
      </c>
      <c r="Q88" s="47">
        <v>97524637.088909879</v>
      </c>
      <c r="R88" s="47">
        <v>54367949.547375225</v>
      </c>
      <c r="S88" s="47">
        <v>83832955</v>
      </c>
      <c r="T88" s="47">
        <v>72402899.22980164</v>
      </c>
      <c r="U88" s="47">
        <v>65210259.618104532</v>
      </c>
      <c r="V88" s="47">
        <v>16557080.182998504</v>
      </c>
      <c r="W88" s="47">
        <v>11192284.846830036</v>
      </c>
      <c r="X88" s="47">
        <v>0</v>
      </c>
    </row>
    <row r="89" spans="1:24" x14ac:dyDescent="0.25">
      <c r="A89" s="11" t="s">
        <v>18</v>
      </c>
      <c r="B89" s="41">
        <v>822239511.28389239</v>
      </c>
      <c r="C89" s="46">
        <v>81343879.896983922</v>
      </c>
      <c r="D89" s="47">
        <v>2630889.7424705499</v>
      </c>
      <c r="E89" s="47">
        <v>162671008.52057898</v>
      </c>
      <c r="F89" s="47">
        <v>18032647.135929815</v>
      </c>
      <c r="G89" s="47">
        <v>5293521.3634361122</v>
      </c>
      <c r="H89" s="47">
        <v>42822851.262476876</v>
      </c>
      <c r="I89" s="47">
        <v>90438904.347809076</v>
      </c>
      <c r="J89" s="47">
        <v>62558728.820220008</v>
      </c>
      <c r="K89" s="47">
        <v>7536061.6352165751</v>
      </c>
      <c r="L89" s="47">
        <v>19414262.490395106</v>
      </c>
      <c r="M89" s="47">
        <v>29215197.987729952</v>
      </c>
      <c r="N89" s="47">
        <v>102523390.15325981</v>
      </c>
      <c r="O89" s="47">
        <v>29703527.553259823</v>
      </c>
      <c r="P89" s="47">
        <v>72819862.599999994</v>
      </c>
      <c r="Q89" s="47">
        <v>30132031.592465647</v>
      </c>
      <c r="R89" s="47">
        <v>12264020.613022165</v>
      </c>
      <c r="S89" s="47">
        <v>57655462</v>
      </c>
      <c r="T89" s="47">
        <v>40052166.593492404</v>
      </c>
      <c r="U89" s="47">
        <v>40663875.68223694</v>
      </c>
      <c r="V89" s="47">
        <v>12041114.102245491</v>
      </c>
      <c r="W89" s="47">
        <v>4949497.3439230248</v>
      </c>
      <c r="X89" s="47">
        <v>0</v>
      </c>
    </row>
    <row r="90" spans="1:24" x14ac:dyDescent="0.25">
      <c r="A90" s="72" t="s">
        <v>17</v>
      </c>
      <c r="B90" s="41">
        <v>736499004.86438596</v>
      </c>
      <c r="C90" s="50">
        <v>28824114.081745874</v>
      </c>
      <c r="D90" s="51">
        <v>190163550.14285016</v>
      </c>
      <c r="E90" s="51">
        <v>76691737.538661182</v>
      </c>
      <c r="F90" s="51">
        <v>14054607.456299998</v>
      </c>
      <c r="G90" s="51">
        <v>4201696.889320001</v>
      </c>
      <c r="H90" s="51">
        <v>29654375.153148539</v>
      </c>
      <c r="I90" s="51">
        <v>61254664.643398456</v>
      </c>
      <c r="J90" s="51">
        <v>46323468.070589751</v>
      </c>
      <c r="K90" s="51">
        <v>5577489.6071455795</v>
      </c>
      <c r="L90" s="51">
        <v>18739569.382661872</v>
      </c>
      <c r="M90" s="51">
        <v>15206370.147091448</v>
      </c>
      <c r="N90" s="51">
        <v>75948432.803032294</v>
      </c>
      <c r="O90" s="51">
        <v>30698438.303032298</v>
      </c>
      <c r="P90" s="51">
        <v>45249994.5</v>
      </c>
      <c r="Q90" s="51">
        <v>33125856.825988714</v>
      </c>
      <c r="R90" s="51">
        <v>13284991.994862977</v>
      </c>
      <c r="S90" s="51">
        <v>49099784</v>
      </c>
      <c r="T90" s="51">
        <v>37768489.67432934</v>
      </c>
      <c r="U90" s="51">
        <v>27951588.639964085</v>
      </c>
      <c r="V90" s="51">
        <v>5328999.5261311829</v>
      </c>
      <c r="W90" s="51">
        <v>3299218.2871642895</v>
      </c>
      <c r="X90" s="51">
        <v>0</v>
      </c>
    </row>
    <row r="91" spans="1:24" s="18" customFormat="1" ht="31.5" x14ac:dyDescent="0.25">
      <c r="A91" s="37" t="s">
        <v>6</v>
      </c>
      <c r="B91" s="41">
        <v>7722491788.2671242</v>
      </c>
      <c r="C91" s="41">
        <v>436954590.18504703</v>
      </c>
      <c r="D91" s="41">
        <v>2340717991.9705749</v>
      </c>
      <c r="E91" s="41">
        <v>364343611.85401803</v>
      </c>
      <c r="F91" s="41">
        <v>212303159.90854657</v>
      </c>
      <c r="G91" s="41">
        <v>29294770.940281168</v>
      </c>
      <c r="H91" s="41">
        <v>536272930.93856555</v>
      </c>
      <c r="I91" s="41">
        <v>646718372.69748163</v>
      </c>
      <c r="J91" s="41">
        <v>757071335.06362236</v>
      </c>
      <c r="K91" s="41">
        <v>69173836.566675827</v>
      </c>
      <c r="L91" s="41">
        <v>97142035.589222297</v>
      </c>
      <c r="M91" s="41">
        <v>139187502.11206058</v>
      </c>
      <c r="N91" s="41">
        <v>495609723.17852926</v>
      </c>
      <c r="O91" s="41">
        <v>144888798.27852923</v>
      </c>
      <c r="P91" s="41">
        <v>350720924.89999998</v>
      </c>
      <c r="Q91" s="41">
        <v>143961359.71740678</v>
      </c>
      <c r="R91" s="41">
        <v>139769201.36379552</v>
      </c>
      <c r="S91" s="41">
        <v>634528144.63300002</v>
      </c>
      <c r="T91" s="41">
        <v>301143858.70445317</v>
      </c>
      <c r="U91" s="41">
        <v>287656218.5043813</v>
      </c>
      <c r="V91" s="41">
        <v>63713332.484649822</v>
      </c>
      <c r="W91" s="41">
        <v>26929811.854811218</v>
      </c>
      <c r="X91" s="41">
        <v>0</v>
      </c>
    </row>
    <row r="92" spans="1:24" x14ac:dyDescent="0.25">
      <c r="A92" s="69" t="s">
        <v>176</v>
      </c>
      <c r="B92" s="41">
        <v>364231804.1100269</v>
      </c>
      <c r="C92" s="43">
        <v>14838984.686609678</v>
      </c>
      <c r="D92" s="44">
        <v>26930755.379601192</v>
      </c>
      <c r="E92" s="44">
        <v>41332722.78216657</v>
      </c>
      <c r="F92" s="44">
        <v>11330797.176424298</v>
      </c>
      <c r="G92" s="44">
        <v>1803790.4136103168</v>
      </c>
      <c r="H92" s="44">
        <v>19809342.270605072</v>
      </c>
      <c r="I92" s="44">
        <v>37569041.152029477</v>
      </c>
      <c r="J92" s="44">
        <v>34102401.075226009</v>
      </c>
      <c r="K92" s="44">
        <v>6259000.4390439987</v>
      </c>
      <c r="L92" s="44">
        <v>6276042.2658025008</v>
      </c>
      <c r="M92" s="44">
        <v>8968146.8420001566</v>
      </c>
      <c r="N92" s="44">
        <v>35007371.514649749</v>
      </c>
      <c r="O92" s="44">
        <v>5418728.7146497499</v>
      </c>
      <c r="P92" s="44">
        <v>29588642.800000001</v>
      </c>
      <c r="Q92" s="44">
        <v>7526482.0926482342</v>
      </c>
      <c r="R92" s="44">
        <v>16252113.453874275</v>
      </c>
      <c r="S92" s="44">
        <v>43058778.932999998</v>
      </c>
      <c r="T92" s="44">
        <v>23688288.86386577</v>
      </c>
      <c r="U92" s="44">
        <v>22358352.720145449</v>
      </c>
      <c r="V92" s="44">
        <v>4739820.881076565</v>
      </c>
      <c r="W92" s="44">
        <v>2379571.1676476002</v>
      </c>
      <c r="X92" s="44">
        <v>0</v>
      </c>
    </row>
    <row r="93" spans="1:24" x14ac:dyDescent="0.25">
      <c r="A93" s="36" t="s">
        <v>177</v>
      </c>
      <c r="B93" s="41">
        <v>1692494308.8626387</v>
      </c>
      <c r="C93" s="46">
        <v>18555719.948318698</v>
      </c>
      <c r="D93" s="47">
        <v>988874348.35977817</v>
      </c>
      <c r="E93" s="47">
        <v>14146392.921934523</v>
      </c>
      <c r="F93" s="47">
        <v>49697316.031603858</v>
      </c>
      <c r="G93" s="47">
        <v>4382718.8374670409</v>
      </c>
      <c r="H93" s="47">
        <v>114348370.80295944</v>
      </c>
      <c r="I93" s="47">
        <v>73661929.957518488</v>
      </c>
      <c r="J93" s="47">
        <v>92128743.204565927</v>
      </c>
      <c r="K93" s="47">
        <v>14422091.950861474</v>
      </c>
      <c r="L93" s="47">
        <v>17862249.364417914</v>
      </c>
      <c r="M93" s="47">
        <v>22056828.144150879</v>
      </c>
      <c r="N93" s="47">
        <v>52576179.681798875</v>
      </c>
      <c r="O93" s="47">
        <v>16508463.381798878</v>
      </c>
      <c r="P93" s="47">
        <v>36067716.299999997</v>
      </c>
      <c r="Q93" s="47">
        <v>23911285.075172104</v>
      </c>
      <c r="R93" s="47">
        <v>12090378.160808157</v>
      </c>
      <c r="S93" s="47">
        <v>65605405</v>
      </c>
      <c r="T93" s="47">
        <v>66751390.655642904</v>
      </c>
      <c r="U93" s="47">
        <v>45621631.000521041</v>
      </c>
      <c r="V93" s="47">
        <v>12488381.817548715</v>
      </c>
      <c r="W93" s="47">
        <v>3312947.9475701707</v>
      </c>
      <c r="X93" s="47">
        <v>0</v>
      </c>
    </row>
    <row r="94" spans="1:24" x14ac:dyDescent="0.25">
      <c r="A94" s="11" t="s">
        <v>7</v>
      </c>
      <c r="B94" s="41">
        <v>525087260.53256381</v>
      </c>
      <c r="C94" s="46">
        <v>16822942.339281552</v>
      </c>
      <c r="D94" s="47">
        <v>146122334.84178776</v>
      </c>
      <c r="E94" s="47">
        <v>10758977.181090698</v>
      </c>
      <c r="F94" s="47">
        <v>13821035.155288678</v>
      </c>
      <c r="G94" s="47">
        <v>1619014.6411000001</v>
      </c>
      <c r="H94" s="47">
        <v>41429103.39727255</v>
      </c>
      <c r="I94" s="47">
        <v>37004625.581031442</v>
      </c>
      <c r="J94" s="47">
        <v>70407033.868900001</v>
      </c>
      <c r="K94" s="47">
        <v>4442152.8137835525</v>
      </c>
      <c r="L94" s="47">
        <v>7648976.3022442386</v>
      </c>
      <c r="M94" s="47">
        <v>9284768.1016146857</v>
      </c>
      <c r="N94" s="47">
        <v>36647121.131734975</v>
      </c>
      <c r="O94" s="47">
        <v>6985851.0317349751</v>
      </c>
      <c r="P94" s="47">
        <v>29661270.100000001</v>
      </c>
      <c r="Q94" s="47">
        <v>7828809.3416557023</v>
      </c>
      <c r="R94" s="47">
        <v>7790068.6512386026</v>
      </c>
      <c r="S94" s="47">
        <v>52412357</v>
      </c>
      <c r="T94" s="47">
        <v>28270647.244388577</v>
      </c>
      <c r="U94" s="47">
        <v>26757047.767510712</v>
      </c>
      <c r="V94" s="47">
        <v>4002909.1406304911</v>
      </c>
      <c r="W94" s="47">
        <v>2017336.0320095178</v>
      </c>
      <c r="X94" s="47">
        <v>0</v>
      </c>
    </row>
    <row r="95" spans="1:24" x14ac:dyDescent="0.25">
      <c r="A95" s="11" t="s">
        <v>16</v>
      </c>
      <c r="B95" s="41">
        <v>356682789.37393945</v>
      </c>
      <c r="C95" s="46">
        <v>102320238.84337391</v>
      </c>
      <c r="D95" s="47">
        <v>17813442.340300001</v>
      </c>
      <c r="E95" s="47">
        <v>16577093.372709997</v>
      </c>
      <c r="F95" s="47">
        <v>10394976.253789999</v>
      </c>
      <c r="G95" s="47">
        <v>2006758.4560799997</v>
      </c>
      <c r="H95" s="47">
        <v>16069884.792353321</v>
      </c>
      <c r="I95" s="47">
        <v>22677453.463207297</v>
      </c>
      <c r="J95" s="47">
        <v>17148077.707400002</v>
      </c>
      <c r="K95" s="47">
        <v>3335654.1898362064</v>
      </c>
      <c r="L95" s="47">
        <v>4364868.6718799993</v>
      </c>
      <c r="M95" s="47">
        <v>5927726.526527782</v>
      </c>
      <c r="N95" s="47">
        <v>16859288.456804231</v>
      </c>
      <c r="O95" s="47">
        <v>5855507.7568042297</v>
      </c>
      <c r="P95" s="47">
        <v>11003780.699999999</v>
      </c>
      <c r="Q95" s="47">
        <v>7419000.9386230204</v>
      </c>
      <c r="R95" s="47">
        <v>12368710.751247328</v>
      </c>
      <c r="S95" s="47">
        <v>59552593</v>
      </c>
      <c r="T95" s="47">
        <v>19149829.061927922</v>
      </c>
      <c r="U95" s="47">
        <v>17895352.28722975</v>
      </c>
      <c r="V95" s="47">
        <v>3869186.4792080307</v>
      </c>
      <c r="W95" s="47">
        <v>932653.7814406401</v>
      </c>
      <c r="X95" s="47">
        <v>0</v>
      </c>
    </row>
    <row r="96" spans="1:24" x14ac:dyDescent="0.25">
      <c r="A96" s="36" t="s">
        <v>178</v>
      </c>
      <c r="B96" s="41">
        <v>1387074381.0797124</v>
      </c>
      <c r="C96" s="46">
        <v>133589926.44016407</v>
      </c>
      <c r="D96" s="47">
        <v>13453793.690204836</v>
      </c>
      <c r="E96" s="47">
        <v>98959032.677061439</v>
      </c>
      <c r="F96" s="47">
        <v>29911744.926539987</v>
      </c>
      <c r="G96" s="47">
        <v>6022792.7684900006</v>
      </c>
      <c r="H96" s="47">
        <v>54574876.518998355</v>
      </c>
      <c r="I96" s="47">
        <v>214777071.26006061</v>
      </c>
      <c r="J96" s="47">
        <v>241466158.09439597</v>
      </c>
      <c r="K96" s="47">
        <v>16068984.628765045</v>
      </c>
      <c r="L96" s="47">
        <v>22877622.340741463</v>
      </c>
      <c r="M96" s="47">
        <v>34875811.703937292</v>
      </c>
      <c r="N96" s="47">
        <v>158995713.80867082</v>
      </c>
      <c r="O96" s="47">
        <v>45223625.808670804</v>
      </c>
      <c r="P96" s="47">
        <v>113772088</v>
      </c>
      <c r="Q96" s="47">
        <v>36660869.561808139</v>
      </c>
      <c r="R96" s="47">
        <v>28033379.632749908</v>
      </c>
      <c r="S96" s="47">
        <v>172261515</v>
      </c>
      <c r="T96" s="47">
        <v>52148792.186332166</v>
      </c>
      <c r="U96" s="47">
        <v>52108071.769455776</v>
      </c>
      <c r="V96" s="47">
        <v>14498890.814042289</v>
      </c>
      <c r="W96" s="47">
        <v>5789333.2572941445</v>
      </c>
      <c r="X96" s="47">
        <v>0</v>
      </c>
    </row>
    <row r="97" spans="1:24" x14ac:dyDescent="0.25">
      <c r="A97" s="11" t="s">
        <v>15</v>
      </c>
      <c r="B97" s="41">
        <v>1047370505.957829</v>
      </c>
      <c r="C97" s="46">
        <v>67413640.59138599</v>
      </c>
      <c r="D97" s="47">
        <v>83188341.92198357</v>
      </c>
      <c r="E97" s="47">
        <v>109575145.41111851</v>
      </c>
      <c r="F97" s="47">
        <v>23757662.714932464</v>
      </c>
      <c r="G97" s="47">
        <v>5340954.9532000013</v>
      </c>
      <c r="H97" s="47">
        <v>57824581.427736089</v>
      </c>
      <c r="I97" s="47">
        <v>132733992.37934689</v>
      </c>
      <c r="J97" s="47">
        <v>169246605.94410002</v>
      </c>
      <c r="K97" s="47">
        <v>10839192.140728565</v>
      </c>
      <c r="L97" s="47">
        <v>20413776.875330102</v>
      </c>
      <c r="M97" s="47">
        <v>31753402.917183623</v>
      </c>
      <c r="N97" s="47">
        <v>94812176.847444206</v>
      </c>
      <c r="O97" s="47">
        <v>32435935.047444202</v>
      </c>
      <c r="P97" s="47">
        <v>62376241.799999997</v>
      </c>
      <c r="Q97" s="47">
        <v>21441284.768768713</v>
      </c>
      <c r="R97" s="47">
        <v>19870035.317977466</v>
      </c>
      <c r="S97" s="47">
        <v>97638848</v>
      </c>
      <c r="T97" s="47">
        <v>42598427.301359251</v>
      </c>
      <c r="U97" s="47">
        <v>43538007.890690282</v>
      </c>
      <c r="V97" s="47">
        <v>8180164.2363578118</v>
      </c>
      <c r="W97" s="47">
        <v>7204264.3181854328</v>
      </c>
      <c r="X97" s="47">
        <v>0</v>
      </c>
    </row>
    <row r="98" spans="1:24" x14ac:dyDescent="0.25">
      <c r="A98" s="11" t="s">
        <v>14</v>
      </c>
      <c r="B98" s="41">
        <v>558203314.10621905</v>
      </c>
      <c r="C98" s="46">
        <v>32104081.733670443</v>
      </c>
      <c r="D98" s="47">
        <v>76440558.288697988</v>
      </c>
      <c r="E98" s="47">
        <v>18067194.034163572</v>
      </c>
      <c r="F98" s="47">
        <v>22102149.406987242</v>
      </c>
      <c r="G98" s="47">
        <v>2174739.4395338097</v>
      </c>
      <c r="H98" s="47">
        <v>101964126.78903037</v>
      </c>
      <c r="I98" s="47">
        <v>49699985.505972482</v>
      </c>
      <c r="J98" s="47">
        <v>56938873.190799996</v>
      </c>
      <c r="K98" s="47">
        <v>5011010.5882979585</v>
      </c>
      <c r="L98" s="47">
        <v>7245880.8582275622</v>
      </c>
      <c r="M98" s="47">
        <v>10992688.318555525</v>
      </c>
      <c r="N98" s="47">
        <v>51004786.750930056</v>
      </c>
      <c r="O98" s="47">
        <v>10414357.850930054</v>
      </c>
      <c r="P98" s="47">
        <v>40590428.899999999</v>
      </c>
      <c r="Q98" s="47">
        <v>14508400.70682187</v>
      </c>
      <c r="R98" s="47">
        <v>16378909.971295252</v>
      </c>
      <c r="S98" s="47">
        <v>41823072</v>
      </c>
      <c r="T98" s="47">
        <v>21474868.152044248</v>
      </c>
      <c r="U98" s="47">
        <v>24545014.526901595</v>
      </c>
      <c r="V98" s="47">
        <v>3911253.8052151729</v>
      </c>
      <c r="W98" s="47">
        <v>1815720.0390739744</v>
      </c>
      <c r="X98" s="47">
        <v>0</v>
      </c>
    </row>
    <row r="99" spans="1:24" x14ac:dyDescent="0.25">
      <c r="A99" s="36" t="s">
        <v>179</v>
      </c>
      <c r="B99" s="41">
        <v>323038218.47476333</v>
      </c>
      <c r="C99" s="46">
        <v>17408208.054800004</v>
      </c>
      <c r="D99" s="47">
        <v>172773088.97259998</v>
      </c>
      <c r="E99" s="47">
        <v>3102474.1113000009</v>
      </c>
      <c r="F99" s="47">
        <v>12869609.9</v>
      </c>
      <c r="G99" s="47">
        <v>752403.96959999995</v>
      </c>
      <c r="H99" s="47">
        <v>8349761.2775269076</v>
      </c>
      <c r="I99" s="47">
        <v>20206855.782903433</v>
      </c>
      <c r="J99" s="47">
        <v>14494161.508900002</v>
      </c>
      <c r="K99" s="47">
        <v>1989223.5613784082</v>
      </c>
      <c r="L99" s="47">
        <v>2835846.4169799997</v>
      </c>
      <c r="M99" s="47">
        <v>3254220.5485121626</v>
      </c>
      <c r="N99" s="47">
        <v>7797307.6360807326</v>
      </c>
      <c r="O99" s="47">
        <v>2432391.5360807325</v>
      </c>
      <c r="P99" s="47">
        <v>5364916.0999999996</v>
      </c>
      <c r="Q99" s="47">
        <v>5813592.3321643118</v>
      </c>
      <c r="R99" s="47">
        <v>4460948.8137836885</v>
      </c>
      <c r="S99" s="47">
        <v>23434721</v>
      </c>
      <c r="T99" s="47">
        <v>8795957.6892980374</v>
      </c>
      <c r="U99" s="47">
        <v>11419324.891541217</v>
      </c>
      <c r="V99" s="47">
        <v>2734601.9473443623</v>
      </c>
      <c r="W99" s="47">
        <v>545910.06005000009</v>
      </c>
      <c r="X99" s="47">
        <v>0</v>
      </c>
    </row>
    <row r="100" spans="1:24" x14ac:dyDescent="0.25">
      <c r="A100" s="36" t="s">
        <v>180</v>
      </c>
      <c r="B100" s="41">
        <v>1247459801.2333567</v>
      </c>
      <c r="C100" s="46">
        <v>28058405.446265999</v>
      </c>
      <c r="D100" s="47">
        <v>739999026.55370116</v>
      </c>
      <c r="E100" s="47">
        <v>48358322.764651664</v>
      </c>
      <c r="F100" s="47">
        <v>17185096.334999997</v>
      </c>
      <c r="G100" s="47">
        <v>4020561.2835999997</v>
      </c>
      <c r="H100" s="47">
        <v>101297343.59934446</v>
      </c>
      <c r="I100" s="47">
        <v>45903951.39525152</v>
      </c>
      <c r="J100" s="47">
        <v>43403115.886784494</v>
      </c>
      <c r="K100" s="47">
        <v>5758156.1638420094</v>
      </c>
      <c r="L100" s="47">
        <v>5801578.2005936448</v>
      </c>
      <c r="M100" s="47">
        <v>10365943.471163193</v>
      </c>
      <c r="N100" s="47">
        <v>35318818.231581844</v>
      </c>
      <c r="O100" s="47">
        <v>17581227.031581845</v>
      </c>
      <c r="P100" s="47">
        <v>17737591.200000003</v>
      </c>
      <c r="Q100" s="47">
        <v>16542338.903546622</v>
      </c>
      <c r="R100" s="47">
        <v>21206008.869290955</v>
      </c>
      <c r="S100" s="47">
        <v>52501934.700000003</v>
      </c>
      <c r="T100" s="47">
        <v>28823819.132826615</v>
      </c>
      <c r="U100" s="47">
        <v>34145261.592341006</v>
      </c>
      <c r="V100" s="47">
        <v>6888026.9276719037</v>
      </c>
      <c r="W100" s="47">
        <v>1882091.7758997369</v>
      </c>
      <c r="X100" s="47">
        <v>0</v>
      </c>
    </row>
    <row r="101" spans="1:24" x14ac:dyDescent="0.25">
      <c r="A101" s="11" t="s">
        <v>93</v>
      </c>
      <c r="B101" s="41">
        <v>80120527.494258687</v>
      </c>
      <c r="C101" s="46">
        <v>2857171.04213</v>
      </c>
      <c r="D101" s="47">
        <v>18631434.903899997</v>
      </c>
      <c r="E101" s="47">
        <v>3218945.257100001</v>
      </c>
      <c r="F101" s="47">
        <v>2741426.5946999993</v>
      </c>
      <c r="G101" s="47">
        <v>425896.01019999996</v>
      </c>
      <c r="H101" s="47">
        <v>5456219.2577679278</v>
      </c>
      <c r="I101" s="47">
        <v>4483523.7189600002</v>
      </c>
      <c r="J101" s="47">
        <v>12031399.748750001</v>
      </c>
      <c r="K101" s="47">
        <v>381255.53573550994</v>
      </c>
      <c r="L101" s="47">
        <v>1156581.0097050001</v>
      </c>
      <c r="M101" s="47">
        <v>976972.65433485864</v>
      </c>
      <c r="N101" s="47">
        <v>4954879.0155147398</v>
      </c>
      <c r="O101" s="47">
        <v>1140648.7155147395</v>
      </c>
      <c r="P101" s="47">
        <v>3814230.3</v>
      </c>
      <c r="Q101" s="47">
        <v>1079045.5698518686</v>
      </c>
      <c r="R101" s="47">
        <v>716168.82891792012</v>
      </c>
      <c r="S101" s="47">
        <v>10724118</v>
      </c>
      <c r="T101" s="47">
        <v>4124388.1662041033</v>
      </c>
      <c r="U101" s="47">
        <v>4652972.6769402754</v>
      </c>
      <c r="V101" s="47">
        <v>998241.96854648693</v>
      </c>
      <c r="W101" s="47">
        <v>509887.53500000003</v>
      </c>
      <c r="X101" s="47">
        <v>0</v>
      </c>
    </row>
    <row r="102" spans="1:24" x14ac:dyDescent="0.25">
      <c r="A102" s="11" t="s">
        <v>12</v>
      </c>
      <c r="B102" s="41">
        <v>140728877.04181516</v>
      </c>
      <c r="C102" s="53">
        <v>2985271.0590467001</v>
      </c>
      <c r="D102" s="54">
        <v>56490866.718020007</v>
      </c>
      <c r="E102" s="54">
        <v>247311.34072109143</v>
      </c>
      <c r="F102" s="54">
        <v>18491345.413279995</v>
      </c>
      <c r="G102" s="54">
        <v>745140.16739999992</v>
      </c>
      <c r="H102" s="54">
        <v>15149320.804971054</v>
      </c>
      <c r="I102" s="54">
        <v>7999942.5012000017</v>
      </c>
      <c r="J102" s="54">
        <v>5704764.8337999992</v>
      </c>
      <c r="K102" s="54">
        <v>667114.55440310901</v>
      </c>
      <c r="L102" s="54">
        <v>658613.28329987032</v>
      </c>
      <c r="M102" s="54">
        <v>730992.88408040616</v>
      </c>
      <c r="N102" s="54">
        <v>1636080.1033189998</v>
      </c>
      <c r="O102" s="54">
        <v>892061.4033189998</v>
      </c>
      <c r="P102" s="54">
        <v>744018.7</v>
      </c>
      <c r="Q102" s="54">
        <v>1230250.4263461786</v>
      </c>
      <c r="R102" s="54">
        <v>602478.91261200001</v>
      </c>
      <c r="S102" s="54">
        <v>15514802</v>
      </c>
      <c r="T102" s="54">
        <v>5317450.2505635358</v>
      </c>
      <c r="U102" s="54">
        <v>4615181.3811041918</v>
      </c>
      <c r="V102" s="54">
        <v>1401854.467008</v>
      </c>
      <c r="W102" s="54">
        <v>540095.94064000004</v>
      </c>
      <c r="X102" s="54">
        <v>0</v>
      </c>
    </row>
    <row r="103" spans="1:24" ht="17.25" customHeight="1" x14ac:dyDescent="0.2">
      <c r="A103" s="111"/>
      <c r="B103" s="111"/>
      <c r="C103" s="111"/>
      <c r="D103" s="111"/>
      <c r="E103" s="111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</row>
    <row r="104" spans="1:24" s="83" customFormat="1" ht="66.75" customHeight="1" x14ac:dyDescent="0.2">
      <c r="A104" s="103" t="s">
        <v>261</v>
      </c>
      <c r="B104" s="103"/>
      <c r="C104" s="103"/>
      <c r="D104" s="103"/>
      <c r="E104" s="103"/>
    </row>
    <row r="105" spans="1:24" ht="15" x14ac:dyDescent="0.2">
      <c r="A105" s="30"/>
      <c r="B105" s="30"/>
      <c r="C105" s="30"/>
      <c r="D105" s="30"/>
      <c r="E105" s="30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</row>
    <row r="106" spans="1:24" ht="15" x14ac:dyDescent="0.2">
      <c r="C106" s="15"/>
    </row>
    <row r="107" spans="1:24" ht="15" x14ac:dyDescent="0.2">
      <c r="C107" s="15"/>
    </row>
    <row r="108" spans="1:24" ht="15" x14ac:dyDescent="0.2">
      <c r="C108" s="15"/>
    </row>
    <row r="109" spans="1:24" ht="15" x14ac:dyDescent="0.2">
      <c r="C109" s="15"/>
    </row>
    <row r="110" spans="1:24" ht="15" x14ac:dyDescent="0.2">
      <c r="C110" s="15"/>
    </row>
    <row r="111" spans="1:24" ht="15" x14ac:dyDescent="0.2">
      <c r="C111" s="15"/>
    </row>
    <row r="112" spans="1:24" ht="15" x14ac:dyDescent="0.2">
      <c r="C112" s="15"/>
    </row>
    <row r="113" spans="3:3" ht="15" x14ac:dyDescent="0.2">
      <c r="C113" s="15"/>
    </row>
    <row r="114" spans="3:3" ht="15" x14ac:dyDescent="0.2">
      <c r="C114" s="15"/>
    </row>
    <row r="115" spans="3:3" ht="15" x14ac:dyDescent="0.2">
      <c r="C115" s="15"/>
    </row>
    <row r="116" spans="3:3" ht="15" x14ac:dyDescent="0.2">
      <c r="C116" s="15"/>
    </row>
    <row r="117" spans="3:3" ht="15" x14ac:dyDescent="0.2">
      <c r="C117" s="15"/>
    </row>
    <row r="118" spans="3:3" ht="15" x14ac:dyDescent="0.2">
      <c r="C118" s="15"/>
    </row>
    <row r="119" spans="3:3" ht="15" x14ac:dyDescent="0.2">
      <c r="C119" s="15"/>
    </row>
    <row r="120" spans="3:3" ht="15" x14ac:dyDescent="0.2">
      <c r="C120" s="15"/>
    </row>
    <row r="121" spans="3:3" ht="15" x14ac:dyDescent="0.2">
      <c r="C121" s="15"/>
    </row>
    <row r="122" spans="3:3" ht="15" x14ac:dyDescent="0.2">
      <c r="C122" s="15"/>
    </row>
    <row r="123" spans="3:3" ht="15" x14ac:dyDescent="0.2">
      <c r="C123" s="15"/>
    </row>
    <row r="124" spans="3:3" ht="15" x14ac:dyDescent="0.2">
      <c r="C124" s="15"/>
    </row>
    <row r="125" spans="3:3" ht="15" x14ac:dyDescent="0.2">
      <c r="C125" s="15"/>
    </row>
    <row r="126" spans="3:3" ht="15" x14ac:dyDescent="0.2">
      <c r="C126" s="15"/>
    </row>
    <row r="127" spans="3:3" ht="15" x14ac:dyDescent="0.2">
      <c r="C127" s="15"/>
    </row>
    <row r="128" spans="3:3" ht="15" x14ac:dyDescent="0.2">
      <c r="C128" s="15"/>
    </row>
    <row r="129" spans="3:3" ht="15" x14ac:dyDescent="0.2">
      <c r="C129" s="15"/>
    </row>
    <row r="130" spans="3:3" ht="15" x14ac:dyDescent="0.2">
      <c r="C130" s="15"/>
    </row>
    <row r="131" spans="3:3" ht="15" x14ac:dyDescent="0.2">
      <c r="C131" s="15"/>
    </row>
  </sheetData>
  <mergeCells count="29">
    <mergeCell ref="T3:X3"/>
    <mergeCell ref="C4:C5"/>
    <mergeCell ref="D4:D5"/>
    <mergeCell ref="E4:E5"/>
    <mergeCell ref="F4:F5"/>
    <mergeCell ref="G4:G5"/>
    <mergeCell ref="K4:K5"/>
    <mergeCell ref="L4:L5"/>
    <mergeCell ref="M4:M5"/>
    <mergeCell ref="V4:V5"/>
    <mergeCell ref="W4:W5"/>
    <mergeCell ref="X4:X5"/>
    <mergeCell ref="T4:T5"/>
    <mergeCell ref="U4:U5"/>
    <mergeCell ref="A2:E2"/>
    <mergeCell ref="A3:A6"/>
    <mergeCell ref="B3:B6"/>
    <mergeCell ref="C3:S3"/>
    <mergeCell ref="A104:E104"/>
    <mergeCell ref="N5:N6"/>
    <mergeCell ref="O5:P5"/>
    <mergeCell ref="A103:E103"/>
    <mergeCell ref="N4:P4"/>
    <mergeCell ref="Q4:Q5"/>
    <mergeCell ref="R4:R5"/>
    <mergeCell ref="S4:S5"/>
    <mergeCell ref="H4:H5"/>
    <mergeCell ref="I4:I5"/>
    <mergeCell ref="J4:J5"/>
  </mergeCells>
  <conditionalFormatting sqref="A8:A102">
    <cfRule type="cellIs" dxfId="3" priority="1" stopIfTrue="1" operator="lessThan">
      <formula>0</formula>
    </cfRule>
  </conditionalFormatting>
  <hyperlinks>
    <hyperlink ref="A1" location="Содержание!A1" display="          К содержанию"/>
  </hyperlinks>
  <pageMargins left="0.7" right="0.7" top="0.75" bottom="0.75" header="0.3" footer="0.3"/>
  <pageSetup paperSize="9" orientation="portrait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31"/>
  <sheetViews>
    <sheetView zoomScaleNormal="100" workbookViewId="0">
      <pane xSplit="1" ySplit="6" topLeftCell="B97" activePane="bottomRight" state="frozen"/>
      <selection activeCell="B7" sqref="B7"/>
      <selection pane="topRight" activeCell="B7" sqref="B7"/>
      <selection pane="bottomLeft" activeCell="B7" sqref="B7"/>
      <selection pane="bottomRight" activeCell="A104" sqref="A104:E104"/>
    </sheetView>
  </sheetViews>
  <sheetFormatPr defaultColWidth="9.140625" defaultRowHeight="15.75" x14ac:dyDescent="0.25"/>
  <cols>
    <col min="1" max="1" width="31.5703125" style="15" customWidth="1"/>
    <col min="2" max="2" width="22.85546875" style="15" customWidth="1"/>
    <col min="3" max="3" width="19" style="18" customWidth="1"/>
    <col min="4" max="4" width="21.28515625" style="15" customWidth="1"/>
    <col min="5" max="5" width="19.140625" style="15" customWidth="1"/>
    <col min="6" max="6" width="18" style="15" bestFit="1" customWidth="1"/>
    <col min="7" max="7" width="17.28515625" style="15" customWidth="1"/>
    <col min="8" max="8" width="18" style="15" bestFit="1" customWidth="1"/>
    <col min="9" max="9" width="19.28515625" style="15" bestFit="1" customWidth="1"/>
    <col min="10" max="10" width="18.85546875" style="15" customWidth="1"/>
    <col min="11" max="11" width="21" style="15" customWidth="1"/>
    <col min="12" max="12" width="18.140625" style="15" bestFit="1" customWidth="1"/>
    <col min="13" max="13" width="19.42578125" style="15" customWidth="1"/>
    <col min="14" max="14" width="20.85546875" style="15" customWidth="1"/>
    <col min="15" max="16" width="18.140625" style="15" customWidth="1"/>
    <col min="17" max="17" width="18.140625" style="15" bestFit="1" customWidth="1"/>
    <col min="18" max="18" width="21.28515625" style="15" customWidth="1"/>
    <col min="19" max="19" width="17.5703125" style="15" customWidth="1"/>
    <col min="20" max="20" width="18.140625" style="15" bestFit="1" customWidth="1"/>
    <col min="21" max="22" width="19.28515625" style="15" customWidth="1"/>
    <col min="23" max="23" width="17.140625" style="15" bestFit="1" customWidth="1"/>
    <col min="24" max="24" width="24.42578125" style="15" customWidth="1"/>
    <col min="25" max="16384" width="9.140625" style="15"/>
  </cols>
  <sheetData>
    <row r="1" spans="1:24" ht="33" customHeight="1" x14ac:dyDescent="0.2">
      <c r="A1" s="31" t="s">
        <v>126</v>
      </c>
      <c r="C1" s="15"/>
    </row>
    <row r="2" spans="1:24" ht="53.25" customHeight="1" x14ac:dyDescent="0.25">
      <c r="A2" s="122" t="s">
        <v>258</v>
      </c>
      <c r="B2" s="122"/>
      <c r="C2" s="122"/>
      <c r="D2" s="122"/>
      <c r="E2" s="122"/>
      <c r="F2" s="18"/>
    </row>
    <row r="3" spans="1:24" ht="15.75" customHeight="1" x14ac:dyDescent="0.25">
      <c r="A3" s="123"/>
      <c r="B3" s="106" t="s">
        <v>89</v>
      </c>
      <c r="C3" s="119" t="s">
        <v>88</v>
      </c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19"/>
      <c r="U3" s="120"/>
      <c r="V3" s="120"/>
      <c r="W3" s="120"/>
      <c r="X3" s="120"/>
    </row>
    <row r="4" spans="1:24" ht="15.75" customHeight="1" x14ac:dyDescent="0.2">
      <c r="A4" s="124"/>
      <c r="B4" s="107"/>
      <c r="C4" s="109" t="s">
        <v>82</v>
      </c>
      <c r="D4" s="109" t="s">
        <v>81</v>
      </c>
      <c r="E4" s="109" t="s">
        <v>80</v>
      </c>
      <c r="F4" s="109" t="s">
        <v>79</v>
      </c>
      <c r="G4" s="109" t="s">
        <v>78</v>
      </c>
      <c r="H4" s="109" t="s">
        <v>77</v>
      </c>
      <c r="I4" s="109" t="s">
        <v>76</v>
      </c>
      <c r="J4" s="109" t="s">
        <v>75</v>
      </c>
      <c r="K4" s="109" t="s">
        <v>74</v>
      </c>
      <c r="L4" s="109" t="s">
        <v>73</v>
      </c>
      <c r="M4" s="109" t="s">
        <v>72</v>
      </c>
      <c r="N4" s="116" t="s">
        <v>71</v>
      </c>
      <c r="O4" s="117"/>
      <c r="P4" s="118"/>
      <c r="Q4" s="109" t="s">
        <v>70</v>
      </c>
      <c r="R4" s="109" t="s">
        <v>69</v>
      </c>
      <c r="S4" s="109" t="s">
        <v>68</v>
      </c>
      <c r="T4" s="109" t="s">
        <v>84</v>
      </c>
      <c r="U4" s="109" t="s">
        <v>127</v>
      </c>
      <c r="V4" s="109" t="s">
        <v>128</v>
      </c>
      <c r="W4" s="109" t="s">
        <v>129</v>
      </c>
      <c r="X4" s="109" t="s">
        <v>130</v>
      </c>
    </row>
    <row r="5" spans="1:24" ht="26.25" customHeight="1" x14ac:dyDescent="0.25">
      <c r="A5" s="124"/>
      <c r="B5" s="107"/>
      <c r="C5" s="110"/>
      <c r="D5" s="110"/>
      <c r="E5" s="110"/>
      <c r="F5" s="110"/>
      <c r="G5" s="110"/>
      <c r="H5" s="110"/>
      <c r="I5" s="110"/>
      <c r="J5" s="110"/>
      <c r="K5" s="110"/>
      <c r="L5" s="110"/>
      <c r="M5" s="110"/>
      <c r="N5" s="112" t="s">
        <v>139</v>
      </c>
      <c r="O5" s="114" t="s">
        <v>215</v>
      </c>
      <c r="P5" s="115"/>
      <c r="Q5" s="110"/>
      <c r="R5" s="110"/>
      <c r="S5" s="110"/>
      <c r="T5" s="110"/>
      <c r="U5" s="110"/>
      <c r="V5" s="110"/>
      <c r="W5" s="110"/>
      <c r="X5" s="110"/>
    </row>
    <row r="6" spans="1:24" ht="145.5" customHeight="1" x14ac:dyDescent="0.2">
      <c r="A6" s="125"/>
      <c r="B6" s="136"/>
      <c r="C6" s="89" t="s">
        <v>131</v>
      </c>
      <c r="D6" s="89" t="s">
        <v>67</v>
      </c>
      <c r="E6" s="79" t="s">
        <v>66</v>
      </c>
      <c r="F6" s="89" t="s">
        <v>132</v>
      </c>
      <c r="G6" s="89" t="s">
        <v>133</v>
      </c>
      <c r="H6" s="89" t="s">
        <v>65</v>
      </c>
      <c r="I6" s="89" t="s">
        <v>134</v>
      </c>
      <c r="J6" s="89" t="s">
        <v>135</v>
      </c>
      <c r="K6" s="89" t="s">
        <v>136</v>
      </c>
      <c r="L6" s="89" t="s">
        <v>137</v>
      </c>
      <c r="M6" s="89" t="s">
        <v>138</v>
      </c>
      <c r="N6" s="113"/>
      <c r="O6" s="89" t="s">
        <v>210</v>
      </c>
      <c r="P6" s="89" t="s">
        <v>211</v>
      </c>
      <c r="Q6" s="89" t="s">
        <v>140</v>
      </c>
      <c r="R6" s="89" t="s">
        <v>141</v>
      </c>
      <c r="S6" s="89" t="s">
        <v>142</v>
      </c>
      <c r="T6" s="89" t="s">
        <v>64</v>
      </c>
      <c r="U6" s="89" t="s">
        <v>143</v>
      </c>
      <c r="V6" s="89" t="s">
        <v>144</v>
      </c>
      <c r="W6" s="89" t="s">
        <v>145</v>
      </c>
      <c r="X6" s="89" t="s">
        <v>200</v>
      </c>
    </row>
    <row r="7" spans="1:24" s="18" customFormat="1" ht="49.5" customHeight="1" x14ac:dyDescent="0.25">
      <c r="A7" s="32" t="s">
        <v>149</v>
      </c>
      <c r="B7" s="41">
        <v>127234593098.97693</v>
      </c>
      <c r="C7" s="41">
        <v>5841570284.7688828</v>
      </c>
      <c r="D7" s="41">
        <v>17442674770</v>
      </c>
      <c r="E7" s="41">
        <v>20906889519</v>
      </c>
      <c r="F7" s="41">
        <v>3016015205</v>
      </c>
      <c r="G7" s="41">
        <v>686882701</v>
      </c>
      <c r="H7" s="41">
        <v>6789159633</v>
      </c>
      <c r="I7" s="41">
        <v>16613882368</v>
      </c>
      <c r="J7" s="41">
        <v>8376983713</v>
      </c>
      <c r="K7" s="41">
        <v>1128418422</v>
      </c>
      <c r="L7" s="41">
        <v>4111283545</v>
      </c>
      <c r="M7" s="41">
        <v>5283661711.1080284</v>
      </c>
      <c r="N7" s="41">
        <v>12836036088.1</v>
      </c>
      <c r="O7" s="41">
        <v>4423013148</v>
      </c>
      <c r="P7" s="41">
        <v>8413022940.1000013</v>
      </c>
      <c r="Q7" s="41">
        <v>5523923667</v>
      </c>
      <c r="R7" s="41">
        <v>2889800905</v>
      </c>
      <c r="S7" s="41">
        <v>6103781291</v>
      </c>
      <c r="T7" s="41">
        <v>3983720117</v>
      </c>
      <c r="U7" s="41">
        <v>3840226295</v>
      </c>
      <c r="V7" s="41">
        <v>1258437632</v>
      </c>
      <c r="W7" s="41">
        <v>601245232</v>
      </c>
      <c r="X7" s="41">
        <v>0</v>
      </c>
    </row>
    <row r="8" spans="1:24" s="18" customFormat="1" ht="31.5" x14ac:dyDescent="0.25">
      <c r="A8" s="33" t="s">
        <v>0</v>
      </c>
      <c r="B8" s="41">
        <v>44414267562.318436</v>
      </c>
      <c r="C8" s="41">
        <v>1401323154.7688825</v>
      </c>
      <c r="D8" s="41">
        <v>543701887</v>
      </c>
      <c r="E8" s="41">
        <v>7838565641</v>
      </c>
      <c r="F8" s="41">
        <v>1022198316.9999999</v>
      </c>
      <c r="G8" s="41">
        <v>234646109</v>
      </c>
      <c r="H8" s="41">
        <v>2167485647</v>
      </c>
      <c r="I8" s="41">
        <v>6503336316</v>
      </c>
      <c r="J8" s="41">
        <v>2758507868</v>
      </c>
      <c r="K8" s="41">
        <v>388724219</v>
      </c>
      <c r="L8" s="41">
        <v>2483409138</v>
      </c>
      <c r="M8" s="41">
        <v>3702896794.749557</v>
      </c>
      <c r="N8" s="41">
        <v>5689456230.7999992</v>
      </c>
      <c r="O8" s="41">
        <v>2077194422</v>
      </c>
      <c r="P8" s="41">
        <v>3612261808.8000002</v>
      </c>
      <c r="Q8" s="41">
        <v>2990241952.0000005</v>
      </c>
      <c r="R8" s="41">
        <v>1422149411</v>
      </c>
      <c r="S8" s="41">
        <v>1905060129</v>
      </c>
      <c r="T8" s="41">
        <v>1265685854</v>
      </c>
      <c r="U8" s="41">
        <v>1266171821</v>
      </c>
      <c r="V8" s="41">
        <v>545170868</v>
      </c>
      <c r="W8" s="41">
        <v>285536205</v>
      </c>
      <c r="X8" s="41">
        <v>0</v>
      </c>
    </row>
    <row r="9" spans="1:24" x14ac:dyDescent="0.25">
      <c r="A9" s="33" t="s">
        <v>151</v>
      </c>
      <c r="B9" s="41">
        <v>1359814075.5373106</v>
      </c>
      <c r="C9" s="43">
        <v>210268029</v>
      </c>
      <c r="D9" s="44">
        <v>400084685</v>
      </c>
      <c r="E9" s="44">
        <v>208852402</v>
      </c>
      <c r="F9" s="44">
        <v>16039683.000000002</v>
      </c>
      <c r="G9" s="44">
        <v>5511345</v>
      </c>
      <c r="H9" s="44">
        <v>48404539</v>
      </c>
      <c r="I9" s="44">
        <v>124021677</v>
      </c>
      <c r="J9" s="44">
        <v>50287949.999999993</v>
      </c>
      <c r="K9" s="44">
        <v>4962374.9999999991</v>
      </c>
      <c r="L9" s="44">
        <v>19473458.999999996</v>
      </c>
      <c r="M9" s="44">
        <v>13507255.337310646</v>
      </c>
      <c r="N9" s="44">
        <v>101998866.2</v>
      </c>
      <c r="O9" s="44">
        <v>25724937</v>
      </c>
      <c r="P9" s="44">
        <v>76273929.200000003</v>
      </c>
      <c r="Q9" s="44">
        <v>17734839</v>
      </c>
      <c r="R9" s="44">
        <v>13012695</v>
      </c>
      <c r="S9" s="44">
        <v>41583136.000000007</v>
      </c>
      <c r="T9" s="44">
        <v>40241866</v>
      </c>
      <c r="U9" s="44">
        <v>31373068</v>
      </c>
      <c r="V9" s="44">
        <v>7335900</v>
      </c>
      <c r="W9" s="44">
        <v>5120306</v>
      </c>
      <c r="X9" s="44">
        <v>0</v>
      </c>
    </row>
    <row r="10" spans="1:24" x14ac:dyDescent="0.25">
      <c r="A10" s="34" t="s">
        <v>62</v>
      </c>
      <c r="B10" s="41">
        <v>490209339.62500125</v>
      </c>
      <c r="C10" s="46">
        <v>96178189</v>
      </c>
      <c r="D10" s="47">
        <v>174266.99999999997</v>
      </c>
      <c r="E10" s="47">
        <v>86525081</v>
      </c>
      <c r="F10" s="47">
        <v>14636713</v>
      </c>
      <c r="G10" s="47">
        <v>2874438</v>
      </c>
      <c r="H10" s="47">
        <v>15189305</v>
      </c>
      <c r="I10" s="47">
        <v>62772905</v>
      </c>
      <c r="J10" s="47">
        <v>36036327</v>
      </c>
      <c r="K10" s="47">
        <v>4504486</v>
      </c>
      <c r="L10" s="47">
        <v>8214795.9999999991</v>
      </c>
      <c r="M10" s="47">
        <v>9381637.6250012647</v>
      </c>
      <c r="N10" s="47">
        <v>46638364</v>
      </c>
      <c r="O10" s="47">
        <v>12665538</v>
      </c>
      <c r="P10" s="47">
        <v>33972826</v>
      </c>
      <c r="Q10" s="47">
        <v>7244822.9999999991</v>
      </c>
      <c r="R10" s="47">
        <v>6407917</v>
      </c>
      <c r="S10" s="47">
        <v>34487973</v>
      </c>
      <c r="T10" s="47">
        <v>18482429.999999996</v>
      </c>
      <c r="U10" s="47">
        <v>18905141</v>
      </c>
      <c r="V10" s="47">
        <v>19797329.000000004</v>
      </c>
      <c r="W10" s="47">
        <v>1757218</v>
      </c>
      <c r="X10" s="47">
        <v>0</v>
      </c>
    </row>
    <row r="11" spans="1:24" x14ac:dyDescent="0.25">
      <c r="A11" s="33" t="s">
        <v>152</v>
      </c>
      <c r="B11" s="41">
        <v>691034105.11034977</v>
      </c>
      <c r="C11" s="46">
        <v>21379720.999999996</v>
      </c>
      <c r="D11" s="47">
        <v>4029657</v>
      </c>
      <c r="E11" s="47">
        <v>238357283.00000003</v>
      </c>
      <c r="F11" s="47">
        <v>17200272.000000004</v>
      </c>
      <c r="G11" s="47">
        <v>4893446</v>
      </c>
      <c r="H11" s="47">
        <v>47313918</v>
      </c>
      <c r="I11" s="47">
        <v>87002932</v>
      </c>
      <c r="J11" s="47">
        <v>30966129</v>
      </c>
      <c r="K11" s="47">
        <v>5604937</v>
      </c>
      <c r="L11" s="47">
        <v>13187099.999999998</v>
      </c>
      <c r="M11" s="47">
        <v>11131230.910349716</v>
      </c>
      <c r="N11" s="47">
        <v>85924287.200000003</v>
      </c>
      <c r="O11" s="47">
        <v>24287699.000000004</v>
      </c>
      <c r="P11" s="47">
        <v>61636588.199999988</v>
      </c>
      <c r="Q11" s="47">
        <v>22604105</v>
      </c>
      <c r="R11" s="47">
        <v>9707321</v>
      </c>
      <c r="S11" s="47">
        <v>38484968</v>
      </c>
      <c r="T11" s="47">
        <v>21865695</v>
      </c>
      <c r="U11" s="47">
        <v>22832340</v>
      </c>
      <c r="V11" s="47">
        <v>5802412</v>
      </c>
      <c r="W11" s="47">
        <v>2746351</v>
      </c>
      <c r="X11" s="47">
        <v>0</v>
      </c>
    </row>
    <row r="12" spans="1:24" x14ac:dyDescent="0.25">
      <c r="A12" s="34" t="s">
        <v>61</v>
      </c>
      <c r="B12" s="41">
        <v>1285491964.6524789</v>
      </c>
      <c r="C12" s="46">
        <v>230392113</v>
      </c>
      <c r="D12" s="47">
        <v>5450956</v>
      </c>
      <c r="E12" s="47">
        <v>188389370</v>
      </c>
      <c r="F12" s="47">
        <v>33891357</v>
      </c>
      <c r="G12" s="47">
        <v>9293034.9999999981</v>
      </c>
      <c r="H12" s="47">
        <v>73067319</v>
      </c>
      <c r="I12" s="47">
        <v>202786201</v>
      </c>
      <c r="J12" s="47">
        <v>68232831</v>
      </c>
      <c r="K12" s="47">
        <v>9821174.0000000019</v>
      </c>
      <c r="L12" s="47">
        <v>27389572</v>
      </c>
      <c r="M12" s="47">
        <v>45216667.252479084</v>
      </c>
      <c r="N12" s="47">
        <v>137208054.40000001</v>
      </c>
      <c r="O12" s="47">
        <v>34286911</v>
      </c>
      <c r="P12" s="47">
        <v>102921143.40000002</v>
      </c>
      <c r="Q12" s="47">
        <v>56069726.999999993</v>
      </c>
      <c r="R12" s="47">
        <v>24536025</v>
      </c>
      <c r="S12" s="47">
        <v>71014577.000000015</v>
      </c>
      <c r="T12" s="47">
        <v>43765355</v>
      </c>
      <c r="U12" s="47">
        <v>44915937</v>
      </c>
      <c r="V12" s="47">
        <v>7695775.0000000009</v>
      </c>
      <c r="W12" s="47">
        <v>6355919</v>
      </c>
      <c r="X12" s="47">
        <v>0</v>
      </c>
    </row>
    <row r="13" spans="1:24" x14ac:dyDescent="0.25">
      <c r="A13" s="34" t="s">
        <v>60</v>
      </c>
      <c r="B13" s="41">
        <v>313950362.21426165</v>
      </c>
      <c r="C13" s="46">
        <v>10223051</v>
      </c>
      <c r="D13" s="47">
        <v>536828.99999999988</v>
      </c>
      <c r="E13" s="47">
        <v>77449060</v>
      </c>
      <c r="F13" s="47">
        <v>11835466</v>
      </c>
      <c r="G13" s="47">
        <v>2148586</v>
      </c>
      <c r="H13" s="47">
        <v>10343124</v>
      </c>
      <c r="I13" s="47">
        <v>47825834</v>
      </c>
      <c r="J13" s="47">
        <v>16520228.000000002</v>
      </c>
      <c r="K13" s="47">
        <v>2716689</v>
      </c>
      <c r="L13" s="47">
        <v>6963076</v>
      </c>
      <c r="M13" s="47">
        <v>6794430.4142616307</v>
      </c>
      <c r="N13" s="47">
        <v>36312912.799999997</v>
      </c>
      <c r="O13" s="47">
        <v>11957944.999999998</v>
      </c>
      <c r="P13" s="47">
        <v>24354967.800000001</v>
      </c>
      <c r="Q13" s="47">
        <v>11249339</v>
      </c>
      <c r="R13" s="47">
        <v>6381651</v>
      </c>
      <c r="S13" s="47">
        <v>30714032</v>
      </c>
      <c r="T13" s="47">
        <v>14673010</v>
      </c>
      <c r="U13" s="47">
        <v>15594904.000000002</v>
      </c>
      <c r="V13" s="47">
        <v>3806416</v>
      </c>
      <c r="W13" s="47">
        <v>1861724.0000000002</v>
      </c>
      <c r="X13" s="47">
        <v>0</v>
      </c>
    </row>
    <row r="14" spans="1:24" x14ac:dyDescent="0.25">
      <c r="A14" s="33" t="s">
        <v>153</v>
      </c>
      <c r="B14" s="41">
        <v>604352405.34701967</v>
      </c>
      <c r="C14" s="46">
        <v>37597729</v>
      </c>
      <c r="D14" s="47">
        <v>1818242</v>
      </c>
      <c r="E14" s="47">
        <v>220683925</v>
      </c>
      <c r="F14" s="47">
        <v>10383972.000000002</v>
      </c>
      <c r="G14" s="47">
        <v>2991021</v>
      </c>
      <c r="H14" s="47">
        <v>29606819</v>
      </c>
      <c r="I14" s="47">
        <v>60549713</v>
      </c>
      <c r="J14" s="47">
        <v>28055126.999999996</v>
      </c>
      <c r="K14" s="47">
        <v>6081959</v>
      </c>
      <c r="L14" s="47">
        <v>7256707.9999999991</v>
      </c>
      <c r="M14" s="47">
        <v>11395390.247019643</v>
      </c>
      <c r="N14" s="47">
        <v>77599437.099999994</v>
      </c>
      <c r="O14" s="47">
        <v>26384357</v>
      </c>
      <c r="P14" s="47">
        <v>51215080.100000009</v>
      </c>
      <c r="Q14" s="47">
        <v>14618862.000000002</v>
      </c>
      <c r="R14" s="47">
        <v>11089138</v>
      </c>
      <c r="S14" s="47">
        <v>34606872</v>
      </c>
      <c r="T14" s="47">
        <v>20218413.999999996</v>
      </c>
      <c r="U14" s="47">
        <v>21983575</v>
      </c>
      <c r="V14" s="47">
        <v>5129956</v>
      </c>
      <c r="W14" s="47">
        <v>2685546</v>
      </c>
      <c r="X14" s="47">
        <v>0</v>
      </c>
    </row>
    <row r="15" spans="1:24" x14ac:dyDescent="0.25">
      <c r="A15" s="34" t="s">
        <v>59</v>
      </c>
      <c r="B15" s="41">
        <v>260843689.37829572</v>
      </c>
      <c r="C15" s="46">
        <v>19033965</v>
      </c>
      <c r="D15" s="47">
        <v>523774</v>
      </c>
      <c r="E15" s="47">
        <v>61108939</v>
      </c>
      <c r="F15" s="47">
        <v>18469212.999999996</v>
      </c>
      <c r="G15" s="47">
        <v>2162807</v>
      </c>
      <c r="H15" s="47">
        <v>8268793</v>
      </c>
      <c r="I15" s="47">
        <v>26370317</v>
      </c>
      <c r="J15" s="47">
        <v>15582799.000000002</v>
      </c>
      <c r="K15" s="47">
        <v>2509981</v>
      </c>
      <c r="L15" s="47">
        <v>6812862.9999999991</v>
      </c>
      <c r="M15" s="47">
        <v>18222437.17829572</v>
      </c>
      <c r="N15" s="47">
        <v>26397459.200000003</v>
      </c>
      <c r="O15" s="47">
        <v>8807977</v>
      </c>
      <c r="P15" s="47">
        <v>17589482.200000003</v>
      </c>
      <c r="Q15" s="47">
        <v>4461541</v>
      </c>
      <c r="R15" s="47">
        <v>3974194</v>
      </c>
      <c r="S15" s="47">
        <v>21212098</v>
      </c>
      <c r="T15" s="47">
        <v>11134372</v>
      </c>
      <c r="U15" s="47">
        <v>10603417</v>
      </c>
      <c r="V15" s="47">
        <v>2831900</v>
      </c>
      <c r="W15" s="47">
        <v>1162819.9999999998</v>
      </c>
      <c r="X15" s="47">
        <v>0</v>
      </c>
    </row>
    <row r="16" spans="1:24" x14ac:dyDescent="0.25">
      <c r="A16" s="34" t="s">
        <v>58</v>
      </c>
      <c r="B16" s="41">
        <v>659160347.36726177</v>
      </c>
      <c r="C16" s="46">
        <v>130495734</v>
      </c>
      <c r="D16" s="47">
        <v>107124572</v>
      </c>
      <c r="E16" s="47">
        <v>85702121.999999985</v>
      </c>
      <c r="F16" s="47">
        <v>25286795</v>
      </c>
      <c r="G16" s="47">
        <v>2831258</v>
      </c>
      <c r="H16" s="47">
        <v>43369291</v>
      </c>
      <c r="I16" s="47">
        <v>57529424</v>
      </c>
      <c r="J16" s="47">
        <v>22916391</v>
      </c>
      <c r="K16" s="47">
        <v>3183077</v>
      </c>
      <c r="L16" s="47">
        <v>6530702</v>
      </c>
      <c r="M16" s="47">
        <v>8724519.6672617774</v>
      </c>
      <c r="N16" s="47">
        <v>57119969.700000003</v>
      </c>
      <c r="O16" s="47">
        <v>12471498</v>
      </c>
      <c r="P16" s="47">
        <v>44648471.700000003</v>
      </c>
      <c r="Q16" s="47">
        <v>14598282.000000002</v>
      </c>
      <c r="R16" s="47">
        <v>6366986</v>
      </c>
      <c r="S16" s="47">
        <v>32800172.000000004</v>
      </c>
      <c r="T16" s="47">
        <v>25374223</v>
      </c>
      <c r="U16" s="47">
        <v>22278204</v>
      </c>
      <c r="V16" s="47">
        <v>4673927</v>
      </c>
      <c r="W16" s="47">
        <v>2254698.0000000005</v>
      </c>
      <c r="X16" s="47">
        <v>0</v>
      </c>
    </row>
    <row r="17" spans="1:24" x14ac:dyDescent="0.25">
      <c r="A17" s="34" t="s">
        <v>57</v>
      </c>
      <c r="B17" s="41">
        <v>792581454.81357527</v>
      </c>
      <c r="C17" s="46">
        <v>85029616.000000015</v>
      </c>
      <c r="D17" s="47">
        <v>3415158</v>
      </c>
      <c r="E17" s="47">
        <v>341161742</v>
      </c>
      <c r="F17" s="47">
        <v>8610125.0000000019</v>
      </c>
      <c r="G17" s="47">
        <v>3526021</v>
      </c>
      <c r="H17" s="47">
        <v>40691745.000000007</v>
      </c>
      <c r="I17" s="47">
        <v>74433624.999999985</v>
      </c>
      <c r="J17" s="47">
        <v>32701786</v>
      </c>
      <c r="K17" s="47">
        <v>4546852.9999999991</v>
      </c>
      <c r="L17" s="47">
        <v>13752674.000000002</v>
      </c>
      <c r="M17" s="47">
        <v>9012134.6135753673</v>
      </c>
      <c r="N17" s="47">
        <v>72988786.199999988</v>
      </c>
      <c r="O17" s="47">
        <v>16148089.000000002</v>
      </c>
      <c r="P17" s="47">
        <v>56840697.200000003</v>
      </c>
      <c r="Q17" s="47">
        <v>9790181</v>
      </c>
      <c r="R17" s="47">
        <v>10441857</v>
      </c>
      <c r="S17" s="47">
        <v>32994670</v>
      </c>
      <c r="T17" s="47">
        <v>20677688.999999996</v>
      </c>
      <c r="U17" s="47">
        <v>21177184</v>
      </c>
      <c r="V17" s="47">
        <v>5020210.0000000009</v>
      </c>
      <c r="W17" s="47">
        <v>2609398</v>
      </c>
      <c r="X17" s="47">
        <v>0</v>
      </c>
    </row>
    <row r="18" spans="1:24" x14ac:dyDescent="0.25">
      <c r="A18" s="33" t="s">
        <v>154</v>
      </c>
      <c r="B18" s="41">
        <v>6544377825.0048628</v>
      </c>
      <c r="C18" s="46">
        <v>99062817</v>
      </c>
      <c r="D18" s="47">
        <v>10706730</v>
      </c>
      <c r="E18" s="47">
        <v>1329531555.9999998</v>
      </c>
      <c r="F18" s="47">
        <v>150096955</v>
      </c>
      <c r="G18" s="47">
        <v>46664295</v>
      </c>
      <c r="H18" s="47">
        <v>366468461.99999994</v>
      </c>
      <c r="I18" s="47">
        <v>1266400650.0000002</v>
      </c>
      <c r="J18" s="47">
        <v>393660789</v>
      </c>
      <c r="K18" s="47">
        <v>63838130</v>
      </c>
      <c r="L18" s="47">
        <v>116261581</v>
      </c>
      <c r="M18" s="47">
        <v>101944815.70486286</v>
      </c>
      <c r="N18" s="47">
        <v>1107843888.3</v>
      </c>
      <c r="O18" s="47">
        <v>369535373</v>
      </c>
      <c r="P18" s="47">
        <v>738308515.29999983</v>
      </c>
      <c r="Q18" s="47">
        <v>331630419</v>
      </c>
      <c r="R18" s="47">
        <v>159936698</v>
      </c>
      <c r="S18" s="47">
        <v>463396319</v>
      </c>
      <c r="T18" s="47">
        <v>202369527.99999997</v>
      </c>
      <c r="U18" s="47">
        <v>231795668</v>
      </c>
      <c r="V18" s="47">
        <v>66705121</v>
      </c>
      <c r="W18" s="47">
        <v>36063403</v>
      </c>
      <c r="X18" s="47">
        <v>0</v>
      </c>
    </row>
    <row r="19" spans="1:24" x14ac:dyDescent="0.25">
      <c r="A19" s="34" t="s">
        <v>56</v>
      </c>
      <c r="B19" s="41">
        <v>334180165.56256354</v>
      </c>
      <c r="C19" s="46">
        <v>89795769</v>
      </c>
      <c r="D19" s="47">
        <v>296857</v>
      </c>
      <c r="E19" s="47">
        <v>49586501</v>
      </c>
      <c r="F19" s="47">
        <v>7977715.9999999991</v>
      </c>
      <c r="G19" s="47">
        <v>1874318</v>
      </c>
      <c r="H19" s="47">
        <v>11919515</v>
      </c>
      <c r="I19" s="47">
        <v>38796717</v>
      </c>
      <c r="J19" s="47">
        <v>19665380</v>
      </c>
      <c r="K19" s="47">
        <v>1577735</v>
      </c>
      <c r="L19" s="47">
        <v>5528150</v>
      </c>
      <c r="M19" s="47">
        <v>6487311.6625635661</v>
      </c>
      <c r="N19" s="47">
        <v>36420571.899999999</v>
      </c>
      <c r="O19" s="47">
        <v>7758386</v>
      </c>
      <c r="P19" s="47">
        <v>28662185.899999999</v>
      </c>
      <c r="Q19" s="47">
        <v>4893766</v>
      </c>
      <c r="R19" s="47">
        <v>3425943</v>
      </c>
      <c r="S19" s="47">
        <v>21362139</v>
      </c>
      <c r="T19" s="47">
        <v>16754695</v>
      </c>
      <c r="U19" s="47">
        <v>13328505</v>
      </c>
      <c r="V19" s="47">
        <v>2868325</v>
      </c>
      <c r="W19" s="47">
        <v>1620251</v>
      </c>
      <c r="X19" s="47">
        <v>0</v>
      </c>
    </row>
    <row r="20" spans="1:24" x14ac:dyDescent="0.25">
      <c r="A20" s="34" t="s">
        <v>55</v>
      </c>
      <c r="B20" s="41">
        <v>568098359.7195704</v>
      </c>
      <c r="C20" s="46">
        <v>62606296</v>
      </c>
      <c r="D20" s="47">
        <v>767544</v>
      </c>
      <c r="E20" s="47">
        <v>136878261</v>
      </c>
      <c r="F20" s="47">
        <v>16607780</v>
      </c>
      <c r="G20" s="47">
        <v>9224222.9999999981</v>
      </c>
      <c r="H20" s="47">
        <v>23502483</v>
      </c>
      <c r="I20" s="47">
        <v>72437621</v>
      </c>
      <c r="J20" s="47">
        <v>29107531</v>
      </c>
      <c r="K20" s="47">
        <v>4361209</v>
      </c>
      <c r="L20" s="47">
        <v>10967725</v>
      </c>
      <c r="M20" s="47">
        <v>16419249.619570382</v>
      </c>
      <c r="N20" s="47">
        <v>72283754.099999994</v>
      </c>
      <c r="O20" s="47">
        <v>23648941</v>
      </c>
      <c r="P20" s="47">
        <v>48634813.100000001</v>
      </c>
      <c r="Q20" s="47">
        <v>12690268.000000002</v>
      </c>
      <c r="R20" s="47">
        <v>10699276</v>
      </c>
      <c r="S20" s="47">
        <v>35413312</v>
      </c>
      <c r="T20" s="47">
        <v>24605923</v>
      </c>
      <c r="U20" s="47">
        <v>22426740</v>
      </c>
      <c r="V20" s="47">
        <v>4966270.0000000009</v>
      </c>
      <c r="W20" s="47">
        <v>2132894</v>
      </c>
      <c r="X20" s="47">
        <v>0</v>
      </c>
    </row>
    <row r="21" spans="1:24" x14ac:dyDescent="0.25">
      <c r="A21" s="34" t="s">
        <v>54</v>
      </c>
      <c r="B21" s="41">
        <v>435749392.20328426</v>
      </c>
      <c r="C21" s="46">
        <v>18700566</v>
      </c>
      <c r="D21" s="47">
        <v>919788</v>
      </c>
      <c r="E21" s="47">
        <v>95002224</v>
      </c>
      <c r="F21" s="47">
        <v>42222579.000000007</v>
      </c>
      <c r="G21" s="47">
        <v>3044663.9999999995</v>
      </c>
      <c r="H21" s="47">
        <v>11194609</v>
      </c>
      <c r="I21" s="47">
        <v>71014282</v>
      </c>
      <c r="J21" s="47">
        <v>41899185</v>
      </c>
      <c r="K21" s="47">
        <v>2879387</v>
      </c>
      <c r="L21" s="47">
        <v>8655945</v>
      </c>
      <c r="M21" s="47">
        <v>8812611.9032842703</v>
      </c>
      <c r="N21" s="47">
        <v>37555866.299999997</v>
      </c>
      <c r="O21" s="47">
        <v>10412905.999999998</v>
      </c>
      <c r="P21" s="47">
        <v>27142960.299999997</v>
      </c>
      <c r="Q21" s="47">
        <v>11946317.999999998</v>
      </c>
      <c r="R21" s="47">
        <v>10799168</v>
      </c>
      <c r="S21" s="47">
        <v>30410169</v>
      </c>
      <c r="T21" s="47">
        <v>16617296</v>
      </c>
      <c r="U21" s="47">
        <v>19104288.000000004</v>
      </c>
      <c r="V21" s="47">
        <v>3369729</v>
      </c>
      <c r="W21" s="47">
        <v>1600717</v>
      </c>
      <c r="X21" s="47">
        <v>0</v>
      </c>
    </row>
    <row r="22" spans="1:24" x14ac:dyDescent="0.25">
      <c r="A22" s="34" t="s">
        <v>53</v>
      </c>
      <c r="B22" s="41">
        <v>439924199.15967298</v>
      </c>
      <c r="C22" s="46">
        <v>152144293.99999997</v>
      </c>
      <c r="D22" s="47">
        <v>134202</v>
      </c>
      <c r="E22" s="47">
        <v>54474720.000000007</v>
      </c>
      <c r="F22" s="47">
        <v>8213295</v>
      </c>
      <c r="G22" s="47">
        <v>1507934</v>
      </c>
      <c r="H22" s="47">
        <v>15296106</v>
      </c>
      <c r="I22" s="47">
        <v>50990414</v>
      </c>
      <c r="J22" s="47">
        <v>21221301</v>
      </c>
      <c r="K22" s="47">
        <v>3326312</v>
      </c>
      <c r="L22" s="47">
        <v>8845574</v>
      </c>
      <c r="M22" s="47">
        <v>6092382.8596729795</v>
      </c>
      <c r="N22" s="47">
        <v>38560040.29999999</v>
      </c>
      <c r="O22" s="47">
        <v>7945824.9999999991</v>
      </c>
      <c r="P22" s="47">
        <v>30614215.299999997</v>
      </c>
      <c r="Q22" s="47">
        <v>6817209</v>
      </c>
      <c r="R22" s="47">
        <v>4481151</v>
      </c>
      <c r="S22" s="47">
        <v>31396141.000000004</v>
      </c>
      <c r="T22" s="47">
        <v>16492472.000000002</v>
      </c>
      <c r="U22" s="47">
        <v>14653472</v>
      </c>
      <c r="V22" s="47">
        <v>3527200</v>
      </c>
      <c r="W22" s="47">
        <v>1749979</v>
      </c>
      <c r="X22" s="47">
        <v>0</v>
      </c>
    </row>
    <row r="23" spans="1:24" x14ac:dyDescent="0.25">
      <c r="A23" s="33" t="s">
        <v>155</v>
      </c>
      <c r="B23" s="41">
        <v>556611291.88464344</v>
      </c>
      <c r="C23" s="46">
        <v>31747668</v>
      </c>
      <c r="D23" s="47">
        <v>1158902</v>
      </c>
      <c r="E23" s="47">
        <v>109279196</v>
      </c>
      <c r="F23" s="47">
        <v>41959788.999999993</v>
      </c>
      <c r="G23" s="47">
        <v>4418491</v>
      </c>
      <c r="H23" s="47">
        <v>17815777</v>
      </c>
      <c r="I23" s="47">
        <v>69200498</v>
      </c>
      <c r="J23" s="47">
        <v>43811044</v>
      </c>
      <c r="K23" s="47">
        <v>7972094</v>
      </c>
      <c r="L23" s="47">
        <v>14933871</v>
      </c>
      <c r="M23" s="47">
        <v>10417663.984643392</v>
      </c>
      <c r="N23" s="47">
        <v>73956442.900000006</v>
      </c>
      <c r="O23" s="47">
        <v>19003893.000000004</v>
      </c>
      <c r="P23" s="47">
        <v>54952549.900000006</v>
      </c>
      <c r="Q23" s="47">
        <v>14897696.999999998</v>
      </c>
      <c r="R23" s="47">
        <v>18449503</v>
      </c>
      <c r="S23" s="47">
        <v>42308975</v>
      </c>
      <c r="T23" s="47">
        <v>22506342</v>
      </c>
      <c r="U23" s="47">
        <v>23296687</v>
      </c>
      <c r="V23" s="47">
        <v>5763003</v>
      </c>
      <c r="W23" s="47">
        <v>2717648</v>
      </c>
      <c r="X23" s="47">
        <v>0</v>
      </c>
    </row>
    <row r="24" spans="1:24" x14ac:dyDescent="0.25">
      <c r="A24" s="33" t="s">
        <v>156</v>
      </c>
      <c r="B24" s="41">
        <v>941934051.05973911</v>
      </c>
      <c r="C24" s="46">
        <v>67272526.999999985</v>
      </c>
      <c r="D24" s="47">
        <v>5281285</v>
      </c>
      <c r="E24" s="47">
        <v>408184190.00000006</v>
      </c>
      <c r="F24" s="47">
        <v>23658114</v>
      </c>
      <c r="G24" s="47">
        <v>4682869</v>
      </c>
      <c r="H24" s="47">
        <v>43830828</v>
      </c>
      <c r="I24" s="47">
        <v>75692591.999999985</v>
      </c>
      <c r="J24" s="47">
        <v>35343473</v>
      </c>
      <c r="K24" s="47">
        <v>5928818</v>
      </c>
      <c r="L24" s="47">
        <v>25995018.000000004</v>
      </c>
      <c r="M24" s="47">
        <v>19923912.759739116</v>
      </c>
      <c r="N24" s="47">
        <v>88784174.299999997</v>
      </c>
      <c r="O24" s="47">
        <v>20288897</v>
      </c>
      <c r="P24" s="47">
        <v>68495277.299999997</v>
      </c>
      <c r="Q24" s="47">
        <v>18784084.999999996</v>
      </c>
      <c r="R24" s="47">
        <v>11991296</v>
      </c>
      <c r="S24" s="47">
        <v>35498226</v>
      </c>
      <c r="T24" s="47">
        <v>28466419</v>
      </c>
      <c r="U24" s="47">
        <v>28741131</v>
      </c>
      <c r="V24" s="47">
        <v>10201443.999999998</v>
      </c>
      <c r="W24" s="47">
        <v>3673649.0000000005</v>
      </c>
      <c r="X24" s="47">
        <v>0</v>
      </c>
    </row>
    <row r="25" spans="1:24" x14ac:dyDescent="0.25">
      <c r="A25" s="34" t="s">
        <v>52</v>
      </c>
      <c r="B25" s="41">
        <v>692483068.33360207</v>
      </c>
      <c r="C25" s="46">
        <v>28301651</v>
      </c>
      <c r="D25" s="47">
        <v>1278439</v>
      </c>
      <c r="E25" s="47">
        <v>186029749</v>
      </c>
      <c r="F25" s="47">
        <v>19283208</v>
      </c>
      <c r="G25" s="47">
        <v>5475189</v>
      </c>
      <c r="H25" s="47">
        <v>28310440</v>
      </c>
      <c r="I25" s="47">
        <v>97062951</v>
      </c>
      <c r="J25" s="47">
        <v>73242315.000000015</v>
      </c>
      <c r="K25" s="47">
        <v>7144022.9999999991</v>
      </c>
      <c r="L25" s="47">
        <v>15708763</v>
      </c>
      <c r="M25" s="47">
        <v>20126149.63360209</v>
      </c>
      <c r="N25" s="47">
        <v>72172107.700000003</v>
      </c>
      <c r="O25" s="47">
        <v>20597974.999999996</v>
      </c>
      <c r="P25" s="47">
        <v>51574132.700000003</v>
      </c>
      <c r="Q25" s="47">
        <v>17000059.999999996</v>
      </c>
      <c r="R25" s="47">
        <v>17879905.000000004</v>
      </c>
      <c r="S25" s="47">
        <v>34631544</v>
      </c>
      <c r="T25" s="47">
        <v>26988169</v>
      </c>
      <c r="U25" s="47">
        <v>28322250</v>
      </c>
      <c r="V25" s="47">
        <v>9720122</v>
      </c>
      <c r="W25" s="47">
        <v>3806033</v>
      </c>
      <c r="X25" s="47">
        <v>0</v>
      </c>
    </row>
    <row r="26" spans="1:24" x14ac:dyDescent="0.25">
      <c r="A26" s="34" t="s">
        <v>51</v>
      </c>
      <c r="B26" s="41">
        <v>27443471465.344944</v>
      </c>
      <c r="C26" s="50">
        <v>11093419.768882472</v>
      </c>
      <c r="D26" s="51">
        <v>0</v>
      </c>
      <c r="E26" s="51">
        <v>3961369320</v>
      </c>
      <c r="F26" s="51">
        <v>555825284.99999988</v>
      </c>
      <c r="G26" s="51">
        <v>121522169</v>
      </c>
      <c r="H26" s="51">
        <v>1332892574</v>
      </c>
      <c r="I26" s="51">
        <v>4018447962.9999995</v>
      </c>
      <c r="J26" s="51">
        <v>1799257282.0000002</v>
      </c>
      <c r="K26" s="51">
        <v>247764979.99999997</v>
      </c>
      <c r="L26" s="51">
        <v>2166931561</v>
      </c>
      <c r="M26" s="51">
        <v>3379286993.3760633</v>
      </c>
      <c r="N26" s="51">
        <v>3519691248.1999998</v>
      </c>
      <c r="O26" s="51">
        <v>1425267275</v>
      </c>
      <c r="P26" s="51">
        <v>2094423973.2000003</v>
      </c>
      <c r="Q26" s="51">
        <v>2413210431.0000005</v>
      </c>
      <c r="R26" s="51">
        <v>1092568687</v>
      </c>
      <c r="S26" s="51">
        <v>872744806</v>
      </c>
      <c r="T26" s="51">
        <v>694451956</v>
      </c>
      <c r="U26" s="51">
        <v>674839310</v>
      </c>
      <c r="V26" s="51">
        <v>375955829</v>
      </c>
      <c r="W26" s="51">
        <v>205617651</v>
      </c>
      <c r="X26" s="51">
        <v>0</v>
      </c>
    </row>
    <row r="27" spans="1:24" s="18" customFormat="1" ht="31.5" x14ac:dyDescent="0.25">
      <c r="A27" s="33" t="s">
        <v>1</v>
      </c>
      <c r="B27" s="41">
        <v>16564543483.886387</v>
      </c>
      <c r="C27" s="41">
        <v>364660652</v>
      </c>
      <c r="D27" s="41">
        <v>1089041583</v>
      </c>
      <c r="E27" s="41">
        <v>2963383666</v>
      </c>
      <c r="F27" s="41">
        <v>358648560</v>
      </c>
      <c r="G27" s="41">
        <v>94168031</v>
      </c>
      <c r="H27" s="41">
        <v>585477032</v>
      </c>
      <c r="I27" s="41">
        <v>4022405198</v>
      </c>
      <c r="J27" s="41">
        <v>1231881267</v>
      </c>
      <c r="K27" s="41">
        <v>143059043</v>
      </c>
      <c r="L27" s="41">
        <v>473843868</v>
      </c>
      <c r="M27" s="41">
        <v>335386461.98638761</v>
      </c>
      <c r="N27" s="41">
        <v>1869972290.9000001</v>
      </c>
      <c r="O27" s="41">
        <v>789280406.99999988</v>
      </c>
      <c r="P27" s="41">
        <v>1080691883.9000001</v>
      </c>
      <c r="Q27" s="41">
        <v>693053115</v>
      </c>
      <c r="R27" s="41">
        <v>350717785</v>
      </c>
      <c r="S27" s="41">
        <v>785925660</v>
      </c>
      <c r="T27" s="41">
        <v>503542179</v>
      </c>
      <c r="U27" s="41">
        <v>464079178</v>
      </c>
      <c r="V27" s="41">
        <v>169048015</v>
      </c>
      <c r="W27" s="41">
        <v>66249899</v>
      </c>
      <c r="X27" s="41">
        <v>0</v>
      </c>
    </row>
    <row r="28" spans="1:24" x14ac:dyDescent="0.25">
      <c r="A28" s="33" t="s">
        <v>157</v>
      </c>
      <c r="B28" s="41">
        <v>412688034.37132353</v>
      </c>
      <c r="C28" s="43">
        <v>23062465.999999996</v>
      </c>
      <c r="D28" s="44">
        <v>106982347</v>
      </c>
      <c r="E28" s="44">
        <v>51680082</v>
      </c>
      <c r="F28" s="44">
        <v>7863996</v>
      </c>
      <c r="G28" s="44">
        <v>2376010</v>
      </c>
      <c r="H28" s="44">
        <v>19653185.999999996</v>
      </c>
      <c r="I28" s="44">
        <v>20515148</v>
      </c>
      <c r="J28" s="44">
        <v>35074517.000000007</v>
      </c>
      <c r="K28" s="44">
        <v>4357649.0000000009</v>
      </c>
      <c r="L28" s="44">
        <v>7256748</v>
      </c>
      <c r="M28" s="44">
        <v>6737781.4713235376</v>
      </c>
      <c r="N28" s="44">
        <v>37017867.899999999</v>
      </c>
      <c r="O28" s="44">
        <v>11285879</v>
      </c>
      <c r="P28" s="44">
        <v>25731988.899999995</v>
      </c>
      <c r="Q28" s="44">
        <v>7217335</v>
      </c>
      <c r="R28" s="44">
        <v>5660403</v>
      </c>
      <c r="S28" s="44">
        <v>36652274</v>
      </c>
      <c r="T28" s="44">
        <v>16643400</v>
      </c>
      <c r="U28" s="44">
        <v>17987780</v>
      </c>
      <c r="V28" s="44">
        <v>4243189.9999999991</v>
      </c>
      <c r="W28" s="44">
        <v>1705854</v>
      </c>
      <c r="X28" s="44">
        <v>0</v>
      </c>
    </row>
    <row r="29" spans="1:24" x14ac:dyDescent="0.25">
      <c r="A29" s="34" t="s">
        <v>50</v>
      </c>
      <c r="B29" s="41">
        <v>876526889.23291326</v>
      </c>
      <c r="C29" s="46">
        <v>14060305</v>
      </c>
      <c r="D29" s="47">
        <v>426633017</v>
      </c>
      <c r="E29" s="47">
        <v>80562019.000000015</v>
      </c>
      <c r="F29" s="47">
        <v>15766469</v>
      </c>
      <c r="G29" s="47">
        <v>4920113</v>
      </c>
      <c r="H29" s="47">
        <v>32632099</v>
      </c>
      <c r="I29" s="47">
        <v>32505311</v>
      </c>
      <c r="J29" s="47">
        <v>45545867.999999993</v>
      </c>
      <c r="K29" s="47">
        <v>6161804</v>
      </c>
      <c r="L29" s="47">
        <v>8291013</v>
      </c>
      <c r="M29" s="47">
        <v>8677673.1329132542</v>
      </c>
      <c r="N29" s="47">
        <v>38063596.100000001</v>
      </c>
      <c r="O29" s="47">
        <v>11970648</v>
      </c>
      <c r="P29" s="47">
        <v>26092948.100000001</v>
      </c>
      <c r="Q29" s="47">
        <v>12432616</v>
      </c>
      <c r="R29" s="47">
        <v>27143660</v>
      </c>
      <c r="S29" s="47">
        <v>55709091</v>
      </c>
      <c r="T29" s="47">
        <v>28623525</v>
      </c>
      <c r="U29" s="47">
        <v>30446408</v>
      </c>
      <c r="V29" s="47">
        <v>5675654</v>
      </c>
      <c r="W29" s="47">
        <v>2676648</v>
      </c>
      <c r="X29" s="47">
        <v>0</v>
      </c>
    </row>
    <row r="30" spans="1:24" x14ac:dyDescent="0.25">
      <c r="A30" s="34" t="s">
        <v>49</v>
      </c>
      <c r="B30" s="41">
        <v>1116830674.5060644</v>
      </c>
      <c r="C30" s="46">
        <v>39845748</v>
      </c>
      <c r="D30" s="46">
        <v>419438853.99999994</v>
      </c>
      <c r="E30" s="46">
        <v>163797112</v>
      </c>
      <c r="F30" s="46">
        <v>24010345.999999996</v>
      </c>
      <c r="G30" s="46">
        <v>5001196</v>
      </c>
      <c r="H30" s="46">
        <v>41745921</v>
      </c>
      <c r="I30" s="46">
        <v>55730255</v>
      </c>
      <c r="J30" s="46">
        <v>78347113.000000015</v>
      </c>
      <c r="K30" s="46">
        <v>7979889.0000000009</v>
      </c>
      <c r="L30" s="46">
        <v>11968540</v>
      </c>
      <c r="M30" s="46">
        <v>11193508.506064251</v>
      </c>
      <c r="N30" s="46">
        <v>63797497</v>
      </c>
      <c r="O30" s="46">
        <v>16727048</v>
      </c>
      <c r="P30" s="46">
        <v>47070449</v>
      </c>
      <c r="Q30" s="46">
        <v>15023863</v>
      </c>
      <c r="R30" s="46">
        <v>11790020</v>
      </c>
      <c r="S30" s="46">
        <v>81690985.999999985</v>
      </c>
      <c r="T30" s="46">
        <v>36170368</v>
      </c>
      <c r="U30" s="46">
        <v>36950671</v>
      </c>
      <c r="V30" s="46">
        <v>8764951</v>
      </c>
      <c r="W30" s="46">
        <v>3583836</v>
      </c>
      <c r="X30" s="46">
        <v>0</v>
      </c>
    </row>
    <row r="31" spans="1:24" ht="31.5" x14ac:dyDescent="0.25">
      <c r="A31" s="34" t="s">
        <v>48</v>
      </c>
      <c r="B31" s="41">
        <v>459879860.99721277</v>
      </c>
      <c r="C31" s="46">
        <v>1319306.9999999998</v>
      </c>
      <c r="D31" s="47">
        <v>391603744.99999994</v>
      </c>
      <c r="E31" s="47">
        <v>563640</v>
      </c>
      <c r="F31" s="47">
        <v>3716764.0000000005</v>
      </c>
      <c r="G31" s="47">
        <v>274983</v>
      </c>
      <c r="H31" s="47">
        <v>19258168</v>
      </c>
      <c r="I31" s="47">
        <v>1812973</v>
      </c>
      <c r="J31" s="47">
        <v>10057400</v>
      </c>
      <c r="K31" s="47">
        <v>605695.00000000012</v>
      </c>
      <c r="L31" s="47">
        <v>911045</v>
      </c>
      <c r="M31" s="47">
        <v>195338.3972127809</v>
      </c>
      <c r="N31" s="47">
        <v>3493915.5999999996</v>
      </c>
      <c r="O31" s="47">
        <v>1014697</v>
      </c>
      <c r="P31" s="47">
        <v>2479218.5999999996</v>
      </c>
      <c r="Q31" s="47">
        <v>2464956</v>
      </c>
      <c r="R31" s="47">
        <v>2874368</v>
      </c>
      <c r="S31" s="47">
        <v>13525346</v>
      </c>
      <c r="T31" s="47">
        <v>3406523</v>
      </c>
      <c r="U31" s="47">
        <v>2713267</v>
      </c>
      <c r="V31" s="47">
        <v>910101</v>
      </c>
      <c r="W31" s="47">
        <v>172326</v>
      </c>
      <c r="X31" s="47">
        <v>0</v>
      </c>
    </row>
    <row r="32" spans="1:24" ht="31.5" x14ac:dyDescent="0.25">
      <c r="A32" s="34" t="s">
        <v>86</v>
      </c>
      <c r="B32" s="41">
        <v>656950813.50885141</v>
      </c>
      <c r="C32" s="46">
        <v>38526441</v>
      </c>
      <c r="D32" s="47">
        <v>27835109</v>
      </c>
      <c r="E32" s="47">
        <v>163233472</v>
      </c>
      <c r="F32" s="47">
        <v>20293581.999999996</v>
      </c>
      <c r="G32" s="47">
        <v>4726213</v>
      </c>
      <c r="H32" s="47">
        <v>22487753</v>
      </c>
      <c r="I32" s="47">
        <v>53917282</v>
      </c>
      <c r="J32" s="47">
        <v>68289713.000000015</v>
      </c>
      <c r="K32" s="47">
        <v>7374194.0000000009</v>
      </c>
      <c r="L32" s="47">
        <v>11057495</v>
      </c>
      <c r="M32" s="47">
        <v>10998170.10885147</v>
      </c>
      <c r="N32" s="47">
        <v>60303581.399999999</v>
      </c>
      <c r="O32" s="47">
        <v>15712351</v>
      </c>
      <c r="P32" s="47">
        <v>44591230.399999999</v>
      </c>
      <c r="Q32" s="47">
        <v>12558907</v>
      </c>
      <c r="R32" s="47">
        <v>8915652</v>
      </c>
      <c r="S32" s="47">
        <v>68165639.999999985</v>
      </c>
      <c r="T32" s="47">
        <v>32763845</v>
      </c>
      <c r="U32" s="47">
        <v>34237404</v>
      </c>
      <c r="V32" s="47">
        <v>7854850</v>
      </c>
      <c r="W32" s="47">
        <v>3411510</v>
      </c>
      <c r="X32" s="47">
        <v>0</v>
      </c>
    </row>
    <row r="33" spans="1:24" x14ac:dyDescent="0.25">
      <c r="A33" s="33" t="s">
        <v>158</v>
      </c>
      <c r="B33" s="41">
        <v>990160702.05895901</v>
      </c>
      <c r="C33" s="46">
        <v>38834442</v>
      </c>
      <c r="D33" s="47">
        <v>369357.99999999994</v>
      </c>
      <c r="E33" s="47">
        <v>526734611</v>
      </c>
      <c r="F33" s="47">
        <v>16098349</v>
      </c>
      <c r="G33" s="47">
        <v>5616943</v>
      </c>
      <c r="H33" s="47">
        <v>39608866.000000007</v>
      </c>
      <c r="I33" s="47">
        <v>66416391</v>
      </c>
      <c r="J33" s="47">
        <v>79233391</v>
      </c>
      <c r="K33" s="47">
        <v>5667936</v>
      </c>
      <c r="L33" s="47">
        <v>16468615</v>
      </c>
      <c r="M33" s="47">
        <v>14840009.158959055</v>
      </c>
      <c r="N33" s="47">
        <v>49054235.899999999</v>
      </c>
      <c r="O33" s="47">
        <v>14288675</v>
      </c>
      <c r="P33" s="47">
        <v>34765560.899999999</v>
      </c>
      <c r="Q33" s="47">
        <v>17481158.999999996</v>
      </c>
      <c r="R33" s="47">
        <v>9668543.0000000019</v>
      </c>
      <c r="S33" s="47">
        <v>41336568</v>
      </c>
      <c r="T33" s="47">
        <v>24385997</v>
      </c>
      <c r="U33" s="47">
        <v>26785431</v>
      </c>
      <c r="V33" s="47">
        <v>8432570</v>
      </c>
      <c r="W33" s="47">
        <v>3127287</v>
      </c>
      <c r="X33" s="47">
        <v>0</v>
      </c>
    </row>
    <row r="34" spans="1:24" x14ac:dyDescent="0.25">
      <c r="A34" s="34" t="s">
        <v>47</v>
      </c>
      <c r="B34" s="41">
        <v>667190125.16750884</v>
      </c>
      <c r="C34" s="46">
        <v>44781857</v>
      </c>
      <c r="D34" s="47">
        <v>15062403</v>
      </c>
      <c r="E34" s="47">
        <v>99361048</v>
      </c>
      <c r="F34" s="47">
        <v>28901721</v>
      </c>
      <c r="G34" s="47">
        <v>3958064.0000000005</v>
      </c>
      <c r="H34" s="47">
        <v>38832276.999999993</v>
      </c>
      <c r="I34" s="47">
        <v>74153946</v>
      </c>
      <c r="J34" s="47">
        <v>57045740</v>
      </c>
      <c r="K34" s="47">
        <v>8611276</v>
      </c>
      <c r="L34" s="47">
        <v>20947479</v>
      </c>
      <c r="M34" s="47">
        <v>15934942.667508863</v>
      </c>
      <c r="N34" s="47">
        <v>113950304.5</v>
      </c>
      <c r="O34" s="47">
        <v>48164619</v>
      </c>
      <c r="P34" s="47">
        <v>65785685.5</v>
      </c>
      <c r="Q34" s="47">
        <v>23477884</v>
      </c>
      <c r="R34" s="47">
        <v>17494605.999999996</v>
      </c>
      <c r="S34" s="47">
        <v>47234785</v>
      </c>
      <c r="T34" s="47">
        <v>19900878</v>
      </c>
      <c r="U34" s="47">
        <v>24297169</v>
      </c>
      <c r="V34" s="47">
        <v>9605022</v>
      </c>
      <c r="W34" s="47">
        <v>3638722.9999999995</v>
      </c>
      <c r="X34" s="47">
        <v>0</v>
      </c>
    </row>
    <row r="35" spans="1:24" x14ac:dyDescent="0.25">
      <c r="A35" s="33" t="s">
        <v>159</v>
      </c>
      <c r="B35" s="41">
        <v>1480851051.0510731</v>
      </c>
      <c r="C35" s="46">
        <v>74770294</v>
      </c>
      <c r="D35" s="47">
        <v>12935428</v>
      </c>
      <c r="E35" s="47">
        <v>431171320</v>
      </c>
      <c r="F35" s="47">
        <v>98077531</v>
      </c>
      <c r="G35" s="47">
        <v>12592821</v>
      </c>
      <c r="H35" s="47">
        <v>129064899</v>
      </c>
      <c r="I35" s="47">
        <v>140455349</v>
      </c>
      <c r="J35" s="47">
        <v>196886428</v>
      </c>
      <c r="K35" s="47">
        <v>11046957.000000002</v>
      </c>
      <c r="L35" s="47">
        <v>12758162</v>
      </c>
      <c r="M35" s="47">
        <v>8583478.5510729756</v>
      </c>
      <c r="N35" s="47">
        <v>121826502.5</v>
      </c>
      <c r="O35" s="47">
        <v>53153332.999999993</v>
      </c>
      <c r="P35" s="47">
        <v>68673169.5</v>
      </c>
      <c r="Q35" s="47">
        <v>50541827.000000007</v>
      </c>
      <c r="R35" s="47">
        <v>24079902</v>
      </c>
      <c r="S35" s="47">
        <v>62192343</v>
      </c>
      <c r="T35" s="47">
        <v>38102978.000000007</v>
      </c>
      <c r="U35" s="47">
        <v>38319137</v>
      </c>
      <c r="V35" s="47">
        <v>12682685</v>
      </c>
      <c r="W35" s="47">
        <v>4763008.9999999991</v>
      </c>
      <c r="X35" s="47">
        <v>0</v>
      </c>
    </row>
    <row r="36" spans="1:24" x14ac:dyDescent="0.25">
      <c r="A36" s="34" t="s">
        <v>46</v>
      </c>
      <c r="B36" s="41">
        <v>1031650765.2105843</v>
      </c>
      <c r="C36" s="46">
        <v>76466332</v>
      </c>
      <c r="D36" s="47">
        <v>88387344</v>
      </c>
      <c r="E36" s="47">
        <v>356597632</v>
      </c>
      <c r="F36" s="47">
        <v>21356618.000000004</v>
      </c>
      <c r="G36" s="47">
        <v>5168723.0000000009</v>
      </c>
      <c r="H36" s="47">
        <v>71420431</v>
      </c>
      <c r="I36" s="47">
        <v>48019313</v>
      </c>
      <c r="J36" s="47">
        <v>63919058</v>
      </c>
      <c r="K36" s="47">
        <v>14951341.999999998</v>
      </c>
      <c r="L36" s="47">
        <v>8191677.9999999963</v>
      </c>
      <c r="M36" s="47">
        <v>8156105.210584308</v>
      </c>
      <c r="N36" s="47">
        <v>65259142.999999993</v>
      </c>
      <c r="O36" s="47">
        <v>38378161</v>
      </c>
      <c r="P36" s="47">
        <v>26880982</v>
      </c>
      <c r="Q36" s="47">
        <v>21772950.999999996</v>
      </c>
      <c r="R36" s="47">
        <v>12647430</v>
      </c>
      <c r="S36" s="47">
        <v>97713521</v>
      </c>
      <c r="T36" s="47">
        <v>29460066</v>
      </c>
      <c r="U36" s="47">
        <v>32275494</v>
      </c>
      <c r="V36" s="47">
        <v>6455043</v>
      </c>
      <c r="W36" s="47">
        <v>3432541</v>
      </c>
      <c r="X36" s="47">
        <v>0</v>
      </c>
    </row>
    <row r="37" spans="1:24" x14ac:dyDescent="0.25">
      <c r="A37" s="34" t="s">
        <v>45</v>
      </c>
      <c r="B37" s="41">
        <v>344862112.98825312</v>
      </c>
      <c r="C37" s="46">
        <v>22083190</v>
      </c>
      <c r="D37" s="47">
        <v>1053470.0000000002</v>
      </c>
      <c r="E37" s="47">
        <v>139780580</v>
      </c>
      <c r="F37" s="47">
        <v>10922044.000000002</v>
      </c>
      <c r="G37" s="47">
        <v>2266146</v>
      </c>
      <c r="H37" s="47">
        <v>14988760</v>
      </c>
      <c r="I37" s="47">
        <v>38300733</v>
      </c>
      <c r="J37" s="47">
        <v>25265425</v>
      </c>
      <c r="K37" s="47">
        <v>2801833</v>
      </c>
      <c r="L37" s="47">
        <v>3942720.9999999995</v>
      </c>
      <c r="M37" s="47">
        <v>4627510.488253152</v>
      </c>
      <c r="N37" s="47">
        <v>25681271.5</v>
      </c>
      <c r="O37" s="47">
        <v>6783665.0000000009</v>
      </c>
      <c r="P37" s="47">
        <v>18897606.5</v>
      </c>
      <c r="Q37" s="47">
        <v>5008930</v>
      </c>
      <c r="R37" s="47">
        <v>2902034</v>
      </c>
      <c r="S37" s="47">
        <v>19520368</v>
      </c>
      <c r="T37" s="47">
        <v>9356687.0000000019</v>
      </c>
      <c r="U37" s="47">
        <v>11600452</v>
      </c>
      <c r="V37" s="47">
        <v>3574394</v>
      </c>
      <c r="W37" s="47">
        <v>1185564</v>
      </c>
      <c r="X37" s="47">
        <v>0</v>
      </c>
    </row>
    <row r="38" spans="1:24" x14ac:dyDescent="0.25">
      <c r="A38" s="33" t="s">
        <v>160</v>
      </c>
      <c r="B38" s="41">
        <v>229161262.18725476</v>
      </c>
      <c r="C38" s="46">
        <v>24510273</v>
      </c>
      <c r="D38" s="47">
        <v>1094186</v>
      </c>
      <c r="E38" s="47">
        <v>36924620</v>
      </c>
      <c r="F38" s="47">
        <v>6839962</v>
      </c>
      <c r="G38" s="47">
        <v>2022140</v>
      </c>
      <c r="H38" s="47">
        <v>9863457</v>
      </c>
      <c r="I38" s="47">
        <v>29902990</v>
      </c>
      <c r="J38" s="47">
        <v>19793709</v>
      </c>
      <c r="K38" s="47">
        <v>4011450</v>
      </c>
      <c r="L38" s="47">
        <v>5162863</v>
      </c>
      <c r="M38" s="47">
        <v>4362304.087254758</v>
      </c>
      <c r="N38" s="47">
        <v>24064243.100000001</v>
      </c>
      <c r="O38" s="47">
        <v>6818807.9999999991</v>
      </c>
      <c r="P38" s="47">
        <v>17245435.100000001</v>
      </c>
      <c r="Q38" s="47">
        <v>3574372</v>
      </c>
      <c r="R38" s="47">
        <v>3529905</v>
      </c>
      <c r="S38" s="47">
        <v>27204811</v>
      </c>
      <c r="T38" s="47">
        <v>9741003.9999999981</v>
      </c>
      <c r="U38" s="47">
        <v>12170354</v>
      </c>
      <c r="V38" s="47">
        <v>2986817</v>
      </c>
      <c r="W38" s="47">
        <v>1401802</v>
      </c>
      <c r="X38" s="47">
        <v>0</v>
      </c>
    </row>
    <row r="39" spans="1:24" x14ac:dyDescent="0.25">
      <c r="A39" s="34" t="s">
        <v>44</v>
      </c>
      <c r="B39" s="41">
        <v>9414621867.1124535</v>
      </c>
      <c r="C39" s="50">
        <v>6245745</v>
      </c>
      <c r="D39" s="51">
        <v>17085176</v>
      </c>
      <c r="E39" s="51">
        <v>1076774642.0000002</v>
      </c>
      <c r="F39" s="51">
        <v>128811524</v>
      </c>
      <c r="G39" s="51">
        <v>50245875</v>
      </c>
      <c r="H39" s="51">
        <v>187667136</v>
      </c>
      <c r="I39" s="51">
        <v>3516405762</v>
      </c>
      <c r="J39" s="51">
        <v>630770018</v>
      </c>
      <c r="K39" s="51">
        <v>77468907.000000015</v>
      </c>
      <c r="L39" s="51">
        <v>378856049</v>
      </c>
      <c r="M39" s="51">
        <v>252273148.71245345</v>
      </c>
      <c r="N39" s="51">
        <v>1331257629.4000001</v>
      </c>
      <c r="O39" s="51">
        <v>581709570.99999988</v>
      </c>
      <c r="P39" s="51">
        <v>749548058.39999998</v>
      </c>
      <c r="Q39" s="51">
        <v>536522178</v>
      </c>
      <c r="R39" s="51">
        <v>235801282</v>
      </c>
      <c r="S39" s="51">
        <v>316670912.99999994</v>
      </c>
      <c r="T39" s="51">
        <v>291157276</v>
      </c>
      <c r="U39" s="51">
        <v>233246282</v>
      </c>
      <c r="V39" s="51">
        <v>106627689</v>
      </c>
      <c r="W39" s="51">
        <v>40734635</v>
      </c>
      <c r="X39" s="51">
        <v>0</v>
      </c>
    </row>
    <row r="40" spans="1:24" s="18" customFormat="1" x14ac:dyDescent="0.25">
      <c r="A40" s="33" t="s">
        <v>2</v>
      </c>
      <c r="B40" s="41">
        <v>8684735034.6644363</v>
      </c>
      <c r="C40" s="41">
        <v>1034812973</v>
      </c>
      <c r="D40" s="41">
        <v>416410346.99999994</v>
      </c>
      <c r="E40" s="41">
        <v>1009961755.0000001</v>
      </c>
      <c r="F40" s="41">
        <v>229109072</v>
      </c>
      <c r="G40" s="41">
        <v>54853934</v>
      </c>
      <c r="H40" s="41">
        <v>498798855</v>
      </c>
      <c r="I40" s="41">
        <v>1178060913</v>
      </c>
      <c r="J40" s="41">
        <v>831183247</v>
      </c>
      <c r="K40" s="41">
        <v>153689310</v>
      </c>
      <c r="L40" s="41">
        <v>160974496</v>
      </c>
      <c r="M40" s="41">
        <v>172081198.36443728</v>
      </c>
      <c r="N40" s="41">
        <v>1170078045.3000002</v>
      </c>
      <c r="O40" s="41">
        <v>350873731</v>
      </c>
      <c r="P40" s="41">
        <v>819204314.30000007</v>
      </c>
      <c r="Q40" s="41">
        <v>256940252</v>
      </c>
      <c r="R40" s="41">
        <v>154309391</v>
      </c>
      <c r="S40" s="41">
        <v>526353743</v>
      </c>
      <c r="T40" s="41">
        <v>326258596</v>
      </c>
      <c r="U40" s="41">
        <v>355843535</v>
      </c>
      <c r="V40" s="41">
        <v>112607878</v>
      </c>
      <c r="W40" s="41">
        <v>42407494</v>
      </c>
      <c r="X40" s="41">
        <v>0</v>
      </c>
    </row>
    <row r="41" spans="1:24" x14ac:dyDescent="0.25">
      <c r="A41" s="34" t="s">
        <v>43</v>
      </c>
      <c r="B41" s="41">
        <v>179980868.48778015</v>
      </c>
      <c r="C41" s="43">
        <v>22189082</v>
      </c>
      <c r="D41" s="44">
        <v>1581367</v>
      </c>
      <c r="E41" s="44">
        <v>20459471</v>
      </c>
      <c r="F41" s="44">
        <v>4319959</v>
      </c>
      <c r="G41" s="44">
        <v>866570</v>
      </c>
      <c r="H41" s="44">
        <v>10930219</v>
      </c>
      <c r="I41" s="44">
        <v>31062981</v>
      </c>
      <c r="J41" s="44">
        <v>5867591.9999999991</v>
      </c>
      <c r="K41" s="44">
        <v>2066656</v>
      </c>
      <c r="L41" s="44">
        <v>2622636</v>
      </c>
      <c r="M41" s="44">
        <v>1683532.4877801677</v>
      </c>
      <c r="N41" s="44">
        <v>36453177</v>
      </c>
      <c r="O41" s="44">
        <v>5713688</v>
      </c>
      <c r="P41" s="44">
        <v>30739489</v>
      </c>
      <c r="Q41" s="44">
        <v>3897182</v>
      </c>
      <c r="R41" s="44">
        <v>4798026.0000000009</v>
      </c>
      <c r="S41" s="44">
        <v>13724412</v>
      </c>
      <c r="T41" s="44">
        <v>7810891.9999999991</v>
      </c>
      <c r="U41" s="44">
        <v>6722423</v>
      </c>
      <c r="V41" s="44">
        <v>2444816.9999999995</v>
      </c>
      <c r="W41" s="44">
        <v>479874.00000000006</v>
      </c>
      <c r="X41" s="44">
        <v>0</v>
      </c>
    </row>
    <row r="42" spans="1:24" x14ac:dyDescent="0.25">
      <c r="A42" s="34" t="s">
        <v>42</v>
      </c>
      <c r="B42" s="41">
        <v>112307342.11524951</v>
      </c>
      <c r="C42" s="46">
        <v>18372081.000000004</v>
      </c>
      <c r="D42" s="47">
        <v>556596.00000000012</v>
      </c>
      <c r="E42" s="47">
        <v>1300109</v>
      </c>
      <c r="F42" s="47">
        <v>3570694</v>
      </c>
      <c r="G42" s="47">
        <v>414861</v>
      </c>
      <c r="H42" s="47">
        <v>3789558.0000000005</v>
      </c>
      <c r="I42" s="47">
        <v>6500961</v>
      </c>
      <c r="J42" s="47">
        <v>23567441</v>
      </c>
      <c r="K42" s="47">
        <v>348061</v>
      </c>
      <c r="L42" s="47">
        <v>3274289</v>
      </c>
      <c r="M42" s="47">
        <v>1036375.7152495187</v>
      </c>
      <c r="N42" s="47">
        <v>11720785.399999999</v>
      </c>
      <c r="O42" s="47">
        <v>5744323</v>
      </c>
      <c r="P42" s="47">
        <v>5976462.4000000013</v>
      </c>
      <c r="Q42" s="47">
        <v>4505092</v>
      </c>
      <c r="R42" s="47">
        <v>4473590</v>
      </c>
      <c r="S42" s="47">
        <v>16560586</v>
      </c>
      <c r="T42" s="47">
        <v>5999919</v>
      </c>
      <c r="U42" s="47">
        <v>4848178</v>
      </c>
      <c r="V42" s="47">
        <v>1192014.9999999998</v>
      </c>
      <c r="W42" s="47">
        <v>276150</v>
      </c>
      <c r="X42" s="47">
        <v>0</v>
      </c>
    </row>
    <row r="43" spans="1:24" x14ac:dyDescent="0.25">
      <c r="A43" s="34" t="s">
        <v>10</v>
      </c>
      <c r="B43" s="41">
        <v>618587330.7209667</v>
      </c>
      <c r="C43" s="46">
        <v>51382404.000000007</v>
      </c>
      <c r="D43" s="47">
        <v>7925290</v>
      </c>
      <c r="E43" s="47">
        <v>57149910</v>
      </c>
      <c r="F43" s="47">
        <v>24748933</v>
      </c>
      <c r="G43" s="47">
        <v>5069810.0000000009</v>
      </c>
      <c r="H43" s="47">
        <v>55603149</v>
      </c>
      <c r="I43" s="47">
        <v>83683887.999999985</v>
      </c>
      <c r="J43" s="47">
        <v>20625141.999999996</v>
      </c>
      <c r="K43" s="47">
        <v>17949969</v>
      </c>
      <c r="L43" s="47">
        <v>11695081</v>
      </c>
      <c r="M43" s="47">
        <v>18167237.520966645</v>
      </c>
      <c r="N43" s="47">
        <v>93864318.200000003</v>
      </c>
      <c r="O43" s="47">
        <v>34487717.000000007</v>
      </c>
      <c r="P43" s="47">
        <v>59376601.20000001</v>
      </c>
      <c r="Q43" s="47">
        <v>16086089</v>
      </c>
      <c r="R43" s="47">
        <v>11069746</v>
      </c>
      <c r="S43" s="47">
        <v>48488555</v>
      </c>
      <c r="T43" s="47">
        <v>35305258.000000007</v>
      </c>
      <c r="U43" s="47">
        <v>44543289</v>
      </c>
      <c r="V43" s="47">
        <v>9168324.9999999981</v>
      </c>
      <c r="W43" s="47">
        <v>6060937.0000000009</v>
      </c>
      <c r="X43" s="47">
        <v>0</v>
      </c>
    </row>
    <row r="44" spans="1:24" x14ac:dyDescent="0.25">
      <c r="A44" s="34" t="s">
        <v>41</v>
      </c>
      <c r="B44" s="41">
        <v>3603316140.0385842</v>
      </c>
      <c r="C44" s="46">
        <v>408832368</v>
      </c>
      <c r="D44" s="47">
        <v>12833549</v>
      </c>
      <c r="E44" s="47">
        <v>318858671.00000006</v>
      </c>
      <c r="F44" s="47">
        <v>58592493.000000007</v>
      </c>
      <c r="G44" s="47">
        <v>20954998.999999996</v>
      </c>
      <c r="H44" s="47">
        <v>183653540</v>
      </c>
      <c r="I44" s="47">
        <v>484993289</v>
      </c>
      <c r="J44" s="47">
        <v>523279551</v>
      </c>
      <c r="K44" s="47">
        <v>94740953.000000015</v>
      </c>
      <c r="L44" s="47">
        <v>64579903</v>
      </c>
      <c r="M44" s="47">
        <v>64901770.738583811</v>
      </c>
      <c r="N44" s="47">
        <v>633080240.30000007</v>
      </c>
      <c r="O44" s="47">
        <v>201710801</v>
      </c>
      <c r="P44" s="47">
        <v>431369439.30000001</v>
      </c>
      <c r="Q44" s="47">
        <v>131454813</v>
      </c>
      <c r="R44" s="47">
        <v>69891158</v>
      </c>
      <c r="S44" s="47">
        <v>172518936</v>
      </c>
      <c r="T44" s="47">
        <v>128615976</v>
      </c>
      <c r="U44" s="47">
        <v>149898062</v>
      </c>
      <c r="V44" s="47">
        <v>64841454.000000007</v>
      </c>
      <c r="W44" s="47">
        <v>16794414</v>
      </c>
      <c r="X44" s="47">
        <v>0</v>
      </c>
    </row>
    <row r="45" spans="1:24" x14ac:dyDescent="0.25">
      <c r="A45" s="33" t="s">
        <v>161</v>
      </c>
      <c r="B45" s="41">
        <v>675230279.51200664</v>
      </c>
      <c r="C45" s="46">
        <v>41286456</v>
      </c>
      <c r="D45" s="47">
        <v>331511366.99999994</v>
      </c>
      <c r="E45" s="47">
        <v>24997954</v>
      </c>
      <c r="F45" s="47">
        <v>12868132</v>
      </c>
      <c r="G45" s="47">
        <v>3082766</v>
      </c>
      <c r="H45" s="47">
        <v>22821769</v>
      </c>
      <c r="I45" s="47">
        <v>42285447.999999993</v>
      </c>
      <c r="J45" s="47">
        <v>42895267</v>
      </c>
      <c r="K45" s="47">
        <v>5189914</v>
      </c>
      <c r="L45" s="47">
        <v>7221623</v>
      </c>
      <c r="M45" s="47">
        <v>7708258.1120067826</v>
      </c>
      <c r="N45" s="47">
        <v>34157819.399999999</v>
      </c>
      <c r="O45" s="47">
        <v>6827329.0000000009</v>
      </c>
      <c r="P45" s="47">
        <v>27330490.399999995</v>
      </c>
      <c r="Q45" s="47">
        <v>6832619</v>
      </c>
      <c r="R45" s="47">
        <v>11530186</v>
      </c>
      <c r="S45" s="47">
        <v>37885006.999999993</v>
      </c>
      <c r="T45" s="47">
        <v>17703438</v>
      </c>
      <c r="U45" s="47">
        <v>19207815</v>
      </c>
      <c r="V45" s="47">
        <v>4685542</v>
      </c>
      <c r="W45" s="47">
        <v>1358899</v>
      </c>
      <c r="X45" s="47">
        <v>0</v>
      </c>
    </row>
    <row r="46" spans="1:24" x14ac:dyDescent="0.25">
      <c r="A46" s="34" t="s">
        <v>40</v>
      </c>
      <c r="B46" s="41">
        <v>1133518648.5463562</v>
      </c>
      <c r="C46" s="46">
        <v>191974984</v>
      </c>
      <c r="D46" s="47">
        <v>34882792.999999993</v>
      </c>
      <c r="E46" s="47">
        <v>227786905.00000003</v>
      </c>
      <c r="F46" s="47">
        <v>29423560</v>
      </c>
      <c r="G46" s="47">
        <v>8669250.0000000019</v>
      </c>
      <c r="H46" s="47">
        <v>57576957</v>
      </c>
      <c r="I46" s="47">
        <v>137982617.00000003</v>
      </c>
      <c r="J46" s="47">
        <v>58974220.999999993</v>
      </c>
      <c r="K46" s="47">
        <v>8694695</v>
      </c>
      <c r="L46" s="47">
        <v>19723378</v>
      </c>
      <c r="M46" s="47">
        <v>23135474.846356269</v>
      </c>
      <c r="N46" s="47">
        <v>106063033.69999999</v>
      </c>
      <c r="O46" s="47">
        <v>22219171</v>
      </c>
      <c r="P46" s="47">
        <v>83843862.700000003</v>
      </c>
      <c r="Q46" s="47">
        <v>32379363</v>
      </c>
      <c r="R46" s="47">
        <v>19350525.000000004</v>
      </c>
      <c r="S46" s="47">
        <v>77263544</v>
      </c>
      <c r="T46" s="47">
        <v>40091292</v>
      </c>
      <c r="U46" s="47">
        <v>45965582</v>
      </c>
      <c r="V46" s="47">
        <v>7754352</v>
      </c>
      <c r="W46" s="47">
        <v>5826122</v>
      </c>
      <c r="X46" s="47">
        <v>0</v>
      </c>
    </row>
    <row r="47" spans="1:24" x14ac:dyDescent="0.25">
      <c r="A47" s="33" t="s">
        <v>162</v>
      </c>
      <c r="B47" s="41">
        <v>2153928867.2562785</v>
      </c>
      <c r="C47" s="46">
        <v>292579333</v>
      </c>
      <c r="D47" s="47">
        <v>26148524.000000004</v>
      </c>
      <c r="E47" s="47">
        <v>349151110</v>
      </c>
      <c r="F47" s="47">
        <v>84253283.999999985</v>
      </c>
      <c r="G47" s="47">
        <v>13901440</v>
      </c>
      <c r="H47" s="47">
        <v>145010516.00000003</v>
      </c>
      <c r="I47" s="47">
        <v>369090588</v>
      </c>
      <c r="J47" s="47">
        <v>151603551</v>
      </c>
      <c r="K47" s="47">
        <v>19764259</v>
      </c>
      <c r="L47" s="47">
        <v>47747993</v>
      </c>
      <c r="M47" s="47">
        <v>53035303.356278487</v>
      </c>
      <c r="N47" s="47">
        <v>204182653.90000001</v>
      </c>
      <c r="O47" s="47">
        <v>61332949.000000007</v>
      </c>
      <c r="P47" s="47">
        <v>142849704.89999998</v>
      </c>
      <c r="Q47" s="47">
        <v>54014198</v>
      </c>
      <c r="R47" s="47">
        <v>29359367</v>
      </c>
      <c r="S47" s="47">
        <v>130239637</v>
      </c>
      <c r="T47" s="47">
        <v>80896712</v>
      </c>
      <c r="U47" s="47">
        <v>74547395.000000015</v>
      </c>
      <c r="V47" s="47">
        <v>18955876</v>
      </c>
      <c r="W47" s="47">
        <v>9447126.9999999981</v>
      </c>
      <c r="X47" s="47">
        <v>0</v>
      </c>
    </row>
    <row r="48" spans="1:24" x14ac:dyDescent="0.25">
      <c r="A48" s="34" t="s">
        <v>11</v>
      </c>
      <c r="B48" s="41">
        <v>207865557.98721561</v>
      </c>
      <c r="C48" s="50">
        <v>8196265.0000000009</v>
      </c>
      <c r="D48" s="51">
        <v>970861</v>
      </c>
      <c r="E48" s="51">
        <v>10257624.999999998</v>
      </c>
      <c r="F48" s="51">
        <v>11332017</v>
      </c>
      <c r="G48" s="51">
        <v>1894238</v>
      </c>
      <c r="H48" s="51">
        <v>19413147</v>
      </c>
      <c r="I48" s="51">
        <v>22461141</v>
      </c>
      <c r="J48" s="51">
        <v>4370482</v>
      </c>
      <c r="K48" s="51">
        <v>4934803.0000000009</v>
      </c>
      <c r="L48" s="51">
        <v>4109592.9999999995</v>
      </c>
      <c r="M48" s="51">
        <v>2413245.5872155968</v>
      </c>
      <c r="N48" s="51">
        <v>50556017.400000006</v>
      </c>
      <c r="O48" s="51">
        <v>12837753</v>
      </c>
      <c r="P48" s="51">
        <v>37718264.400000006</v>
      </c>
      <c r="Q48" s="51">
        <v>7770896</v>
      </c>
      <c r="R48" s="51">
        <v>3836792.9999999995</v>
      </c>
      <c r="S48" s="51">
        <v>29673066</v>
      </c>
      <c r="T48" s="51">
        <v>9835109</v>
      </c>
      <c r="U48" s="51">
        <v>10110790.999999998</v>
      </c>
      <c r="V48" s="51">
        <v>3565497</v>
      </c>
      <c r="W48" s="51">
        <v>2163971</v>
      </c>
      <c r="X48" s="51">
        <v>0</v>
      </c>
    </row>
    <row r="49" spans="1:24" s="18" customFormat="1" ht="31.5" x14ac:dyDescent="0.25">
      <c r="A49" s="33" t="s">
        <v>8</v>
      </c>
      <c r="B49" s="41">
        <v>2815608262.1075749</v>
      </c>
      <c r="C49" s="41">
        <v>466227670</v>
      </c>
      <c r="D49" s="41">
        <v>29838997.000000004</v>
      </c>
      <c r="E49" s="41">
        <v>223091338</v>
      </c>
      <c r="F49" s="41">
        <v>77720406</v>
      </c>
      <c r="G49" s="41">
        <v>15906602</v>
      </c>
      <c r="H49" s="41">
        <v>312245101</v>
      </c>
      <c r="I49" s="41">
        <v>414401303.99999994</v>
      </c>
      <c r="J49" s="41">
        <v>127597917</v>
      </c>
      <c r="K49" s="41">
        <v>59867484</v>
      </c>
      <c r="L49" s="41">
        <v>56335806</v>
      </c>
      <c r="M49" s="41">
        <v>40977930.207575172</v>
      </c>
      <c r="N49" s="41">
        <v>262023089.89999998</v>
      </c>
      <c r="O49" s="41">
        <v>45152336</v>
      </c>
      <c r="P49" s="41">
        <v>216870753.89999998</v>
      </c>
      <c r="Q49" s="41">
        <v>37919733</v>
      </c>
      <c r="R49" s="41">
        <v>35252923</v>
      </c>
      <c r="S49" s="41">
        <v>289394545</v>
      </c>
      <c r="T49" s="41">
        <v>169101763</v>
      </c>
      <c r="U49" s="41">
        <v>154712025</v>
      </c>
      <c r="V49" s="41">
        <v>29253009</v>
      </c>
      <c r="W49" s="41">
        <v>13740619</v>
      </c>
      <c r="X49" s="41">
        <v>0</v>
      </c>
    </row>
    <row r="50" spans="1:24" x14ac:dyDescent="0.25">
      <c r="A50" s="34" t="s">
        <v>39</v>
      </c>
      <c r="B50" s="41">
        <v>821063688.54933619</v>
      </c>
      <c r="C50" s="43">
        <v>149318457.99999997</v>
      </c>
      <c r="D50" s="44">
        <v>2698673</v>
      </c>
      <c r="E50" s="44">
        <v>26857145.000000004</v>
      </c>
      <c r="F50" s="44">
        <v>9304421</v>
      </c>
      <c r="G50" s="44">
        <v>1233079</v>
      </c>
      <c r="H50" s="44">
        <v>150778292.00000003</v>
      </c>
      <c r="I50" s="44">
        <v>149663178.99999997</v>
      </c>
      <c r="J50" s="44">
        <v>43111038</v>
      </c>
      <c r="K50" s="44">
        <v>30015744</v>
      </c>
      <c r="L50" s="44">
        <v>15947283.000000002</v>
      </c>
      <c r="M50" s="44">
        <v>3566294.6493362701</v>
      </c>
      <c r="N50" s="44">
        <v>63927577.900000006</v>
      </c>
      <c r="O50" s="44">
        <v>4414449</v>
      </c>
      <c r="P50" s="44">
        <v>59513128.899999999</v>
      </c>
      <c r="Q50" s="44">
        <v>6222559</v>
      </c>
      <c r="R50" s="44">
        <v>9681739.0000000019</v>
      </c>
      <c r="S50" s="44">
        <v>55865273.000000007</v>
      </c>
      <c r="T50" s="44">
        <v>52310079</v>
      </c>
      <c r="U50" s="44">
        <v>39216539</v>
      </c>
      <c r="V50" s="44">
        <v>6660128.9999999991</v>
      </c>
      <c r="W50" s="44">
        <v>4686186</v>
      </c>
      <c r="X50" s="44">
        <v>0</v>
      </c>
    </row>
    <row r="51" spans="1:24" x14ac:dyDescent="0.25">
      <c r="A51" s="33" t="s">
        <v>163</v>
      </c>
      <c r="B51" s="41">
        <v>75183645.653771073</v>
      </c>
      <c r="C51" s="46">
        <v>10174038.999999998</v>
      </c>
      <c r="D51" s="47">
        <v>2025374.9999999998</v>
      </c>
      <c r="E51" s="47">
        <v>2569815.0000000005</v>
      </c>
      <c r="F51" s="47">
        <v>815372</v>
      </c>
      <c r="G51" s="47">
        <v>122780</v>
      </c>
      <c r="H51" s="47">
        <v>6608907</v>
      </c>
      <c r="I51" s="47">
        <v>6593256.0000000009</v>
      </c>
      <c r="J51" s="47">
        <v>1962218</v>
      </c>
      <c r="K51" s="47">
        <v>352131</v>
      </c>
      <c r="L51" s="47">
        <v>1410181</v>
      </c>
      <c r="M51" s="47">
        <v>600057.55377106369</v>
      </c>
      <c r="N51" s="47">
        <v>8713399.1000000015</v>
      </c>
      <c r="O51" s="47">
        <v>359768.00000000006</v>
      </c>
      <c r="P51" s="47">
        <v>8353631.0999999996</v>
      </c>
      <c r="Q51" s="47">
        <v>586498.99999999988</v>
      </c>
      <c r="R51" s="47">
        <v>915731</v>
      </c>
      <c r="S51" s="47">
        <v>15965017</v>
      </c>
      <c r="T51" s="47">
        <v>8710642</v>
      </c>
      <c r="U51" s="47">
        <v>5194605.9999999991</v>
      </c>
      <c r="V51" s="47">
        <v>1423170</v>
      </c>
      <c r="W51" s="47">
        <v>440450</v>
      </c>
      <c r="X51" s="47">
        <v>0</v>
      </c>
    </row>
    <row r="52" spans="1:24" x14ac:dyDescent="0.25">
      <c r="A52" s="34" t="s">
        <v>92</v>
      </c>
      <c r="B52" s="41">
        <v>230272881.13918713</v>
      </c>
      <c r="C52" s="46">
        <v>44159890</v>
      </c>
      <c r="D52" s="47">
        <v>314929</v>
      </c>
      <c r="E52" s="47">
        <v>15991053</v>
      </c>
      <c r="F52" s="47">
        <v>4625642.0000000009</v>
      </c>
      <c r="G52" s="47">
        <v>833524</v>
      </c>
      <c r="H52" s="47">
        <v>21481689</v>
      </c>
      <c r="I52" s="47">
        <v>41633672</v>
      </c>
      <c r="J52" s="47">
        <v>6485839</v>
      </c>
      <c r="K52" s="47">
        <v>3568011</v>
      </c>
      <c r="L52" s="47">
        <v>3565812</v>
      </c>
      <c r="M52" s="47">
        <v>2949386.0391871249</v>
      </c>
      <c r="N52" s="47">
        <v>24448998.100000001</v>
      </c>
      <c r="O52" s="47">
        <v>5188298.9999999991</v>
      </c>
      <c r="P52" s="47">
        <v>19260699.100000001</v>
      </c>
      <c r="Q52" s="47">
        <v>2993160</v>
      </c>
      <c r="R52" s="47">
        <v>2268752.0000000005</v>
      </c>
      <c r="S52" s="47">
        <v>26977700</v>
      </c>
      <c r="T52" s="47">
        <v>13314373</v>
      </c>
      <c r="U52" s="47">
        <v>11612834.000000002</v>
      </c>
      <c r="V52" s="47">
        <v>2291927</v>
      </c>
      <c r="W52" s="47">
        <v>755690</v>
      </c>
      <c r="X52" s="47">
        <v>0</v>
      </c>
    </row>
    <row r="53" spans="1:24" x14ac:dyDescent="0.25">
      <c r="A53" s="34" t="s">
        <v>91</v>
      </c>
      <c r="B53" s="41">
        <v>114450527.95213644</v>
      </c>
      <c r="C53" s="46">
        <v>23031641</v>
      </c>
      <c r="D53" s="47">
        <v>2089508.9999999998</v>
      </c>
      <c r="E53" s="47">
        <v>10786109</v>
      </c>
      <c r="F53" s="47">
        <v>5221330</v>
      </c>
      <c r="G53" s="47">
        <v>737308</v>
      </c>
      <c r="H53" s="47">
        <v>9144348</v>
      </c>
      <c r="I53" s="47">
        <v>9963662</v>
      </c>
      <c r="J53" s="47">
        <v>3792551</v>
      </c>
      <c r="K53" s="47">
        <v>890428</v>
      </c>
      <c r="L53" s="47">
        <v>2025796.0000000002</v>
      </c>
      <c r="M53" s="47">
        <v>1116102.1521364385</v>
      </c>
      <c r="N53" s="47">
        <v>10917648.800000001</v>
      </c>
      <c r="O53" s="47">
        <v>1140232.9999999998</v>
      </c>
      <c r="P53" s="47">
        <v>9777415.8000000007</v>
      </c>
      <c r="Q53" s="47">
        <v>1777882.0000000002</v>
      </c>
      <c r="R53" s="47">
        <v>1736852.9999999998</v>
      </c>
      <c r="S53" s="47">
        <v>14093374</v>
      </c>
      <c r="T53" s="47">
        <v>8019048</v>
      </c>
      <c r="U53" s="47">
        <v>6141158</v>
      </c>
      <c r="V53" s="47">
        <v>2210469.9999999995</v>
      </c>
      <c r="W53" s="47">
        <v>755310</v>
      </c>
      <c r="X53" s="47">
        <v>0</v>
      </c>
    </row>
    <row r="54" spans="1:24" x14ac:dyDescent="0.25">
      <c r="A54" s="34" t="s">
        <v>90</v>
      </c>
      <c r="B54" s="41">
        <v>201564609.67704198</v>
      </c>
      <c r="C54" s="46">
        <v>30895806</v>
      </c>
      <c r="D54" s="47">
        <v>766851</v>
      </c>
      <c r="E54" s="47">
        <v>11671004</v>
      </c>
      <c r="F54" s="47">
        <v>10692383.999999998</v>
      </c>
      <c r="G54" s="47">
        <v>1205500</v>
      </c>
      <c r="H54" s="47">
        <v>12566786</v>
      </c>
      <c r="I54" s="47">
        <v>28746687</v>
      </c>
      <c r="J54" s="47">
        <v>6155868.9999999991</v>
      </c>
      <c r="K54" s="47">
        <v>2929699</v>
      </c>
      <c r="L54" s="47">
        <v>4436023</v>
      </c>
      <c r="M54" s="47">
        <v>2681800.8770419704</v>
      </c>
      <c r="N54" s="47">
        <v>26688569.800000001</v>
      </c>
      <c r="O54" s="47">
        <v>2569041.9999999995</v>
      </c>
      <c r="P54" s="47">
        <v>24119527.800000001</v>
      </c>
      <c r="Q54" s="47">
        <v>2778421</v>
      </c>
      <c r="R54" s="47">
        <v>2704619</v>
      </c>
      <c r="S54" s="47">
        <v>30445296</v>
      </c>
      <c r="T54" s="47">
        <v>12062736</v>
      </c>
      <c r="U54" s="47">
        <v>10357794</v>
      </c>
      <c r="V54" s="47">
        <v>2716994</v>
      </c>
      <c r="W54" s="47">
        <v>1061770</v>
      </c>
      <c r="X54" s="47">
        <v>0</v>
      </c>
    </row>
    <row r="55" spans="1:24" x14ac:dyDescent="0.25">
      <c r="A55" s="34" t="s">
        <v>35</v>
      </c>
      <c r="B55" s="41">
        <v>294364086.99752158</v>
      </c>
      <c r="C55" s="46">
        <v>35452793</v>
      </c>
      <c r="D55" s="47">
        <v>2829363</v>
      </c>
      <c r="E55" s="47">
        <v>6999637</v>
      </c>
      <c r="F55" s="47">
        <v>6555381</v>
      </c>
      <c r="G55" s="47">
        <v>1519570</v>
      </c>
      <c r="H55" s="47">
        <v>31468932.000000004</v>
      </c>
      <c r="I55" s="47">
        <v>38847997.999999993</v>
      </c>
      <c r="J55" s="47">
        <v>8479138</v>
      </c>
      <c r="K55" s="47">
        <v>6817355.0000000009</v>
      </c>
      <c r="L55" s="47">
        <v>4043136.0000000005</v>
      </c>
      <c r="M55" s="47">
        <v>2547657.4975215839</v>
      </c>
      <c r="N55" s="47">
        <v>30015916.499999996</v>
      </c>
      <c r="O55" s="47">
        <v>3305667.0000000005</v>
      </c>
      <c r="P55" s="47">
        <v>26710249.5</v>
      </c>
      <c r="Q55" s="47">
        <v>2595722.9999999995</v>
      </c>
      <c r="R55" s="47">
        <v>2073592.9999999993</v>
      </c>
      <c r="S55" s="47">
        <v>59663154</v>
      </c>
      <c r="T55" s="47">
        <v>31069867</v>
      </c>
      <c r="U55" s="47">
        <v>18192913.000000004</v>
      </c>
      <c r="V55" s="47">
        <v>4191314</v>
      </c>
      <c r="W55" s="47">
        <v>1000645.9999999999</v>
      </c>
      <c r="X55" s="47">
        <v>0</v>
      </c>
    </row>
    <row r="56" spans="1:24" x14ac:dyDescent="0.25">
      <c r="A56" s="33" t="s">
        <v>164</v>
      </c>
      <c r="B56" s="41">
        <v>1078708822.1385808</v>
      </c>
      <c r="C56" s="50">
        <v>173195043</v>
      </c>
      <c r="D56" s="51">
        <v>19114297.000000004</v>
      </c>
      <c r="E56" s="51">
        <v>148216575</v>
      </c>
      <c r="F56" s="51">
        <v>40505876</v>
      </c>
      <c r="G56" s="51">
        <v>10254841</v>
      </c>
      <c r="H56" s="51">
        <v>80196147</v>
      </c>
      <c r="I56" s="51">
        <v>138952850</v>
      </c>
      <c r="J56" s="51">
        <v>57611264</v>
      </c>
      <c r="K56" s="51">
        <v>15294116</v>
      </c>
      <c r="L56" s="51">
        <v>24907575</v>
      </c>
      <c r="M56" s="51">
        <v>27516631.438580718</v>
      </c>
      <c r="N56" s="51">
        <v>97310979.700000003</v>
      </c>
      <c r="O56" s="51">
        <v>28174878.000000004</v>
      </c>
      <c r="P56" s="51">
        <v>69136101.700000003</v>
      </c>
      <c r="Q56" s="51">
        <v>20965488.999999996</v>
      </c>
      <c r="R56" s="51">
        <v>15871635.999999998</v>
      </c>
      <c r="S56" s="51">
        <v>86384731</v>
      </c>
      <c r="T56" s="51">
        <v>43615018</v>
      </c>
      <c r="U56" s="51">
        <v>63996181.000000007</v>
      </c>
      <c r="V56" s="51">
        <v>9759004.9999999981</v>
      </c>
      <c r="W56" s="51">
        <v>5040566.9999999991</v>
      </c>
      <c r="X56" s="51">
        <v>0</v>
      </c>
    </row>
    <row r="57" spans="1:24" s="18" customFormat="1" ht="31.5" x14ac:dyDescent="0.25">
      <c r="A57" s="33" t="s">
        <v>3</v>
      </c>
      <c r="B57" s="41">
        <v>17825691731.706421</v>
      </c>
      <c r="C57" s="41">
        <v>1273340573</v>
      </c>
      <c r="D57" s="41">
        <v>3050811455</v>
      </c>
      <c r="E57" s="41">
        <v>3706493462</v>
      </c>
      <c r="F57" s="41">
        <v>412984395</v>
      </c>
      <c r="G57" s="41">
        <v>105452895</v>
      </c>
      <c r="H57" s="41">
        <v>936721372</v>
      </c>
      <c r="I57" s="41">
        <v>1809226913</v>
      </c>
      <c r="J57" s="41">
        <v>915898046</v>
      </c>
      <c r="K57" s="41">
        <v>126127430</v>
      </c>
      <c r="L57" s="41">
        <v>412212869</v>
      </c>
      <c r="M57" s="41">
        <v>419373681.30642146</v>
      </c>
      <c r="N57" s="41">
        <v>1573309494.3999996</v>
      </c>
      <c r="O57" s="41">
        <v>408774096</v>
      </c>
      <c r="P57" s="41">
        <v>1164535398.3999999</v>
      </c>
      <c r="Q57" s="41">
        <v>581125272</v>
      </c>
      <c r="R57" s="41">
        <v>293521400</v>
      </c>
      <c r="S57" s="41">
        <v>826436647</v>
      </c>
      <c r="T57" s="41">
        <v>608603453</v>
      </c>
      <c r="U57" s="41">
        <v>559351068</v>
      </c>
      <c r="V57" s="41">
        <v>140968295</v>
      </c>
      <c r="W57" s="41">
        <v>73733011</v>
      </c>
      <c r="X57" s="41">
        <v>0</v>
      </c>
    </row>
    <row r="58" spans="1:24" x14ac:dyDescent="0.25">
      <c r="A58" s="33" t="s">
        <v>165</v>
      </c>
      <c r="B58" s="41">
        <v>2076079823.7345116</v>
      </c>
      <c r="C58" s="43">
        <v>152188280</v>
      </c>
      <c r="D58" s="44">
        <v>86599930</v>
      </c>
      <c r="E58" s="44">
        <v>569056844</v>
      </c>
      <c r="F58" s="44">
        <v>51232479</v>
      </c>
      <c r="G58" s="44">
        <v>13888679</v>
      </c>
      <c r="H58" s="44">
        <v>141120294.99999997</v>
      </c>
      <c r="I58" s="44">
        <v>239646387</v>
      </c>
      <c r="J58" s="44">
        <v>122363041</v>
      </c>
      <c r="K58" s="44">
        <v>16161132</v>
      </c>
      <c r="L58" s="44">
        <v>43088686</v>
      </c>
      <c r="M58" s="44">
        <v>45877024.034511656</v>
      </c>
      <c r="N58" s="44">
        <v>187427897.69999999</v>
      </c>
      <c r="O58" s="44">
        <v>48098840</v>
      </c>
      <c r="P58" s="44">
        <v>139329057.69999999</v>
      </c>
      <c r="Q58" s="44">
        <v>83684908</v>
      </c>
      <c r="R58" s="44">
        <v>38307608.000000007</v>
      </c>
      <c r="S58" s="44">
        <v>88040762</v>
      </c>
      <c r="T58" s="44">
        <v>90143193</v>
      </c>
      <c r="U58" s="44">
        <v>80812948.999999985</v>
      </c>
      <c r="V58" s="44">
        <v>17076368</v>
      </c>
      <c r="W58" s="44">
        <v>9363361</v>
      </c>
      <c r="X58" s="44">
        <v>0</v>
      </c>
    </row>
    <row r="59" spans="1:24" x14ac:dyDescent="0.25">
      <c r="A59" s="34" t="s">
        <v>34</v>
      </c>
      <c r="B59" s="41">
        <v>229566976.76627567</v>
      </c>
      <c r="C59" s="46">
        <v>36604045.999999993</v>
      </c>
      <c r="D59" s="47">
        <v>358544</v>
      </c>
      <c r="E59" s="47">
        <v>54679357</v>
      </c>
      <c r="F59" s="47">
        <v>6657571</v>
      </c>
      <c r="G59" s="47">
        <v>2745614</v>
      </c>
      <c r="H59" s="47">
        <v>10775413</v>
      </c>
      <c r="I59" s="47">
        <v>21720582</v>
      </c>
      <c r="J59" s="47">
        <v>10317577</v>
      </c>
      <c r="K59" s="47">
        <v>2416344</v>
      </c>
      <c r="L59" s="47">
        <v>7685307</v>
      </c>
      <c r="M59" s="47">
        <v>4512901.6662756773</v>
      </c>
      <c r="N59" s="47">
        <v>21284448.100000001</v>
      </c>
      <c r="O59" s="47">
        <v>5158991.9999999991</v>
      </c>
      <c r="P59" s="47">
        <v>16125456.100000001</v>
      </c>
      <c r="Q59" s="47">
        <v>4006315.9999999995</v>
      </c>
      <c r="R59" s="47">
        <v>2825839</v>
      </c>
      <c r="S59" s="47">
        <v>17741450.999999996</v>
      </c>
      <c r="T59" s="47">
        <v>10879973</v>
      </c>
      <c r="U59" s="47">
        <v>9879986.0000000019</v>
      </c>
      <c r="V59" s="47">
        <v>3153973</v>
      </c>
      <c r="W59" s="47">
        <v>1321734</v>
      </c>
      <c r="X59" s="47">
        <v>0</v>
      </c>
    </row>
    <row r="60" spans="1:24" x14ac:dyDescent="0.25">
      <c r="A60" s="34" t="s">
        <v>33</v>
      </c>
      <c r="B60" s="41">
        <v>304729690.29741073</v>
      </c>
      <c r="C60" s="46">
        <v>54026692.999999993</v>
      </c>
      <c r="D60" s="47">
        <v>55837</v>
      </c>
      <c r="E60" s="47">
        <v>76958808</v>
      </c>
      <c r="F60" s="47">
        <v>5710434</v>
      </c>
      <c r="G60" s="47">
        <v>1048640.0000000002</v>
      </c>
      <c r="H60" s="47">
        <v>14514989.999999998</v>
      </c>
      <c r="I60" s="47">
        <v>29882113</v>
      </c>
      <c r="J60" s="47">
        <v>14516599</v>
      </c>
      <c r="K60" s="47">
        <v>1968994</v>
      </c>
      <c r="L60" s="47">
        <v>7217038.9999999972</v>
      </c>
      <c r="M60" s="47">
        <v>4733431.3974107271</v>
      </c>
      <c r="N60" s="47">
        <v>25888044.899999995</v>
      </c>
      <c r="O60" s="47">
        <v>7732431</v>
      </c>
      <c r="P60" s="47">
        <v>18155613.899999999</v>
      </c>
      <c r="Q60" s="47">
        <v>7996676.0000000009</v>
      </c>
      <c r="R60" s="47">
        <v>3901666.0000000005</v>
      </c>
      <c r="S60" s="47">
        <v>25582197</v>
      </c>
      <c r="T60" s="47">
        <v>13317829.000000002</v>
      </c>
      <c r="U60" s="47">
        <v>12650236</v>
      </c>
      <c r="V60" s="47">
        <v>3355188</v>
      </c>
      <c r="W60" s="47">
        <v>1404275</v>
      </c>
      <c r="X60" s="47">
        <v>0</v>
      </c>
    </row>
    <row r="61" spans="1:24" x14ac:dyDescent="0.25">
      <c r="A61" s="34" t="s">
        <v>32</v>
      </c>
      <c r="B61" s="41">
        <v>3795673801.9622335</v>
      </c>
      <c r="C61" s="46">
        <v>192682959</v>
      </c>
      <c r="D61" s="47">
        <v>1099859384.0000002</v>
      </c>
      <c r="E61" s="47">
        <v>692892012</v>
      </c>
      <c r="F61" s="47">
        <v>63410602</v>
      </c>
      <c r="G61" s="47">
        <v>14323718</v>
      </c>
      <c r="H61" s="47">
        <v>231393242</v>
      </c>
      <c r="I61" s="47">
        <v>338294469</v>
      </c>
      <c r="J61" s="47">
        <v>160589100</v>
      </c>
      <c r="K61" s="47">
        <v>23510814</v>
      </c>
      <c r="L61" s="47">
        <v>83902159.000000015</v>
      </c>
      <c r="M61" s="47">
        <v>80695339.162234023</v>
      </c>
      <c r="N61" s="47">
        <v>325913738.79999995</v>
      </c>
      <c r="O61" s="47">
        <v>56202371</v>
      </c>
      <c r="P61" s="47">
        <v>269711367.80000001</v>
      </c>
      <c r="Q61" s="47">
        <v>93329852</v>
      </c>
      <c r="R61" s="47">
        <v>54495380</v>
      </c>
      <c r="S61" s="47">
        <v>115731440</v>
      </c>
      <c r="T61" s="47">
        <v>108795356.99999999</v>
      </c>
      <c r="U61" s="47">
        <v>76899627.999999985</v>
      </c>
      <c r="V61" s="47">
        <v>24541772</v>
      </c>
      <c r="W61" s="47">
        <v>14412836</v>
      </c>
      <c r="X61" s="47">
        <v>0</v>
      </c>
    </row>
    <row r="62" spans="1:24" x14ac:dyDescent="0.25">
      <c r="A62" s="34" t="s">
        <v>31</v>
      </c>
      <c r="B62" s="41">
        <v>894098656.78949606</v>
      </c>
      <c r="C62" s="46">
        <v>48918176.999999978</v>
      </c>
      <c r="D62" s="47">
        <v>268217309.00000003</v>
      </c>
      <c r="E62" s="47">
        <v>154895390</v>
      </c>
      <c r="F62" s="47">
        <v>14271140</v>
      </c>
      <c r="G62" s="47">
        <v>3421225</v>
      </c>
      <c r="H62" s="47">
        <v>29947811</v>
      </c>
      <c r="I62" s="47">
        <v>62499467.999999993</v>
      </c>
      <c r="J62" s="47">
        <v>37918110</v>
      </c>
      <c r="K62" s="47">
        <v>5299266.9999999991</v>
      </c>
      <c r="L62" s="47">
        <v>17787490</v>
      </c>
      <c r="M62" s="47">
        <v>16833170.989496157</v>
      </c>
      <c r="N62" s="47">
        <v>79582026.799999997</v>
      </c>
      <c r="O62" s="47">
        <v>30657657.999999996</v>
      </c>
      <c r="P62" s="47">
        <v>48924368.79999999</v>
      </c>
      <c r="Q62" s="47">
        <v>22739689</v>
      </c>
      <c r="R62" s="47">
        <v>16554812</v>
      </c>
      <c r="S62" s="47">
        <v>39639129</v>
      </c>
      <c r="T62" s="47">
        <v>34370228</v>
      </c>
      <c r="U62" s="47">
        <v>29625846</v>
      </c>
      <c r="V62" s="47">
        <v>7209134</v>
      </c>
      <c r="W62" s="47">
        <v>4369234</v>
      </c>
      <c r="X62" s="47">
        <v>0</v>
      </c>
    </row>
    <row r="63" spans="1:24" x14ac:dyDescent="0.25">
      <c r="A63" s="34" t="s">
        <v>30</v>
      </c>
      <c r="B63" s="41">
        <v>428612027.51088536</v>
      </c>
      <c r="C63" s="46">
        <v>34564869.000000007</v>
      </c>
      <c r="D63" s="47">
        <v>278016</v>
      </c>
      <c r="E63" s="47">
        <v>94507099</v>
      </c>
      <c r="F63" s="47">
        <v>13884376</v>
      </c>
      <c r="G63" s="47">
        <v>2353018</v>
      </c>
      <c r="H63" s="47">
        <v>31460027</v>
      </c>
      <c r="I63" s="47">
        <v>49513285</v>
      </c>
      <c r="J63" s="47">
        <v>19145835.999999996</v>
      </c>
      <c r="K63" s="47">
        <v>5270773</v>
      </c>
      <c r="L63" s="47">
        <v>10668433.000000002</v>
      </c>
      <c r="M63" s="47">
        <v>15298316.110885391</v>
      </c>
      <c r="N63" s="47">
        <v>63141846.399999999</v>
      </c>
      <c r="O63" s="47">
        <v>13818249.999999998</v>
      </c>
      <c r="P63" s="47">
        <v>49323596.399999999</v>
      </c>
      <c r="Q63" s="47">
        <v>12922113</v>
      </c>
      <c r="R63" s="47">
        <v>4110679</v>
      </c>
      <c r="S63" s="47">
        <v>26263244</v>
      </c>
      <c r="T63" s="47">
        <v>20649610.000000004</v>
      </c>
      <c r="U63" s="47">
        <v>18893062.999999996</v>
      </c>
      <c r="V63" s="47">
        <v>3597427</v>
      </c>
      <c r="W63" s="47">
        <v>2089997</v>
      </c>
      <c r="X63" s="47">
        <v>0</v>
      </c>
    </row>
    <row r="64" spans="1:24" x14ac:dyDescent="0.25">
      <c r="A64" s="34" t="s">
        <v>29</v>
      </c>
      <c r="B64" s="41">
        <v>1767135711.7703052</v>
      </c>
      <c r="C64" s="46">
        <v>34458786</v>
      </c>
      <c r="D64" s="47">
        <v>487491506.00000006</v>
      </c>
      <c r="E64" s="47">
        <v>430418741</v>
      </c>
      <c r="F64" s="47">
        <v>35027915</v>
      </c>
      <c r="G64" s="47">
        <v>10992207</v>
      </c>
      <c r="H64" s="47">
        <v>75134378</v>
      </c>
      <c r="I64" s="47">
        <v>137808613</v>
      </c>
      <c r="J64" s="47">
        <v>75066842</v>
      </c>
      <c r="K64" s="47">
        <v>11497045</v>
      </c>
      <c r="L64" s="47">
        <v>48203276.999999993</v>
      </c>
      <c r="M64" s="47">
        <v>28689430.470305089</v>
      </c>
      <c r="N64" s="47">
        <v>122899620.29999998</v>
      </c>
      <c r="O64" s="47">
        <v>48976881</v>
      </c>
      <c r="P64" s="47">
        <v>73922739.300000012</v>
      </c>
      <c r="Q64" s="47">
        <v>48034389</v>
      </c>
      <c r="R64" s="47">
        <v>22670564</v>
      </c>
      <c r="S64" s="47">
        <v>78376575.000000015</v>
      </c>
      <c r="T64" s="47">
        <v>51953212</v>
      </c>
      <c r="U64" s="47">
        <v>51853661</v>
      </c>
      <c r="V64" s="47">
        <v>11679159.999999998</v>
      </c>
      <c r="W64" s="47">
        <v>4879790</v>
      </c>
      <c r="X64" s="47">
        <v>0</v>
      </c>
    </row>
    <row r="65" spans="1:24" x14ac:dyDescent="0.25">
      <c r="A65" s="33" t="s">
        <v>166</v>
      </c>
      <c r="B65" s="41">
        <v>501319636.73581105</v>
      </c>
      <c r="C65" s="46">
        <v>37963250.000000007</v>
      </c>
      <c r="D65" s="47">
        <v>957916.00000000012</v>
      </c>
      <c r="E65" s="47">
        <v>160591956.00000003</v>
      </c>
      <c r="F65" s="47">
        <v>14491255</v>
      </c>
      <c r="G65" s="47">
        <v>3539126</v>
      </c>
      <c r="H65" s="47">
        <v>16305949.000000002</v>
      </c>
      <c r="I65" s="47">
        <v>52706633</v>
      </c>
      <c r="J65" s="47">
        <v>27944580.000000004</v>
      </c>
      <c r="K65" s="47">
        <v>4806831.0000000009</v>
      </c>
      <c r="L65" s="47">
        <v>9402856.9999999981</v>
      </c>
      <c r="M65" s="47">
        <v>11691750.935811065</v>
      </c>
      <c r="N65" s="47">
        <v>50491448.799999997</v>
      </c>
      <c r="O65" s="47">
        <v>13960610</v>
      </c>
      <c r="P65" s="47">
        <v>36530838.799999997</v>
      </c>
      <c r="Q65" s="47">
        <v>10362349</v>
      </c>
      <c r="R65" s="47">
        <v>6564030</v>
      </c>
      <c r="S65" s="47">
        <v>38769705</v>
      </c>
      <c r="T65" s="47">
        <v>22819557</v>
      </c>
      <c r="U65" s="47">
        <v>24058418</v>
      </c>
      <c r="V65" s="47">
        <v>5127256.9999999991</v>
      </c>
      <c r="W65" s="47">
        <v>2724768</v>
      </c>
      <c r="X65" s="47">
        <v>0</v>
      </c>
    </row>
    <row r="66" spans="1:24" x14ac:dyDescent="0.25">
      <c r="A66" s="33" t="s">
        <v>167</v>
      </c>
      <c r="B66" s="41">
        <v>2041365695.6668139</v>
      </c>
      <c r="C66" s="46">
        <v>63108634</v>
      </c>
      <c r="D66" s="47">
        <v>1211845.0000000002</v>
      </c>
      <c r="E66" s="47">
        <v>509856496</v>
      </c>
      <c r="F66" s="47">
        <v>56855340</v>
      </c>
      <c r="G66" s="47">
        <v>14555438</v>
      </c>
      <c r="H66" s="47">
        <v>117602392</v>
      </c>
      <c r="I66" s="47">
        <v>355139726</v>
      </c>
      <c r="J66" s="47">
        <v>127252491</v>
      </c>
      <c r="K66" s="47">
        <v>15528152.000000002</v>
      </c>
      <c r="L66" s="47">
        <v>73518255</v>
      </c>
      <c r="M66" s="47">
        <v>66699105.066813715</v>
      </c>
      <c r="N66" s="47">
        <v>214761767.60000002</v>
      </c>
      <c r="O66" s="47">
        <v>34304944</v>
      </c>
      <c r="P66" s="47">
        <v>180456823.60000002</v>
      </c>
      <c r="Q66" s="47">
        <v>128190712</v>
      </c>
      <c r="R66" s="47">
        <v>33539826.000000004</v>
      </c>
      <c r="S66" s="47">
        <v>99987576</v>
      </c>
      <c r="T66" s="47">
        <v>68240638.999999985</v>
      </c>
      <c r="U66" s="47">
        <v>62561590.000000007</v>
      </c>
      <c r="V66" s="47">
        <v>22888443</v>
      </c>
      <c r="W66" s="47">
        <v>9867268</v>
      </c>
      <c r="X66" s="47">
        <v>0</v>
      </c>
    </row>
    <row r="67" spans="1:24" x14ac:dyDescent="0.25">
      <c r="A67" s="33" t="s">
        <v>168</v>
      </c>
      <c r="B67" s="41">
        <v>1444721677.270782</v>
      </c>
      <c r="C67" s="46">
        <v>137280047</v>
      </c>
      <c r="D67" s="47">
        <v>616448028.99999988</v>
      </c>
      <c r="E67" s="47">
        <v>157498985</v>
      </c>
      <c r="F67" s="47">
        <v>36425911.000000007</v>
      </c>
      <c r="G67" s="47">
        <v>10029248</v>
      </c>
      <c r="H67" s="47">
        <v>57340329</v>
      </c>
      <c r="I67" s="47">
        <v>91221119</v>
      </c>
      <c r="J67" s="47">
        <v>53131635</v>
      </c>
      <c r="K67" s="47">
        <v>7807987</v>
      </c>
      <c r="L67" s="47">
        <v>15096626</v>
      </c>
      <c r="M67" s="47">
        <v>18655059.470782127</v>
      </c>
      <c r="N67" s="47">
        <v>71763546.799999997</v>
      </c>
      <c r="O67" s="47">
        <v>21256705.999999996</v>
      </c>
      <c r="P67" s="47">
        <v>50506840.799999997</v>
      </c>
      <c r="Q67" s="47">
        <v>18902431</v>
      </c>
      <c r="R67" s="47">
        <v>11711743</v>
      </c>
      <c r="S67" s="47">
        <v>60142634</v>
      </c>
      <c r="T67" s="47">
        <v>36181353</v>
      </c>
      <c r="U67" s="47">
        <v>35446376</v>
      </c>
      <c r="V67" s="47">
        <v>7000196</v>
      </c>
      <c r="W67" s="47">
        <v>2638422</v>
      </c>
      <c r="X67" s="47">
        <v>0</v>
      </c>
    </row>
    <row r="68" spans="1:24" x14ac:dyDescent="0.25">
      <c r="A68" s="34" t="s">
        <v>28</v>
      </c>
      <c r="B68" s="41">
        <v>557570317.46309435</v>
      </c>
      <c r="C68" s="46">
        <v>113765279</v>
      </c>
      <c r="D68" s="47">
        <v>1938409</v>
      </c>
      <c r="E68" s="47">
        <v>100275512</v>
      </c>
      <c r="F68" s="47">
        <v>8907788.0000000019</v>
      </c>
      <c r="G68" s="47">
        <v>2174643.0000000005</v>
      </c>
      <c r="H68" s="47">
        <v>27867800</v>
      </c>
      <c r="I68" s="47">
        <v>64987338</v>
      </c>
      <c r="J68" s="47">
        <v>29677383</v>
      </c>
      <c r="K68" s="47">
        <v>4490905</v>
      </c>
      <c r="L68" s="47">
        <v>14948635</v>
      </c>
      <c r="M68" s="47">
        <v>10619995.363094322</v>
      </c>
      <c r="N68" s="47">
        <v>66222525.100000001</v>
      </c>
      <c r="O68" s="47">
        <v>17741224.999999996</v>
      </c>
      <c r="P68" s="47">
        <v>48481300.100000009</v>
      </c>
      <c r="Q68" s="47">
        <v>18188464</v>
      </c>
      <c r="R68" s="47">
        <v>9473332</v>
      </c>
      <c r="S68" s="47">
        <v>32073410</v>
      </c>
      <c r="T68" s="47">
        <v>20649484</v>
      </c>
      <c r="U68" s="47">
        <v>21778952</v>
      </c>
      <c r="V68" s="47">
        <v>6961110</v>
      </c>
      <c r="W68" s="47">
        <v>2569353</v>
      </c>
      <c r="X68" s="47">
        <v>0</v>
      </c>
    </row>
    <row r="69" spans="1:24" x14ac:dyDescent="0.25">
      <c r="A69" s="34" t="s">
        <v>27</v>
      </c>
      <c r="B69" s="41">
        <v>2180847516.8720975</v>
      </c>
      <c r="C69" s="46">
        <v>126921760.99999999</v>
      </c>
      <c r="D69" s="47">
        <v>426627568</v>
      </c>
      <c r="E69" s="47">
        <v>403227299</v>
      </c>
      <c r="F69" s="47">
        <v>51291832</v>
      </c>
      <c r="G69" s="47">
        <v>14179852</v>
      </c>
      <c r="H69" s="47">
        <v>112956376.99999999</v>
      </c>
      <c r="I69" s="47">
        <v>206898060</v>
      </c>
      <c r="J69" s="47">
        <v>135102821.99999997</v>
      </c>
      <c r="K69" s="47">
        <v>15265722</v>
      </c>
      <c r="L69" s="47">
        <v>44795358</v>
      </c>
      <c r="M69" s="47">
        <v>74790746.272097707</v>
      </c>
      <c r="N69" s="47">
        <v>189839311.59999999</v>
      </c>
      <c r="O69" s="47">
        <v>66126565.000000007</v>
      </c>
      <c r="P69" s="47">
        <v>123712746.59999998</v>
      </c>
      <c r="Q69" s="47">
        <v>82171643.99999997</v>
      </c>
      <c r="R69" s="47">
        <v>54835054</v>
      </c>
      <c r="S69" s="47">
        <v>88494410</v>
      </c>
      <c r="T69" s="47">
        <v>63402005</v>
      </c>
      <c r="U69" s="47">
        <v>66697910</v>
      </c>
      <c r="V69" s="47">
        <v>13570008.000000002</v>
      </c>
      <c r="W69" s="47">
        <v>9779777</v>
      </c>
      <c r="X69" s="47">
        <v>0</v>
      </c>
    </row>
    <row r="70" spans="1:24" x14ac:dyDescent="0.25">
      <c r="A70" s="35" t="s">
        <v>26</v>
      </c>
      <c r="B70" s="41">
        <v>1087130660.6284339</v>
      </c>
      <c r="C70" s="46">
        <v>192070219</v>
      </c>
      <c r="D70" s="47">
        <v>45189095</v>
      </c>
      <c r="E70" s="47">
        <v>201762800</v>
      </c>
      <c r="F70" s="47">
        <v>44317216</v>
      </c>
      <c r="G70" s="47">
        <v>7017580</v>
      </c>
      <c r="H70" s="47">
        <v>45916382</v>
      </c>
      <c r="I70" s="47">
        <v>102041610</v>
      </c>
      <c r="J70" s="47">
        <v>68782029.000000015</v>
      </c>
      <c r="K70" s="47">
        <v>8493348.9999999981</v>
      </c>
      <c r="L70" s="47">
        <v>18952572.999999996</v>
      </c>
      <c r="M70" s="47">
        <v>25632770.728434123</v>
      </c>
      <c r="N70" s="47">
        <v>97580456.900000006</v>
      </c>
      <c r="O70" s="47">
        <v>27140060</v>
      </c>
      <c r="P70" s="47">
        <v>70440396.900000006</v>
      </c>
      <c r="Q70" s="47">
        <v>33146323</v>
      </c>
      <c r="R70" s="47">
        <v>23138906</v>
      </c>
      <c r="S70" s="47">
        <v>67624112</v>
      </c>
      <c r="T70" s="47">
        <v>44473131</v>
      </c>
      <c r="U70" s="47">
        <v>46402827</v>
      </c>
      <c r="V70" s="47">
        <v>9295305.9999999981</v>
      </c>
      <c r="W70" s="47">
        <v>5293975</v>
      </c>
      <c r="X70" s="47">
        <v>0</v>
      </c>
    </row>
    <row r="71" spans="1:24" x14ac:dyDescent="0.25">
      <c r="A71" s="35" t="s">
        <v>25</v>
      </c>
      <c r="B71" s="41">
        <v>516839538.23826969</v>
      </c>
      <c r="C71" s="50">
        <v>48787573</v>
      </c>
      <c r="D71" s="51">
        <v>15578067</v>
      </c>
      <c r="E71" s="51">
        <v>99872163</v>
      </c>
      <c r="F71" s="51">
        <v>10500536.000000002</v>
      </c>
      <c r="G71" s="51">
        <v>5183907.0000000009</v>
      </c>
      <c r="H71" s="51">
        <v>24385987.000000004</v>
      </c>
      <c r="I71" s="51">
        <v>56867510</v>
      </c>
      <c r="J71" s="51">
        <v>34090000.999999993</v>
      </c>
      <c r="K71" s="51">
        <v>3610115</v>
      </c>
      <c r="L71" s="51">
        <v>16946174</v>
      </c>
      <c r="M71" s="51">
        <v>14644639.638269663</v>
      </c>
      <c r="N71" s="51">
        <v>56512814.600000009</v>
      </c>
      <c r="O71" s="51">
        <v>17598563</v>
      </c>
      <c r="P71" s="51">
        <v>38914251.600000001</v>
      </c>
      <c r="Q71" s="51">
        <v>17449406</v>
      </c>
      <c r="R71" s="51">
        <v>11391961</v>
      </c>
      <c r="S71" s="51">
        <v>47970002</v>
      </c>
      <c r="T71" s="51">
        <v>22727882</v>
      </c>
      <c r="U71" s="51">
        <v>21789626</v>
      </c>
      <c r="V71" s="51">
        <v>5512953</v>
      </c>
      <c r="W71" s="51">
        <v>3018221</v>
      </c>
      <c r="X71" s="51">
        <v>0</v>
      </c>
    </row>
    <row r="72" spans="1:24" s="18" customFormat="1" ht="31.5" x14ac:dyDescent="0.25">
      <c r="A72" s="33" t="s">
        <v>4</v>
      </c>
      <c r="B72" s="41">
        <v>17313183711.209541</v>
      </c>
      <c r="C72" s="41">
        <v>295523059</v>
      </c>
      <c r="D72" s="41">
        <v>7721513853</v>
      </c>
      <c r="E72" s="41">
        <v>2556281368</v>
      </c>
      <c r="F72" s="41">
        <v>336463931</v>
      </c>
      <c r="G72" s="41">
        <v>88427722</v>
      </c>
      <c r="H72" s="41">
        <v>1036469660</v>
      </c>
      <c r="I72" s="41">
        <v>958278036</v>
      </c>
      <c r="J72" s="41">
        <v>867157498</v>
      </c>
      <c r="K72" s="41">
        <v>99868721</v>
      </c>
      <c r="L72" s="41">
        <v>198984245.00000006</v>
      </c>
      <c r="M72" s="41">
        <v>232770578.10953915</v>
      </c>
      <c r="N72" s="41">
        <v>846070754.09999979</v>
      </c>
      <c r="O72" s="41">
        <v>295397497</v>
      </c>
      <c r="P72" s="41">
        <v>550673257.10000002</v>
      </c>
      <c r="Q72" s="41">
        <v>427410618</v>
      </c>
      <c r="R72" s="41">
        <v>278384506</v>
      </c>
      <c r="S72" s="41">
        <v>500138062</v>
      </c>
      <c r="T72" s="41">
        <v>370410140</v>
      </c>
      <c r="U72" s="41">
        <v>351268780</v>
      </c>
      <c r="V72" s="41">
        <v>100432442</v>
      </c>
      <c r="W72" s="41">
        <v>47329738</v>
      </c>
      <c r="X72" s="41">
        <v>0</v>
      </c>
    </row>
    <row r="73" spans="1:24" x14ac:dyDescent="0.25">
      <c r="A73" s="36" t="s">
        <v>169</v>
      </c>
      <c r="B73" s="41">
        <v>297306855.25025737</v>
      </c>
      <c r="C73" s="43">
        <v>43806228</v>
      </c>
      <c r="D73" s="44">
        <v>2399047</v>
      </c>
      <c r="E73" s="44">
        <v>57866579.000000007</v>
      </c>
      <c r="F73" s="44">
        <v>11585394</v>
      </c>
      <c r="G73" s="44">
        <v>4228973</v>
      </c>
      <c r="H73" s="44">
        <v>11199331</v>
      </c>
      <c r="I73" s="44">
        <v>23817414</v>
      </c>
      <c r="J73" s="44">
        <v>25905967.000000004</v>
      </c>
      <c r="K73" s="44">
        <v>1667787</v>
      </c>
      <c r="L73" s="44">
        <v>7699527</v>
      </c>
      <c r="M73" s="44">
        <v>4866880.350257379</v>
      </c>
      <c r="N73" s="44">
        <v>27017341.900000006</v>
      </c>
      <c r="O73" s="44">
        <v>6904862</v>
      </c>
      <c r="P73" s="44">
        <v>20112479.899999999</v>
      </c>
      <c r="Q73" s="44">
        <v>9903810</v>
      </c>
      <c r="R73" s="44">
        <v>3591200</v>
      </c>
      <c r="S73" s="44">
        <v>29642871</v>
      </c>
      <c r="T73" s="44">
        <v>13744719</v>
      </c>
      <c r="U73" s="44">
        <v>14200853</v>
      </c>
      <c r="V73" s="44">
        <v>3128371.0000000005</v>
      </c>
      <c r="W73" s="44">
        <v>1034562</v>
      </c>
      <c r="X73" s="44">
        <v>0</v>
      </c>
    </row>
    <row r="74" spans="1:24" x14ac:dyDescent="0.25">
      <c r="A74" s="11" t="s">
        <v>24</v>
      </c>
      <c r="B74" s="41">
        <v>3165095194.0269308</v>
      </c>
      <c r="C74" s="46">
        <v>79787289</v>
      </c>
      <c r="D74" s="47">
        <v>89289396</v>
      </c>
      <c r="E74" s="47">
        <v>926489630.99999988</v>
      </c>
      <c r="F74" s="47">
        <v>92501201</v>
      </c>
      <c r="G74" s="47">
        <v>39715976.000000007</v>
      </c>
      <c r="H74" s="47">
        <v>134511030</v>
      </c>
      <c r="I74" s="47">
        <v>424339607.00000006</v>
      </c>
      <c r="J74" s="47">
        <v>187948646</v>
      </c>
      <c r="K74" s="47">
        <v>28925326</v>
      </c>
      <c r="L74" s="47">
        <v>90099367.000000045</v>
      </c>
      <c r="M74" s="47">
        <v>102313278.6269308</v>
      </c>
      <c r="N74" s="47">
        <v>322900139.39999998</v>
      </c>
      <c r="O74" s="47">
        <v>103243277.99999999</v>
      </c>
      <c r="P74" s="47">
        <v>219656861.40000001</v>
      </c>
      <c r="Q74" s="47">
        <v>146084909</v>
      </c>
      <c r="R74" s="47">
        <v>59300211</v>
      </c>
      <c r="S74" s="47">
        <v>157475477</v>
      </c>
      <c r="T74" s="47">
        <v>122328196</v>
      </c>
      <c r="U74" s="47">
        <v>104821661</v>
      </c>
      <c r="V74" s="47">
        <v>37371750.000000007</v>
      </c>
      <c r="W74" s="47">
        <v>18892102.999999996</v>
      </c>
      <c r="X74" s="47">
        <v>0</v>
      </c>
    </row>
    <row r="75" spans="1:24" x14ac:dyDescent="0.25">
      <c r="A75" s="36" t="s">
        <v>170</v>
      </c>
      <c r="B75" s="41">
        <v>11737789106.593323</v>
      </c>
      <c r="C75" s="46">
        <v>73812024</v>
      </c>
      <c r="D75" s="46">
        <v>7505458066</v>
      </c>
      <c r="E75" s="46">
        <v>822734505</v>
      </c>
      <c r="F75" s="46">
        <v>184956820</v>
      </c>
      <c r="G75" s="46">
        <v>29979788</v>
      </c>
      <c r="H75" s="46">
        <v>797469629</v>
      </c>
      <c r="I75" s="46">
        <v>309024369</v>
      </c>
      <c r="J75" s="46">
        <v>522150075</v>
      </c>
      <c r="K75" s="46">
        <v>48556752</v>
      </c>
      <c r="L75" s="46">
        <v>63773079</v>
      </c>
      <c r="M75" s="46">
        <v>78052835.893321976</v>
      </c>
      <c r="N75" s="46">
        <v>342711521.69999993</v>
      </c>
      <c r="O75" s="46">
        <v>122327258</v>
      </c>
      <c r="P75" s="46">
        <v>220384263.70000002</v>
      </c>
      <c r="Q75" s="46">
        <v>192124784</v>
      </c>
      <c r="R75" s="46">
        <v>175423542</v>
      </c>
      <c r="S75" s="46">
        <v>214929657</v>
      </c>
      <c r="T75" s="46">
        <v>158786315</v>
      </c>
      <c r="U75" s="46">
        <v>160892393</v>
      </c>
      <c r="V75" s="46">
        <v>42800984</v>
      </c>
      <c r="W75" s="46">
        <v>14151967</v>
      </c>
      <c r="X75" s="46">
        <v>0</v>
      </c>
    </row>
    <row r="76" spans="1:24" ht="31.5" x14ac:dyDescent="0.25">
      <c r="A76" s="34" t="s">
        <v>94</v>
      </c>
      <c r="B76" s="41">
        <v>5888952927.0181627</v>
      </c>
      <c r="C76" s="46">
        <v>9405047</v>
      </c>
      <c r="D76" s="47">
        <v>4390257694</v>
      </c>
      <c r="E76" s="47">
        <v>85345774.999999985</v>
      </c>
      <c r="F76" s="47">
        <v>108310110.99999999</v>
      </c>
      <c r="G76" s="47">
        <v>11208098</v>
      </c>
      <c r="H76" s="47">
        <v>294948073</v>
      </c>
      <c r="I76" s="47">
        <v>112995559</v>
      </c>
      <c r="J76" s="47">
        <v>244855396</v>
      </c>
      <c r="K76" s="47">
        <v>17485408.000000004</v>
      </c>
      <c r="L76" s="47">
        <v>23180402</v>
      </c>
      <c r="M76" s="47">
        <v>41386492.818163201</v>
      </c>
      <c r="N76" s="47">
        <v>162055770.19999999</v>
      </c>
      <c r="O76" s="47">
        <v>54775283</v>
      </c>
      <c r="P76" s="47">
        <v>107280487.20000003</v>
      </c>
      <c r="Q76" s="47">
        <v>47558514.999999993</v>
      </c>
      <c r="R76" s="47">
        <v>73227914</v>
      </c>
      <c r="S76" s="47">
        <v>89264274</v>
      </c>
      <c r="T76" s="47">
        <v>76272870</v>
      </c>
      <c r="U76" s="47">
        <v>76614326.999999985</v>
      </c>
      <c r="V76" s="47">
        <v>18813863.000000004</v>
      </c>
      <c r="W76" s="47">
        <v>5767338</v>
      </c>
      <c r="X76" s="47">
        <v>0</v>
      </c>
    </row>
    <row r="77" spans="1:24" ht="31.5" x14ac:dyDescent="0.25">
      <c r="A77" s="34" t="s">
        <v>22</v>
      </c>
      <c r="B77" s="41">
        <v>4236517073.1636477</v>
      </c>
      <c r="C77" s="46">
        <v>3996551</v>
      </c>
      <c r="D77" s="47">
        <v>2878768742</v>
      </c>
      <c r="E77" s="47">
        <v>368123036</v>
      </c>
      <c r="F77" s="47">
        <v>38831799</v>
      </c>
      <c r="G77" s="47">
        <v>7539278</v>
      </c>
      <c r="H77" s="47">
        <v>406087209</v>
      </c>
      <c r="I77" s="47">
        <v>43917103.000000007</v>
      </c>
      <c r="J77" s="47">
        <v>144314588.00000003</v>
      </c>
      <c r="K77" s="47">
        <v>15914456</v>
      </c>
      <c r="L77" s="47">
        <v>15458257</v>
      </c>
      <c r="M77" s="47">
        <v>13793673.563647687</v>
      </c>
      <c r="N77" s="47">
        <v>33512740.600000001</v>
      </c>
      <c r="O77" s="47">
        <v>10253704.999999998</v>
      </c>
      <c r="P77" s="47">
        <v>23259035.600000001</v>
      </c>
      <c r="Q77" s="47">
        <v>41086554.000000007</v>
      </c>
      <c r="R77" s="47">
        <v>79595564.000000015</v>
      </c>
      <c r="S77" s="47">
        <v>59732020</v>
      </c>
      <c r="T77" s="47">
        <v>37371233.999999993</v>
      </c>
      <c r="U77" s="47">
        <v>36897418.000000007</v>
      </c>
      <c r="V77" s="47">
        <v>9323505</v>
      </c>
      <c r="W77" s="47">
        <v>2253345</v>
      </c>
      <c r="X77" s="47">
        <v>0</v>
      </c>
    </row>
    <row r="78" spans="1:24" ht="63" x14ac:dyDescent="0.25">
      <c r="A78" s="34" t="s">
        <v>9</v>
      </c>
      <c r="B78" s="41">
        <v>1612319106.4115109</v>
      </c>
      <c r="C78" s="46">
        <v>60410426</v>
      </c>
      <c r="D78" s="47">
        <v>236431630</v>
      </c>
      <c r="E78" s="47">
        <v>369265694</v>
      </c>
      <c r="F78" s="47">
        <v>37814910</v>
      </c>
      <c r="G78" s="47">
        <v>11232412</v>
      </c>
      <c r="H78" s="47">
        <v>96434347</v>
      </c>
      <c r="I78" s="47">
        <v>152111707.00000003</v>
      </c>
      <c r="J78" s="47">
        <v>132980091.00000001</v>
      </c>
      <c r="K78" s="47">
        <v>15156887.999999998</v>
      </c>
      <c r="L78" s="47">
        <v>25134420</v>
      </c>
      <c r="M78" s="47">
        <v>22872669.511511084</v>
      </c>
      <c r="N78" s="47">
        <v>147143010.89999998</v>
      </c>
      <c r="O78" s="47">
        <v>57298269.999999993</v>
      </c>
      <c r="P78" s="47">
        <v>89844740.899999976</v>
      </c>
      <c r="Q78" s="47">
        <v>103479715</v>
      </c>
      <c r="R78" s="47">
        <v>22600064</v>
      </c>
      <c r="S78" s="47">
        <v>65933363</v>
      </c>
      <c r="T78" s="47">
        <v>45142211</v>
      </c>
      <c r="U78" s="47">
        <v>47380648</v>
      </c>
      <c r="V78" s="47">
        <v>14663616</v>
      </c>
      <c r="W78" s="47">
        <v>6131284</v>
      </c>
      <c r="X78" s="47">
        <v>0</v>
      </c>
    </row>
    <row r="79" spans="1:24" x14ac:dyDescent="0.25">
      <c r="A79" s="36" t="s">
        <v>171</v>
      </c>
      <c r="B79" s="41">
        <v>2112992555.3390288</v>
      </c>
      <c r="C79" s="50">
        <v>98117518</v>
      </c>
      <c r="D79" s="51">
        <v>124367344</v>
      </c>
      <c r="E79" s="51">
        <v>749190653</v>
      </c>
      <c r="F79" s="51">
        <v>47420516</v>
      </c>
      <c r="G79" s="51">
        <v>14502985</v>
      </c>
      <c r="H79" s="51">
        <v>93289670.000000015</v>
      </c>
      <c r="I79" s="51">
        <v>201096646</v>
      </c>
      <c r="J79" s="51">
        <v>131152810</v>
      </c>
      <c r="K79" s="51">
        <v>20718855.999999996</v>
      </c>
      <c r="L79" s="51">
        <v>37412272</v>
      </c>
      <c r="M79" s="51">
        <v>47537583.23902899</v>
      </c>
      <c r="N79" s="51">
        <v>153441751.09999999</v>
      </c>
      <c r="O79" s="51">
        <v>62922099</v>
      </c>
      <c r="P79" s="51">
        <v>90519652.099999994</v>
      </c>
      <c r="Q79" s="51">
        <v>79297115.000000015</v>
      </c>
      <c r="R79" s="51">
        <v>40069553.000000007</v>
      </c>
      <c r="S79" s="51">
        <v>98090057</v>
      </c>
      <c r="T79" s="51">
        <v>75550910</v>
      </c>
      <c r="U79" s="51">
        <v>71353872.999999985</v>
      </c>
      <c r="V79" s="51">
        <v>17131337</v>
      </c>
      <c r="W79" s="51">
        <v>13251106</v>
      </c>
      <c r="X79" s="51">
        <v>0</v>
      </c>
    </row>
    <row r="80" spans="1:24" s="18" customFormat="1" ht="31.5" x14ac:dyDescent="0.25">
      <c r="A80" s="37" t="s">
        <v>5</v>
      </c>
      <c r="B80" s="41">
        <v>11915582849.028021</v>
      </c>
      <c r="C80" s="41">
        <v>606571612</v>
      </c>
      <c r="D80" s="41">
        <v>2346541451</v>
      </c>
      <c r="E80" s="41">
        <v>2268202720</v>
      </c>
      <c r="F80" s="41">
        <v>367872095</v>
      </c>
      <c r="G80" s="41">
        <v>64871262</v>
      </c>
      <c r="H80" s="41">
        <v>634003602</v>
      </c>
      <c r="I80" s="41">
        <v>1067139812.9999999</v>
      </c>
      <c r="J80" s="41">
        <v>846530195</v>
      </c>
      <c r="K80" s="41">
        <v>87823188</v>
      </c>
      <c r="L80" s="41">
        <v>230259512</v>
      </c>
      <c r="M80" s="41">
        <v>248728927.92801958</v>
      </c>
      <c r="N80" s="41">
        <v>937462654.10000002</v>
      </c>
      <c r="O80" s="41">
        <v>305606488</v>
      </c>
      <c r="P80" s="41">
        <v>631856166.10000002</v>
      </c>
      <c r="Q80" s="41">
        <v>381846859</v>
      </c>
      <c r="R80" s="41">
        <v>206782457</v>
      </c>
      <c r="S80" s="41">
        <v>632368938</v>
      </c>
      <c r="T80" s="41">
        <v>442822947</v>
      </c>
      <c r="U80" s="41">
        <v>404421541</v>
      </c>
      <c r="V80" s="41">
        <v>94819705</v>
      </c>
      <c r="W80" s="41">
        <v>46513370</v>
      </c>
      <c r="X80" s="41">
        <v>0</v>
      </c>
    </row>
    <row r="81" spans="1:24" x14ac:dyDescent="0.25">
      <c r="A81" s="11" t="s">
        <v>21</v>
      </c>
      <c r="B81" s="41">
        <v>82491379.721365586</v>
      </c>
      <c r="C81" s="43">
        <v>8314567</v>
      </c>
      <c r="D81" s="44">
        <v>706795.99999999988</v>
      </c>
      <c r="E81" s="44">
        <v>3891629.0000000005</v>
      </c>
      <c r="F81" s="44">
        <v>3609051</v>
      </c>
      <c r="G81" s="44">
        <v>527869</v>
      </c>
      <c r="H81" s="44">
        <v>8418971</v>
      </c>
      <c r="I81" s="44">
        <v>10888875</v>
      </c>
      <c r="J81" s="44">
        <v>3541485</v>
      </c>
      <c r="K81" s="44">
        <v>3067512</v>
      </c>
      <c r="L81" s="44">
        <v>2140024.0000000005</v>
      </c>
      <c r="M81" s="44">
        <v>1133398.0213655822</v>
      </c>
      <c r="N81" s="44">
        <v>6257614.7000000002</v>
      </c>
      <c r="O81" s="44">
        <v>1177329.0000000002</v>
      </c>
      <c r="P81" s="44">
        <v>5080285.7</v>
      </c>
      <c r="Q81" s="44">
        <v>1634628</v>
      </c>
      <c r="R81" s="44">
        <v>2780703</v>
      </c>
      <c r="S81" s="44">
        <v>12309574.999999998</v>
      </c>
      <c r="T81" s="44">
        <v>6442361</v>
      </c>
      <c r="U81" s="44">
        <v>4840148</v>
      </c>
      <c r="V81" s="44">
        <v>1834772</v>
      </c>
      <c r="W81" s="44">
        <v>151401.00000000003</v>
      </c>
      <c r="X81" s="44">
        <v>0</v>
      </c>
    </row>
    <row r="82" spans="1:24" x14ac:dyDescent="0.25">
      <c r="A82" s="11" t="s">
        <v>20</v>
      </c>
      <c r="B82" s="41">
        <v>101783677.64238691</v>
      </c>
      <c r="C82" s="46">
        <v>5264567</v>
      </c>
      <c r="D82" s="47">
        <v>18881122</v>
      </c>
      <c r="E82" s="47">
        <v>685012</v>
      </c>
      <c r="F82" s="47">
        <v>2242351.9999999995</v>
      </c>
      <c r="G82" s="47">
        <v>204190</v>
      </c>
      <c r="H82" s="47">
        <v>5587163</v>
      </c>
      <c r="I82" s="47">
        <v>5947556</v>
      </c>
      <c r="J82" s="47">
        <v>1930903</v>
      </c>
      <c r="K82" s="47">
        <v>693007</v>
      </c>
      <c r="L82" s="47">
        <v>2140352</v>
      </c>
      <c r="M82" s="47">
        <v>2331533.7423869143</v>
      </c>
      <c r="N82" s="47">
        <v>10105419.899999999</v>
      </c>
      <c r="O82" s="47">
        <v>765209</v>
      </c>
      <c r="P82" s="47">
        <v>9340210.8999999985</v>
      </c>
      <c r="Q82" s="47">
        <v>1212238</v>
      </c>
      <c r="R82" s="47">
        <v>966063</v>
      </c>
      <c r="S82" s="47">
        <v>19330290.999999996</v>
      </c>
      <c r="T82" s="47">
        <v>13547938</v>
      </c>
      <c r="U82" s="47">
        <v>8167725</v>
      </c>
      <c r="V82" s="47">
        <v>2080920.9999999998</v>
      </c>
      <c r="W82" s="47">
        <v>465324</v>
      </c>
      <c r="X82" s="47">
        <v>0</v>
      </c>
    </row>
    <row r="83" spans="1:24" x14ac:dyDescent="0.25">
      <c r="A83" s="11" t="s">
        <v>19</v>
      </c>
      <c r="B83" s="41">
        <v>311653513.22254723</v>
      </c>
      <c r="C83" s="46">
        <v>7910757</v>
      </c>
      <c r="D83" s="47">
        <v>51418618</v>
      </c>
      <c r="E83" s="47">
        <v>68375974</v>
      </c>
      <c r="F83" s="47">
        <v>29875374</v>
      </c>
      <c r="G83" s="47">
        <v>1458725</v>
      </c>
      <c r="H83" s="47">
        <v>13618523</v>
      </c>
      <c r="I83" s="47">
        <v>26800621</v>
      </c>
      <c r="J83" s="47">
        <v>13594743</v>
      </c>
      <c r="K83" s="47">
        <v>3228560</v>
      </c>
      <c r="L83" s="47">
        <v>5411358.9999999991</v>
      </c>
      <c r="M83" s="47">
        <v>4206393.622547227</v>
      </c>
      <c r="N83" s="47">
        <v>22239270.600000001</v>
      </c>
      <c r="O83" s="47">
        <v>5270572.9999999991</v>
      </c>
      <c r="P83" s="47">
        <v>16968697.600000001</v>
      </c>
      <c r="Q83" s="47">
        <v>5050473</v>
      </c>
      <c r="R83" s="47">
        <v>3583336</v>
      </c>
      <c r="S83" s="47">
        <v>26657243</v>
      </c>
      <c r="T83" s="47">
        <v>12881477</v>
      </c>
      <c r="U83" s="47">
        <v>11795654</v>
      </c>
      <c r="V83" s="47">
        <v>2341475</v>
      </c>
      <c r="W83" s="47">
        <v>1204937.0000000002</v>
      </c>
      <c r="X83" s="47">
        <v>0</v>
      </c>
    </row>
    <row r="84" spans="1:24" x14ac:dyDescent="0.25">
      <c r="A84" s="36" t="s">
        <v>172</v>
      </c>
      <c r="B84" s="41">
        <v>911093073.19943774</v>
      </c>
      <c r="C84" s="46">
        <v>157785407.99999997</v>
      </c>
      <c r="D84" s="47">
        <v>6526512</v>
      </c>
      <c r="E84" s="47">
        <v>194209838</v>
      </c>
      <c r="F84" s="47">
        <v>24894697</v>
      </c>
      <c r="G84" s="47">
        <v>3885766.0000000005</v>
      </c>
      <c r="H84" s="47">
        <v>32636286</v>
      </c>
      <c r="I84" s="47">
        <v>106384619.00000001</v>
      </c>
      <c r="J84" s="47">
        <v>40888314</v>
      </c>
      <c r="K84" s="47">
        <v>6412624</v>
      </c>
      <c r="L84" s="47">
        <v>26119342</v>
      </c>
      <c r="M84" s="47">
        <v>24734923.099437751</v>
      </c>
      <c r="N84" s="47">
        <v>92946288.100000024</v>
      </c>
      <c r="O84" s="47">
        <v>24520569.000000004</v>
      </c>
      <c r="P84" s="47">
        <v>68425719.100000009</v>
      </c>
      <c r="Q84" s="47">
        <v>19613703</v>
      </c>
      <c r="R84" s="47">
        <v>19398279</v>
      </c>
      <c r="S84" s="47">
        <v>62078008</v>
      </c>
      <c r="T84" s="47">
        <v>40857311</v>
      </c>
      <c r="U84" s="47">
        <v>41671695</v>
      </c>
      <c r="V84" s="47">
        <v>5487294.9999999991</v>
      </c>
      <c r="W84" s="47">
        <v>4562164.9999999991</v>
      </c>
      <c r="X84" s="47">
        <v>0</v>
      </c>
    </row>
    <row r="85" spans="1:24" x14ac:dyDescent="0.25">
      <c r="A85" s="36" t="s">
        <v>173</v>
      </c>
      <c r="B85" s="41">
        <v>3230654303.0146613</v>
      </c>
      <c r="C85" s="46">
        <v>96884601</v>
      </c>
      <c r="D85" s="47">
        <v>707524291</v>
      </c>
      <c r="E85" s="47">
        <v>1063200215</v>
      </c>
      <c r="F85" s="47">
        <v>99080615.999999985</v>
      </c>
      <c r="G85" s="47">
        <v>14085573.999999998</v>
      </c>
      <c r="H85" s="47">
        <v>159681808.00000003</v>
      </c>
      <c r="I85" s="47">
        <v>172530921</v>
      </c>
      <c r="J85" s="47">
        <v>186329924</v>
      </c>
      <c r="K85" s="47">
        <v>19617106</v>
      </c>
      <c r="L85" s="47">
        <v>31094291.999999996</v>
      </c>
      <c r="M85" s="47">
        <v>35821633.014661469</v>
      </c>
      <c r="N85" s="47">
        <v>178822711</v>
      </c>
      <c r="O85" s="47">
        <v>64586065</v>
      </c>
      <c r="P85" s="47">
        <v>114236646</v>
      </c>
      <c r="Q85" s="47">
        <v>83456685.000000015</v>
      </c>
      <c r="R85" s="47">
        <v>46610411</v>
      </c>
      <c r="S85" s="47">
        <v>130102202</v>
      </c>
      <c r="T85" s="47">
        <v>90833457</v>
      </c>
      <c r="U85" s="47">
        <v>84423358</v>
      </c>
      <c r="V85" s="47">
        <v>20196013</v>
      </c>
      <c r="W85" s="47">
        <v>10358485</v>
      </c>
      <c r="X85" s="47">
        <v>0</v>
      </c>
    </row>
    <row r="86" spans="1:24" x14ac:dyDescent="0.25">
      <c r="A86" s="36" t="s">
        <v>174</v>
      </c>
      <c r="B86" s="41">
        <v>2086490360.0273871</v>
      </c>
      <c r="C86" s="46">
        <v>82339394</v>
      </c>
      <c r="D86" s="47">
        <v>606713126</v>
      </c>
      <c r="E86" s="47">
        <v>210413863</v>
      </c>
      <c r="F86" s="47">
        <v>73953329</v>
      </c>
      <c r="G86" s="47">
        <v>9902404</v>
      </c>
      <c r="H86" s="47">
        <v>199809672</v>
      </c>
      <c r="I86" s="47">
        <v>148401721</v>
      </c>
      <c r="J86" s="47">
        <v>186765188</v>
      </c>
      <c r="K86" s="47">
        <v>15031118</v>
      </c>
      <c r="L86" s="47">
        <v>28298920</v>
      </c>
      <c r="M86" s="47">
        <v>31105267.127386943</v>
      </c>
      <c r="N86" s="47">
        <v>140002903.90000001</v>
      </c>
      <c r="O86" s="47">
        <v>48031655</v>
      </c>
      <c r="P86" s="47">
        <v>91971248.900000006</v>
      </c>
      <c r="Q86" s="47">
        <v>41195770</v>
      </c>
      <c r="R86" s="47">
        <v>32191116.000000004</v>
      </c>
      <c r="S86" s="47">
        <v>118305466</v>
      </c>
      <c r="T86" s="47">
        <v>76674462</v>
      </c>
      <c r="U86" s="47">
        <v>67122461</v>
      </c>
      <c r="V86" s="47">
        <v>11641148</v>
      </c>
      <c r="W86" s="47">
        <v>6623031</v>
      </c>
      <c r="X86" s="47">
        <v>0</v>
      </c>
    </row>
    <row r="87" spans="1:24" x14ac:dyDescent="0.25">
      <c r="A87" s="64" t="s">
        <v>183</v>
      </c>
      <c r="B87" s="41">
        <v>1835418179.632921</v>
      </c>
      <c r="C87" s="46">
        <v>47785224</v>
      </c>
      <c r="D87" s="47">
        <v>690653014</v>
      </c>
      <c r="E87" s="47">
        <v>248999719</v>
      </c>
      <c r="F87" s="47">
        <v>60157831.000000007</v>
      </c>
      <c r="G87" s="47">
        <v>17457700</v>
      </c>
      <c r="H87" s="47">
        <v>57709470</v>
      </c>
      <c r="I87" s="47">
        <v>160207778.99999991</v>
      </c>
      <c r="J87" s="47">
        <v>106840231</v>
      </c>
      <c r="K87" s="47">
        <v>10081008.000000002</v>
      </c>
      <c r="L87" s="47">
        <v>22504065</v>
      </c>
      <c r="M87" s="47">
        <v>26385341.232920941</v>
      </c>
      <c r="N87" s="47">
        <v>104435533.40000001</v>
      </c>
      <c r="O87" s="47">
        <v>28483903</v>
      </c>
      <c r="P87" s="47">
        <v>75951630.400000006</v>
      </c>
      <c r="Q87" s="47">
        <v>57871002</v>
      </c>
      <c r="R87" s="47">
        <v>25368486</v>
      </c>
      <c r="S87" s="47">
        <v>74576079</v>
      </c>
      <c r="T87" s="47">
        <v>52936539.999999993</v>
      </c>
      <c r="U87" s="47">
        <v>53720004</v>
      </c>
      <c r="V87" s="47">
        <v>12313306</v>
      </c>
      <c r="W87" s="47">
        <v>5415846.9999999991</v>
      </c>
      <c r="X87" s="47">
        <v>0</v>
      </c>
    </row>
    <row r="88" spans="1:24" x14ac:dyDescent="0.25">
      <c r="A88" s="36" t="s">
        <v>175</v>
      </c>
      <c r="B88" s="41">
        <v>1751456639.7667098</v>
      </c>
      <c r="C88" s="46">
        <v>93021470</v>
      </c>
      <c r="D88" s="47">
        <v>71727916</v>
      </c>
      <c r="E88" s="47">
        <v>225898722</v>
      </c>
      <c r="F88" s="47">
        <v>40125507.000000007</v>
      </c>
      <c r="G88" s="47">
        <v>7758560</v>
      </c>
      <c r="H88" s="47">
        <v>77838226</v>
      </c>
      <c r="I88" s="47">
        <v>258163701</v>
      </c>
      <c r="J88" s="47">
        <v>186884112</v>
      </c>
      <c r="K88" s="47">
        <v>16682795</v>
      </c>
      <c r="L88" s="47">
        <v>74622296</v>
      </c>
      <c r="M88" s="47">
        <v>81278114.866709679</v>
      </c>
      <c r="N88" s="47">
        <v>205710270.90000004</v>
      </c>
      <c r="O88" s="47">
        <v>76026154.999999985</v>
      </c>
      <c r="P88" s="47">
        <v>129684115.90000001</v>
      </c>
      <c r="Q88" s="47">
        <v>110996812</v>
      </c>
      <c r="R88" s="47">
        <v>50963861</v>
      </c>
      <c r="S88" s="47">
        <v>84098245</v>
      </c>
      <c r="T88" s="47">
        <v>72178871.000000015</v>
      </c>
      <c r="U88" s="47">
        <v>65109792</v>
      </c>
      <c r="V88" s="47">
        <v>18064172</v>
      </c>
      <c r="W88" s="47">
        <v>10333196</v>
      </c>
      <c r="X88" s="47">
        <v>0</v>
      </c>
    </row>
    <row r="89" spans="1:24" x14ac:dyDescent="0.25">
      <c r="A89" s="11" t="s">
        <v>18</v>
      </c>
      <c r="B89" s="41">
        <v>867877089.66822076</v>
      </c>
      <c r="C89" s="46">
        <v>78152229</v>
      </c>
      <c r="D89" s="47">
        <v>2330614</v>
      </c>
      <c r="E89" s="47">
        <v>179518711</v>
      </c>
      <c r="F89" s="47">
        <v>18900637</v>
      </c>
      <c r="G89" s="47">
        <v>5476073.9999999991</v>
      </c>
      <c r="H89" s="47">
        <v>51000529</v>
      </c>
      <c r="I89" s="47">
        <v>104325180</v>
      </c>
      <c r="J89" s="47">
        <v>69169844</v>
      </c>
      <c r="K89" s="47">
        <v>8146442</v>
      </c>
      <c r="L89" s="47">
        <v>19563782</v>
      </c>
      <c r="M89" s="47">
        <v>28046590.068220753</v>
      </c>
      <c r="N89" s="47">
        <v>103617998.59999999</v>
      </c>
      <c r="O89" s="47">
        <v>30360320.000000004</v>
      </c>
      <c r="P89" s="47">
        <v>73257678.599999994</v>
      </c>
      <c r="Q89" s="47">
        <v>29064413</v>
      </c>
      <c r="R89" s="47">
        <v>12178690</v>
      </c>
      <c r="S89" s="47">
        <v>57318508</v>
      </c>
      <c r="T89" s="47">
        <v>39918933</v>
      </c>
      <c r="U89" s="47">
        <v>40361508</v>
      </c>
      <c r="V89" s="47">
        <v>15897521</v>
      </c>
      <c r="W89" s="47">
        <v>4888886</v>
      </c>
      <c r="X89" s="47">
        <v>0</v>
      </c>
    </row>
    <row r="90" spans="1:24" x14ac:dyDescent="0.25">
      <c r="A90" s="72" t="s">
        <v>17</v>
      </c>
      <c r="B90" s="41">
        <v>736664633.13238227</v>
      </c>
      <c r="C90" s="50">
        <v>29113394.999999996</v>
      </c>
      <c r="D90" s="51">
        <v>190059442</v>
      </c>
      <c r="E90" s="51">
        <v>73009036.999999985</v>
      </c>
      <c r="F90" s="51">
        <v>15032701</v>
      </c>
      <c r="G90" s="51">
        <v>4114400</v>
      </c>
      <c r="H90" s="51">
        <v>27702954</v>
      </c>
      <c r="I90" s="51">
        <v>73488840</v>
      </c>
      <c r="J90" s="51">
        <v>50585451</v>
      </c>
      <c r="K90" s="51">
        <v>4863016.0000000009</v>
      </c>
      <c r="L90" s="51">
        <v>18365080.000000004</v>
      </c>
      <c r="M90" s="51">
        <v>13685733.132382302</v>
      </c>
      <c r="N90" s="51">
        <v>73324642.999999985</v>
      </c>
      <c r="O90" s="51">
        <v>26384710</v>
      </c>
      <c r="P90" s="51">
        <v>46939933</v>
      </c>
      <c r="Q90" s="51">
        <v>31751135</v>
      </c>
      <c r="R90" s="51">
        <v>12741512</v>
      </c>
      <c r="S90" s="51">
        <v>47593321</v>
      </c>
      <c r="T90" s="51">
        <v>36551597</v>
      </c>
      <c r="U90" s="51">
        <v>27209196</v>
      </c>
      <c r="V90" s="51">
        <v>4963082</v>
      </c>
      <c r="W90" s="51">
        <v>2510097.9999999995</v>
      </c>
      <c r="X90" s="51">
        <v>0</v>
      </c>
    </row>
    <row r="91" spans="1:24" s="18" customFormat="1" ht="31.5" x14ac:dyDescent="0.25">
      <c r="A91" s="37" t="s">
        <v>6</v>
      </c>
      <c r="B91" s="41">
        <v>7700980464.0560913</v>
      </c>
      <c r="C91" s="41">
        <v>399110591</v>
      </c>
      <c r="D91" s="41">
        <v>2244815197</v>
      </c>
      <c r="E91" s="41">
        <v>340909569</v>
      </c>
      <c r="F91" s="41">
        <v>211018429</v>
      </c>
      <c r="G91" s="41">
        <v>28556146</v>
      </c>
      <c r="H91" s="41">
        <v>617958364</v>
      </c>
      <c r="I91" s="41">
        <v>661033875</v>
      </c>
      <c r="J91" s="41">
        <v>798227675</v>
      </c>
      <c r="K91" s="41">
        <v>69259027</v>
      </c>
      <c r="L91" s="41">
        <v>95263611</v>
      </c>
      <c r="M91" s="41">
        <v>131446138.45609128</v>
      </c>
      <c r="N91" s="41">
        <v>487663528.59999996</v>
      </c>
      <c r="O91" s="41">
        <v>150734171</v>
      </c>
      <c r="P91" s="41">
        <v>336929357.59999996</v>
      </c>
      <c r="Q91" s="41">
        <v>155385866</v>
      </c>
      <c r="R91" s="41">
        <v>148683032</v>
      </c>
      <c r="S91" s="41">
        <v>638103567</v>
      </c>
      <c r="T91" s="41">
        <v>297295185</v>
      </c>
      <c r="U91" s="41">
        <v>284378347</v>
      </c>
      <c r="V91" s="41">
        <v>66137420</v>
      </c>
      <c r="W91" s="41">
        <v>25734896</v>
      </c>
      <c r="X91" s="41">
        <v>0</v>
      </c>
    </row>
    <row r="92" spans="1:24" x14ac:dyDescent="0.25">
      <c r="A92" s="69" t="s">
        <v>176</v>
      </c>
      <c r="B92" s="41">
        <v>399710578.73201817</v>
      </c>
      <c r="C92" s="43">
        <v>13199080</v>
      </c>
      <c r="D92" s="44">
        <v>35261851</v>
      </c>
      <c r="E92" s="44">
        <v>51753728</v>
      </c>
      <c r="F92" s="44">
        <v>12553994.999999998</v>
      </c>
      <c r="G92" s="44">
        <v>1826044.9999999998</v>
      </c>
      <c r="H92" s="44">
        <v>29773126</v>
      </c>
      <c r="I92" s="44">
        <v>36948296.000000007</v>
      </c>
      <c r="J92" s="44">
        <v>35044030.999999993</v>
      </c>
      <c r="K92" s="44">
        <v>5615975</v>
      </c>
      <c r="L92" s="44">
        <v>6640169</v>
      </c>
      <c r="M92" s="44">
        <v>7434593.7320181299</v>
      </c>
      <c r="N92" s="44">
        <v>36693173.000000007</v>
      </c>
      <c r="O92" s="44">
        <v>6623859</v>
      </c>
      <c r="P92" s="44">
        <v>30069313.999999996</v>
      </c>
      <c r="Q92" s="44">
        <v>7435461</v>
      </c>
      <c r="R92" s="44">
        <v>22920787</v>
      </c>
      <c r="S92" s="44">
        <v>43195695</v>
      </c>
      <c r="T92" s="44">
        <v>23488822</v>
      </c>
      <c r="U92" s="44">
        <v>22396263.999999996</v>
      </c>
      <c r="V92" s="44">
        <v>5033729.0000000009</v>
      </c>
      <c r="W92" s="44">
        <v>2495758</v>
      </c>
      <c r="X92" s="44">
        <v>0</v>
      </c>
    </row>
    <row r="93" spans="1:24" x14ac:dyDescent="0.25">
      <c r="A93" s="36" t="s">
        <v>177</v>
      </c>
      <c r="B93" s="41">
        <v>1757154566.8141682</v>
      </c>
      <c r="C93" s="46">
        <v>18304294</v>
      </c>
      <c r="D93" s="47">
        <v>998410917</v>
      </c>
      <c r="E93" s="47">
        <v>13641533</v>
      </c>
      <c r="F93" s="47">
        <v>49670627</v>
      </c>
      <c r="G93" s="47">
        <v>4603504</v>
      </c>
      <c r="H93" s="47">
        <v>162119918</v>
      </c>
      <c r="I93" s="47">
        <v>79930597</v>
      </c>
      <c r="J93" s="47">
        <v>93350683</v>
      </c>
      <c r="K93" s="47">
        <v>12294890</v>
      </c>
      <c r="L93" s="47">
        <v>16953715</v>
      </c>
      <c r="M93" s="47">
        <v>19917315.814168245</v>
      </c>
      <c r="N93" s="47">
        <v>54420029</v>
      </c>
      <c r="O93" s="47">
        <v>18856479</v>
      </c>
      <c r="P93" s="47">
        <v>35563550</v>
      </c>
      <c r="Q93" s="47">
        <v>25965896</v>
      </c>
      <c r="R93" s="47">
        <v>11971389</v>
      </c>
      <c r="S93" s="47">
        <v>66093393.000000007</v>
      </c>
      <c r="T93" s="47">
        <v>66292635</v>
      </c>
      <c r="U93" s="47">
        <v>47026668.999999993</v>
      </c>
      <c r="V93" s="47">
        <v>13166421.000000002</v>
      </c>
      <c r="W93" s="47">
        <v>3020141</v>
      </c>
      <c r="X93" s="47">
        <v>0</v>
      </c>
    </row>
    <row r="94" spans="1:24" x14ac:dyDescent="0.25">
      <c r="A94" s="11" t="s">
        <v>7</v>
      </c>
      <c r="B94" s="41">
        <v>509001557.53626609</v>
      </c>
      <c r="C94" s="46">
        <v>16722519</v>
      </c>
      <c r="D94" s="47">
        <v>139185563.99999997</v>
      </c>
      <c r="E94" s="47">
        <v>12010559</v>
      </c>
      <c r="F94" s="47">
        <v>12869507</v>
      </c>
      <c r="G94" s="47">
        <v>1499360</v>
      </c>
      <c r="H94" s="47">
        <v>35771768</v>
      </c>
      <c r="I94" s="47">
        <v>38211500.000000007</v>
      </c>
      <c r="J94" s="47">
        <v>70206127</v>
      </c>
      <c r="K94" s="47">
        <v>4819530.9999999991</v>
      </c>
      <c r="L94" s="47">
        <v>7168957</v>
      </c>
      <c r="M94" s="47">
        <v>8430569.4362661336</v>
      </c>
      <c r="N94" s="47">
        <v>33761810.099999994</v>
      </c>
      <c r="O94" s="47">
        <v>7392122</v>
      </c>
      <c r="P94" s="47">
        <v>26369688.100000001</v>
      </c>
      <c r="Q94" s="47">
        <v>9702973</v>
      </c>
      <c r="R94" s="47">
        <v>6618866</v>
      </c>
      <c r="S94" s="47">
        <v>51674578.999999993</v>
      </c>
      <c r="T94" s="47">
        <v>27484721</v>
      </c>
      <c r="U94" s="47">
        <v>26825692</v>
      </c>
      <c r="V94" s="47">
        <v>3990118</v>
      </c>
      <c r="W94" s="47">
        <v>2046837</v>
      </c>
      <c r="X94" s="47">
        <v>0</v>
      </c>
    </row>
    <row r="95" spans="1:24" x14ac:dyDescent="0.25">
      <c r="A95" s="11" t="s">
        <v>16</v>
      </c>
      <c r="B95" s="41">
        <v>325411522.86376488</v>
      </c>
      <c r="C95" s="46">
        <v>79276831</v>
      </c>
      <c r="D95" s="47">
        <v>15933931</v>
      </c>
      <c r="E95" s="47">
        <v>12849713</v>
      </c>
      <c r="F95" s="47">
        <v>7250688</v>
      </c>
      <c r="G95" s="47">
        <v>1906561</v>
      </c>
      <c r="H95" s="47">
        <v>18686361</v>
      </c>
      <c r="I95" s="47">
        <v>21622652</v>
      </c>
      <c r="J95" s="47">
        <v>16201924.000000002</v>
      </c>
      <c r="K95" s="47">
        <v>3620746</v>
      </c>
      <c r="L95" s="47">
        <v>4559042.9999999991</v>
      </c>
      <c r="M95" s="47">
        <v>5198616.1637648651</v>
      </c>
      <c r="N95" s="47">
        <v>16004822.699999999</v>
      </c>
      <c r="O95" s="47">
        <v>5122429</v>
      </c>
      <c r="P95" s="47">
        <v>10882393.699999999</v>
      </c>
      <c r="Q95" s="47">
        <v>8678476</v>
      </c>
      <c r="R95" s="47">
        <v>13178626</v>
      </c>
      <c r="S95" s="47">
        <v>58801365.000000007</v>
      </c>
      <c r="T95" s="47">
        <v>19101347</v>
      </c>
      <c r="U95" s="47">
        <v>17723156</v>
      </c>
      <c r="V95" s="47">
        <v>3863415.0000000005</v>
      </c>
      <c r="W95" s="47">
        <v>953249</v>
      </c>
      <c r="X95" s="47">
        <v>0</v>
      </c>
    </row>
    <row r="96" spans="1:24" x14ac:dyDescent="0.25">
      <c r="A96" s="36" t="s">
        <v>178</v>
      </c>
      <c r="B96" s="41">
        <v>1422434664.1571214</v>
      </c>
      <c r="C96" s="46">
        <v>117008698.00000001</v>
      </c>
      <c r="D96" s="47">
        <v>12414171</v>
      </c>
      <c r="E96" s="47">
        <v>83154161</v>
      </c>
      <c r="F96" s="47">
        <v>30679656.999999996</v>
      </c>
      <c r="G96" s="47">
        <v>5435320</v>
      </c>
      <c r="H96" s="47">
        <v>68854740.000000015</v>
      </c>
      <c r="I96" s="47">
        <v>221326084</v>
      </c>
      <c r="J96" s="47">
        <v>277622477</v>
      </c>
      <c r="K96" s="47">
        <v>15480603</v>
      </c>
      <c r="L96" s="47">
        <v>23634429</v>
      </c>
      <c r="M96" s="47">
        <v>34736308.457121536</v>
      </c>
      <c r="N96" s="47">
        <v>158265448.69999999</v>
      </c>
      <c r="O96" s="47">
        <v>48328053</v>
      </c>
      <c r="P96" s="47">
        <v>109937395.7</v>
      </c>
      <c r="Q96" s="47">
        <v>37330955</v>
      </c>
      <c r="R96" s="47">
        <v>33349304.999999989</v>
      </c>
      <c r="S96" s="47">
        <v>178732762</v>
      </c>
      <c r="T96" s="47">
        <v>51190509</v>
      </c>
      <c r="U96" s="47">
        <v>52220124</v>
      </c>
      <c r="V96" s="47">
        <v>15429585</v>
      </c>
      <c r="W96" s="47">
        <v>5569327</v>
      </c>
      <c r="X96" s="47">
        <v>0</v>
      </c>
    </row>
    <row r="97" spans="1:24" x14ac:dyDescent="0.25">
      <c r="A97" s="11" t="s">
        <v>15</v>
      </c>
      <c r="B97" s="41">
        <v>1016084291.8363183</v>
      </c>
      <c r="C97" s="46">
        <v>62344463.999999993</v>
      </c>
      <c r="D97" s="47">
        <v>83660432</v>
      </c>
      <c r="E97" s="47">
        <v>93299761</v>
      </c>
      <c r="F97" s="47">
        <v>25056910.000000004</v>
      </c>
      <c r="G97" s="47">
        <v>5333392</v>
      </c>
      <c r="H97" s="47">
        <v>59362785</v>
      </c>
      <c r="I97" s="47">
        <v>124496905</v>
      </c>
      <c r="J97" s="47">
        <v>169023110</v>
      </c>
      <c r="K97" s="47">
        <v>12644156</v>
      </c>
      <c r="L97" s="47">
        <v>18926406.000000004</v>
      </c>
      <c r="M97" s="47">
        <v>29784691.936318234</v>
      </c>
      <c r="N97" s="47">
        <v>89346357.900000006</v>
      </c>
      <c r="O97" s="47">
        <v>29107611</v>
      </c>
      <c r="P97" s="47">
        <v>60238746.899999991</v>
      </c>
      <c r="Q97" s="47">
        <v>27742738</v>
      </c>
      <c r="R97" s="47">
        <v>21295646.000000004</v>
      </c>
      <c r="S97" s="47">
        <v>95507961</v>
      </c>
      <c r="T97" s="47">
        <v>41476061</v>
      </c>
      <c r="U97" s="47">
        <v>42968798</v>
      </c>
      <c r="V97" s="47">
        <v>8072102</v>
      </c>
      <c r="W97" s="47">
        <v>5741615</v>
      </c>
      <c r="X97" s="47">
        <v>0</v>
      </c>
    </row>
    <row r="98" spans="1:24" x14ac:dyDescent="0.25">
      <c r="A98" s="11" t="s">
        <v>14</v>
      </c>
      <c r="B98" s="41">
        <v>570564219.43678546</v>
      </c>
      <c r="C98" s="46">
        <v>41147495.000000007</v>
      </c>
      <c r="D98" s="47">
        <v>75516697.999999985</v>
      </c>
      <c r="E98" s="47">
        <v>18234487.000000004</v>
      </c>
      <c r="F98" s="47">
        <v>23397828</v>
      </c>
      <c r="G98" s="47">
        <v>2135554</v>
      </c>
      <c r="H98" s="47">
        <v>110190086</v>
      </c>
      <c r="I98" s="47">
        <v>59122403</v>
      </c>
      <c r="J98" s="47">
        <v>56561760</v>
      </c>
      <c r="K98" s="47">
        <v>5421681</v>
      </c>
      <c r="L98" s="47">
        <v>6697820</v>
      </c>
      <c r="M98" s="47">
        <v>11069637.136785414</v>
      </c>
      <c r="N98" s="47">
        <v>46998905.299999997</v>
      </c>
      <c r="O98" s="47">
        <v>10217499</v>
      </c>
      <c r="P98" s="47">
        <v>36781406.299999997</v>
      </c>
      <c r="Q98" s="47">
        <v>13225096</v>
      </c>
      <c r="R98" s="47">
        <v>10210151.000000002</v>
      </c>
      <c r="S98" s="47">
        <v>41301125</v>
      </c>
      <c r="T98" s="47">
        <v>21048429</v>
      </c>
      <c r="U98" s="47">
        <v>22400877</v>
      </c>
      <c r="V98" s="47">
        <v>3947535.0000000005</v>
      </c>
      <c r="W98" s="47">
        <v>1936651.9999999998</v>
      </c>
      <c r="X98" s="47">
        <v>0</v>
      </c>
    </row>
    <row r="99" spans="1:24" x14ac:dyDescent="0.25">
      <c r="A99" s="36" t="s">
        <v>179</v>
      </c>
      <c r="B99" s="41">
        <v>297855033.36070877</v>
      </c>
      <c r="C99" s="46">
        <v>9092974</v>
      </c>
      <c r="D99" s="47">
        <v>152132582.99999997</v>
      </c>
      <c r="E99" s="47">
        <v>4067824</v>
      </c>
      <c r="F99" s="47">
        <v>12067709</v>
      </c>
      <c r="G99" s="47">
        <v>780761.00000000012</v>
      </c>
      <c r="H99" s="47">
        <v>10809784</v>
      </c>
      <c r="I99" s="47">
        <v>20127964</v>
      </c>
      <c r="J99" s="47">
        <v>16503758.999999998</v>
      </c>
      <c r="K99" s="47">
        <v>2192185</v>
      </c>
      <c r="L99" s="47">
        <v>2689937</v>
      </c>
      <c r="M99" s="47">
        <v>2495987.1607088288</v>
      </c>
      <c r="N99" s="47">
        <v>8549836.1999999993</v>
      </c>
      <c r="O99" s="47">
        <v>3010191</v>
      </c>
      <c r="P99" s="47">
        <v>5539645.1999999993</v>
      </c>
      <c r="Q99" s="47">
        <v>5903794</v>
      </c>
      <c r="R99" s="47">
        <v>3662117</v>
      </c>
      <c r="S99" s="47">
        <v>23460793</v>
      </c>
      <c r="T99" s="47">
        <v>8739630</v>
      </c>
      <c r="U99" s="47">
        <v>11071551</v>
      </c>
      <c r="V99" s="47">
        <v>2918420</v>
      </c>
      <c r="W99" s="47">
        <v>587424.99999999988</v>
      </c>
      <c r="X99" s="47">
        <v>0</v>
      </c>
    </row>
    <row r="100" spans="1:24" x14ac:dyDescent="0.25">
      <c r="A100" s="36" t="s">
        <v>180</v>
      </c>
      <c r="B100" s="41">
        <v>1191743473.5577788</v>
      </c>
      <c r="C100" s="46">
        <v>34865044</v>
      </c>
      <c r="D100" s="47">
        <v>679837620.99999988</v>
      </c>
      <c r="E100" s="47">
        <v>47976483</v>
      </c>
      <c r="F100" s="47">
        <v>16442960</v>
      </c>
      <c r="G100" s="47">
        <v>3951051.9999999995</v>
      </c>
      <c r="H100" s="47">
        <v>90490726</v>
      </c>
      <c r="I100" s="47">
        <v>46409943</v>
      </c>
      <c r="J100" s="47">
        <v>47000592</v>
      </c>
      <c r="K100" s="47">
        <v>5634793</v>
      </c>
      <c r="L100" s="47">
        <v>6326586</v>
      </c>
      <c r="M100" s="47">
        <v>10863508.757779026</v>
      </c>
      <c r="N100" s="47">
        <v>37177123.799999997</v>
      </c>
      <c r="O100" s="47">
        <v>19936025</v>
      </c>
      <c r="P100" s="47">
        <v>17241098.800000001</v>
      </c>
      <c r="Q100" s="47">
        <v>17010619</v>
      </c>
      <c r="R100" s="47">
        <v>23852189</v>
      </c>
      <c r="S100" s="47">
        <v>53169004</v>
      </c>
      <c r="T100" s="47">
        <v>29160806</v>
      </c>
      <c r="U100" s="47">
        <v>32263744</v>
      </c>
      <c r="V100" s="47">
        <v>7235720</v>
      </c>
      <c r="W100" s="47">
        <v>2074959</v>
      </c>
      <c r="X100" s="47">
        <v>0</v>
      </c>
    </row>
    <row r="101" spans="1:24" x14ac:dyDescent="0.25">
      <c r="A101" s="11" t="s">
        <v>93</v>
      </c>
      <c r="B101" s="41">
        <v>78116763.600690976</v>
      </c>
      <c r="C101" s="46">
        <v>4485618</v>
      </c>
      <c r="D101" s="47">
        <v>13080964</v>
      </c>
      <c r="E101" s="47">
        <v>3598713</v>
      </c>
      <c r="F101" s="47">
        <v>2420315.0000000005</v>
      </c>
      <c r="G101" s="47">
        <v>414884</v>
      </c>
      <c r="H101" s="47">
        <v>6446297</v>
      </c>
      <c r="I101" s="47">
        <v>5136829</v>
      </c>
      <c r="J101" s="47">
        <v>12225600.000000002</v>
      </c>
      <c r="K101" s="47">
        <v>419461.00000000006</v>
      </c>
      <c r="L101" s="47">
        <v>958862.00000000012</v>
      </c>
      <c r="M101" s="47">
        <v>843127.40069098293</v>
      </c>
      <c r="N101" s="47">
        <v>4698286.1999999993</v>
      </c>
      <c r="O101" s="47">
        <v>1336030</v>
      </c>
      <c r="P101" s="47">
        <v>3362256.1999999993</v>
      </c>
      <c r="Q101" s="47">
        <v>1024231</v>
      </c>
      <c r="R101" s="47">
        <v>1058202</v>
      </c>
      <c r="S101" s="47">
        <v>10779792</v>
      </c>
      <c r="T101" s="47">
        <v>4030108</v>
      </c>
      <c r="U101" s="47">
        <v>4928916</v>
      </c>
      <c r="V101" s="47">
        <v>1007768.0000000001</v>
      </c>
      <c r="W101" s="47">
        <v>558790</v>
      </c>
      <c r="X101" s="47">
        <v>0</v>
      </c>
    </row>
    <row r="102" spans="1:24" x14ac:dyDescent="0.25">
      <c r="A102" s="11" t="s">
        <v>12</v>
      </c>
      <c r="B102" s="41">
        <v>132903792.1604699</v>
      </c>
      <c r="C102" s="53">
        <v>2663573.9999999995</v>
      </c>
      <c r="D102" s="54">
        <v>39380465.000000007</v>
      </c>
      <c r="E102" s="54">
        <v>322606.99999999994</v>
      </c>
      <c r="F102" s="54">
        <v>18608233.000000004</v>
      </c>
      <c r="G102" s="54">
        <v>669713</v>
      </c>
      <c r="H102" s="54">
        <v>25452773.000000004</v>
      </c>
      <c r="I102" s="54">
        <v>7700702</v>
      </c>
      <c r="J102" s="54">
        <v>4487612.0000000009</v>
      </c>
      <c r="K102" s="54">
        <v>1115006</v>
      </c>
      <c r="L102" s="54">
        <v>707687</v>
      </c>
      <c r="M102" s="54">
        <v>671782.46046989341</v>
      </c>
      <c r="N102" s="54">
        <v>1747735.7</v>
      </c>
      <c r="O102" s="54">
        <v>803873</v>
      </c>
      <c r="P102" s="54">
        <v>943862.7</v>
      </c>
      <c r="Q102" s="54">
        <v>1365627</v>
      </c>
      <c r="R102" s="54">
        <v>565754.00000000012</v>
      </c>
      <c r="S102" s="54">
        <v>15387098</v>
      </c>
      <c r="T102" s="54">
        <v>5282117.0000000009</v>
      </c>
      <c r="U102" s="54">
        <v>4552556</v>
      </c>
      <c r="V102" s="54">
        <v>1472607</v>
      </c>
      <c r="W102" s="54">
        <v>750143</v>
      </c>
      <c r="X102" s="54">
        <v>0</v>
      </c>
    </row>
    <row r="103" spans="1:24" ht="17.25" customHeight="1" x14ac:dyDescent="0.2">
      <c r="A103" s="111"/>
      <c r="B103" s="111"/>
      <c r="C103" s="111"/>
      <c r="D103" s="111"/>
      <c r="E103" s="111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</row>
    <row r="104" spans="1:24" s="83" customFormat="1" ht="52.5" customHeight="1" x14ac:dyDescent="0.2">
      <c r="A104" s="103" t="s">
        <v>261</v>
      </c>
      <c r="B104" s="103"/>
      <c r="C104" s="103"/>
      <c r="D104" s="103"/>
      <c r="E104" s="103"/>
    </row>
    <row r="105" spans="1:24" x14ac:dyDescent="0.2">
      <c r="A105" s="135"/>
      <c r="B105" s="135"/>
      <c r="C105" s="135"/>
      <c r="D105" s="135"/>
      <c r="E105" s="135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</row>
    <row r="106" spans="1:24" ht="15" x14ac:dyDescent="0.2">
      <c r="C106" s="15"/>
    </row>
    <row r="107" spans="1:24" ht="15" x14ac:dyDescent="0.2">
      <c r="C107" s="15"/>
    </row>
    <row r="108" spans="1:24" ht="15" x14ac:dyDescent="0.2">
      <c r="C108" s="15"/>
    </row>
    <row r="109" spans="1:24" ht="15" x14ac:dyDescent="0.2">
      <c r="C109" s="15"/>
    </row>
    <row r="110" spans="1:24" ht="15" x14ac:dyDescent="0.2">
      <c r="C110" s="15"/>
    </row>
    <row r="111" spans="1:24" ht="15" x14ac:dyDescent="0.2">
      <c r="C111" s="15"/>
    </row>
    <row r="112" spans="1:24" ht="15" x14ac:dyDescent="0.2">
      <c r="C112" s="15"/>
    </row>
    <row r="113" spans="3:3" ht="15" x14ac:dyDescent="0.2">
      <c r="C113" s="15"/>
    </row>
    <row r="114" spans="3:3" ht="15" x14ac:dyDescent="0.2">
      <c r="C114" s="15"/>
    </row>
    <row r="115" spans="3:3" ht="15" x14ac:dyDescent="0.2">
      <c r="C115" s="15"/>
    </row>
    <row r="116" spans="3:3" ht="15" x14ac:dyDescent="0.2">
      <c r="C116" s="15"/>
    </row>
    <row r="117" spans="3:3" ht="15" x14ac:dyDescent="0.2">
      <c r="C117" s="15"/>
    </row>
    <row r="118" spans="3:3" ht="15" x14ac:dyDescent="0.2">
      <c r="C118" s="15"/>
    </row>
    <row r="119" spans="3:3" ht="15" x14ac:dyDescent="0.2">
      <c r="C119" s="15"/>
    </row>
    <row r="120" spans="3:3" ht="15" x14ac:dyDescent="0.2">
      <c r="C120" s="15"/>
    </row>
    <row r="121" spans="3:3" ht="15" x14ac:dyDescent="0.2">
      <c r="C121" s="15"/>
    </row>
    <row r="122" spans="3:3" ht="15" x14ac:dyDescent="0.2">
      <c r="C122" s="15"/>
    </row>
    <row r="123" spans="3:3" ht="15" x14ac:dyDescent="0.2">
      <c r="C123" s="15"/>
    </row>
    <row r="124" spans="3:3" ht="15" x14ac:dyDescent="0.2">
      <c r="C124" s="15"/>
    </row>
    <row r="125" spans="3:3" ht="15" x14ac:dyDescent="0.2">
      <c r="C125" s="15"/>
    </row>
    <row r="126" spans="3:3" ht="15" x14ac:dyDescent="0.2">
      <c r="C126" s="15"/>
    </row>
    <row r="127" spans="3:3" ht="15" x14ac:dyDescent="0.2">
      <c r="C127" s="15"/>
    </row>
    <row r="128" spans="3:3" ht="15" x14ac:dyDescent="0.2">
      <c r="C128" s="15"/>
    </row>
    <row r="129" spans="3:3" ht="15" x14ac:dyDescent="0.2">
      <c r="C129" s="15"/>
    </row>
    <row r="130" spans="3:3" ht="15" x14ac:dyDescent="0.2">
      <c r="C130" s="15"/>
    </row>
    <row r="131" spans="3:3" ht="15" x14ac:dyDescent="0.2">
      <c r="C131" s="15"/>
    </row>
  </sheetData>
  <mergeCells count="30">
    <mergeCell ref="T3:X3"/>
    <mergeCell ref="C4:C5"/>
    <mergeCell ref="D4:D5"/>
    <mergeCell ref="E4:E5"/>
    <mergeCell ref="F4:F5"/>
    <mergeCell ref="G4:G5"/>
    <mergeCell ref="K4:K5"/>
    <mergeCell ref="L4:L5"/>
    <mergeCell ref="M4:M5"/>
    <mergeCell ref="V4:V5"/>
    <mergeCell ref="W4:W5"/>
    <mergeCell ref="X4:X5"/>
    <mergeCell ref="T4:T5"/>
    <mergeCell ref="U4:U5"/>
    <mergeCell ref="A105:E105"/>
    <mergeCell ref="A2:E2"/>
    <mergeCell ref="A3:A6"/>
    <mergeCell ref="B3:B6"/>
    <mergeCell ref="C3:S3"/>
    <mergeCell ref="A104:E104"/>
    <mergeCell ref="N5:N6"/>
    <mergeCell ref="O5:P5"/>
    <mergeCell ref="A103:E103"/>
    <mergeCell ref="N4:P4"/>
    <mergeCell ref="Q4:Q5"/>
    <mergeCell ref="R4:R5"/>
    <mergeCell ref="S4:S5"/>
    <mergeCell ref="H4:H5"/>
    <mergeCell ref="I4:I5"/>
    <mergeCell ref="J4:J5"/>
  </mergeCells>
  <conditionalFormatting sqref="A8:A102">
    <cfRule type="cellIs" dxfId="2" priority="1" stopIfTrue="1" operator="lessThan">
      <formula>0</formula>
    </cfRule>
  </conditionalFormatting>
  <hyperlinks>
    <hyperlink ref="A1" location="Содержание!A1" display="          К содержанию"/>
  </hyperlink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31"/>
  <sheetViews>
    <sheetView zoomScaleNormal="100" workbookViewId="0">
      <pane xSplit="1" ySplit="6" topLeftCell="B100" activePane="bottomRight" state="frozen"/>
      <selection activeCell="B7" sqref="B7"/>
      <selection pane="topRight" activeCell="B7" sqref="B7"/>
      <selection pane="bottomLeft" activeCell="B7" sqref="B7"/>
      <selection pane="bottomRight" activeCell="A104" sqref="A104:E104"/>
    </sheetView>
  </sheetViews>
  <sheetFormatPr defaultColWidth="9.140625" defaultRowHeight="15.75" x14ac:dyDescent="0.25"/>
  <cols>
    <col min="1" max="1" width="31.5703125" style="15" customWidth="1"/>
    <col min="2" max="2" width="22.85546875" style="15" customWidth="1"/>
    <col min="3" max="3" width="19" style="18" customWidth="1"/>
    <col min="4" max="4" width="21.28515625" style="15" customWidth="1"/>
    <col min="5" max="5" width="19.140625" style="15" customWidth="1"/>
    <col min="6" max="6" width="18" style="15" bestFit="1" customWidth="1"/>
    <col min="7" max="7" width="17.28515625" style="15" customWidth="1"/>
    <col min="8" max="8" width="18" style="15" bestFit="1" customWidth="1"/>
    <col min="9" max="9" width="19.28515625" style="15" bestFit="1" customWidth="1"/>
    <col min="10" max="10" width="18.85546875" style="15" customWidth="1"/>
    <col min="11" max="11" width="21" style="15" customWidth="1"/>
    <col min="12" max="12" width="18.140625" style="15" bestFit="1" customWidth="1"/>
    <col min="13" max="13" width="19.42578125" style="15" customWidth="1"/>
    <col min="14" max="14" width="20.85546875" style="15" customWidth="1"/>
    <col min="15" max="16" width="18.140625" style="15" customWidth="1"/>
    <col min="17" max="17" width="18.140625" style="15" bestFit="1" customWidth="1"/>
    <col min="18" max="18" width="21.28515625" style="15" customWidth="1"/>
    <col min="19" max="19" width="17.5703125" style="15" customWidth="1"/>
    <col min="20" max="20" width="18.140625" style="15" bestFit="1" customWidth="1"/>
    <col min="21" max="22" width="19.28515625" style="15" customWidth="1"/>
    <col min="23" max="23" width="17.140625" style="15" bestFit="1" customWidth="1"/>
    <col min="24" max="24" width="24.42578125" style="15" customWidth="1"/>
    <col min="25" max="16384" width="9.140625" style="15"/>
  </cols>
  <sheetData>
    <row r="1" spans="1:24" ht="33" customHeight="1" x14ac:dyDescent="0.2">
      <c r="A1" s="31" t="s">
        <v>126</v>
      </c>
      <c r="C1" s="15"/>
    </row>
    <row r="2" spans="1:24" ht="53.25" customHeight="1" x14ac:dyDescent="0.25">
      <c r="A2" s="122" t="s">
        <v>259</v>
      </c>
      <c r="B2" s="122"/>
      <c r="C2" s="122"/>
      <c r="D2" s="122"/>
      <c r="E2" s="122"/>
      <c r="F2" s="18"/>
    </row>
    <row r="3" spans="1:24" ht="15.75" customHeight="1" x14ac:dyDescent="0.25">
      <c r="A3" s="123"/>
      <c r="B3" s="106" t="s">
        <v>89</v>
      </c>
      <c r="C3" s="119" t="s">
        <v>88</v>
      </c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19"/>
      <c r="U3" s="120"/>
      <c r="V3" s="120"/>
      <c r="W3" s="120"/>
      <c r="X3" s="120"/>
    </row>
    <row r="4" spans="1:24" ht="15.75" customHeight="1" x14ac:dyDescent="0.2">
      <c r="A4" s="124"/>
      <c r="B4" s="107"/>
      <c r="C4" s="109" t="s">
        <v>82</v>
      </c>
      <c r="D4" s="109" t="s">
        <v>81</v>
      </c>
      <c r="E4" s="109" t="s">
        <v>80</v>
      </c>
      <c r="F4" s="109" t="s">
        <v>79</v>
      </c>
      <c r="G4" s="109" t="s">
        <v>78</v>
      </c>
      <c r="H4" s="109" t="s">
        <v>77</v>
      </c>
      <c r="I4" s="109" t="s">
        <v>76</v>
      </c>
      <c r="J4" s="109" t="s">
        <v>75</v>
      </c>
      <c r="K4" s="109" t="s">
        <v>74</v>
      </c>
      <c r="L4" s="109" t="s">
        <v>73</v>
      </c>
      <c r="M4" s="109" t="s">
        <v>72</v>
      </c>
      <c r="N4" s="116" t="s">
        <v>71</v>
      </c>
      <c r="O4" s="117"/>
      <c r="P4" s="118"/>
      <c r="Q4" s="109" t="s">
        <v>70</v>
      </c>
      <c r="R4" s="109" t="s">
        <v>69</v>
      </c>
      <c r="S4" s="109" t="s">
        <v>68</v>
      </c>
      <c r="T4" s="109" t="s">
        <v>84</v>
      </c>
      <c r="U4" s="109" t="s">
        <v>127</v>
      </c>
      <c r="V4" s="109" t="s">
        <v>128</v>
      </c>
      <c r="W4" s="109" t="s">
        <v>129</v>
      </c>
      <c r="X4" s="109" t="s">
        <v>130</v>
      </c>
    </row>
    <row r="5" spans="1:24" ht="26.25" customHeight="1" x14ac:dyDescent="0.25">
      <c r="A5" s="124"/>
      <c r="B5" s="107"/>
      <c r="C5" s="110"/>
      <c r="D5" s="110"/>
      <c r="E5" s="110"/>
      <c r="F5" s="110"/>
      <c r="G5" s="110"/>
      <c r="H5" s="110"/>
      <c r="I5" s="110"/>
      <c r="J5" s="110"/>
      <c r="K5" s="110"/>
      <c r="L5" s="110"/>
      <c r="M5" s="110"/>
      <c r="N5" s="112" t="s">
        <v>139</v>
      </c>
      <c r="O5" s="114" t="s">
        <v>215</v>
      </c>
      <c r="P5" s="115"/>
      <c r="Q5" s="110"/>
      <c r="R5" s="110"/>
      <c r="S5" s="110"/>
      <c r="T5" s="110"/>
      <c r="U5" s="110"/>
      <c r="V5" s="110"/>
      <c r="W5" s="110"/>
      <c r="X5" s="110"/>
    </row>
    <row r="6" spans="1:24" ht="145.5" customHeight="1" x14ac:dyDescent="0.2">
      <c r="A6" s="125"/>
      <c r="B6" s="136"/>
      <c r="C6" s="89" t="s">
        <v>131</v>
      </c>
      <c r="D6" s="89" t="s">
        <v>67</v>
      </c>
      <c r="E6" s="79" t="s">
        <v>66</v>
      </c>
      <c r="F6" s="89" t="s">
        <v>132</v>
      </c>
      <c r="G6" s="89" t="s">
        <v>133</v>
      </c>
      <c r="H6" s="89" t="s">
        <v>65</v>
      </c>
      <c r="I6" s="89" t="s">
        <v>134</v>
      </c>
      <c r="J6" s="89" t="s">
        <v>135</v>
      </c>
      <c r="K6" s="89" t="s">
        <v>136</v>
      </c>
      <c r="L6" s="89" t="s">
        <v>137</v>
      </c>
      <c r="M6" s="89" t="s">
        <v>138</v>
      </c>
      <c r="N6" s="113"/>
      <c r="O6" s="89" t="s">
        <v>210</v>
      </c>
      <c r="P6" s="89" t="s">
        <v>211</v>
      </c>
      <c r="Q6" s="89" t="s">
        <v>140</v>
      </c>
      <c r="R6" s="89" t="s">
        <v>141</v>
      </c>
      <c r="S6" s="89" t="s">
        <v>142</v>
      </c>
      <c r="T6" s="89" t="s">
        <v>64</v>
      </c>
      <c r="U6" s="89" t="s">
        <v>143</v>
      </c>
      <c r="V6" s="89" t="s">
        <v>144</v>
      </c>
      <c r="W6" s="89" t="s">
        <v>145</v>
      </c>
      <c r="X6" s="89" t="s">
        <v>200</v>
      </c>
    </row>
    <row r="7" spans="1:24" s="18" customFormat="1" ht="49.5" customHeight="1" x14ac:dyDescent="0.25">
      <c r="A7" s="32" t="s">
        <v>149</v>
      </c>
      <c r="B7" s="41">
        <v>134053796821.94655</v>
      </c>
      <c r="C7" s="41">
        <v>5927830562.8985348</v>
      </c>
      <c r="D7" s="41">
        <v>17269349539.662796</v>
      </c>
      <c r="E7" s="41">
        <v>22470950027.28302</v>
      </c>
      <c r="F7" s="41">
        <v>3023188309.7851896</v>
      </c>
      <c r="G7" s="41">
        <v>702034931.76022589</v>
      </c>
      <c r="H7" s="41">
        <v>7498550810.2086363</v>
      </c>
      <c r="I7" s="41">
        <v>17817991914.550148</v>
      </c>
      <c r="J7" s="41">
        <v>8749554015.2505531</v>
      </c>
      <c r="K7" s="41">
        <v>1293760308.1520357</v>
      </c>
      <c r="L7" s="41">
        <v>4737800443.8393106</v>
      </c>
      <c r="M7" s="41">
        <v>6265511200.1997147</v>
      </c>
      <c r="N7" s="41">
        <v>13012973699.353685</v>
      </c>
      <c r="O7" s="41">
        <v>4474729263.0711374</v>
      </c>
      <c r="P7" s="41">
        <v>8538244436.282548</v>
      </c>
      <c r="Q7" s="41">
        <v>6108485390.9142036</v>
      </c>
      <c r="R7" s="41">
        <v>3163837814.7077122</v>
      </c>
      <c r="S7" s="41">
        <v>6129406187.7450657</v>
      </c>
      <c r="T7" s="41">
        <v>3990547678.7874622</v>
      </c>
      <c r="U7" s="41">
        <v>3880249291.2523928</v>
      </c>
      <c r="V7" s="41">
        <v>1334782864.7457685</v>
      </c>
      <c r="W7" s="41">
        <v>676991830.85009432</v>
      </c>
      <c r="X7" s="41">
        <v>0</v>
      </c>
    </row>
    <row r="8" spans="1:24" s="18" customFormat="1" ht="31.5" x14ac:dyDescent="0.25">
      <c r="A8" s="33" t="s">
        <v>0</v>
      </c>
      <c r="B8" s="41">
        <v>48082207373.9431</v>
      </c>
      <c r="C8" s="41">
        <v>1517354170.2952783</v>
      </c>
      <c r="D8" s="41">
        <v>519636519.67296779</v>
      </c>
      <c r="E8" s="41">
        <v>8326163923.5274124</v>
      </c>
      <c r="F8" s="41">
        <v>1019910704.2512043</v>
      </c>
      <c r="G8" s="41">
        <v>237182727.78589794</v>
      </c>
      <c r="H8" s="41">
        <v>2308060320.7627268</v>
      </c>
      <c r="I8" s="41">
        <v>7389624421.6778126</v>
      </c>
      <c r="J8" s="41">
        <v>2774118682.4358697</v>
      </c>
      <c r="K8" s="41">
        <v>472703598.33820164</v>
      </c>
      <c r="L8" s="41">
        <v>3037181544.8605042</v>
      </c>
      <c r="M8" s="41">
        <v>4372348174.7506571</v>
      </c>
      <c r="N8" s="41">
        <v>5857131279.8264351</v>
      </c>
      <c r="O8" s="41">
        <v>2043628253.1016154</v>
      </c>
      <c r="P8" s="41">
        <v>3813503026.7248187</v>
      </c>
      <c r="Q8" s="41">
        <v>3321246479.2768068</v>
      </c>
      <c r="R8" s="41">
        <v>1517442089.6346667</v>
      </c>
      <c r="S8" s="41">
        <v>1937632694.0798914</v>
      </c>
      <c r="T8" s="41">
        <v>1284017365.0530491</v>
      </c>
      <c r="U8" s="41">
        <v>1289964326.535192</v>
      </c>
      <c r="V8" s="41">
        <v>560197060.11486125</v>
      </c>
      <c r="W8" s="41">
        <v>340291291.06365949</v>
      </c>
      <c r="X8" s="41">
        <v>0</v>
      </c>
    </row>
    <row r="9" spans="1:24" x14ac:dyDescent="0.25">
      <c r="A9" s="33" t="s">
        <v>151</v>
      </c>
      <c r="B9" s="41">
        <v>1394310697.4782205</v>
      </c>
      <c r="C9" s="43">
        <v>231660194.48175356</v>
      </c>
      <c r="D9" s="44">
        <v>377734733.44034499</v>
      </c>
      <c r="E9" s="44">
        <v>226834071.17075217</v>
      </c>
      <c r="F9" s="44">
        <v>16187688.55515535</v>
      </c>
      <c r="G9" s="44">
        <v>5523651.5046034399</v>
      </c>
      <c r="H9" s="44">
        <v>53676009.175952315</v>
      </c>
      <c r="I9" s="44">
        <v>125302523.87161966</v>
      </c>
      <c r="J9" s="44">
        <v>58459063.648872778</v>
      </c>
      <c r="K9" s="44">
        <v>5690507.4023727104</v>
      </c>
      <c r="L9" s="44">
        <v>21107166.514791898</v>
      </c>
      <c r="M9" s="44">
        <v>15803488.744653456</v>
      </c>
      <c r="N9" s="44">
        <v>95789155.874453723</v>
      </c>
      <c r="O9" s="44">
        <v>21896400.838517576</v>
      </c>
      <c r="P9" s="44">
        <v>73892755.035936147</v>
      </c>
      <c r="Q9" s="44">
        <v>20419299.578938466</v>
      </c>
      <c r="R9" s="44">
        <v>14099152.365494156</v>
      </c>
      <c r="S9" s="44">
        <v>41998883.900872961</v>
      </c>
      <c r="T9" s="44">
        <v>40461039.647555955</v>
      </c>
      <c r="U9" s="44">
        <v>31154320.478170235</v>
      </c>
      <c r="V9" s="44">
        <v>7110183.4247129345</v>
      </c>
      <c r="W9" s="44">
        <v>5299563.6971495934</v>
      </c>
      <c r="X9" s="44">
        <v>0</v>
      </c>
    </row>
    <row r="10" spans="1:24" x14ac:dyDescent="0.25">
      <c r="A10" s="34" t="s">
        <v>62</v>
      </c>
      <c r="B10" s="41">
        <v>519794465.40020198</v>
      </c>
      <c r="C10" s="46">
        <v>103682298.59330773</v>
      </c>
      <c r="D10" s="47">
        <v>101740.42078792569</v>
      </c>
      <c r="E10" s="47">
        <v>107386816.57222992</v>
      </c>
      <c r="F10" s="47">
        <v>14406517.896361975</v>
      </c>
      <c r="G10" s="47">
        <v>2986943.6944102761</v>
      </c>
      <c r="H10" s="47">
        <v>18658374.493946068</v>
      </c>
      <c r="I10" s="47">
        <v>63689448.694260523</v>
      </c>
      <c r="J10" s="47">
        <v>38052886.31213744</v>
      </c>
      <c r="K10" s="47">
        <v>4475364.4367556749</v>
      </c>
      <c r="L10" s="47">
        <v>9061452.682744639</v>
      </c>
      <c r="M10" s="47">
        <v>10835791.456876462</v>
      </c>
      <c r="N10" s="47">
        <v>51649135.104012169</v>
      </c>
      <c r="O10" s="47">
        <v>10731872.238590971</v>
      </c>
      <c r="P10" s="47">
        <v>40917262.865421198</v>
      </c>
      <c r="Q10" s="47">
        <v>9384283.8853705414</v>
      </c>
      <c r="R10" s="47">
        <v>6199326.4696039036</v>
      </c>
      <c r="S10" s="47">
        <v>33238097.778320037</v>
      </c>
      <c r="T10" s="47">
        <v>18414173.254500296</v>
      </c>
      <c r="U10" s="47">
        <v>19864460.403488211</v>
      </c>
      <c r="V10" s="47">
        <v>5626238.3121215831</v>
      </c>
      <c r="W10" s="47">
        <v>2081114.9389667064</v>
      </c>
      <c r="X10" s="47">
        <v>0</v>
      </c>
    </row>
    <row r="11" spans="1:24" x14ac:dyDescent="0.25">
      <c r="A11" s="33" t="s">
        <v>152</v>
      </c>
      <c r="B11" s="41">
        <v>736945817.36576831</v>
      </c>
      <c r="C11" s="46">
        <v>24952639.298864067</v>
      </c>
      <c r="D11" s="47">
        <v>3895280.2579650446</v>
      </c>
      <c r="E11" s="47">
        <v>254108742.55074996</v>
      </c>
      <c r="F11" s="47">
        <v>17138258.078758698</v>
      </c>
      <c r="G11" s="47">
        <v>4563319.6795460945</v>
      </c>
      <c r="H11" s="47">
        <v>52767120.016014628</v>
      </c>
      <c r="I11" s="47">
        <v>97877403.975848332</v>
      </c>
      <c r="J11" s="47">
        <v>34302589.954971746</v>
      </c>
      <c r="K11" s="47">
        <v>5805910.5992349964</v>
      </c>
      <c r="L11" s="47">
        <v>13187070.91842333</v>
      </c>
      <c r="M11" s="47">
        <v>12188697.846832937</v>
      </c>
      <c r="N11" s="47">
        <v>88584929.643576339</v>
      </c>
      <c r="O11" s="47">
        <v>23078780.32366813</v>
      </c>
      <c r="P11" s="47">
        <v>65506149.319908209</v>
      </c>
      <c r="Q11" s="47">
        <v>21101229.592397999</v>
      </c>
      <c r="R11" s="47">
        <v>13013535.556267723</v>
      </c>
      <c r="S11" s="47">
        <v>38771981.035394527</v>
      </c>
      <c r="T11" s="47">
        <v>21574431.326737482</v>
      </c>
      <c r="U11" s="47">
        <v>23878410.134809114</v>
      </c>
      <c r="V11" s="47">
        <v>6207483.447811312</v>
      </c>
      <c r="W11" s="47">
        <v>3026783.4515637406</v>
      </c>
      <c r="X11" s="47">
        <v>0</v>
      </c>
    </row>
    <row r="12" spans="1:24" x14ac:dyDescent="0.25">
      <c r="A12" s="34" t="s">
        <v>61</v>
      </c>
      <c r="B12" s="41">
        <v>1335979505.2836707</v>
      </c>
      <c r="C12" s="46">
        <v>241024103.95281261</v>
      </c>
      <c r="D12" s="47">
        <v>5764684.0671780333</v>
      </c>
      <c r="E12" s="47">
        <v>198236183.95926678</v>
      </c>
      <c r="F12" s="47">
        <v>35438929.580170862</v>
      </c>
      <c r="G12" s="47">
        <v>8763992.5898114871</v>
      </c>
      <c r="H12" s="47">
        <v>79511226.90893428</v>
      </c>
      <c r="I12" s="47">
        <v>212352375.91775087</v>
      </c>
      <c r="J12" s="47">
        <v>68481432.450298354</v>
      </c>
      <c r="K12" s="47">
        <v>11284713.320920046</v>
      </c>
      <c r="L12" s="47">
        <v>24492808.660676409</v>
      </c>
      <c r="M12" s="47">
        <v>55706934.055054232</v>
      </c>
      <c r="N12" s="47">
        <v>124727271.42267673</v>
      </c>
      <c r="O12" s="47">
        <v>44822874.405281961</v>
      </c>
      <c r="P12" s="47">
        <v>79904397.017394766</v>
      </c>
      <c r="Q12" s="47">
        <v>61178944.875236601</v>
      </c>
      <c r="R12" s="47">
        <v>30941072.729117557</v>
      </c>
      <c r="S12" s="47">
        <v>71930068.135778502</v>
      </c>
      <c r="T12" s="47">
        <v>43779390.520262681</v>
      </c>
      <c r="U12" s="47">
        <v>47017610.064007714</v>
      </c>
      <c r="V12" s="47">
        <v>7481034.491731761</v>
      </c>
      <c r="W12" s="47">
        <v>7866727.581985428</v>
      </c>
      <c r="X12" s="47">
        <v>0</v>
      </c>
    </row>
    <row r="13" spans="1:24" x14ac:dyDescent="0.25">
      <c r="A13" s="34" t="s">
        <v>60</v>
      </c>
      <c r="B13" s="41">
        <v>334876391.80847758</v>
      </c>
      <c r="C13" s="46">
        <v>13167652.739194257</v>
      </c>
      <c r="D13" s="47">
        <v>650005.06876174721</v>
      </c>
      <c r="E13" s="47">
        <v>84224109.171634927</v>
      </c>
      <c r="F13" s="47">
        <v>11559148.847262982</v>
      </c>
      <c r="G13" s="47">
        <v>2208440.857668797</v>
      </c>
      <c r="H13" s="47">
        <v>12337272.622175222</v>
      </c>
      <c r="I13" s="47">
        <v>54176283.336794756</v>
      </c>
      <c r="J13" s="47">
        <v>16856290.592698045</v>
      </c>
      <c r="K13" s="47">
        <v>2737656.9127829392</v>
      </c>
      <c r="L13" s="47">
        <v>7339883.6991515523</v>
      </c>
      <c r="M13" s="47">
        <v>7766033.9635010455</v>
      </c>
      <c r="N13" s="47">
        <v>35378027.843502939</v>
      </c>
      <c r="O13" s="47">
        <v>13420289.702466222</v>
      </c>
      <c r="P13" s="47">
        <v>21957738.141036715</v>
      </c>
      <c r="Q13" s="47">
        <v>12175619.876558438</v>
      </c>
      <c r="R13" s="47">
        <v>7847447.6289738379</v>
      </c>
      <c r="S13" s="47">
        <v>30552460.930116612</v>
      </c>
      <c r="T13" s="47">
        <v>14339386.300324092</v>
      </c>
      <c r="U13" s="47">
        <v>15415947.987802744</v>
      </c>
      <c r="V13" s="47">
        <v>4062915.5388020845</v>
      </c>
      <c r="W13" s="47">
        <v>2081807.8907706416</v>
      </c>
      <c r="X13" s="47">
        <v>0</v>
      </c>
    </row>
    <row r="14" spans="1:24" x14ac:dyDescent="0.25">
      <c r="A14" s="33" t="s">
        <v>153</v>
      </c>
      <c r="B14" s="41">
        <v>643592264.06694877</v>
      </c>
      <c r="C14" s="46">
        <v>40555691.569434635</v>
      </c>
      <c r="D14" s="47">
        <v>1802400.276962375</v>
      </c>
      <c r="E14" s="47">
        <v>249354918.94370526</v>
      </c>
      <c r="F14" s="47">
        <v>10607933.733465701</v>
      </c>
      <c r="G14" s="47">
        <v>2897827.3204505011</v>
      </c>
      <c r="H14" s="47">
        <v>26047381.785193995</v>
      </c>
      <c r="I14" s="47">
        <v>66412426.097577482</v>
      </c>
      <c r="J14" s="47">
        <v>28143065.450174175</v>
      </c>
      <c r="K14" s="47">
        <v>7517382.531249919</v>
      </c>
      <c r="L14" s="47">
        <v>8265732.296764968</v>
      </c>
      <c r="M14" s="47">
        <v>13549119.003706357</v>
      </c>
      <c r="N14" s="47">
        <v>72544959.349088877</v>
      </c>
      <c r="O14" s="47">
        <v>22686458.721128471</v>
      </c>
      <c r="P14" s="47">
        <v>49858500.627960414</v>
      </c>
      <c r="Q14" s="47">
        <v>16420390.118889691</v>
      </c>
      <c r="R14" s="47">
        <v>13545442.081724487</v>
      </c>
      <c r="S14" s="47">
        <v>34284415.126914449</v>
      </c>
      <c r="T14" s="47">
        <v>20384428.204965733</v>
      </c>
      <c r="U14" s="47">
        <v>22074492.461943563</v>
      </c>
      <c r="V14" s="47">
        <v>5537492.4540531468</v>
      </c>
      <c r="W14" s="47">
        <v>3646765.2606835463</v>
      </c>
      <c r="X14" s="47">
        <v>0</v>
      </c>
    </row>
    <row r="15" spans="1:24" x14ac:dyDescent="0.25">
      <c r="A15" s="34" t="s">
        <v>59</v>
      </c>
      <c r="B15" s="41">
        <v>277655980.34959483</v>
      </c>
      <c r="C15" s="46">
        <v>22529150.227179155</v>
      </c>
      <c r="D15" s="47">
        <v>529624.04113307886</v>
      </c>
      <c r="E15" s="47">
        <v>65729149.713733457</v>
      </c>
      <c r="F15" s="47">
        <v>18316447.024908923</v>
      </c>
      <c r="G15" s="47">
        <v>2197901.482205634</v>
      </c>
      <c r="H15" s="47">
        <v>9792319.8690936938</v>
      </c>
      <c r="I15" s="47">
        <v>26172504.660695985</v>
      </c>
      <c r="J15" s="47">
        <v>17749076.7246405</v>
      </c>
      <c r="K15" s="47">
        <v>3236502.1136718784</v>
      </c>
      <c r="L15" s="47">
        <v>8249576.0103107048</v>
      </c>
      <c r="M15" s="47">
        <v>20591354.011474162</v>
      </c>
      <c r="N15" s="47">
        <v>26363989.741224017</v>
      </c>
      <c r="O15" s="47">
        <v>7201155.514113755</v>
      </c>
      <c r="P15" s="47">
        <v>19162834.227110263</v>
      </c>
      <c r="Q15" s="47">
        <v>5024960.854539739</v>
      </c>
      <c r="R15" s="47">
        <v>4714491.4289809465</v>
      </c>
      <c r="S15" s="47">
        <v>20914528.429474339</v>
      </c>
      <c r="T15" s="47">
        <v>10916516.287208958</v>
      </c>
      <c r="U15" s="47">
        <v>10490940.712295348</v>
      </c>
      <c r="V15" s="47">
        <v>2991151.3942742301</v>
      </c>
      <c r="W15" s="47">
        <v>1145795.622550138</v>
      </c>
      <c r="X15" s="47">
        <v>0</v>
      </c>
    </row>
    <row r="16" spans="1:24" x14ac:dyDescent="0.25">
      <c r="A16" s="34" t="s">
        <v>58</v>
      </c>
      <c r="B16" s="41">
        <v>688775572.02902555</v>
      </c>
      <c r="C16" s="46">
        <v>137913620.35022452</v>
      </c>
      <c r="D16" s="47">
        <v>100103724.48495141</v>
      </c>
      <c r="E16" s="47">
        <v>99976970.905623272</v>
      </c>
      <c r="F16" s="47">
        <v>26324029.037483118</v>
      </c>
      <c r="G16" s="47">
        <v>3191962.8489411352</v>
      </c>
      <c r="H16" s="47">
        <v>45895270.633957222</v>
      </c>
      <c r="I16" s="47">
        <v>59157876.246115118</v>
      </c>
      <c r="J16" s="47">
        <v>23819861.593650032</v>
      </c>
      <c r="K16" s="47">
        <v>3476130.2215160453</v>
      </c>
      <c r="L16" s="47">
        <v>7728066.0821399558</v>
      </c>
      <c r="M16" s="47">
        <v>9963401.4600129519</v>
      </c>
      <c r="N16" s="47">
        <v>57744083.125095434</v>
      </c>
      <c r="O16" s="47">
        <v>12205964.475546759</v>
      </c>
      <c r="P16" s="47">
        <v>45538118.649548672</v>
      </c>
      <c r="Q16" s="47">
        <v>19840249.312737383</v>
      </c>
      <c r="R16" s="47">
        <v>7447229.1317114448</v>
      </c>
      <c r="S16" s="47">
        <v>32455692.063878492</v>
      </c>
      <c r="T16" s="47">
        <v>25130410.481489714</v>
      </c>
      <c r="U16" s="47">
        <v>21741130.559407737</v>
      </c>
      <c r="V16" s="47">
        <v>4490568.6536752079</v>
      </c>
      <c r="W16" s="47">
        <v>2375294.8364153919</v>
      </c>
      <c r="X16" s="47">
        <v>0</v>
      </c>
    </row>
    <row r="17" spans="1:24" x14ac:dyDescent="0.25">
      <c r="A17" s="34" t="s">
        <v>57</v>
      </c>
      <c r="B17" s="41">
        <v>913388235.70763564</v>
      </c>
      <c r="C17" s="46">
        <v>91497660.176549777</v>
      </c>
      <c r="D17" s="47">
        <v>3486170.951427022</v>
      </c>
      <c r="E17" s="47">
        <v>447405272.74475402</v>
      </c>
      <c r="F17" s="47">
        <v>9555791.6469482742</v>
      </c>
      <c r="G17" s="47">
        <v>5220940.4919202877</v>
      </c>
      <c r="H17" s="47">
        <v>45616937.322053105</v>
      </c>
      <c r="I17" s="47">
        <v>76857355.31852819</v>
      </c>
      <c r="J17" s="47">
        <v>33200292.88134576</v>
      </c>
      <c r="K17" s="47">
        <v>4883460.6164179137</v>
      </c>
      <c r="L17" s="47">
        <v>14805274.165128862</v>
      </c>
      <c r="M17" s="47">
        <v>9417680.671186259</v>
      </c>
      <c r="N17" s="47">
        <v>65223402.587274015</v>
      </c>
      <c r="O17" s="47">
        <v>14467137.479758315</v>
      </c>
      <c r="P17" s="47">
        <v>50756265.1075157</v>
      </c>
      <c r="Q17" s="47">
        <v>11376723.639892118</v>
      </c>
      <c r="R17" s="47">
        <v>11387576.886754088</v>
      </c>
      <c r="S17" s="47">
        <v>33144568.978572428</v>
      </c>
      <c r="T17" s="47">
        <v>20255219.905167881</v>
      </c>
      <c r="U17" s="47">
        <v>21684318.808341678</v>
      </c>
      <c r="V17" s="47">
        <v>5516698.2339219777</v>
      </c>
      <c r="W17" s="47">
        <v>2852889.6814522427</v>
      </c>
      <c r="X17" s="47">
        <v>0</v>
      </c>
    </row>
    <row r="18" spans="1:24" x14ac:dyDescent="0.25">
      <c r="A18" s="33" t="s">
        <v>154</v>
      </c>
      <c r="B18" s="41">
        <v>7128335387.5346136</v>
      </c>
      <c r="C18" s="46">
        <v>97896100.96832332</v>
      </c>
      <c r="D18" s="47">
        <v>13825076.279735828</v>
      </c>
      <c r="E18" s="47">
        <v>1476519022.2191002</v>
      </c>
      <c r="F18" s="47">
        <v>146000501.62614995</v>
      </c>
      <c r="G18" s="47">
        <v>53602293.218595281</v>
      </c>
      <c r="H18" s="47">
        <v>366679847.58955061</v>
      </c>
      <c r="I18" s="47">
        <v>1388282380.0443408</v>
      </c>
      <c r="J18" s="47">
        <v>437137443.97744828</v>
      </c>
      <c r="K18" s="47">
        <v>73502432.553878501</v>
      </c>
      <c r="L18" s="47">
        <v>150350707.28565973</v>
      </c>
      <c r="M18" s="47">
        <v>119989048.08462359</v>
      </c>
      <c r="N18" s="47">
        <v>1203572635.7120976</v>
      </c>
      <c r="O18" s="47">
        <v>389260049.43971205</v>
      </c>
      <c r="P18" s="47">
        <v>814312586.27238548</v>
      </c>
      <c r="Q18" s="47">
        <v>441088385.35874885</v>
      </c>
      <c r="R18" s="47">
        <v>142604241.66507289</v>
      </c>
      <c r="S18" s="47">
        <v>471180136.83280182</v>
      </c>
      <c r="T18" s="47">
        <v>195757185.47509888</v>
      </c>
      <c r="U18" s="47">
        <v>232989247.05274689</v>
      </c>
      <c r="V18" s="47">
        <v>74926714.46537365</v>
      </c>
      <c r="W18" s="47">
        <v>42431987.125268333</v>
      </c>
      <c r="X18" s="47">
        <v>0</v>
      </c>
    </row>
    <row r="19" spans="1:24" x14ac:dyDescent="0.25">
      <c r="A19" s="34" t="s">
        <v>56</v>
      </c>
      <c r="B19" s="41">
        <v>351746602.20948106</v>
      </c>
      <c r="C19" s="46">
        <v>94975846.01960355</v>
      </c>
      <c r="D19" s="47">
        <v>318041.08552728524</v>
      </c>
      <c r="E19" s="47">
        <v>53226655.437196903</v>
      </c>
      <c r="F19" s="47">
        <v>8178728.4261614121</v>
      </c>
      <c r="G19" s="47">
        <v>2036468.9588554529</v>
      </c>
      <c r="H19" s="47">
        <v>11594593.395385161</v>
      </c>
      <c r="I19" s="47">
        <v>44655550.932075068</v>
      </c>
      <c r="J19" s="47">
        <v>21949558.176594786</v>
      </c>
      <c r="K19" s="47">
        <v>1892994.4454774326</v>
      </c>
      <c r="L19" s="47">
        <v>6128668.8913283506</v>
      </c>
      <c r="M19" s="47">
        <v>8602175.2645592876</v>
      </c>
      <c r="N19" s="47">
        <v>32597396.563776311</v>
      </c>
      <c r="O19" s="47">
        <v>7663303.5998890242</v>
      </c>
      <c r="P19" s="47">
        <v>24934092.963887285</v>
      </c>
      <c r="Q19" s="47">
        <v>6285493.3416099921</v>
      </c>
      <c r="R19" s="47">
        <v>4009206.4000023603</v>
      </c>
      <c r="S19" s="47">
        <v>21145825.208405934</v>
      </c>
      <c r="T19" s="47">
        <v>16592642.391448399</v>
      </c>
      <c r="U19" s="47">
        <v>12750854.835139027</v>
      </c>
      <c r="V19" s="47">
        <v>3078940.1828278578</v>
      </c>
      <c r="W19" s="47">
        <v>1726962.2535064889</v>
      </c>
      <c r="X19" s="47">
        <v>0</v>
      </c>
    </row>
    <row r="20" spans="1:24" x14ac:dyDescent="0.25">
      <c r="A20" s="34" t="s">
        <v>55</v>
      </c>
      <c r="B20" s="41">
        <v>597475350.21051836</v>
      </c>
      <c r="C20" s="46">
        <v>68174715.614963353</v>
      </c>
      <c r="D20" s="47">
        <v>739725.05397761206</v>
      </c>
      <c r="E20" s="47">
        <v>154318627.55240008</v>
      </c>
      <c r="F20" s="47">
        <v>17395689.713360727</v>
      </c>
      <c r="G20" s="47">
        <v>8535497.9681251049</v>
      </c>
      <c r="H20" s="47">
        <v>25092717.606403343</v>
      </c>
      <c r="I20" s="47">
        <v>75032080.017240152</v>
      </c>
      <c r="J20" s="47">
        <v>29027350.880517285</v>
      </c>
      <c r="K20" s="47">
        <v>4742705.60346926</v>
      </c>
      <c r="L20" s="47">
        <v>10881601.371492159</v>
      </c>
      <c r="M20" s="47">
        <v>19341876.05185391</v>
      </c>
      <c r="N20" s="47">
        <v>68848723.458297446</v>
      </c>
      <c r="O20" s="47">
        <v>24082780.19669779</v>
      </c>
      <c r="P20" s="47">
        <v>44765943.26159966</v>
      </c>
      <c r="Q20" s="47">
        <v>13870211.261814239</v>
      </c>
      <c r="R20" s="47">
        <v>13674682.72772732</v>
      </c>
      <c r="S20" s="47">
        <v>35446030.267772384</v>
      </c>
      <c r="T20" s="47">
        <v>24327162.737057097</v>
      </c>
      <c r="U20" s="47">
        <v>20084248.889399752</v>
      </c>
      <c r="V20" s="47">
        <v>5450204.5132145546</v>
      </c>
      <c r="W20" s="47">
        <v>2491498.921432639</v>
      </c>
      <c r="X20" s="47">
        <v>0</v>
      </c>
    </row>
    <row r="21" spans="1:24" x14ac:dyDescent="0.25">
      <c r="A21" s="34" t="s">
        <v>54</v>
      </c>
      <c r="B21" s="41">
        <v>467408117.87475336</v>
      </c>
      <c r="C21" s="46">
        <v>19824694.772206288</v>
      </c>
      <c r="D21" s="47">
        <v>1077885.3410179173</v>
      </c>
      <c r="E21" s="47">
        <v>105480625.97563851</v>
      </c>
      <c r="F21" s="47">
        <v>42852949.057241283</v>
      </c>
      <c r="G21" s="47">
        <v>3012251.6980997757</v>
      </c>
      <c r="H21" s="47">
        <v>12186445.069466969</v>
      </c>
      <c r="I21" s="47">
        <v>82448788.484948084</v>
      </c>
      <c r="J21" s="47">
        <v>44063576.25341849</v>
      </c>
      <c r="K21" s="47">
        <v>3184054.2187884264</v>
      </c>
      <c r="L21" s="47">
        <v>8865267.2533587907</v>
      </c>
      <c r="M21" s="47">
        <v>9332556.0055780429</v>
      </c>
      <c r="N21" s="47">
        <v>38856925.310083836</v>
      </c>
      <c r="O21" s="47">
        <v>10539222.908421021</v>
      </c>
      <c r="P21" s="47">
        <v>28317702.401662815</v>
      </c>
      <c r="Q21" s="47">
        <v>13794705.893222177</v>
      </c>
      <c r="R21" s="47">
        <v>11143508.544807665</v>
      </c>
      <c r="S21" s="47">
        <v>30427935.918095402</v>
      </c>
      <c r="T21" s="47">
        <v>16564502.259408439</v>
      </c>
      <c r="U21" s="47">
        <v>18781743.181506351</v>
      </c>
      <c r="V21" s="47">
        <v>3863147.8224119111</v>
      </c>
      <c r="W21" s="47">
        <v>1646554.8154550758</v>
      </c>
      <c r="X21" s="47">
        <v>0</v>
      </c>
    </row>
    <row r="22" spans="1:24" x14ac:dyDescent="0.25">
      <c r="A22" s="34" t="s">
        <v>53</v>
      </c>
      <c r="B22" s="41">
        <v>478660492.73183036</v>
      </c>
      <c r="C22" s="46">
        <v>171005869.43495119</v>
      </c>
      <c r="D22" s="47">
        <v>132237.0980188968</v>
      </c>
      <c r="E22" s="47">
        <v>66178072.983434759</v>
      </c>
      <c r="F22" s="47">
        <v>8488532.9235110395</v>
      </c>
      <c r="G22" s="47">
        <v>1532615.3282175423</v>
      </c>
      <c r="H22" s="47">
        <v>15979952.111965774</v>
      </c>
      <c r="I22" s="47">
        <v>53864572.817820229</v>
      </c>
      <c r="J22" s="47">
        <v>22408193.218342058</v>
      </c>
      <c r="K22" s="47">
        <v>3531489.6814372442</v>
      </c>
      <c r="L22" s="47">
        <v>8987771.0425393283</v>
      </c>
      <c r="M22" s="47">
        <v>6896577.3971498143</v>
      </c>
      <c r="N22" s="47">
        <v>37241907.312109187</v>
      </c>
      <c r="O22" s="47">
        <v>7978719.6622833125</v>
      </c>
      <c r="P22" s="47">
        <v>29263187.649825875</v>
      </c>
      <c r="Q22" s="47">
        <v>8103586.0795050068</v>
      </c>
      <c r="R22" s="47">
        <v>5682720.6345808087</v>
      </c>
      <c r="S22" s="47">
        <v>32178601.424699936</v>
      </c>
      <c r="T22" s="47">
        <v>15906644.003084943</v>
      </c>
      <c r="U22" s="47">
        <v>14774983.696239386</v>
      </c>
      <c r="V22" s="47">
        <v>4042050.2830681014</v>
      </c>
      <c r="W22" s="47">
        <v>1724115.2611550863</v>
      </c>
      <c r="X22" s="47">
        <v>0</v>
      </c>
    </row>
    <row r="23" spans="1:24" x14ac:dyDescent="0.25">
      <c r="A23" s="33" t="s">
        <v>155</v>
      </c>
      <c r="B23" s="41">
        <v>615816037.2072345</v>
      </c>
      <c r="C23" s="46">
        <v>45054582.760448426</v>
      </c>
      <c r="D23" s="47">
        <v>1427365.9954123239</v>
      </c>
      <c r="E23" s="47">
        <v>120550530.30535236</v>
      </c>
      <c r="F23" s="47">
        <v>43036216.40709915</v>
      </c>
      <c r="G23" s="47">
        <v>4753094.0332923746</v>
      </c>
      <c r="H23" s="47">
        <v>32859472.410598502</v>
      </c>
      <c r="I23" s="47">
        <v>75824002.88969627</v>
      </c>
      <c r="J23" s="47">
        <v>44802535.972040966</v>
      </c>
      <c r="K23" s="47">
        <v>8675399.8023794033</v>
      </c>
      <c r="L23" s="47">
        <v>16998728.915290762</v>
      </c>
      <c r="M23" s="47">
        <v>12792891.373142086</v>
      </c>
      <c r="N23" s="47">
        <v>73636288.822833568</v>
      </c>
      <c r="O23" s="47">
        <v>19844816.609900821</v>
      </c>
      <c r="P23" s="47">
        <v>53791472.212932743</v>
      </c>
      <c r="Q23" s="47">
        <v>17482723.998241007</v>
      </c>
      <c r="R23" s="47">
        <v>20097774.570131738</v>
      </c>
      <c r="S23" s="47">
        <v>42490075.810829639</v>
      </c>
      <c r="T23" s="47">
        <v>22573440.599453963</v>
      </c>
      <c r="U23" s="47">
        <v>23500991.308705106</v>
      </c>
      <c r="V23" s="47">
        <v>6294000.5651435824</v>
      </c>
      <c r="W23" s="47">
        <v>2965920.6671433807</v>
      </c>
      <c r="X23" s="47">
        <v>0</v>
      </c>
    </row>
    <row r="24" spans="1:24" x14ac:dyDescent="0.25">
      <c r="A24" s="33" t="s">
        <v>156</v>
      </c>
      <c r="B24" s="41">
        <v>1034384032.3078001</v>
      </c>
      <c r="C24" s="46">
        <v>71672167.608804643</v>
      </c>
      <c r="D24" s="47">
        <v>6793379.3135150131</v>
      </c>
      <c r="E24" s="47">
        <v>472743913.28542185</v>
      </c>
      <c r="F24" s="47">
        <v>21946983.14055869</v>
      </c>
      <c r="G24" s="47">
        <v>4732937.0219374588</v>
      </c>
      <c r="H24" s="47">
        <v>50425403.719771855</v>
      </c>
      <c r="I24" s="47">
        <v>79900572.196271986</v>
      </c>
      <c r="J24" s="47">
        <v>36566020.51233536</v>
      </c>
      <c r="K24" s="47">
        <v>7298578.9627227755</v>
      </c>
      <c r="L24" s="47">
        <v>17604823.661411632</v>
      </c>
      <c r="M24" s="47">
        <v>25004510.513472587</v>
      </c>
      <c r="N24" s="47">
        <v>98817603.276530027</v>
      </c>
      <c r="O24" s="47">
        <v>22837459.389847863</v>
      </c>
      <c r="P24" s="47">
        <v>75980143.886682168</v>
      </c>
      <c r="Q24" s="47">
        <v>20572293.251318201</v>
      </c>
      <c r="R24" s="47">
        <v>13742162.401190415</v>
      </c>
      <c r="S24" s="47">
        <v>35120342.678520977</v>
      </c>
      <c r="T24" s="47">
        <v>28120708.08724612</v>
      </c>
      <c r="U24" s="47">
        <v>28872551.50054365</v>
      </c>
      <c r="V24" s="47">
        <v>10548179.908399552</v>
      </c>
      <c r="W24" s="47">
        <v>3900901.2678273087</v>
      </c>
      <c r="X24" s="47">
        <v>0</v>
      </c>
    </row>
    <row r="25" spans="1:24" x14ac:dyDescent="0.25">
      <c r="A25" s="34" t="s">
        <v>52</v>
      </c>
      <c r="B25" s="41">
        <v>729653009.54463983</v>
      </c>
      <c r="C25" s="46">
        <v>30990957.589546733</v>
      </c>
      <c r="D25" s="47">
        <v>1254446.4962512555</v>
      </c>
      <c r="E25" s="47">
        <v>187273536.06348342</v>
      </c>
      <c r="F25" s="47">
        <v>19457024.107525878</v>
      </c>
      <c r="G25" s="47">
        <v>5928240.662081684</v>
      </c>
      <c r="H25" s="47">
        <v>43181388.208012342</v>
      </c>
      <c r="I25" s="47">
        <v>98707540.995522141</v>
      </c>
      <c r="J25" s="47">
        <v>74087213.050532877</v>
      </c>
      <c r="K25" s="47">
        <v>8188507.4874021877</v>
      </c>
      <c r="L25" s="47">
        <v>17006589.728446405</v>
      </c>
      <c r="M25" s="47">
        <v>23628099.669848856</v>
      </c>
      <c r="N25" s="47">
        <v>69661308.01417391</v>
      </c>
      <c r="O25" s="47">
        <v>20805982.242645897</v>
      </c>
      <c r="P25" s="47">
        <v>48855325.771528013</v>
      </c>
      <c r="Q25" s="47">
        <v>25324761.679634333</v>
      </c>
      <c r="R25" s="47">
        <v>21251096.80208398</v>
      </c>
      <c r="S25" s="47">
        <v>33687642.512580775</v>
      </c>
      <c r="T25" s="47">
        <v>26545843.252616052</v>
      </c>
      <c r="U25" s="47">
        <v>28195881.337851223</v>
      </c>
      <c r="V25" s="47">
        <v>10502432.56184802</v>
      </c>
      <c r="W25" s="47">
        <v>4780499.3251977991</v>
      </c>
      <c r="X25" s="47">
        <v>0</v>
      </c>
    </row>
    <row r="26" spans="1:24" x14ac:dyDescent="0.25">
      <c r="A26" s="34" t="s">
        <v>51</v>
      </c>
      <c r="B26" s="41">
        <v>29833409414.832687</v>
      </c>
      <c r="C26" s="50">
        <v>10776224.137110543</v>
      </c>
      <c r="D26" s="51">
        <v>0</v>
      </c>
      <c r="E26" s="51">
        <v>3956616703.9729342</v>
      </c>
      <c r="F26" s="51">
        <v>553019334.44908035</v>
      </c>
      <c r="G26" s="51">
        <v>115494348.42713562</v>
      </c>
      <c r="H26" s="51">
        <v>1405758587.8242514</v>
      </c>
      <c r="I26" s="51">
        <v>4708910735.1807079</v>
      </c>
      <c r="J26" s="51">
        <v>1745012230.785851</v>
      </c>
      <c r="K26" s="51">
        <v>312579807.4277243</v>
      </c>
      <c r="L26" s="51">
        <v>2686120355.6808448</v>
      </c>
      <c r="M26" s="51">
        <v>3990937939.1771312</v>
      </c>
      <c r="N26" s="51">
        <v>3615893536.6656284</v>
      </c>
      <c r="O26" s="51">
        <v>1370104985.3531456</v>
      </c>
      <c r="P26" s="51">
        <v>2245788551.3124828</v>
      </c>
      <c r="Q26" s="51">
        <v>2597802616.6781521</v>
      </c>
      <c r="R26" s="51">
        <v>1176041421.6104414</v>
      </c>
      <c r="S26" s="51">
        <v>898665407.04686224</v>
      </c>
      <c r="T26" s="51">
        <v>722374240.3194226</v>
      </c>
      <c r="U26" s="51">
        <v>696692193.12279439</v>
      </c>
      <c r="V26" s="51">
        <v>392467623.86146981</v>
      </c>
      <c r="W26" s="51">
        <v>248246108.46513596</v>
      </c>
      <c r="X26" s="51">
        <v>0</v>
      </c>
    </row>
    <row r="27" spans="1:24" s="18" customFormat="1" ht="31.5" x14ac:dyDescent="0.25">
      <c r="A27" s="33" t="s">
        <v>1</v>
      </c>
      <c r="B27" s="41">
        <v>16643736139.098248</v>
      </c>
      <c r="C27" s="41">
        <v>378741846.08050144</v>
      </c>
      <c r="D27" s="41">
        <v>1072642958.0321763</v>
      </c>
      <c r="E27" s="41">
        <v>3041238226.3472323</v>
      </c>
      <c r="F27" s="41">
        <v>361772829.81780595</v>
      </c>
      <c r="G27" s="41">
        <v>104062872.68460123</v>
      </c>
      <c r="H27" s="41">
        <v>667467477.6983453</v>
      </c>
      <c r="I27" s="41">
        <v>3652831138.8366957</v>
      </c>
      <c r="J27" s="41">
        <v>1328279879.6907375</v>
      </c>
      <c r="K27" s="41">
        <v>157265732.69915989</v>
      </c>
      <c r="L27" s="41">
        <v>484848170.17196161</v>
      </c>
      <c r="M27" s="41">
        <v>399055155.99756557</v>
      </c>
      <c r="N27" s="41">
        <v>1847984254.4912527</v>
      </c>
      <c r="O27" s="41">
        <v>738202902.75318575</v>
      </c>
      <c r="P27" s="41">
        <v>1109781351.7380672</v>
      </c>
      <c r="Q27" s="41">
        <v>723101997.78123569</v>
      </c>
      <c r="R27" s="41">
        <v>400752968.15823555</v>
      </c>
      <c r="S27" s="41">
        <v>793326018.49736178</v>
      </c>
      <c r="T27" s="41">
        <v>506547773.71984011</v>
      </c>
      <c r="U27" s="41">
        <v>467705346.82235277</v>
      </c>
      <c r="V27" s="41">
        <v>192399602.14300108</v>
      </c>
      <c r="W27" s="41">
        <v>63711889.428183973</v>
      </c>
      <c r="X27" s="41">
        <v>0</v>
      </c>
    </row>
    <row r="28" spans="1:24" x14ac:dyDescent="0.25">
      <c r="A28" s="33" t="s">
        <v>157</v>
      </c>
      <c r="B28" s="41">
        <v>426427328.54691935</v>
      </c>
      <c r="C28" s="43">
        <v>25866400.182982154</v>
      </c>
      <c r="D28" s="44">
        <v>107345206.72860226</v>
      </c>
      <c r="E28" s="44">
        <v>49978618.725498088</v>
      </c>
      <c r="F28" s="44">
        <v>10957132.826483993</v>
      </c>
      <c r="G28" s="44">
        <v>3293029.604677734</v>
      </c>
      <c r="H28" s="44">
        <v>19781925.886756904</v>
      </c>
      <c r="I28" s="44">
        <v>21757133.556147568</v>
      </c>
      <c r="J28" s="44">
        <v>39150577.478896081</v>
      </c>
      <c r="K28" s="44">
        <v>5792282.8724929057</v>
      </c>
      <c r="L28" s="44">
        <v>7476509.1537425583</v>
      </c>
      <c r="M28" s="44">
        <v>7883204.3214485394</v>
      </c>
      <c r="N28" s="44">
        <v>37897300.621795453</v>
      </c>
      <c r="O28" s="44">
        <v>10835927.938041817</v>
      </c>
      <c r="P28" s="44">
        <v>27061372.683753636</v>
      </c>
      <c r="Q28" s="44">
        <v>6366490.2452968061</v>
      </c>
      <c r="R28" s="44">
        <v>5535964.473254865</v>
      </c>
      <c r="S28" s="44">
        <v>36045201.672795624</v>
      </c>
      <c r="T28" s="44">
        <v>16476059.14210299</v>
      </c>
      <c r="U28" s="44">
        <v>17996777.655583356</v>
      </c>
      <c r="V28" s="44">
        <v>4397222.3677344806</v>
      </c>
      <c r="W28" s="44">
        <v>2430291.0306268726</v>
      </c>
      <c r="X28" s="44">
        <v>0</v>
      </c>
    </row>
    <row r="29" spans="1:24" x14ac:dyDescent="0.25">
      <c r="A29" s="34" t="s">
        <v>50</v>
      </c>
      <c r="B29" s="41">
        <v>871736873.20733356</v>
      </c>
      <c r="C29" s="46">
        <v>11571319.582241895</v>
      </c>
      <c r="D29" s="47">
        <v>418117897.73496109</v>
      </c>
      <c r="E29" s="47">
        <v>83994259.099168167</v>
      </c>
      <c r="F29" s="47">
        <v>15678800.55252355</v>
      </c>
      <c r="G29" s="47">
        <v>5292580.4597072639</v>
      </c>
      <c r="H29" s="47">
        <v>34724093.36913117</v>
      </c>
      <c r="I29" s="47">
        <v>35404847.980931565</v>
      </c>
      <c r="J29" s="47">
        <v>45521353.087849155</v>
      </c>
      <c r="K29" s="47">
        <v>6069253.5827187784</v>
      </c>
      <c r="L29" s="47">
        <v>9066777.3554626405</v>
      </c>
      <c r="M29" s="47">
        <v>9840481.3327236306</v>
      </c>
      <c r="N29" s="47">
        <v>33097859.079447873</v>
      </c>
      <c r="O29" s="47">
        <v>10936262.781107226</v>
      </c>
      <c r="P29" s="47">
        <v>22161596.298340648</v>
      </c>
      <c r="Q29" s="47">
        <v>11518020.01679663</v>
      </c>
      <c r="R29" s="47">
        <v>28773027.163420092</v>
      </c>
      <c r="S29" s="47">
        <v>55886554.444496803</v>
      </c>
      <c r="T29" s="47">
        <v>27897246.756809715</v>
      </c>
      <c r="U29" s="47">
        <v>30558554.057098564</v>
      </c>
      <c r="V29" s="47">
        <v>5362774.1026841775</v>
      </c>
      <c r="W29" s="47">
        <v>3361173.4491610499</v>
      </c>
      <c r="X29" s="47">
        <v>0</v>
      </c>
    </row>
    <row r="30" spans="1:24" x14ac:dyDescent="0.25">
      <c r="A30" s="34" t="s">
        <v>49</v>
      </c>
      <c r="B30" s="41">
        <v>1105253682.1642437</v>
      </c>
      <c r="C30" s="46">
        <v>39425247.117030554</v>
      </c>
      <c r="D30" s="46">
        <v>404031185.52755398</v>
      </c>
      <c r="E30" s="46">
        <v>164480081.47441798</v>
      </c>
      <c r="F30" s="46">
        <v>24359671.168593399</v>
      </c>
      <c r="G30" s="46">
        <v>5421070.3900979105</v>
      </c>
      <c r="H30" s="46">
        <v>42704204.712463923</v>
      </c>
      <c r="I30" s="46">
        <v>57235805.818074279</v>
      </c>
      <c r="J30" s="46">
        <v>77859722.103455827</v>
      </c>
      <c r="K30" s="46">
        <v>8278229.9515622146</v>
      </c>
      <c r="L30" s="46">
        <v>11204732.936605075</v>
      </c>
      <c r="M30" s="46">
        <v>14214271.819795199</v>
      </c>
      <c r="N30" s="46">
        <v>58419153.854668528</v>
      </c>
      <c r="O30" s="46">
        <v>14015528.730342733</v>
      </c>
      <c r="P30" s="46">
        <v>44403625.124325797</v>
      </c>
      <c r="Q30" s="46">
        <v>14981631.136147004</v>
      </c>
      <c r="R30" s="46">
        <v>17483836.350296758</v>
      </c>
      <c r="S30" s="46">
        <v>81046433.247915104</v>
      </c>
      <c r="T30" s="46">
        <v>35821796.153729998</v>
      </c>
      <c r="U30" s="46">
        <v>36004727.952112556</v>
      </c>
      <c r="V30" s="46">
        <v>8993147.7491133679</v>
      </c>
      <c r="W30" s="46">
        <v>3288732.7006100165</v>
      </c>
      <c r="X30" s="46">
        <v>0</v>
      </c>
    </row>
    <row r="31" spans="1:24" ht="31.5" x14ac:dyDescent="0.25">
      <c r="A31" s="34" t="s">
        <v>48</v>
      </c>
      <c r="B31" s="41">
        <v>446141424.16652358</v>
      </c>
      <c r="C31" s="46">
        <v>1414174.0924629702</v>
      </c>
      <c r="D31" s="47">
        <v>376346547.77273428</v>
      </c>
      <c r="E31" s="47">
        <v>660666.92185741954</v>
      </c>
      <c r="F31" s="47">
        <v>3995291.9673613701</v>
      </c>
      <c r="G31" s="47">
        <v>247442.75642497046</v>
      </c>
      <c r="H31" s="47">
        <v>18553619.0971311</v>
      </c>
      <c r="I31" s="47">
        <v>1888544.39975862</v>
      </c>
      <c r="J31" s="47">
        <v>9631889.2939266544</v>
      </c>
      <c r="K31" s="47">
        <v>620534.56748420896</v>
      </c>
      <c r="L31" s="47">
        <v>778553.02917867922</v>
      </c>
      <c r="M31" s="47">
        <v>1973308.4886435128</v>
      </c>
      <c r="N31" s="47">
        <v>3691382.3454901003</v>
      </c>
      <c r="O31" s="47">
        <v>1234493.435456286</v>
      </c>
      <c r="P31" s="47">
        <v>2456888.9100338141</v>
      </c>
      <c r="Q31" s="47">
        <v>1919624.9086385355</v>
      </c>
      <c r="R31" s="47">
        <v>3522524.4201232893</v>
      </c>
      <c r="S31" s="47">
        <v>13730633.144939119</v>
      </c>
      <c r="T31" s="47">
        <v>3368981.4132432924</v>
      </c>
      <c r="U31" s="47">
        <v>2667273.63417937</v>
      </c>
      <c r="V31" s="47">
        <v>954057.80986910628</v>
      </c>
      <c r="W31" s="47">
        <v>176374.10307702029</v>
      </c>
      <c r="X31" s="47">
        <v>0</v>
      </c>
    </row>
    <row r="32" spans="1:24" ht="31.5" x14ac:dyDescent="0.25">
      <c r="A32" s="34" t="s">
        <v>86</v>
      </c>
      <c r="B32" s="41">
        <v>659112257.99772012</v>
      </c>
      <c r="C32" s="46">
        <v>38011073.024567582</v>
      </c>
      <c r="D32" s="47">
        <v>27684637.754819687</v>
      </c>
      <c r="E32" s="47">
        <v>163819414.55256057</v>
      </c>
      <c r="F32" s="47">
        <v>20364379.201232027</v>
      </c>
      <c r="G32" s="47">
        <v>5173627.6336729396</v>
      </c>
      <c r="H32" s="47">
        <v>24150585.615332823</v>
      </c>
      <c r="I32" s="47">
        <v>55347261.418315656</v>
      </c>
      <c r="J32" s="47">
        <v>68227832.80952917</v>
      </c>
      <c r="K32" s="47">
        <v>7657695.3840780053</v>
      </c>
      <c r="L32" s="47">
        <v>10426179.907426396</v>
      </c>
      <c r="M32" s="47">
        <v>12240963.331151687</v>
      </c>
      <c r="N32" s="47">
        <v>54727771.50917843</v>
      </c>
      <c r="O32" s="47">
        <v>12781035.294886447</v>
      </c>
      <c r="P32" s="47">
        <v>41946736.214291982</v>
      </c>
      <c r="Q32" s="47">
        <v>13062006.227508469</v>
      </c>
      <c r="R32" s="47">
        <v>13961311.93017347</v>
      </c>
      <c r="S32" s="47">
        <v>67315800.102975979</v>
      </c>
      <c r="T32" s="47">
        <v>32452814.740486708</v>
      </c>
      <c r="U32" s="47">
        <v>33337454.317933187</v>
      </c>
      <c r="V32" s="47">
        <v>8039089.9392442619</v>
      </c>
      <c r="W32" s="47">
        <v>3112358.597532996</v>
      </c>
      <c r="X32" s="47">
        <v>0</v>
      </c>
    </row>
    <row r="33" spans="1:24" x14ac:dyDescent="0.25">
      <c r="A33" s="33" t="s">
        <v>158</v>
      </c>
      <c r="B33" s="41">
        <v>1016723834.9488775</v>
      </c>
      <c r="C33" s="46">
        <v>43962059.649974555</v>
      </c>
      <c r="D33" s="47">
        <v>369573.72794224345</v>
      </c>
      <c r="E33" s="47">
        <v>551016245.67913127</v>
      </c>
      <c r="F33" s="47">
        <v>16633857.742027644</v>
      </c>
      <c r="G33" s="47">
        <v>5812878.373300259</v>
      </c>
      <c r="H33" s="47">
        <v>32683865.432303358</v>
      </c>
      <c r="I33" s="47">
        <v>70784618.858416274</v>
      </c>
      <c r="J33" s="47">
        <v>77488190.946610808</v>
      </c>
      <c r="K33" s="47">
        <v>5796454.3735705223</v>
      </c>
      <c r="L33" s="47">
        <v>15743779.02726187</v>
      </c>
      <c r="M33" s="47">
        <v>16190449.992424328</v>
      </c>
      <c r="N33" s="47">
        <v>47211201.517919369</v>
      </c>
      <c r="O33" s="47">
        <v>15661534.681620065</v>
      </c>
      <c r="P33" s="47">
        <v>31549666.836299304</v>
      </c>
      <c r="Q33" s="47">
        <v>20194164.019498024</v>
      </c>
      <c r="R33" s="47">
        <v>9519871.9874772746</v>
      </c>
      <c r="S33" s="47">
        <v>41183793.202292867</v>
      </c>
      <c r="T33" s="47">
        <v>23802670.542407654</v>
      </c>
      <c r="U33" s="47">
        <v>26837516.435073521</v>
      </c>
      <c r="V33" s="47">
        <v>8148506.4367852751</v>
      </c>
      <c r="W33" s="47">
        <v>3344137.0044602207</v>
      </c>
      <c r="X33" s="47">
        <v>0</v>
      </c>
    </row>
    <row r="34" spans="1:24" x14ac:dyDescent="0.25">
      <c r="A34" s="34" t="s">
        <v>47</v>
      </c>
      <c r="B34" s="41">
        <v>688519842.96107972</v>
      </c>
      <c r="C34" s="46">
        <v>47123755.324715629</v>
      </c>
      <c r="D34" s="47">
        <v>14820585.108972302</v>
      </c>
      <c r="E34" s="47">
        <v>108355409.21328782</v>
      </c>
      <c r="F34" s="47">
        <v>25813717.50361792</v>
      </c>
      <c r="G34" s="47">
        <v>4150085.6849514311</v>
      </c>
      <c r="H34" s="47">
        <v>49513102.542862736</v>
      </c>
      <c r="I34" s="47">
        <v>77507285.965152457</v>
      </c>
      <c r="J34" s="47">
        <v>60955736.114777744</v>
      </c>
      <c r="K34" s="47">
        <v>10426446.540146044</v>
      </c>
      <c r="L34" s="47">
        <v>20758657.574738741</v>
      </c>
      <c r="M34" s="47">
        <v>19982418.105056111</v>
      </c>
      <c r="N34" s="47">
        <v>100919441.66934419</v>
      </c>
      <c r="O34" s="47">
        <v>42397126.983346298</v>
      </c>
      <c r="P34" s="47">
        <v>58522314.685997888</v>
      </c>
      <c r="Q34" s="47">
        <v>23271999.83088455</v>
      </c>
      <c r="R34" s="47">
        <v>18529446.157467891</v>
      </c>
      <c r="S34" s="47">
        <v>47303723.425387248</v>
      </c>
      <c r="T34" s="47">
        <v>19879236.073815487</v>
      </c>
      <c r="U34" s="47">
        <v>24469547.406494312</v>
      </c>
      <c r="V34" s="47">
        <v>10823964.769817801</v>
      </c>
      <c r="W34" s="47">
        <v>3915283.9495893568</v>
      </c>
      <c r="X34" s="47">
        <v>0</v>
      </c>
    </row>
    <row r="35" spans="1:24" x14ac:dyDescent="0.25">
      <c r="A35" s="33" t="s">
        <v>159</v>
      </c>
      <c r="B35" s="41">
        <v>1612142168.2401063</v>
      </c>
      <c r="C35" s="46">
        <v>74929197.492520496</v>
      </c>
      <c r="D35" s="47">
        <v>14832927.407470662</v>
      </c>
      <c r="E35" s="47">
        <v>478170417.32683033</v>
      </c>
      <c r="F35" s="47">
        <v>95896005.725582227</v>
      </c>
      <c r="G35" s="47">
        <v>12420706.937367488</v>
      </c>
      <c r="H35" s="47">
        <v>156901378.56011569</v>
      </c>
      <c r="I35" s="47">
        <v>145868134.89718461</v>
      </c>
      <c r="J35" s="47">
        <v>222633977.1070641</v>
      </c>
      <c r="K35" s="47">
        <v>13230302.532620123</v>
      </c>
      <c r="L35" s="47">
        <v>13183154.862514041</v>
      </c>
      <c r="M35" s="47">
        <v>8806648.9934008718</v>
      </c>
      <c r="N35" s="47">
        <v>123885873.94696224</v>
      </c>
      <c r="O35" s="47">
        <v>56518649.635197833</v>
      </c>
      <c r="P35" s="47">
        <v>67367224.311764404</v>
      </c>
      <c r="Q35" s="47">
        <v>59477658.387669131</v>
      </c>
      <c r="R35" s="47">
        <v>30594341.454771288</v>
      </c>
      <c r="S35" s="47">
        <v>63893029.823302597</v>
      </c>
      <c r="T35" s="47">
        <v>38959462.904127523</v>
      </c>
      <c r="U35" s="47">
        <v>39378403.21961201</v>
      </c>
      <c r="V35" s="47">
        <v>13506365.027631788</v>
      </c>
      <c r="W35" s="47">
        <v>5574181.6333590886</v>
      </c>
      <c r="X35" s="47">
        <v>0</v>
      </c>
    </row>
    <row r="36" spans="1:24" x14ac:dyDescent="0.25">
      <c r="A36" s="34" t="s">
        <v>46</v>
      </c>
      <c r="B36" s="41">
        <v>942866831.39873672</v>
      </c>
      <c r="C36" s="46">
        <v>82078650.612063587</v>
      </c>
      <c r="D36" s="47">
        <v>95491913.108583942</v>
      </c>
      <c r="E36" s="47">
        <v>236486421.11767924</v>
      </c>
      <c r="F36" s="47">
        <v>29848843.18012045</v>
      </c>
      <c r="G36" s="47">
        <v>5459223.0644201878</v>
      </c>
      <c r="H36" s="47">
        <v>64648112.432183914</v>
      </c>
      <c r="I36" s="47">
        <v>51111351.381463677</v>
      </c>
      <c r="J36" s="47">
        <v>77178384.435396239</v>
      </c>
      <c r="K36" s="47">
        <v>14569276.117086932</v>
      </c>
      <c r="L36" s="47">
        <v>8413801.2588627171</v>
      </c>
      <c r="M36" s="47">
        <v>9534486.991173055</v>
      </c>
      <c r="N36" s="47">
        <v>58716267.845354214</v>
      </c>
      <c r="O36" s="47">
        <v>34280676.257255599</v>
      </c>
      <c r="P36" s="47">
        <v>24435591.588098619</v>
      </c>
      <c r="Q36" s="47">
        <v>29340127.740096979</v>
      </c>
      <c r="R36" s="47">
        <v>11613599.210989406</v>
      </c>
      <c r="S36" s="47">
        <v>97064862.435750276</v>
      </c>
      <c r="T36" s="47">
        <v>28994664.013475183</v>
      </c>
      <c r="U36" s="47">
        <v>32269871.946108256</v>
      </c>
      <c r="V36" s="47">
        <v>6544588.4327719966</v>
      </c>
      <c r="W36" s="47">
        <v>3502386.0751566719</v>
      </c>
      <c r="X36" s="47">
        <v>0</v>
      </c>
    </row>
    <row r="37" spans="1:24" x14ac:dyDescent="0.25">
      <c r="A37" s="34" t="s">
        <v>45</v>
      </c>
      <c r="B37" s="41">
        <v>358109850.45788568</v>
      </c>
      <c r="C37" s="46">
        <v>23004155.488215037</v>
      </c>
      <c r="D37" s="47">
        <v>1003079.4232815774</v>
      </c>
      <c r="E37" s="47">
        <v>143845023.96650955</v>
      </c>
      <c r="F37" s="47">
        <v>10781868.25579674</v>
      </c>
      <c r="G37" s="47">
        <v>2608753.9348560106</v>
      </c>
      <c r="H37" s="47">
        <v>17276561.4431132</v>
      </c>
      <c r="I37" s="47">
        <v>40691677.325782582</v>
      </c>
      <c r="J37" s="47">
        <v>25772926.801851332</v>
      </c>
      <c r="K37" s="47">
        <v>2791539.5099032316</v>
      </c>
      <c r="L37" s="47">
        <v>4532788.4905321347</v>
      </c>
      <c r="M37" s="47">
        <v>5224459.3412378086</v>
      </c>
      <c r="N37" s="47">
        <v>26700067.465492472</v>
      </c>
      <c r="O37" s="47">
        <v>6458298.6108995201</v>
      </c>
      <c r="P37" s="47">
        <v>20241768.854592953</v>
      </c>
      <c r="Q37" s="47">
        <v>5145478.1403542738</v>
      </c>
      <c r="R37" s="47">
        <v>3356650.9189533419</v>
      </c>
      <c r="S37" s="47">
        <v>19373288.44948956</v>
      </c>
      <c r="T37" s="47">
        <v>9281531.1428174097</v>
      </c>
      <c r="U37" s="47">
        <v>11809901.271716714</v>
      </c>
      <c r="V37" s="47">
        <v>3654201.8301613838</v>
      </c>
      <c r="W37" s="47">
        <v>1255897.2578213296</v>
      </c>
      <c r="X37" s="47">
        <v>0</v>
      </c>
    </row>
    <row r="38" spans="1:24" x14ac:dyDescent="0.25">
      <c r="A38" s="33" t="s">
        <v>160</v>
      </c>
      <c r="B38" s="41">
        <v>242225252.80236182</v>
      </c>
      <c r="C38" s="46">
        <v>23769787.569094736</v>
      </c>
      <c r="D38" s="47">
        <v>991924.95597592252</v>
      </c>
      <c r="E38" s="47">
        <v>41789697.000260629</v>
      </c>
      <c r="F38" s="47">
        <v>6823701.9817859912</v>
      </c>
      <c r="G38" s="47">
        <v>2262005.4958050614</v>
      </c>
      <c r="H38" s="47">
        <v>10674407.882546756</v>
      </c>
      <c r="I38" s="47">
        <v>30686826.672463957</v>
      </c>
      <c r="J38" s="47">
        <v>23318600.149880931</v>
      </c>
      <c r="K38" s="47">
        <v>4289804.5414000228</v>
      </c>
      <c r="L38" s="47">
        <v>5293201.20706983</v>
      </c>
      <c r="M38" s="47">
        <v>4903229.7940743482</v>
      </c>
      <c r="N38" s="47">
        <v>26256594.842295468</v>
      </c>
      <c r="O38" s="47">
        <v>7261820.7275570808</v>
      </c>
      <c r="P38" s="47">
        <v>18994774.114738386</v>
      </c>
      <c r="Q38" s="47">
        <v>4392074.8809579182</v>
      </c>
      <c r="R38" s="47">
        <v>3817825.7958702003</v>
      </c>
      <c r="S38" s="47">
        <v>27005732.70088302</v>
      </c>
      <c r="T38" s="47">
        <v>9680296.7548527215</v>
      </c>
      <c r="U38" s="47">
        <v>11510744.085309166</v>
      </c>
      <c r="V38" s="47">
        <v>3232669.7981091165</v>
      </c>
      <c r="W38" s="47">
        <v>1526126.6937259668</v>
      </c>
      <c r="X38" s="47">
        <v>0</v>
      </c>
    </row>
    <row r="39" spans="1:24" x14ac:dyDescent="0.25">
      <c r="A39" s="34" t="s">
        <v>44</v>
      </c>
      <c r="B39" s="41">
        <v>9379730474.3706989</v>
      </c>
      <c r="C39" s="50">
        <v>7011273.061662795</v>
      </c>
      <c r="D39" s="51">
        <v>15638664.308832102</v>
      </c>
      <c r="E39" s="51">
        <v>1183122052.7444494</v>
      </c>
      <c r="F39" s="51">
        <v>124979230.88127412</v>
      </c>
      <c r="G39" s="51">
        <v>57342538.739417896</v>
      </c>
      <c r="H39" s="51">
        <v>238559825.43686771</v>
      </c>
      <c r="I39" s="51">
        <v>3121783456.3810787</v>
      </c>
      <c r="J39" s="51">
        <v>678400411.46495521</v>
      </c>
      <c r="K39" s="51">
        <v>86022142.677659124</v>
      </c>
      <c r="L39" s="51">
        <v>389174768.30517203</v>
      </c>
      <c r="M39" s="51">
        <v>302475505.30623168</v>
      </c>
      <c r="N39" s="51">
        <v>1334880493.6479731</v>
      </c>
      <c r="O39" s="51">
        <v>539837076.4078176</v>
      </c>
      <c r="P39" s="51">
        <v>795043417.24015546</v>
      </c>
      <c r="Q39" s="51">
        <v>548414353.38353443</v>
      </c>
      <c r="R39" s="51">
        <v>271528404.64573437</v>
      </c>
      <c r="S39" s="51">
        <v>324523399.09504879</v>
      </c>
      <c r="T39" s="51">
        <v>295754810.23570138</v>
      </c>
      <c r="U39" s="51">
        <v>236869302.79324433</v>
      </c>
      <c r="V39" s="51">
        <v>127736161.62819172</v>
      </c>
      <c r="W39" s="51">
        <v>35513679.6336734</v>
      </c>
      <c r="X39" s="51">
        <v>0</v>
      </c>
    </row>
    <row r="40" spans="1:24" s="18" customFormat="1" x14ac:dyDescent="0.25">
      <c r="A40" s="33" t="s">
        <v>2</v>
      </c>
      <c r="B40" s="41">
        <v>9212917530.3393688</v>
      </c>
      <c r="C40" s="41">
        <v>1047619799.5823984</v>
      </c>
      <c r="D40" s="41">
        <v>421965231.52355283</v>
      </c>
      <c r="E40" s="41">
        <v>1095913630.8011498</v>
      </c>
      <c r="F40" s="41">
        <v>223531726.7479156</v>
      </c>
      <c r="G40" s="41">
        <v>54934579.989365928</v>
      </c>
      <c r="H40" s="41">
        <v>543267533.94100881</v>
      </c>
      <c r="I40" s="41">
        <v>1342797840.1429298</v>
      </c>
      <c r="J40" s="41">
        <v>916053197.53240371</v>
      </c>
      <c r="K40" s="41">
        <v>174469103.99067613</v>
      </c>
      <c r="L40" s="41">
        <v>165352544.08318132</v>
      </c>
      <c r="M40" s="41">
        <v>211785429.42984095</v>
      </c>
      <c r="N40" s="41">
        <v>1155503407.5843151</v>
      </c>
      <c r="O40" s="41">
        <v>360160647.32101691</v>
      </c>
      <c r="P40" s="41">
        <v>795342760.26329815</v>
      </c>
      <c r="Q40" s="41">
        <v>306548935.84888631</v>
      </c>
      <c r="R40" s="41">
        <v>164244543.29654071</v>
      </c>
      <c r="S40" s="41">
        <v>522476991.1225</v>
      </c>
      <c r="T40" s="41">
        <v>324893681.74679154</v>
      </c>
      <c r="U40" s="41">
        <v>370078342.01663744</v>
      </c>
      <c r="V40" s="41">
        <v>124843773.93558145</v>
      </c>
      <c r="W40" s="41">
        <v>46637237.023690931</v>
      </c>
      <c r="X40" s="41">
        <v>0</v>
      </c>
    </row>
    <row r="41" spans="1:24" x14ac:dyDescent="0.25">
      <c r="A41" s="34" t="s">
        <v>43</v>
      </c>
      <c r="B41" s="41">
        <v>192203935.21988252</v>
      </c>
      <c r="C41" s="43">
        <v>22874421.012543477</v>
      </c>
      <c r="D41" s="44">
        <v>1533027.7805114151</v>
      </c>
      <c r="E41" s="44">
        <v>24202817.998889174</v>
      </c>
      <c r="F41" s="44">
        <v>4388530.0496104173</v>
      </c>
      <c r="G41" s="44">
        <v>830367.28853019199</v>
      </c>
      <c r="H41" s="44">
        <v>13031947.504648626</v>
      </c>
      <c r="I41" s="44">
        <v>34768046.529478937</v>
      </c>
      <c r="J41" s="44">
        <v>6080536.9517960949</v>
      </c>
      <c r="K41" s="44">
        <v>2362072.9970460152</v>
      </c>
      <c r="L41" s="44">
        <v>2754851.1586704082</v>
      </c>
      <c r="M41" s="44">
        <v>2101048.5447496492</v>
      </c>
      <c r="N41" s="44">
        <v>36287239.635722138</v>
      </c>
      <c r="O41" s="44">
        <v>5589709.9528288832</v>
      </c>
      <c r="P41" s="44">
        <v>30697529.682893254</v>
      </c>
      <c r="Q41" s="44">
        <v>4555084.3673925512</v>
      </c>
      <c r="R41" s="44">
        <v>5203905.6218132442</v>
      </c>
      <c r="S41" s="44">
        <v>13527281.11692423</v>
      </c>
      <c r="T41" s="44">
        <v>7839313.120111811</v>
      </c>
      <c r="U41" s="44">
        <v>6806571.8047918919</v>
      </c>
      <c r="V41" s="44">
        <v>2544925.2481281762</v>
      </c>
      <c r="W41" s="44">
        <v>511946.48852404149</v>
      </c>
      <c r="X41" s="44">
        <v>0</v>
      </c>
    </row>
    <row r="42" spans="1:24" x14ac:dyDescent="0.25">
      <c r="A42" s="34" t="s">
        <v>42</v>
      </c>
      <c r="B42" s="41">
        <v>140402041.04712996</v>
      </c>
      <c r="C42" s="46">
        <v>19558544.086159218</v>
      </c>
      <c r="D42" s="47">
        <v>567746.2386888077</v>
      </c>
      <c r="E42" s="47">
        <v>3997610.429048846</v>
      </c>
      <c r="F42" s="47">
        <v>3815187.0168522284</v>
      </c>
      <c r="G42" s="47">
        <v>649824.96842727077</v>
      </c>
      <c r="H42" s="47">
        <v>2662408.112891885</v>
      </c>
      <c r="I42" s="47">
        <v>11149863.574561238</v>
      </c>
      <c r="J42" s="47">
        <v>24897173.9252063</v>
      </c>
      <c r="K42" s="47">
        <v>572871.18668447982</v>
      </c>
      <c r="L42" s="47">
        <v>5545184.2570232507</v>
      </c>
      <c r="M42" s="47">
        <v>1261269.2454586644</v>
      </c>
      <c r="N42" s="47">
        <v>21674309.820335094</v>
      </c>
      <c r="O42" s="47">
        <v>16317279.383142944</v>
      </c>
      <c r="P42" s="47">
        <v>5357030.4371921476</v>
      </c>
      <c r="Q42" s="47">
        <v>9276684.8301131185</v>
      </c>
      <c r="R42" s="47">
        <v>5945616.1482511396</v>
      </c>
      <c r="S42" s="47">
        <v>16746624.350582626</v>
      </c>
      <c r="T42" s="47">
        <v>5773165.5481221313</v>
      </c>
      <c r="U42" s="47">
        <v>4495299.3915130626</v>
      </c>
      <c r="V42" s="47">
        <v>1477935.3203847099</v>
      </c>
      <c r="W42" s="47">
        <v>334722.59682588832</v>
      </c>
      <c r="X42" s="47">
        <v>0</v>
      </c>
    </row>
    <row r="43" spans="1:24" x14ac:dyDescent="0.25">
      <c r="A43" s="34" t="s">
        <v>10</v>
      </c>
      <c r="B43" s="41">
        <v>644472538.22210681</v>
      </c>
      <c r="C43" s="46">
        <v>51229189.181831338</v>
      </c>
      <c r="D43" s="47">
        <v>3871640.5431457222</v>
      </c>
      <c r="E43" s="47">
        <v>57963391.076512903</v>
      </c>
      <c r="F43" s="47">
        <v>18673241.525501497</v>
      </c>
      <c r="G43" s="47">
        <v>5067606.2721072733</v>
      </c>
      <c r="H43" s="47">
        <v>67456155.076206163</v>
      </c>
      <c r="I43" s="47">
        <v>85227178.688790813</v>
      </c>
      <c r="J43" s="47">
        <v>24001758.888528172</v>
      </c>
      <c r="K43" s="47">
        <v>17850926.487689562</v>
      </c>
      <c r="L43" s="47">
        <v>10493903.305066148</v>
      </c>
      <c r="M43" s="47">
        <v>23853582.865029208</v>
      </c>
      <c r="N43" s="47">
        <v>104934971.52837165</v>
      </c>
      <c r="O43" s="47">
        <v>35818340.866433628</v>
      </c>
      <c r="P43" s="47">
        <v>69116630.661938027</v>
      </c>
      <c r="Q43" s="47">
        <v>17811186.013371229</v>
      </c>
      <c r="R43" s="47">
        <v>14228717.78999313</v>
      </c>
      <c r="S43" s="47">
        <v>48600952.421703823</v>
      </c>
      <c r="T43" s="47">
        <v>36147975.983426131</v>
      </c>
      <c r="U43" s="47">
        <v>41157458.471403614</v>
      </c>
      <c r="V43" s="47">
        <v>8794188.1768885367</v>
      </c>
      <c r="W43" s="47">
        <v>7108513.9265398579</v>
      </c>
      <c r="X43" s="47">
        <v>0</v>
      </c>
    </row>
    <row r="44" spans="1:24" x14ac:dyDescent="0.25">
      <c r="A44" s="34" t="s">
        <v>41</v>
      </c>
      <c r="B44" s="41">
        <v>3796664529.5096712</v>
      </c>
      <c r="C44" s="46">
        <v>405348558.62653291</v>
      </c>
      <c r="D44" s="47">
        <v>16211673.334994739</v>
      </c>
      <c r="E44" s="47">
        <v>339495528.30170178</v>
      </c>
      <c r="F44" s="47">
        <v>60934606.802076191</v>
      </c>
      <c r="G44" s="47">
        <v>22728175.142851166</v>
      </c>
      <c r="H44" s="47">
        <v>201285424.44167787</v>
      </c>
      <c r="I44" s="47">
        <v>559584065.515535</v>
      </c>
      <c r="J44" s="47">
        <v>580921666.93173146</v>
      </c>
      <c r="K44" s="47">
        <v>108844912.66212706</v>
      </c>
      <c r="L44" s="47">
        <v>67269567.549830124</v>
      </c>
      <c r="M44" s="47">
        <v>79245062.071810827</v>
      </c>
      <c r="N44" s="47">
        <v>581283980.93879807</v>
      </c>
      <c r="O44" s="47">
        <v>199158690.42484263</v>
      </c>
      <c r="P44" s="47">
        <v>382125290.51395547</v>
      </c>
      <c r="Q44" s="47">
        <v>153189258.31321526</v>
      </c>
      <c r="R44" s="47">
        <v>71269998.769374505</v>
      </c>
      <c r="S44" s="47">
        <v>170564876.85467842</v>
      </c>
      <c r="T44" s="47">
        <v>128498420.34305771</v>
      </c>
      <c r="U44" s="47">
        <v>155059412.33361712</v>
      </c>
      <c r="V44" s="47">
        <v>76437509.077579513</v>
      </c>
      <c r="W44" s="47">
        <v>18491831.498481847</v>
      </c>
      <c r="X44" s="47">
        <v>0</v>
      </c>
    </row>
    <row r="45" spans="1:24" x14ac:dyDescent="0.25">
      <c r="A45" s="33" t="s">
        <v>161</v>
      </c>
      <c r="B45" s="41">
        <v>701427002.88699615</v>
      </c>
      <c r="C45" s="46">
        <v>44035212.558296241</v>
      </c>
      <c r="D45" s="47">
        <v>344738867.80625015</v>
      </c>
      <c r="E45" s="47">
        <v>28150100.851274878</v>
      </c>
      <c r="F45" s="47">
        <v>14032963.198059317</v>
      </c>
      <c r="G45" s="47">
        <v>2777206.1521966727</v>
      </c>
      <c r="H45" s="47">
        <v>17252655.81252744</v>
      </c>
      <c r="I45" s="47">
        <v>42365924.474805854</v>
      </c>
      <c r="J45" s="47">
        <v>44985852.362053104</v>
      </c>
      <c r="K45" s="47">
        <v>5588964.694275355</v>
      </c>
      <c r="L45" s="47">
        <v>7535755.5952709047</v>
      </c>
      <c r="M45" s="47">
        <v>9565948.317000417</v>
      </c>
      <c r="N45" s="47">
        <v>37511079.424955226</v>
      </c>
      <c r="O45" s="47">
        <v>7954566.9145968892</v>
      </c>
      <c r="P45" s="47">
        <v>29556512.510358337</v>
      </c>
      <c r="Q45" s="47">
        <v>9304153.0913599432</v>
      </c>
      <c r="R45" s="47">
        <v>13285806.563588513</v>
      </c>
      <c r="S45" s="47">
        <v>37370182.608463615</v>
      </c>
      <c r="T45" s="47">
        <v>17472914.884337328</v>
      </c>
      <c r="U45" s="47">
        <v>19216105.632596791</v>
      </c>
      <c r="V45" s="47">
        <v>4581333.7816129914</v>
      </c>
      <c r="W45" s="47">
        <v>1655975.0780713225</v>
      </c>
      <c r="X45" s="47">
        <v>0</v>
      </c>
    </row>
    <row r="46" spans="1:24" x14ac:dyDescent="0.25">
      <c r="A46" s="34" t="s">
        <v>40</v>
      </c>
      <c r="B46" s="41">
        <v>1223260580.4788408</v>
      </c>
      <c r="C46" s="46">
        <v>190065539.60568756</v>
      </c>
      <c r="D46" s="47">
        <v>32642790.867885109</v>
      </c>
      <c r="E46" s="47">
        <v>263324575.15907165</v>
      </c>
      <c r="F46" s="47">
        <v>28282397.800600275</v>
      </c>
      <c r="G46" s="47">
        <v>5905947.8617910091</v>
      </c>
      <c r="H46" s="47">
        <v>71703611.857546657</v>
      </c>
      <c r="I46" s="47">
        <v>149063834.71134639</v>
      </c>
      <c r="J46" s="47">
        <v>69773785.782973304</v>
      </c>
      <c r="K46" s="47">
        <v>9764647.9969689474</v>
      </c>
      <c r="L46" s="47">
        <v>20007199.74639577</v>
      </c>
      <c r="M46" s="47">
        <v>27623756.966549385</v>
      </c>
      <c r="N46" s="47">
        <v>106785013.81450799</v>
      </c>
      <c r="O46" s="47">
        <v>25798671.203211054</v>
      </c>
      <c r="P46" s="47">
        <v>80986342.611296937</v>
      </c>
      <c r="Q46" s="47">
        <v>38668803.940948077</v>
      </c>
      <c r="R46" s="47">
        <v>20316904.515178792</v>
      </c>
      <c r="S46" s="47">
        <v>78462306.671672046</v>
      </c>
      <c r="T46" s="47">
        <v>38530813.131410241</v>
      </c>
      <c r="U46" s="47">
        <v>56881747.685870849</v>
      </c>
      <c r="V46" s="47">
        <v>8723005.8345036171</v>
      </c>
      <c r="W46" s="47">
        <v>6733896.5279328404</v>
      </c>
      <c r="X46" s="47">
        <v>0</v>
      </c>
    </row>
    <row r="47" spans="1:24" x14ac:dyDescent="0.25">
      <c r="A47" s="33" t="s">
        <v>162</v>
      </c>
      <c r="B47" s="41">
        <v>2294451139.6240597</v>
      </c>
      <c r="C47" s="46">
        <v>307466872.8898949</v>
      </c>
      <c r="D47" s="47">
        <v>21339195.767039012</v>
      </c>
      <c r="E47" s="47">
        <v>367678943.524782</v>
      </c>
      <c r="F47" s="47">
        <v>82128439.556280226</v>
      </c>
      <c r="G47" s="47">
        <v>14862883.582938442</v>
      </c>
      <c r="H47" s="47">
        <v>149423038.81946042</v>
      </c>
      <c r="I47" s="47">
        <v>434412031.68572313</v>
      </c>
      <c r="J47" s="47">
        <v>160145780.92363641</v>
      </c>
      <c r="K47" s="47">
        <v>23867811.88512975</v>
      </c>
      <c r="L47" s="47">
        <v>47255199.897347249</v>
      </c>
      <c r="M47" s="47">
        <v>64650034.791303478</v>
      </c>
      <c r="N47" s="47">
        <v>214831352.47330046</v>
      </c>
      <c r="O47" s="47">
        <v>59328397.916036405</v>
      </c>
      <c r="P47" s="47">
        <v>155502954.55726406</v>
      </c>
      <c r="Q47" s="47">
        <v>66145326.084773213</v>
      </c>
      <c r="R47" s="47">
        <v>28769796.594954949</v>
      </c>
      <c r="S47" s="47">
        <v>127043688.40668067</v>
      </c>
      <c r="T47" s="47">
        <v>80448264.186929896</v>
      </c>
      <c r="U47" s="47">
        <v>75571715.379682228</v>
      </c>
      <c r="V47" s="47">
        <v>18636949.978424802</v>
      </c>
      <c r="W47" s="47">
        <v>9773813.1957781501</v>
      </c>
      <c r="X47" s="47">
        <v>0</v>
      </c>
    </row>
    <row r="48" spans="1:24" x14ac:dyDescent="0.25">
      <c r="A48" s="34" t="s">
        <v>11</v>
      </c>
      <c r="B48" s="41">
        <v>220035763.35067993</v>
      </c>
      <c r="C48" s="50">
        <v>7041461.6214527739</v>
      </c>
      <c r="D48" s="51">
        <v>1060289.185037876</v>
      </c>
      <c r="E48" s="51">
        <v>11100663.459868707</v>
      </c>
      <c r="F48" s="51">
        <v>11276360.798935436</v>
      </c>
      <c r="G48" s="51">
        <v>2112568.7205239004</v>
      </c>
      <c r="H48" s="51">
        <v>20452292.316049766</v>
      </c>
      <c r="I48" s="51">
        <v>26226894.962688457</v>
      </c>
      <c r="J48" s="51">
        <v>5246641.7664787434</v>
      </c>
      <c r="K48" s="51">
        <v>5616896.0807549544</v>
      </c>
      <c r="L48" s="51">
        <v>4490882.5735774692</v>
      </c>
      <c r="M48" s="51">
        <v>3484726.627939322</v>
      </c>
      <c r="N48" s="51">
        <v>52195459.94832436</v>
      </c>
      <c r="O48" s="51">
        <v>10194990.659924433</v>
      </c>
      <c r="P48" s="51">
        <v>42000469.288399927</v>
      </c>
      <c r="Q48" s="51">
        <v>7598439.2077129465</v>
      </c>
      <c r="R48" s="51">
        <v>5223797.2933864659</v>
      </c>
      <c r="S48" s="51">
        <v>30161078.691794548</v>
      </c>
      <c r="T48" s="51">
        <v>10182814.549396299</v>
      </c>
      <c r="U48" s="51">
        <v>10890031.317161856</v>
      </c>
      <c r="V48" s="51">
        <v>3647926.518059087</v>
      </c>
      <c r="W48" s="51">
        <v>2026537.7115369814</v>
      </c>
      <c r="X48" s="51">
        <v>0</v>
      </c>
    </row>
    <row r="49" spans="1:24" s="18" customFormat="1" ht="31.5" x14ac:dyDescent="0.25">
      <c r="A49" s="33" t="s">
        <v>8</v>
      </c>
      <c r="B49" s="41">
        <v>3025734461.3291879</v>
      </c>
      <c r="C49" s="41">
        <v>504589106.12573469</v>
      </c>
      <c r="D49" s="41">
        <v>29125472.345236257</v>
      </c>
      <c r="E49" s="41">
        <v>240632326.01144674</v>
      </c>
      <c r="F49" s="41">
        <v>79718163.955199033</v>
      </c>
      <c r="G49" s="41">
        <v>17854585.066764403</v>
      </c>
      <c r="H49" s="41">
        <v>363894752.04843438</v>
      </c>
      <c r="I49" s="41">
        <v>449794539.10775244</v>
      </c>
      <c r="J49" s="41">
        <v>140791266.92335355</v>
      </c>
      <c r="K49" s="41">
        <v>66742842.915239334</v>
      </c>
      <c r="L49" s="41">
        <v>61630564.099430472</v>
      </c>
      <c r="M49" s="41">
        <v>51128926.173858315</v>
      </c>
      <c r="N49" s="41">
        <v>267063242.83898681</v>
      </c>
      <c r="O49" s="41">
        <v>44427202.85339088</v>
      </c>
      <c r="P49" s="41">
        <v>222636039.98559594</v>
      </c>
      <c r="Q49" s="41">
        <v>38392003.194622502</v>
      </c>
      <c r="R49" s="41">
        <v>42021206.353349306</v>
      </c>
      <c r="S49" s="41">
        <v>292839099.35093409</v>
      </c>
      <c r="T49" s="41">
        <v>169717610.35325634</v>
      </c>
      <c r="U49" s="41">
        <v>164852273.64118177</v>
      </c>
      <c r="V49" s="41">
        <v>29654004.961622287</v>
      </c>
      <c r="W49" s="41">
        <v>15292475.862785527</v>
      </c>
      <c r="X49" s="41">
        <v>0</v>
      </c>
    </row>
    <row r="50" spans="1:24" x14ac:dyDescent="0.25">
      <c r="A50" s="34" t="s">
        <v>39</v>
      </c>
      <c r="B50" s="41">
        <v>865465563.81323278</v>
      </c>
      <c r="C50" s="43">
        <v>157880455.28720969</v>
      </c>
      <c r="D50" s="44">
        <v>2537809.363837692</v>
      </c>
      <c r="E50" s="44">
        <v>29432812.269749761</v>
      </c>
      <c r="F50" s="44">
        <v>8207022.7168100011</v>
      </c>
      <c r="G50" s="44">
        <v>1555101.152366329</v>
      </c>
      <c r="H50" s="44">
        <v>160748513.72688708</v>
      </c>
      <c r="I50" s="44">
        <v>154306958.04428363</v>
      </c>
      <c r="J50" s="44">
        <v>45258025.972733073</v>
      </c>
      <c r="K50" s="44">
        <v>31915086.99982053</v>
      </c>
      <c r="L50" s="44">
        <v>16454461.402659586</v>
      </c>
      <c r="M50" s="44">
        <v>4828762.9552013101</v>
      </c>
      <c r="N50" s="44">
        <v>64431871.325736336</v>
      </c>
      <c r="O50" s="44">
        <v>4215282.9055412579</v>
      </c>
      <c r="P50" s="44">
        <v>60216588.42019508</v>
      </c>
      <c r="Q50" s="44">
        <v>6849870.6495788917</v>
      </c>
      <c r="R50" s="44">
        <v>9041034.5564381257</v>
      </c>
      <c r="S50" s="44">
        <v>56014285.774110742</v>
      </c>
      <c r="T50" s="44">
        <v>53009855.004846849</v>
      </c>
      <c r="U50" s="44">
        <v>50962913.296089873</v>
      </c>
      <c r="V50" s="44">
        <v>6793929.1523801992</v>
      </c>
      <c r="W50" s="44">
        <v>5236794.1624930697</v>
      </c>
      <c r="X50" s="44">
        <v>0</v>
      </c>
    </row>
    <row r="51" spans="1:24" x14ac:dyDescent="0.25">
      <c r="A51" s="33" t="s">
        <v>163</v>
      </c>
      <c r="B51" s="41">
        <v>78197049.743674025</v>
      </c>
      <c r="C51" s="46">
        <v>10294964.101716535</v>
      </c>
      <c r="D51" s="47">
        <v>1619599.5541902846</v>
      </c>
      <c r="E51" s="47">
        <v>2404622.6666644453</v>
      </c>
      <c r="F51" s="47">
        <v>557930.84345059306</v>
      </c>
      <c r="G51" s="47">
        <v>100859.92870902478</v>
      </c>
      <c r="H51" s="47">
        <v>7817942.3725650785</v>
      </c>
      <c r="I51" s="47">
        <v>8178496.2096571671</v>
      </c>
      <c r="J51" s="47">
        <v>2299357.8143397756</v>
      </c>
      <c r="K51" s="47">
        <v>432294.2510719616</v>
      </c>
      <c r="L51" s="47">
        <v>1600692.4908265565</v>
      </c>
      <c r="M51" s="47">
        <v>786075.39544009336</v>
      </c>
      <c r="N51" s="47">
        <v>8078193.2498756591</v>
      </c>
      <c r="O51" s="47">
        <v>497651.13741741882</v>
      </c>
      <c r="P51" s="47">
        <v>7580542.1124582402</v>
      </c>
      <c r="Q51" s="47">
        <v>563254.28823333397</v>
      </c>
      <c r="R51" s="47">
        <v>749763.63396009791</v>
      </c>
      <c r="S51" s="47">
        <v>16307573.965842327</v>
      </c>
      <c r="T51" s="47">
        <v>8974806.4376540445</v>
      </c>
      <c r="U51" s="47">
        <v>5197155.1140235253</v>
      </c>
      <c r="V51" s="47">
        <v>1727582.8185601868</v>
      </c>
      <c r="W51" s="47">
        <v>505884.60689334688</v>
      </c>
      <c r="X51" s="47">
        <v>0</v>
      </c>
    </row>
    <row r="52" spans="1:24" x14ac:dyDescent="0.25">
      <c r="A52" s="34" t="s">
        <v>92</v>
      </c>
      <c r="B52" s="41">
        <v>250358604.19716594</v>
      </c>
      <c r="C52" s="46">
        <v>49667660.706760421</v>
      </c>
      <c r="D52" s="47">
        <v>266822.45224792935</v>
      </c>
      <c r="E52" s="47">
        <v>19505007.977099985</v>
      </c>
      <c r="F52" s="47">
        <v>4748730.2617900595</v>
      </c>
      <c r="G52" s="47">
        <v>851880.62307539221</v>
      </c>
      <c r="H52" s="47">
        <v>26625923.459616978</v>
      </c>
      <c r="I52" s="47">
        <v>46347250.374999627</v>
      </c>
      <c r="J52" s="47">
        <v>7257567.2820093073</v>
      </c>
      <c r="K52" s="47">
        <v>4078949.4203428617</v>
      </c>
      <c r="L52" s="47">
        <v>4004721.2982685016</v>
      </c>
      <c r="M52" s="47">
        <v>3465528.5960448715</v>
      </c>
      <c r="N52" s="47">
        <v>21453621.812873755</v>
      </c>
      <c r="O52" s="47">
        <v>3502164.4639117396</v>
      </c>
      <c r="P52" s="47">
        <v>17951457.348962016</v>
      </c>
      <c r="Q52" s="47">
        <v>3258167.4362195809</v>
      </c>
      <c r="R52" s="47">
        <v>2971476.5021202825</v>
      </c>
      <c r="S52" s="47">
        <v>27547994.32423244</v>
      </c>
      <c r="T52" s="47">
        <v>13252171.557670424</v>
      </c>
      <c r="U52" s="47">
        <v>11640706.289924785</v>
      </c>
      <c r="V52" s="47">
        <v>2478578.0437411182</v>
      </c>
      <c r="W52" s="47">
        <v>935845.77812763781</v>
      </c>
      <c r="X52" s="47">
        <v>0</v>
      </c>
    </row>
    <row r="53" spans="1:24" x14ac:dyDescent="0.25">
      <c r="A53" s="34" t="s">
        <v>91</v>
      </c>
      <c r="B53" s="41">
        <v>122989766.72988945</v>
      </c>
      <c r="C53" s="46">
        <v>22478656.199882552</v>
      </c>
      <c r="D53" s="47">
        <v>2373049.6830852805</v>
      </c>
      <c r="E53" s="47">
        <v>14301276.761174286</v>
      </c>
      <c r="F53" s="47">
        <v>5868355.6834033271</v>
      </c>
      <c r="G53" s="47">
        <v>945191.39136560017</v>
      </c>
      <c r="H53" s="47">
        <v>8741366.1231913976</v>
      </c>
      <c r="I53" s="47">
        <v>12409472.633559793</v>
      </c>
      <c r="J53" s="47">
        <v>4033214.6043262472</v>
      </c>
      <c r="K53" s="47">
        <v>1252256.7232000234</v>
      </c>
      <c r="L53" s="47">
        <v>2127954.0821350431</v>
      </c>
      <c r="M53" s="47">
        <v>1405172.6095397761</v>
      </c>
      <c r="N53" s="47">
        <v>11227126.705827801</v>
      </c>
      <c r="O53" s="47">
        <v>1237729.841262504</v>
      </c>
      <c r="P53" s="47">
        <v>9989396.8645652961</v>
      </c>
      <c r="Q53" s="47">
        <v>1733823.9433533673</v>
      </c>
      <c r="R53" s="47">
        <v>1483966.6896842942</v>
      </c>
      <c r="S53" s="47">
        <v>14160472.383515611</v>
      </c>
      <c r="T53" s="47">
        <v>8299703.7643917995</v>
      </c>
      <c r="U53" s="47">
        <v>6507996.2788827131</v>
      </c>
      <c r="V53" s="47">
        <v>2403602.2339713019</v>
      </c>
      <c r="W53" s="47">
        <v>1237108.2353992504</v>
      </c>
      <c r="X53" s="47">
        <v>0</v>
      </c>
    </row>
    <row r="54" spans="1:24" x14ac:dyDescent="0.25">
      <c r="A54" s="34" t="s">
        <v>90</v>
      </c>
      <c r="B54" s="41">
        <v>209855865.1004191</v>
      </c>
      <c r="C54" s="46">
        <v>34440039.720016748</v>
      </c>
      <c r="D54" s="47">
        <v>748937.86702952872</v>
      </c>
      <c r="E54" s="47">
        <v>12934074.197713358</v>
      </c>
      <c r="F54" s="47">
        <v>9880824.0302111115</v>
      </c>
      <c r="G54" s="47">
        <v>1329908.5700813197</v>
      </c>
      <c r="H54" s="47">
        <v>11214889.958826322</v>
      </c>
      <c r="I54" s="47">
        <v>29209586.599414904</v>
      </c>
      <c r="J54" s="47">
        <v>7528511.2505984586</v>
      </c>
      <c r="K54" s="47">
        <v>3960831.0426171673</v>
      </c>
      <c r="L54" s="47">
        <v>4845506.6991874985</v>
      </c>
      <c r="M54" s="47">
        <v>3387114.5077040084</v>
      </c>
      <c r="N54" s="47">
        <v>25265687.264550835</v>
      </c>
      <c r="O54" s="47">
        <v>678307.81987179781</v>
      </c>
      <c r="P54" s="47">
        <v>24587379.444679037</v>
      </c>
      <c r="Q54" s="47">
        <v>2398173.2778797983</v>
      </c>
      <c r="R54" s="47">
        <v>4346221.1908430997</v>
      </c>
      <c r="S54" s="47">
        <v>30732274.086494036</v>
      </c>
      <c r="T54" s="47">
        <v>12287093.846841568</v>
      </c>
      <c r="U54" s="47">
        <v>11212363.87763349</v>
      </c>
      <c r="V54" s="47">
        <v>3021501.712039311</v>
      </c>
      <c r="W54" s="47">
        <v>1112325.4007365331</v>
      </c>
      <c r="X54" s="47">
        <v>0</v>
      </c>
    </row>
    <row r="55" spans="1:24" x14ac:dyDescent="0.25">
      <c r="A55" s="34" t="s">
        <v>35</v>
      </c>
      <c r="B55" s="41">
        <v>343501081.18160927</v>
      </c>
      <c r="C55" s="46">
        <v>39759147.255855508</v>
      </c>
      <c r="D55" s="47">
        <v>3379721.1989201121</v>
      </c>
      <c r="E55" s="47">
        <v>7327119.5956461709</v>
      </c>
      <c r="F55" s="47">
        <v>8863198.5976622701</v>
      </c>
      <c r="G55" s="47">
        <v>2355245.0596439978</v>
      </c>
      <c r="H55" s="47">
        <v>55312939.526075162</v>
      </c>
      <c r="I55" s="47">
        <v>42578310.023133375</v>
      </c>
      <c r="J55" s="47">
        <v>10510952.026817944</v>
      </c>
      <c r="K55" s="47">
        <v>7318016.5871611889</v>
      </c>
      <c r="L55" s="47">
        <v>4268155.7872917401</v>
      </c>
      <c r="M55" s="47">
        <v>3245715.6518424982</v>
      </c>
      <c r="N55" s="47">
        <v>33043404.110688362</v>
      </c>
      <c r="O55" s="47">
        <v>4017203.6207474233</v>
      </c>
      <c r="P55" s="47">
        <v>29026200.489940938</v>
      </c>
      <c r="Q55" s="47">
        <v>3358467.9096729574</v>
      </c>
      <c r="R55" s="47">
        <v>3820456.6588326902</v>
      </c>
      <c r="S55" s="47">
        <v>61998169.258323967</v>
      </c>
      <c r="T55" s="47">
        <v>31718276.565872528</v>
      </c>
      <c r="U55" s="47">
        <v>19131022.516769648</v>
      </c>
      <c r="V55" s="47">
        <v>4497063.0392692275</v>
      </c>
      <c r="W55" s="47">
        <v>1015699.8121299664</v>
      </c>
      <c r="X55" s="47">
        <v>0</v>
      </c>
    </row>
    <row r="56" spans="1:24" x14ac:dyDescent="0.25">
      <c r="A56" s="33" t="s">
        <v>164</v>
      </c>
      <c r="B56" s="41">
        <v>1155366530.5631976</v>
      </c>
      <c r="C56" s="50">
        <v>190068182.8542932</v>
      </c>
      <c r="D56" s="51">
        <v>18199532.225925427</v>
      </c>
      <c r="E56" s="51">
        <v>154727412.54339874</v>
      </c>
      <c r="F56" s="51">
        <v>41592101.821871668</v>
      </c>
      <c r="G56" s="51">
        <v>10716398.34152274</v>
      </c>
      <c r="H56" s="51">
        <v>93433176.881272346</v>
      </c>
      <c r="I56" s="51">
        <v>156764465.2227039</v>
      </c>
      <c r="J56" s="51">
        <v>63903637.972528756</v>
      </c>
      <c r="K56" s="51">
        <v>17785407.891025599</v>
      </c>
      <c r="L56" s="51">
        <v>28329072.339061543</v>
      </c>
      <c r="M56" s="51">
        <v>34010556.45808576</v>
      </c>
      <c r="N56" s="51">
        <v>103563338.36943406</v>
      </c>
      <c r="O56" s="51">
        <v>30278863.064638738</v>
      </c>
      <c r="P56" s="51">
        <v>73284475.304795325</v>
      </c>
      <c r="Q56" s="51">
        <v>20230245.68968457</v>
      </c>
      <c r="R56" s="51">
        <v>19608287.121470712</v>
      </c>
      <c r="S56" s="51">
        <v>86078329.558414981</v>
      </c>
      <c r="T56" s="51">
        <v>42175703.175979137</v>
      </c>
      <c r="U56" s="51">
        <v>60200116.267857745</v>
      </c>
      <c r="V56" s="51">
        <v>8731747.9616609439</v>
      </c>
      <c r="W56" s="51">
        <v>5248817.8670057226</v>
      </c>
      <c r="X56" s="51">
        <v>0</v>
      </c>
    </row>
    <row r="57" spans="1:24" s="18" customFormat="1" ht="31.5" x14ac:dyDescent="0.25">
      <c r="A57" s="33" t="s">
        <v>3</v>
      </c>
      <c r="B57" s="41">
        <v>18910783978.136482</v>
      </c>
      <c r="C57" s="41">
        <v>1238197959.5708296</v>
      </c>
      <c r="D57" s="41">
        <v>3138240727.6889949</v>
      </c>
      <c r="E57" s="41">
        <v>4088466110.0751014</v>
      </c>
      <c r="F57" s="41">
        <v>414177756.56554914</v>
      </c>
      <c r="G57" s="41">
        <v>104659462.45807049</v>
      </c>
      <c r="H57" s="41">
        <v>1057373391.5194135</v>
      </c>
      <c r="I57" s="41">
        <v>2010035807.6020637</v>
      </c>
      <c r="J57" s="41">
        <v>978199692.97664857</v>
      </c>
      <c r="K57" s="41">
        <v>138900903.95132339</v>
      </c>
      <c r="L57" s="41">
        <v>426351777.80456001</v>
      </c>
      <c r="M57" s="41">
        <v>506647865.10357541</v>
      </c>
      <c r="N57" s="41">
        <v>1590585517.4683368</v>
      </c>
      <c r="O57" s="41">
        <v>464159069.77402389</v>
      </c>
      <c r="P57" s="41">
        <v>1126426447.694313</v>
      </c>
      <c r="Q57" s="41">
        <v>689339861.09998357</v>
      </c>
      <c r="R57" s="41">
        <v>320907250.24119526</v>
      </c>
      <c r="S57" s="41">
        <v>820308536.22059691</v>
      </c>
      <c r="T57" s="41">
        <v>603103339.99527693</v>
      </c>
      <c r="U57" s="41">
        <v>561503768.48309004</v>
      </c>
      <c r="V57" s="41">
        <v>145502501.32922617</v>
      </c>
      <c r="W57" s="41">
        <v>78281747.982647926</v>
      </c>
      <c r="X57" s="41">
        <v>0</v>
      </c>
    </row>
    <row r="58" spans="1:24" x14ac:dyDescent="0.25">
      <c r="A58" s="33" t="s">
        <v>165</v>
      </c>
      <c r="B58" s="41">
        <v>2179604488.6123567</v>
      </c>
      <c r="C58" s="43">
        <v>128864885.71300177</v>
      </c>
      <c r="D58" s="44">
        <v>86477662.853475004</v>
      </c>
      <c r="E58" s="44">
        <v>633321848.89611006</v>
      </c>
      <c r="F58" s="44">
        <v>52474581.898006201</v>
      </c>
      <c r="G58" s="44">
        <v>11881301.962822879</v>
      </c>
      <c r="H58" s="44">
        <v>158216026.8203671</v>
      </c>
      <c r="I58" s="44">
        <v>272589290.4429732</v>
      </c>
      <c r="J58" s="44">
        <v>123900754.9837137</v>
      </c>
      <c r="K58" s="44">
        <v>19672164.201603085</v>
      </c>
      <c r="L58" s="44">
        <v>48242701.327833831</v>
      </c>
      <c r="M58" s="44">
        <v>51841037.158998162</v>
      </c>
      <c r="N58" s="44">
        <v>183392318.90909648</v>
      </c>
      <c r="O58" s="44">
        <v>54925245.6086381</v>
      </c>
      <c r="P58" s="44">
        <v>128467073.30045839</v>
      </c>
      <c r="Q58" s="44">
        <v>82019591.259260565</v>
      </c>
      <c r="R58" s="44">
        <v>39226201.82323242</v>
      </c>
      <c r="S58" s="44">
        <v>86347031.972016424</v>
      </c>
      <c r="T58" s="44">
        <v>90326016.058947235</v>
      </c>
      <c r="U58" s="44">
        <v>81467744.23007603</v>
      </c>
      <c r="V58" s="44">
        <v>19188263.034980759</v>
      </c>
      <c r="W58" s="44">
        <v>10155065.065841882</v>
      </c>
      <c r="X58" s="44">
        <v>0</v>
      </c>
    </row>
    <row r="59" spans="1:24" x14ac:dyDescent="0.25">
      <c r="A59" s="34" t="s">
        <v>34</v>
      </c>
      <c r="B59" s="41">
        <v>249559946.78061283</v>
      </c>
      <c r="C59" s="46">
        <v>40506895.600709535</v>
      </c>
      <c r="D59" s="47">
        <v>405233.12725885643</v>
      </c>
      <c r="E59" s="47">
        <v>65890523.389905021</v>
      </c>
      <c r="F59" s="47">
        <v>6146039.5122345947</v>
      </c>
      <c r="G59" s="47">
        <v>3041115.6652724445</v>
      </c>
      <c r="H59" s="47">
        <v>13430526.570319546</v>
      </c>
      <c r="I59" s="47">
        <v>22118144.825469658</v>
      </c>
      <c r="J59" s="47">
        <v>10297872.994726054</v>
      </c>
      <c r="K59" s="47">
        <v>2556322.0583164757</v>
      </c>
      <c r="L59" s="47">
        <v>8486959.877563633</v>
      </c>
      <c r="M59" s="47">
        <v>5158246.6045530988</v>
      </c>
      <c r="N59" s="47">
        <v>21505964.436210692</v>
      </c>
      <c r="O59" s="47">
        <v>5232808.4903182657</v>
      </c>
      <c r="P59" s="47">
        <v>16273155.945892427</v>
      </c>
      <c r="Q59" s="47">
        <v>3987968.07337644</v>
      </c>
      <c r="R59" s="47">
        <v>3396001.133509486</v>
      </c>
      <c r="S59" s="47">
        <v>17560804.107105676</v>
      </c>
      <c r="T59" s="47">
        <v>10710554.530011695</v>
      </c>
      <c r="U59" s="47">
        <v>9987469.451061137</v>
      </c>
      <c r="V59" s="47">
        <v>3265242.5457339175</v>
      </c>
      <c r="W59" s="47">
        <v>1108062.2772748561</v>
      </c>
      <c r="X59" s="47">
        <v>0</v>
      </c>
    </row>
    <row r="60" spans="1:24" x14ac:dyDescent="0.25">
      <c r="A60" s="34" t="s">
        <v>33</v>
      </c>
      <c r="B60" s="41">
        <v>327035909.35697007</v>
      </c>
      <c r="C60" s="46">
        <v>62131065.615266882</v>
      </c>
      <c r="D60" s="47">
        <v>73889.248405351129</v>
      </c>
      <c r="E60" s="47">
        <v>83881091.31551975</v>
      </c>
      <c r="F60" s="47">
        <v>5570445.9438205184</v>
      </c>
      <c r="G60" s="47">
        <v>1037803.5198038823</v>
      </c>
      <c r="H60" s="47">
        <v>15534866.214784307</v>
      </c>
      <c r="I60" s="47">
        <v>32804847.749219161</v>
      </c>
      <c r="J60" s="47">
        <v>14421181.817546465</v>
      </c>
      <c r="K60" s="47">
        <v>2354473.5017167754</v>
      </c>
      <c r="L60" s="47">
        <v>7084008.6843154104</v>
      </c>
      <c r="M60" s="47">
        <v>6025658.1689038556</v>
      </c>
      <c r="N60" s="47">
        <v>27267313.753108148</v>
      </c>
      <c r="O60" s="47">
        <v>9658969.8569350149</v>
      </c>
      <c r="P60" s="47">
        <v>17608343.896173131</v>
      </c>
      <c r="Q60" s="47">
        <v>8229295.6731580179</v>
      </c>
      <c r="R60" s="47">
        <v>4998712.8790598344</v>
      </c>
      <c r="S60" s="47">
        <v>24603369.40671432</v>
      </c>
      <c r="T60" s="47">
        <v>12921853.530067861</v>
      </c>
      <c r="U60" s="47">
        <v>12557540.274307083</v>
      </c>
      <c r="V60" s="47">
        <v>3796409.6583763273</v>
      </c>
      <c r="W60" s="47">
        <v>1742082.4028761704</v>
      </c>
      <c r="X60" s="47">
        <v>0</v>
      </c>
    </row>
    <row r="61" spans="1:24" x14ac:dyDescent="0.25">
      <c r="A61" s="34" t="s">
        <v>32</v>
      </c>
      <c r="B61" s="41">
        <v>3959437528.893774</v>
      </c>
      <c r="C61" s="46">
        <v>172773214.49458629</v>
      </c>
      <c r="D61" s="47">
        <v>1098720390.3326867</v>
      </c>
      <c r="E61" s="47">
        <v>739358108.65586245</v>
      </c>
      <c r="F61" s="47">
        <v>63670802.536564559</v>
      </c>
      <c r="G61" s="47">
        <v>14316149.409247337</v>
      </c>
      <c r="H61" s="47">
        <v>243235083.71662918</v>
      </c>
      <c r="I61" s="47">
        <v>390594420.64228809</v>
      </c>
      <c r="J61" s="47">
        <v>173599657.14112797</v>
      </c>
      <c r="K61" s="47">
        <v>21484438.609770339</v>
      </c>
      <c r="L61" s="47">
        <v>86819881.642224699</v>
      </c>
      <c r="M61" s="47">
        <v>97479969.707978711</v>
      </c>
      <c r="N61" s="47">
        <v>349062106.2194984</v>
      </c>
      <c r="O61" s="47">
        <v>83670031.336739942</v>
      </c>
      <c r="P61" s="47">
        <v>265392074.88275844</v>
      </c>
      <c r="Q61" s="47">
        <v>105337738.28801759</v>
      </c>
      <c r="R61" s="47">
        <v>60300295.927011289</v>
      </c>
      <c r="S61" s="47">
        <v>115505136.33051202</v>
      </c>
      <c r="T61" s="47">
        <v>108771811.49910124</v>
      </c>
      <c r="U61" s="47">
        <v>79225675.75613074</v>
      </c>
      <c r="V61" s="47">
        <v>24913312.185869221</v>
      </c>
      <c r="W61" s="47">
        <v>14269335.798666269</v>
      </c>
      <c r="X61" s="47">
        <v>0</v>
      </c>
    </row>
    <row r="62" spans="1:24" x14ac:dyDescent="0.25">
      <c r="A62" s="34" t="s">
        <v>31</v>
      </c>
      <c r="B62" s="41">
        <v>964411295.87474239</v>
      </c>
      <c r="C62" s="46">
        <v>47636422.872306786</v>
      </c>
      <c r="D62" s="47">
        <v>262458198.24353325</v>
      </c>
      <c r="E62" s="47">
        <v>198946256.42384934</v>
      </c>
      <c r="F62" s="47">
        <v>13604444.824837673</v>
      </c>
      <c r="G62" s="47">
        <v>3426124.1704907827</v>
      </c>
      <c r="H62" s="47">
        <v>36374455.069896534</v>
      </c>
      <c r="I62" s="47">
        <v>68386463.626176164</v>
      </c>
      <c r="J62" s="47">
        <v>41303655.366061524</v>
      </c>
      <c r="K62" s="47">
        <v>6230196.3391659819</v>
      </c>
      <c r="L62" s="47">
        <v>19085646.631555077</v>
      </c>
      <c r="M62" s="47">
        <v>19930474.451563448</v>
      </c>
      <c r="N62" s="47">
        <v>88135709.156114772</v>
      </c>
      <c r="O62" s="47">
        <v>29954206.354569636</v>
      </c>
      <c r="P62" s="47">
        <v>58181502.801545136</v>
      </c>
      <c r="Q62" s="47">
        <v>28288493.391310375</v>
      </c>
      <c r="R62" s="47">
        <v>16439953.683251875</v>
      </c>
      <c r="S62" s="47">
        <v>38548777.171464182</v>
      </c>
      <c r="T62" s="47">
        <v>34225751.027023628</v>
      </c>
      <c r="U62" s="47">
        <v>29822100.054877527</v>
      </c>
      <c r="V62" s="47">
        <v>7127675.1483481862</v>
      </c>
      <c r="W62" s="47">
        <v>4440498.222915139</v>
      </c>
      <c r="X62" s="47">
        <v>0</v>
      </c>
    </row>
    <row r="63" spans="1:24" x14ac:dyDescent="0.25">
      <c r="A63" s="34" t="s">
        <v>30</v>
      </c>
      <c r="B63" s="41">
        <v>467575070.55282634</v>
      </c>
      <c r="C63" s="46">
        <v>35889053.147287972</v>
      </c>
      <c r="D63" s="47">
        <v>247467.40775100939</v>
      </c>
      <c r="E63" s="47">
        <v>125891755.40719339</v>
      </c>
      <c r="F63" s="47">
        <v>13887965.058131751</v>
      </c>
      <c r="G63" s="47">
        <v>2287962.9529108936</v>
      </c>
      <c r="H63" s="47">
        <v>37014036.590455681</v>
      </c>
      <c r="I63" s="47">
        <v>54484288.453857489</v>
      </c>
      <c r="J63" s="47">
        <v>20411619.43434345</v>
      </c>
      <c r="K63" s="47">
        <v>5887960.8296179054</v>
      </c>
      <c r="L63" s="47">
        <v>12508746.530049186</v>
      </c>
      <c r="M63" s="47">
        <v>17424782.05029846</v>
      </c>
      <c r="N63" s="47">
        <v>52287440.3816991</v>
      </c>
      <c r="O63" s="47">
        <v>5992469.6482219165</v>
      </c>
      <c r="P63" s="47">
        <v>46294970.733477183</v>
      </c>
      <c r="Q63" s="47">
        <v>13655488.061598778</v>
      </c>
      <c r="R63" s="47">
        <v>5102001.0285492828</v>
      </c>
      <c r="S63" s="47">
        <v>24891299.031243496</v>
      </c>
      <c r="T63" s="47">
        <v>20836220.243292172</v>
      </c>
      <c r="U63" s="47">
        <v>19094056.434561528</v>
      </c>
      <c r="V63" s="47">
        <v>3564544.5478483313</v>
      </c>
      <c r="W63" s="47">
        <v>2208382.9621364567</v>
      </c>
      <c r="X63" s="47">
        <v>0</v>
      </c>
    </row>
    <row r="64" spans="1:24" x14ac:dyDescent="0.25">
      <c r="A64" s="34" t="s">
        <v>29</v>
      </c>
      <c r="B64" s="41">
        <v>1853872652.360214</v>
      </c>
      <c r="C64" s="46">
        <v>31680190.305405017</v>
      </c>
      <c r="D64" s="47">
        <v>510821212.51956207</v>
      </c>
      <c r="E64" s="47">
        <v>456028833.33000362</v>
      </c>
      <c r="F64" s="47">
        <v>35241664.647713259</v>
      </c>
      <c r="G64" s="47">
        <v>11852831.72247899</v>
      </c>
      <c r="H64" s="47">
        <v>95249092.116785437</v>
      </c>
      <c r="I64" s="47">
        <v>145453704.65145186</v>
      </c>
      <c r="J64" s="47">
        <v>82641753.167038694</v>
      </c>
      <c r="K64" s="47">
        <v>13614665.714285316</v>
      </c>
      <c r="L64" s="47">
        <v>48250570.378544338</v>
      </c>
      <c r="M64" s="47">
        <v>33652701.94166787</v>
      </c>
      <c r="N64" s="47">
        <v>113524330.68621548</v>
      </c>
      <c r="O64" s="47">
        <v>51351292.712240949</v>
      </c>
      <c r="P64" s="47">
        <v>62173037.973974518</v>
      </c>
      <c r="Q64" s="47">
        <v>50919595.799287319</v>
      </c>
      <c r="R64" s="47">
        <v>28490045.895666569</v>
      </c>
      <c r="S64" s="47">
        <v>76337163.678676605</v>
      </c>
      <c r="T64" s="47">
        <v>50074399.683138087</v>
      </c>
      <c r="U64" s="47">
        <v>51461375.296606585</v>
      </c>
      <c r="V64" s="47">
        <v>12284468.406678515</v>
      </c>
      <c r="W64" s="47">
        <v>6294052.4190085307</v>
      </c>
      <c r="X64" s="47">
        <v>0</v>
      </c>
    </row>
    <row r="65" spans="1:24" x14ac:dyDescent="0.25">
      <c r="A65" s="33" t="s">
        <v>166</v>
      </c>
      <c r="B65" s="41">
        <v>525598303.4841525</v>
      </c>
      <c r="C65" s="46">
        <v>37279305.358912371</v>
      </c>
      <c r="D65" s="47">
        <v>1108246.8929458326</v>
      </c>
      <c r="E65" s="47">
        <v>173820780.18842965</v>
      </c>
      <c r="F65" s="47">
        <v>14920867.705663715</v>
      </c>
      <c r="G65" s="47">
        <v>3537284.8865563185</v>
      </c>
      <c r="H65" s="47">
        <v>21326893.268898375</v>
      </c>
      <c r="I65" s="47">
        <v>55300054.084605254</v>
      </c>
      <c r="J65" s="47">
        <v>30100855.62186515</v>
      </c>
      <c r="K65" s="47">
        <v>5516032.8254105495</v>
      </c>
      <c r="L65" s="47">
        <v>9818486.404162582</v>
      </c>
      <c r="M65" s="47">
        <v>13644273.342091514</v>
      </c>
      <c r="N65" s="47">
        <v>49628107.739852235</v>
      </c>
      <c r="O65" s="47">
        <v>15457445.074467609</v>
      </c>
      <c r="P65" s="47">
        <v>34170662.665384628</v>
      </c>
      <c r="Q65" s="47">
        <v>10722713.916030912</v>
      </c>
      <c r="R65" s="47">
        <v>6693816.2174185673</v>
      </c>
      <c r="S65" s="47">
        <v>37389765.742658727</v>
      </c>
      <c r="T65" s="47">
        <v>22730016.490516122</v>
      </c>
      <c r="U65" s="47">
        <v>24161710.481058393</v>
      </c>
      <c r="V65" s="47">
        <v>5249753.4430612279</v>
      </c>
      <c r="W65" s="47">
        <v>2649338.8740149569</v>
      </c>
      <c r="X65" s="47">
        <v>0</v>
      </c>
    </row>
    <row r="66" spans="1:24" x14ac:dyDescent="0.25">
      <c r="A66" s="33" t="s">
        <v>167</v>
      </c>
      <c r="B66" s="41">
        <v>2268168308.6608958</v>
      </c>
      <c r="C66" s="46">
        <v>74522902.632482469</v>
      </c>
      <c r="D66" s="47">
        <v>1706438.8741645813</v>
      </c>
      <c r="E66" s="47">
        <v>549122333.65686929</v>
      </c>
      <c r="F66" s="47">
        <v>57068843.187314443</v>
      </c>
      <c r="G66" s="47">
        <v>14676408.8798666</v>
      </c>
      <c r="H66" s="47">
        <v>136607883.59579447</v>
      </c>
      <c r="I66" s="47">
        <v>401184395.89294302</v>
      </c>
      <c r="J66" s="47">
        <v>146186509.03542548</v>
      </c>
      <c r="K66" s="47">
        <v>17128849.234342463</v>
      </c>
      <c r="L66" s="47">
        <v>70894776.131413236</v>
      </c>
      <c r="M66" s="47">
        <v>88309615.108461365</v>
      </c>
      <c r="N66" s="47">
        <v>203871003.36306679</v>
      </c>
      <c r="O66" s="47">
        <v>35307616.360527702</v>
      </c>
      <c r="P66" s="47">
        <v>168563387.0025391</v>
      </c>
      <c r="Q66" s="47">
        <v>203642724.44904912</v>
      </c>
      <c r="R66" s="47">
        <v>37760500.349463858</v>
      </c>
      <c r="S66" s="47">
        <v>100376026.6297071</v>
      </c>
      <c r="T66" s="47">
        <v>68883103.397905916</v>
      </c>
      <c r="U66" s="47">
        <v>63132880.678604819</v>
      </c>
      <c r="V66" s="47">
        <v>22480126.549659099</v>
      </c>
      <c r="W66" s="47">
        <v>10612987.014362011</v>
      </c>
      <c r="X66" s="47">
        <v>0</v>
      </c>
    </row>
    <row r="67" spans="1:24" x14ac:dyDescent="0.25">
      <c r="A67" s="33" t="s">
        <v>168</v>
      </c>
      <c r="B67" s="41">
        <v>1534206430.9654117</v>
      </c>
      <c r="C67" s="46">
        <v>132205897.57083988</v>
      </c>
      <c r="D67" s="47">
        <v>671031283.80036581</v>
      </c>
      <c r="E67" s="47">
        <v>173917433.21882477</v>
      </c>
      <c r="F67" s="47">
        <v>38067347.791374266</v>
      </c>
      <c r="G67" s="47">
        <v>8244561.6883269977</v>
      </c>
      <c r="H67" s="47">
        <v>63170460.059260845</v>
      </c>
      <c r="I67" s="47">
        <v>90185898.758518085</v>
      </c>
      <c r="J67" s="47">
        <v>54689922.750015676</v>
      </c>
      <c r="K67" s="47">
        <v>7671353.6226821216</v>
      </c>
      <c r="L67" s="47">
        <v>15289329.525597438</v>
      </c>
      <c r="M67" s="47">
        <v>20800391.309922073</v>
      </c>
      <c r="N67" s="47">
        <v>81286735.114644781</v>
      </c>
      <c r="O67" s="47">
        <v>18690948.705122512</v>
      </c>
      <c r="P67" s="47">
        <v>62595786.409522265</v>
      </c>
      <c r="Q67" s="47">
        <v>21779971.085801728</v>
      </c>
      <c r="R67" s="47">
        <v>14959320.712101774</v>
      </c>
      <c r="S67" s="47">
        <v>60769891.246313803</v>
      </c>
      <c r="T67" s="47">
        <v>35443879.385995314</v>
      </c>
      <c r="U67" s="47">
        <v>34902527.261511877</v>
      </c>
      <c r="V67" s="47">
        <v>7105706.6491837054</v>
      </c>
      <c r="W67" s="47">
        <v>2684519.4141310197</v>
      </c>
      <c r="X67" s="47">
        <v>0</v>
      </c>
    </row>
    <row r="68" spans="1:24" x14ac:dyDescent="0.25">
      <c r="A68" s="34" t="s">
        <v>28</v>
      </c>
      <c r="B68" s="41">
        <v>591861263.06015778</v>
      </c>
      <c r="C68" s="46">
        <v>115176936.89616956</v>
      </c>
      <c r="D68" s="47">
        <v>1919969.9948475743</v>
      </c>
      <c r="E68" s="47">
        <v>116782586.60149179</v>
      </c>
      <c r="F68" s="47">
        <v>9715005.7543964442</v>
      </c>
      <c r="G68" s="47">
        <v>2015924.720954638</v>
      </c>
      <c r="H68" s="47">
        <v>31435785.162448712</v>
      </c>
      <c r="I68" s="47">
        <v>68702273.464485988</v>
      </c>
      <c r="J68" s="47">
        <v>33629925.161264136</v>
      </c>
      <c r="K68" s="47">
        <v>5143873.5934231104</v>
      </c>
      <c r="L68" s="47">
        <v>15635204.328794446</v>
      </c>
      <c r="M68" s="47">
        <v>12659034.472808434</v>
      </c>
      <c r="N68" s="47">
        <v>66217912.393352501</v>
      </c>
      <c r="O68" s="47">
        <v>19156766.933694098</v>
      </c>
      <c r="P68" s="47">
        <v>47061145.459658407</v>
      </c>
      <c r="Q68" s="47">
        <v>19328063.325943869</v>
      </c>
      <c r="R68" s="47">
        <v>9696269.1031594034</v>
      </c>
      <c r="S68" s="47">
        <v>32040336.703393884</v>
      </c>
      <c r="T68" s="47">
        <v>20910966.402734686</v>
      </c>
      <c r="U68" s="47">
        <v>20776305.734106317</v>
      </c>
      <c r="V68" s="47">
        <v>6945669.8710645894</v>
      </c>
      <c r="W68" s="47">
        <v>3129219.375317635</v>
      </c>
      <c r="X68" s="47">
        <v>0</v>
      </c>
    </row>
    <row r="69" spans="1:24" x14ac:dyDescent="0.25">
      <c r="A69" s="34" t="s">
        <v>27</v>
      </c>
      <c r="B69" s="41">
        <v>2306490765.7289453</v>
      </c>
      <c r="C69" s="46">
        <v>118511335.49829772</v>
      </c>
      <c r="D69" s="47">
        <v>442540825.21199805</v>
      </c>
      <c r="E69" s="47">
        <v>436635852.76716405</v>
      </c>
      <c r="F69" s="47">
        <v>51179352.269559547</v>
      </c>
      <c r="G69" s="47">
        <v>16592629.402751831</v>
      </c>
      <c r="H69" s="47">
        <v>114744814.4419291</v>
      </c>
      <c r="I69" s="47">
        <v>238520140.54575905</v>
      </c>
      <c r="J69" s="47">
        <v>142177930.8453815</v>
      </c>
      <c r="K69" s="47">
        <v>18343940.269481629</v>
      </c>
      <c r="L69" s="47">
        <v>47940840.203347027</v>
      </c>
      <c r="M69" s="47">
        <v>91469082.690775484</v>
      </c>
      <c r="N69" s="47">
        <v>201667844.07887179</v>
      </c>
      <c r="O69" s="47">
        <v>85131381.399053022</v>
      </c>
      <c r="P69" s="47">
        <v>116536462.67981876</v>
      </c>
      <c r="Q69" s="47">
        <v>82283851.887126267</v>
      </c>
      <c r="R69" s="47">
        <v>61443281.590281643</v>
      </c>
      <c r="S69" s="47">
        <v>90041817.500377029</v>
      </c>
      <c r="T69" s="47">
        <v>61449746.497948579</v>
      </c>
      <c r="U69" s="47">
        <v>66232325.688573211</v>
      </c>
      <c r="V69" s="47">
        <v>14457306.106015906</v>
      </c>
      <c r="W69" s="47">
        <v>10257848.233306136</v>
      </c>
      <c r="X69" s="47">
        <v>0</v>
      </c>
    </row>
    <row r="70" spans="1:24" x14ac:dyDescent="0.25">
      <c r="A70" s="35" t="s">
        <v>26</v>
      </c>
      <c r="B70" s="41">
        <v>1141130767.537199</v>
      </c>
      <c r="C70" s="46">
        <v>197507864.57755235</v>
      </c>
      <c r="D70" s="47">
        <v>45131264.573938891</v>
      </c>
      <c r="E70" s="47">
        <v>219323801.00659716</v>
      </c>
      <c r="F70" s="47">
        <v>42116463.465717494</v>
      </c>
      <c r="G70" s="47">
        <v>6747319.2794602606</v>
      </c>
      <c r="H70" s="47">
        <v>62213850.170141414</v>
      </c>
      <c r="I70" s="47">
        <v>111441488.01289697</v>
      </c>
      <c r="J70" s="47">
        <v>70645360.797723174</v>
      </c>
      <c r="K70" s="47">
        <v>9194109.271100346</v>
      </c>
      <c r="L70" s="47">
        <v>18354162.193729702</v>
      </c>
      <c r="M70" s="47">
        <v>32143494.493456393</v>
      </c>
      <c r="N70" s="47">
        <v>96044452.953390911</v>
      </c>
      <c r="O70" s="47">
        <v>31207960.86212492</v>
      </c>
      <c r="P70" s="47">
        <v>64836492.091265991</v>
      </c>
      <c r="Q70" s="47">
        <v>38053516.924305774</v>
      </c>
      <c r="R70" s="47">
        <v>20187301.860821366</v>
      </c>
      <c r="S70" s="47">
        <v>67809450.463784426</v>
      </c>
      <c r="T70" s="47">
        <v>43710131.648753762</v>
      </c>
      <c r="U70" s="47">
        <v>45700748.423943661</v>
      </c>
      <c r="V70" s="47">
        <v>9093054.0213006195</v>
      </c>
      <c r="W70" s="47">
        <v>5712933.3985840566</v>
      </c>
      <c r="X70" s="47">
        <v>0</v>
      </c>
    </row>
    <row r="71" spans="1:24" x14ac:dyDescent="0.25">
      <c r="A71" s="35" t="s">
        <v>25</v>
      </c>
      <c r="B71" s="41">
        <v>541831246.26822567</v>
      </c>
      <c r="C71" s="50">
        <v>43511989.288010977</v>
      </c>
      <c r="D71" s="51">
        <v>15598644.608062377</v>
      </c>
      <c r="E71" s="51">
        <v>115544905.21728034</v>
      </c>
      <c r="F71" s="51">
        <v>10513931.970214635</v>
      </c>
      <c r="G71" s="51">
        <v>5002044.1971266232</v>
      </c>
      <c r="H71" s="51">
        <v>28819617.721702792</v>
      </c>
      <c r="I71" s="51">
        <v>58270396.451420084</v>
      </c>
      <c r="J71" s="51">
        <v>34192693.860415563</v>
      </c>
      <c r="K71" s="51">
        <v>4102523.8804072863</v>
      </c>
      <c r="L71" s="51">
        <v>17940463.945429448</v>
      </c>
      <c r="M71" s="51">
        <v>16109103.602096628</v>
      </c>
      <c r="N71" s="51">
        <v>56694278.283214696</v>
      </c>
      <c r="O71" s="51">
        <v>18421926.43137015</v>
      </c>
      <c r="P71" s="51">
        <v>38272351.851844549</v>
      </c>
      <c r="Q71" s="51">
        <v>21090848.965716865</v>
      </c>
      <c r="R71" s="51">
        <v>12213548.037667884</v>
      </c>
      <c r="S71" s="51">
        <v>48087666.236629128</v>
      </c>
      <c r="T71" s="51">
        <v>22108889.599840693</v>
      </c>
      <c r="U71" s="51">
        <v>22981308.717671122</v>
      </c>
      <c r="V71" s="51">
        <v>6030969.1611057492</v>
      </c>
      <c r="W71" s="51">
        <v>3017422.524212807</v>
      </c>
      <c r="X71" s="51">
        <v>0</v>
      </c>
    </row>
    <row r="72" spans="1:24" s="18" customFormat="1" ht="31.5" x14ac:dyDescent="0.25">
      <c r="A72" s="33" t="s">
        <v>4</v>
      </c>
      <c r="B72" s="41">
        <v>17815751001.034351</v>
      </c>
      <c r="C72" s="41">
        <v>268499538.45036763</v>
      </c>
      <c r="D72" s="41">
        <v>7503828761.6707163</v>
      </c>
      <c r="E72" s="41">
        <v>2893247212.2206922</v>
      </c>
      <c r="F72" s="41">
        <v>331059890.35210723</v>
      </c>
      <c r="G72" s="41">
        <v>93033798.215027064</v>
      </c>
      <c r="H72" s="41">
        <v>1071058215.1662743</v>
      </c>
      <c r="I72" s="41">
        <v>1070652902.9677728</v>
      </c>
      <c r="J72" s="41">
        <v>903903860.24924242</v>
      </c>
      <c r="K72" s="41">
        <v>111015865.11831233</v>
      </c>
      <c r="L72" s="41">
        <v>216993423.54922551</v>
      </c>
      <c r="M72" s="41">
        <v>280546486.1105696</v>
      </c>
      <c r="N72" s="41">
        <v>885700649.62198651</v>
      </c>
      <c r="O72" s="41">
        <v>352880611.4054575</v>
      </c>
      <c r="P72" s="41">
        <v>532820038.21652907</v>
      </c>
      <c r="Q72" s="41">
        <v>499121507.51384377</v>
      </c>
      <c r="R72" s="41">
        <v>312484137.78536516</v>
      </c>
      <c r="S72" s="41">
        <v>500781047.26145732</v>
      </c>
      <c r="T72" s="41">
        <v>365695960.90138453</v>
      </c>
      <c r="U72" s="41">
        <v>347082286.62618411</v>
      </c>
      <c r="V72" s="41">
        <v>106745687.45695937</v>
      </c>
      <c r="W72" s="41">
        <v>54299769.79686287</v>
      </c>
      <c r="X72" s="41">
        <v>0</v>
      </c>
    </row>
    <row r="73" spans="1:24" x14ac:dyDescent="0.25">
      <c r="A73" s="36" t="s">
        <v>169</v>
      </c>
      <c r="B73" s="41">
        <v>307880789.15841556</v>
      </c>
      <c r="C73" s="43">
        <v>33168220.441147096</v>
      </c>
      <c r="D73" s="44">
        <v>2422801.603994308</v>
      </c>
      <c r="E73" s="44">
        <v>68727847.319932684</v>
      </c>
      <c r="F73" s="44">
        <v>11519626.26221974</v>
      </c>
      <c r="G73" s="44">
        <v>4364469.0285070417</v>
      </c>
      <c r="H73" s="44">
        <v>15724346.916323882</v>
      </c>
      <c r="I73" s="44">
        <v>25129730.677511495</v>
      </c>
      <c r="J73" s="44">
        <v>29514468.568332672</v>
      </c>
      <c r="K73" s="44">
        <v>1881070.610141695</v>
      </c>
      <c r="L73" s="44">
        <v>8929604.85028404</v>
      </c>
      <c r="M73" s="44">
        <v>5942460.907664259</v>
      </c>
      <c r="N73" s="44">
        <v>26104566.537331935</v>
      </c>
      <c r="O73" s="44">
        <v>9663838.7917518709</v>
      </c>
      <c r="P73" s="44">
        <v>16440727.745580066</v>
      </c>
      <c r="Q73" s="44">
        <v>9423047.0601329189</v>
      </c>
      <c r="R73" s="44">
        <v>4646509.3164888471</v>
      </c>
      <c r="S73" s="44">
        <v>29064264.525950853</v>
      </c>
      <c r="T73" s="44">
        <v>13444160.151197173</v>
      </c>
      <c r="U73" s="44">
        <v>13532922.164368922</v>
      </c>
      <c r="V73" s="44">
        <v>3189749.2612983538</v>
      </c>
      <c r="W73" s="44">
        <v>1150922.9555876402</v>
      </c>
      <c r="X73" s="44">
        <v>0</v>
      </c>
    </row>
    <row r="74" spans="1:24" x14ac:dyDescent="0.25">
      <c r="A74" s="11" t="s">
        <v>24</v>
      </c>
      <c r="B74" s="41">
        <v>3452935017.1511478</v>
      </c>
      <c r="C74" s="46">
        <v>79750469.65271011</v>
      </c>
      <c r="D74" s="47">
        <v>89527062.083562464</v>
      </c>
      <c r="E74" s="47">
        <v>1038545942.0621815</v>
      </c>
      <c r="F74" s="47">
        <v>92275713.387760952</v>
      </c>
      <c r="G74" s="47">
        <v>38355938.491219029</v>
      </c>
      <c r="H74" s="47">
        <v>150958413.00197241</v>
      </c>
      <c r="I74" s="47">
        <v>459906453.78067952</v>
      </c>
      <c r="J74" s="47">
        <v>212611975.44828272</v>
      </c>
      <c r="K74" s="47">
        <v>35430221.174398676</v>
      </c>
      <c r="L74" s="47">
        <v>101438543.9423857</v>
      </c>
      <c r="M74" s="47">
        <v>128505477.9554251</v>
      </c>
      <c r="N74" s="47">
        <v>353339457.29269511</v>
      </c>
      <c r="O74" s="47">
        <v>132649245.85261515</v>
      </c>
      <c r="P74" s="47">
        <v>220690211.44007996</v>
      </c>
      <c r="Q74" s="47">
        <v>161459538.63611138</v>
      </c>
      <c r="R74" s="47">
        <v>70679533.365791112</v>
      </c>
      <c r="S74" s="47">
        <v>158819396.46982104</v>
      </c>
      <c r="T74" s="47">
        <v>120012805.66366635</v>
      </c>
      <c r="U74" s="47">
        <v>102139681.16724478</v>
      </c>
      <c r="V74" s="47">
        <v>39323607.971341498</v>
      </c>
      <c r="W74" s="47">
        <v>19854785.60389784</v>
      </c>
      <c r="X74" s="47">
        <v>0</v>
      </c>
    </row>
    <row r="75" spans="1:24" x14ac:dyDescent="0.25">
      <c r="A75" s="36" t="s">
        <v>170</v>
      </c>
      <c r="B75" s="41">
        <v>11775863262.632191</v>
      </c>
      <c r="C75" s="46">
        <v>70599737.140463695</v>
      </c>
      <c r="D75" s="46">
        <v>7287404903.7488966</v>
      </c>
      <c r="E75" s="46">
        <v>926089753.92973554</v>
      </c>
      <c r="F75" s="46">
        <v>179948461.41232103</v>
      </c>
      <c r="G75" s="46">
        <v>33142942.190500252</v>
      </c>
      <c r="H75" s="46">
        <v>800947248.5792079</v>
      </c>
      <c r="I75" s="46">
        <v>350319574.00634038</v>
      </c>
      <c r="J75" s="46">
        <v>521959828.40555084</v>
      </c>
      <c r="K75" s="46">
        <v>52977197.350209624</v>
      </c>
      <c r="L75" s="46">
        <v>66126976.613162398</v>
      </c>
      <c r="M75" s="46">
        <v>89005909.777406424</v>
      </c>
      <c r="N75" s="46">
        <v>365957745.22698128</v>
      </c>
      <c r="O75" s="46">
        <v>142790002.59936914</v>
      </c>
      <c r="P75" s="46">
        <v>223167742.62761217</v>
      </c>
      <c r="Q75" s="46">
        <v>244944314.61479875</v>
      </c>
      <c r="R75" s="46">
        <v>186968858.29979599</v>
      </c>
      <c r="S75" s="46">
        <v>216098754.7178596</v>
      </c>
      <c r="T75" s="46">
        <v>157225733.52448559</v>
      </c>
      <c r="U75" s="46">
        <v>162996514.77943614</v>
      </c>
      <c r="V75" s="46">
        <v>46108142.413728535</v>
      </c>
      <c r="W75" s="46">
        <v>17040665.901310608</v>
      </c>
      <c r="X75" s="46">
        <v>0</v>
      </c>
    </row>
    <row r="76" spans="1:24" ht="31.5" x14ac:dyDescent="0.25">
      <c r="A76" s="34" t="s">
        <v>94</v>
      </c>
      <c r="B76" s="41">
        <v>5907620100.605073</v>
      </c>
      <c r="C76" s="46">
        <v>9810271.3305011336</v>
      </c>
      <c r="D76" s="47">
        <v>4318376521.5171013</v>
      </c>
      <c r="E76" s="47">
        <v>92339705.720330924</v>
      </c>
      <c r="F76" s="47">
        <v>106558964.72790815</v>
      </c>
      <c r="G76" s="47">
        <v>11813039.701334175</v>
      </c>
      <c r="H76" s="47">
        <v>323187472.27867675</v>
      </c>
      <c r="I76" s="47">
        <v>129601975.11190353</v>
      </c>
      <c r="J76" s="47">
        <v>248826402.62506559</v>
      </c>
      <c r="K76" s="47">
        <v>20160730.812402885</v>
      </c>
      <c r="L76" s="47">
        <v>23574833.28728478</v>
      </c>
      <c r="M76" s="47">
        <v>45980393.520979315</v>
      </c>
      <c r="N76" s="47">
        <v>175587955.14925456</v>
      </c>
      <c r="O76" s="47">
        <v>64292566.457258016</v>
      </c>
      <c r="P76" s="47">
        <v>111295388.69199654</v>
      </c>
      <c r="Q76" s="47">
        <v>56000450.594187208</v>
      </c>
      <c r="R76" s="47">
        <v>76568445.441904381</v>
      </c>
      <c r="S76" s="47">
        <v>90071516.651670918</v>
      </c>
      <c r="T76" s="47">
        <v>74708046.092779472</v>
      </c>
      <c r="U76" s="47">
        <v>76902460.317317069</v>
      </c>
      <c r="V76" s="47">
        <v>19869402.477593169</v>
      </c>
      <c r="W76" s="47">
        <v>7681513.2468783818</v>
      </c>
      <c r="X76" s="47">
        <v>0</v>
      </c>
    </row>
    <row r="77" spans="1:24" ht="31.5" x14ac:dyDescent="0.25">
      <c r="A77" s="34" t="s">
        <v>22</v>
      </c>
      <c r="B77" s="41">
        <v>4150927880.5779681</v>
      </c>
      <c r="C77" s="46">
        <v>3870770.5963105066</v>
      </c>
      <c r="D77" s="47">
        <v>2750826414.769115</v>
      </c>
      <c r="E77" s="47">
        <v>421811292.87164229</v>
      </c>
      <c r="F77" s="47">
        <v>35889033.450250074</v>
      </c>
      <c r="G77" s="47">
        <v>7516299.4094325593</v>
      </c>
      <c r="H77" s="47">
        <v>384271353.50588042</v>
      </c>
      <c r="I77" s="47">
        <v>43965263.06010741</v>
      </c>
      <c r="J77" s="47">
        <v>136622894.00361726</v>
      </c>
      <c r="K77" s="47">
        <v>16874615.088170148</v>
      </c>
      <c r="L77" s="47">
        <v>16432414.825499019</v>
      </c>
      <c r="M77" s="47">
        <v>16607582.970631814</v>
      </c>
      <c r="N77" s="47">
        <v>32631163.310595497</v>
      </c>
      <c r="O77" s="47">
        <v>10815143.186251888</v>
      </c>
      <c r="P77" s="47">
        <v>21816020.124343611</v>
      </c>
      <c r="Q77" s="47">
        <v>55859572.50700254</v>
      </c>
      <c r="R77" s="47">
        <v>80993098.84982121</v>
      </c>
      <c r="S77" s="47">
        <v>59516264.842159577</v>
      </c>
      <c r="T77" s="47">
        <v>37422224.946350664</v>
      </c>
      <c r="U77" s="47">
        <v>37698027.530285493</v>
      </c>
      <c r="V77" s="47">
        <v>10303893.608049747</v>
      </c>
      <c r="W77" s="47">
        <v>1815700.4330477691</v>
      </c>
      <c r="X77" s="47">
        <v>0</v>
      </c>
    </row>
    <row r="78" spans="1:24" ht="63" x14ac:dyDescent="0.25">
      <c r="A78" s="34" t="s">
        <v>9</v>
      </c>
      <c r="B78" s="41">
        <v>1717315281.4491475</v>
      </c>
      <c r="C78" s="46">
        <v>56918695.213652052</v>
      </c>
      <c r="D78" s="47">
        <v>218201967.46267945</v>
      </c>
      <c r="E78" s="47">
        <v>411938755.33776236</v>
      </c>
      <c r="F78" s="47">
        <v>37500463.234162822</v>
      </c>
      <c r="G78" s="47">
        <v>13813603.079733517</v>
      </c>
      <c r="H78" s="47">
        <v>93488422.794650733</v>
      </c>
      <c r="I78" s="47">
        <v>176752335.83432946</v>
      </c>
      <c r="J78" s="47">
        <v>136510531.77686799</v>
      </c>
      <c r="K78" s="47">
        <v>15941851.44963659</v>
      </c>
      <c r="L78" s="47">
        <v>26119728.500378598</v>
      </c>
      <c r="M78" s="47">
        <v>26417933.285795301</v>
      </c>
      <c r="N78" s="47">
        <v>157738626.76713118</v>
      </c>
      <c r="O78" s="47">
        <v>67682292.955859229</v>
      </c>
      <c r="P78" s="47">
        <v>90056333.811271966</v>
      </c>
      <c r="Q78" s="47">
        <v>133084291.51360901</v>
      </c>
      <c r="R78" s="47">
        <v>29407314.008070402</v>
      </c>
      <c r="S78" s="47">
        <v>66510973.224029087</v>
      </c>
      <c r="T78" s="47">
        <v>45095462.485355437</v>
      </c>
      <c r="U78" s="47">
        <v>48396026.93183358</v>
      </c>
      <c r="V78" s="47">
        <v>15934846.328085624</v>
      </c>
      <c r="W78" s="47">
        <v>7543452.2213844582</v>
      </c>
      <c r="X78" s="47">
        <v>0</v>
      </c>
    </row>
    <row r="79" spans="1:24" x14ac:dyDescent="0.25">
      <c r="A79" s="36" t="s">
        <v>171</v>
      </c>
      <c r="B79" s="41">
        <v>2279071932.092597</v>
      </c>
      <c r="C79" s="50">
        <v>84981111.21604678</v>
      </c>
      <c r="D79" s="51">
        <v>124473994.234262</v>
      </c>
      <c r="E79" s="51">
        <v>859883668.9088428</v>
      </c>
      <c r="F79" s="51">
        <v>47316089.289805464</v>
      </c>
      <c r="G79" s="51">
        <v>17170448.504800733</v>
      </c>
      <c r="H79" s="51">
        <v>103428206.6687701</v>
      </c>
      <c r="I79" s="51">
        <v>235297144.50324154</v>
      </c>
      <c r="J79" s="51">
        <v>139817587.82707638</v>
      </c>
      <c r="K79" s="51">
        <v>20727375.98356235</v>
      </c>
      <c r="L79" s="51">
        <v>40498298.143393353</v>
      </c>
      <c r="M79" s="51">
        <v>57092637.470073812</v>
      </c>
      <c r="N79" s="51">
        <v>140298880.56497827</v>
      </c>
      <c r="O79" s="51">
        <v>67777524.161721334</v>
      </c>
      <c r="P79" s="51">
        <v>72521356.403256953</v>
      </c>
      <c r="Q79" s="51">
        <v>83294607.202800706</v>
      </c>
      <c r="R79" s="51">
        <v>50189236.803289235</v>
      </c>
      <c r="S79" s="51">
        <v>96798631.547825813</v>
      </c>
      <c r="T79" s="51">
        <v>75013261.562035426</v>
      </c>
      <c r="U79" s="51">
        <v>68413168.515134275</v>
      </c>
      <c r="V79" s="51">
        <v>18124187.81059099</v>
      </c>
      <c r="W79" s="51">
        <v>16253395.336066777</v>
      </c>
      <c r="X79" s="51">
        <v>0</v>
      </c>
    </row>
    <row r="80" spans="1:24" s="18" customFormat="1" ht="31.5" x14ac:dyDescent="0.25">
      <c r="A80" s="37" t="s">
        <v>5</v>
      </c>
      <c r="B80" s="41">
        <v>12091587363.623365</v>
      </c>
      <c r="C80" s="41">
        <v>544861242.9093262</v>
      </c>
      <c r="D80" s="41">
        <v>2237720280.4337735</v>
      </c>
      <c r="E80" s="41">
        <v>2423858275.2585993</v>
      </c>
      <c r="F80" s="41">
        <v>377805303.69395852</v>
      </c>
      <c r="G80" s="41">
        <v>60344662.859105319</v>
      </c>
      <c r="H80" s="41">
        <v>696754040.33663809</v>
      </c>
      <c r="I80" s="41">
        <v>1138457427.7403977</v>
      </c>
      <c r="J80" s="41">
        <v>869592665.38086331</v>
      </c>
      <c r="K80" s="41">
        <v>100372711.29785165</v>
      </c>
      <c r="L80" s="41">
        <v>243289299.63047317</v>
      </c>
      <c r="M80" s="41">
        <v>293299365.39891768</v>
      </c>
      <c r="N80" s="41">
        <v>905980928.68282402</v>
      </c>
      <c r="O80" s="41">
        <v>315664624.30126488</v>
      </c>
      <c r="P80" s="41">
        <v>590316304.38155925</v>
      </c>
      <c r="Q80" s="41">
        <v>361734735.49010623</v>
      </c>
      <c r="R80" s="41">
        <v>216658048.67318475</v>
      </c>
      <c r="S80" s="41">
        <v>623124873.88464165</v>
      </c>
      <c r="T80" s="41">
        <v>439014054.58990037</v>
      </c>
      <c r="U80" s="41">
        <v>402018078.47932684</v>
      </c>
      <c r="V80" s="41">
        <v>105263114.53871165</v>
      </c>
      <c r="W80" s="41">
        <v>51438254.344764546</v>
      </c>
      <c r="X80" s="41">
        <v>0</v>
      </c>
    </row>
    <row r="81" spans="1:24" x14ac:dyDescent="0.25">
      <c r="A81" s="11" t="s">
        <v>21</v>
      </c>
      <c r="B81" s="41">
        <v>88651316.720890358</v>
      </c>
      <c r="C81" s="43">
        <v>7722670.5546012251</v>
      </c>
      <c r="D81" s="44">
        <v>699125.86300015356</v>
      </c>
      <c r="E81" s="44">
        <v>3893149.6951648714</v>
      </c>
      <c r="F81" s="44">
        <v>4035469.9027123828</v>
      </c>
      <c r="G81" s="44">
        <v>583375.56763934076</v>
      </c>
      <c r="H81" s="44">
        <v>10997106.174144253</v>
      </c>
      <c r="I81" s="44">
        <v>11786734.677992797</v>
      </c>
      <c r="J81" s="44">
        <v>3777933.6216388284</v>
      </c>
      <c r="K81" s="44">
        <v>4905027.7289648643</v>
      </c>
      <c r="L81" s="44">
        <v>2182580.0009508915</v>
      </c>
      <c r="M81" s="44">
        <v>1246737.8235021406</v>
      </c>
      <c r="N81" s="44">
        <v>7075957.535419818</v>
      </c>
      <c r="O81" s="44">
        <v>2314861.7597756875</v>
      </c>
      <c r="P81" s="44">
        <v>4761095.7756441301</v>
      </c>
      <c r="Q81" s="44">
        <v>2085796.423237307</v>
      </c>
      <c r="R81" s="44">
        <v>2656542.1096815476</v>
      </c>
      <c r="S81" s="44">
        <v>12031790.016482487</v>
      </c>
      <c r="T81" s="44">
        <v>6464183.9337365851</v>
      </c>
      <c r="U81" s="44">
        <v>4691058.422644997</v>
      </c>
      <c r="V81" s="44">
        <v>1651021.270319252</v>
      </c>
      <c r="W81" s="44">
        <v>165055.39905659459</v>
      </c>
      <c r="X81" s="44">
        <v>0</v>
      </c>
    </row>
    <row r="82" spans="1:24" x14ac:dyDescent="0.25">
      <c r="A82" s="11" t="s">
        <v>20</v>
      </c>
      <c r="B82" s="41">
        <v>105844748.30458994</v>
      </c>
      <c r="C82" s="46">
        <v>5131917.8245692896</v>
      </c>
      <c r="D82" s="47">
        <v>18694136.93085555</v>
      </c>
      <c r="E82" s="47">
        <v>835918.42821965821</v>
      </c>
      <c r="F82" s="47">
        <v>2176804.2432504436</v>
      </c>
      <c r="G82" s="47">
        <v>189635.58127455114</v>
      </c>
      <c r="H82" s="47">
        <v>6782232.2073806673</v>
      </c>
      <c r="I82" s="47">
        <v>6921018.313351159</v>
      </c>
      <c r="J82" s="47">
        <v>2531869.6718776315</v>
      </c>
      <c r="K82" s="47">
        <v>1048290.5592219366</v>
      </c>
      <c r="L82" s="47">
        <v>2193957.3876919015</v>
      </c>
      <c r="M82" s="47">
        <v>2795508.9571219105</v>
      </c>
      <c r="N82" s="47">
        <v>10325337.930698188</v>
      </c>
      <c r="O82" s="47">
        <v>1027536.8547991454</v>
      </c>
      <c r="P82" s="47">
        <v>9297801.0758990422</v>
      </c>
      <c r="Q82" s="47">
        <v>1390054.9454591053</v>
      </c>
      <c r="R82" s="47">
        <v>1041016.3785391181</v>
      </c>
      <c r="S82" s="47">
        <v>19449068.929392401</v>
      </c>
      <c r="T82" s="47">
        <v>13704564.384989271</v>
      </c>
      <c r="U82" s="47">
        <v>7937107.9844295178</v>
      </c>
      <c r="V82" s="47">
        <v>2153153.7947358452</v>
      </c>
      <c r="W82" s="47">
        <v>543153.851531783</v>
      </c>
      <c r="X82" s="47">
        <v>0</v>
      </c>
    </row>
    <row r="83" spans="1:24" x14ac:dyDescent="0.25">
      <c r="A83" s="11" t="s">
        <v>19</v>
      </c>
      <c r="B83" s="41">
        <v>326201002.11330181</v>
      </c>
      <c r="C83" s="46">
        <v>7775161.7893585935</v>
      </c>
      <c r="D83" s="47">
        <v>50038391.197678737</v>
      </c>
      <c r="E83" s="47">
        <v>69007487.188207045</v>
      </c>
      <c r="F83" s="47">
        <v>36332912.752425991</v>
      </c>
      <c r="G83" s="47">
        <v>1596530.5283562504</v>
      </c>
      <c r="H83" s="47">
        <v>14053827.16927335</v>
      </c>
      <c r="I83" s="47">
        <v>31485003.996865917</v>
      </c>
      <c r="J83" s="47">
        <v>13882134.631709851</v>
      </c>
      <c r="K83" s="47">
        <v>3502473.5402700054</v>
      </c>
      <c r="L83" s="47">
        <v>5787121.7352525191</v>
      </c>
      <c r="M83" s="47">
        <v>4732192.82536563</v>
      </c>
      <c r="N83" s="47">
        <v>24463041.954110716</v>
      </c>
      <c r="O83" s="47">
        <v>5734322.4513571737</v>
      </c>
      <c r="P83" s="47">
        <v>18728719.502753541</v>
      </c>
      <c r="Q83" s="47">
        <v>5357075.3287939709</v>
      </c>
      <c r="R83" s="47">
        <v>3441042.8276303639</v>
      </c>
      <c r="S83" s="47">
        <v>26468957.593584374</v>
      </c>
      <c r="T83" s="47">
        <v>12898216.961920256</v>
      </c>
      <c r="U83" s="47">
        <v>11647204.286622675</v>
      </c>
      <c r="V83" s="47">
        <v>2743964.0849685101</v>
      </c>
      <c r="W83" s="47">
        <v>988261.72090704483</v>
      </c>
      <c r="X83" s="47">
        <v>0</v>
      </c>
    </row>
    <row r="84" spans="1:24" x14ac:dyDescent="0.25">
      <c r="A84" s="36" t="s">
        <v>172</v>
      </c>
      <c r="B84" s="41">
        <v>938243531.64753985</v>
      </c>
      <c r="C84" s="46">
        <v>136286686.94422841</v>
      </c>
      <c r="D84" s="47">
        <v>6514067.3440143252</v>
      </c>
      <c r="E84" s="47">
        <v>226809627.36402896</v>
      </c>
      <c r="F84" s="47">
        <v>23134336.60747185</v>
      </c>
      <c r="G84" s="47">
        <v>4146151.6107764919</v>
      </c>
      <c r="H84" s="47">
        <v>35647699.995284781</v>
      </c>
      <c r="I84" s="47">
        <v>110861338.5967669</v>
      </c>
      <c r="J84" s="47">
        <v>41675981.836693853</v>
      </c>
      <c r="K84" s="47">
        <v>6888922.2341837417</v>
      </c>
      <c r="L84" s="47">
        <v>26490259.319336563</v>
      </c>
      <c r="M84" s="47">
        <v>28173077.410259597</v>
      </c>
      <c r="N84" s="47">
        <v>92923339.393632054</v>
      </c>
      <c r="O84" s="47">
        <v>27519146.407850273</v>
      </c>
      <c r="P84" s="47">
        <v>65404192.985781781</v>
      </c>
      <c r="Q84" s="47">
        <v>23207683.000245638</v>
      </c>
      <c r="R84" s="47">
        <v>20591069.268098086</v>
      </c>
      <c r="S84" s="47">
        <v>61238680.597985357</v>
      </c>
      <c r="T84" s="47">
        <v>40942968.761837333</v>
      </c>
      <c r="U84" s="47">
        <v>40608175.91657871</v>
      </c>
      <c r="V84" s="47">
        <v>7007092.6193130407</v>
      </c>
      <c r="W84" s="47">
        <v>5096372.8268038677</v>
      </c>
      <c r="X84" s="47">
        <v>0</v>
      </c>
    </row>
    <row r="85" spans="1:24" x14ac:dyDescent="0.25">
      <c r="A85" s="36" t="s">
        <v>173</v>
      </c>
      <c r="B85" s="41">
        <v>3252493487.2357163</v>
      </c>
      <c r="C85" s="46">
        <v>93975223.365981653</v>
      </c>
      <c r="D85" s="47">
        <v>652149728.11641359</v>
      </c>
      <c r="E85" s="47">
        <v>1107957180.2313755</v>
      </c>
      <c r="F85" s="47">
        <v>105256064.78385013</v>
      </c>
      <c r="G85" s="47">
        <v>13470846.286532722</v>
      </c>
      <c r="H85" s="47">
        <v>186956695.09319234</v>
      </c>
      <c r="I85" s="47">
        <v>175157224.1230185</v>
      </c>
      <c r="J85" s="47">
        <v>192111873.65564141</v>
      </c>
      <c r="K85" s="47">
        <v>20690668.262397099</v>
      </c>
      <c r="L85" s="47">
        <v>34872657.57714498</v>
      </c>
      <c r="M85" s="47">
        <v>41624737.563036628</v>
      </c>
      <c r="N85" s="47">
        <v>171684367.25074804</v>
      </c>
      <c r="O85" s="47">
        <v>66122971.638400182</v>
      </c>
      <c r="P85" s="47">
        <v>105561395.61234786</v>
      </c>
      <c r="Q85" s="47">
        <v>79457553.345886707</v>
      </c>
      <c r="R85" s="47">
        <v>48826254.282628074</v>
      </c>
      <c r="S85" s="47">
        <v>123298164.88070704</v>
      </c>
      <c r="T85" s="47">
        <v>89383090.785331786</v>
      </c>
      <c r="U85" s="47">
        <v>82721552.735134855</v>
      </c>
      <c r="V85" s="47">
        <v>22032054.175132953</v>
      </c>
      <c r="W85" s="47">
        <v>10867550.721562125</v>
      </c>
      <c r="X85" s="47">
        <v>0</v>
      </c>
    </row>
    <row r="86" spans="1:24" x14ac:dyDescent="0.25">
      <c r="A86" s="36" t="s">
        <v>174</v>
      </c>
      <c r="B86" s="41">
        <v>2075036890.8081107</v>
      </c>
      <c r="C86" s="46">
        <v>72084092.305450231</v>
      </c>
      <c r="D86" s="47">
        <v>578025198.63903022</v>
      </c>
      <c r="E86" s="47">
        <v>221670282.43731841</v>
      </c>
      <c r="F86" s="47">
        <v>75740111.787094682</v>
      </c>
      <c r="G86" s="47">
        <v>10252169.978068909</v>
      </c>
      <c r="H86" s="47">
        <v>200683001.0313333</v>
      </c>
      <c r="I86" s="47">
        <v>169840952.95782217</v>
      </c>
      <c r="J86" s="47">
        <v>178113505.52505255</v>
      </c>
      <c r="K86" s="47">
        <v>16652730.224120023</v>
      </c>
      <c r="L86" s="47">
        <v>31126940.521954175</v>
      </c>
      <c r="M86" s="47">
        <v>37295215.285736933</v>
      </c>
      <c r="N86" s="47">
        <v>126559078.44844259</v>
      </c>
      <c r="O86" s="47">
        <v>40688926.595540456</v>
      </c>
      <c r="P86" s="47">
        <v>85870151.852902129</v>
      </c>
      <c r="Q86" s="47">
        <v>49038199.595234193</v>
      </c>
      <c r="R86" s="47">
        <v>31966125.489018366</v>
      </c>
      <c r="S86" s="47">
        <v>116525699.1821035</v>
      </c>
      <c r="T86" s="47">
        <v>75510081.690769285</v>
      </c>
      <c r="U86" s="47">
        <v>64647983.464575216</v>
      </c>
      <c r="V86" s="47">
        <v>11244381.434369443</v>
      </c>
      <c r="W86" s="47">
        <v>8061140.8106163768</v>
      </c>
      <c r="X86" s="47">
        <v>0</v>
      </c>
    </row>
    <row r="87" spans="1:24" x14ac:dyDescent="0.25">
      <c r="A87" s="64" t="s">
        <v>183</v>
      </c>
      <c r="B87" s="41">
        <v>1829488234.9451058</v>
      </c>
      <c r="C87" s="46">
        <v>44062528.732686102</v>
      </c>
      <c r="D87" s="47">
        <v>670806293.9760679</v>
      </c>
      <c r="E87" s="47">
        <v>259066378.45839527</v>
      </c>
      <c r="F87" s="47">
        <v>58988228.761565216</v>
      </c>
      <c r="G87" s="47">
        <v>13215722.105565261</v>
      </c>
      <c r="H87" s="47">
        <v>69275494.791566283</v>
      </c>
      <c r="I87" s="47">
        <v>169090511.66947177</v>
      </c>
      <c r="J87" s="47">
        <v>111031162.92290404</v>
      </c>
      <c r="K87" s="47">
        <v>11617655.104347754</v>
      </c>
      <c r="L87" s="47">
        <v>22932617.240101639</v>
      </c>
      <c r="M87" s="47">
        <v>27678222.953334071</v>
      </c>
      <c r="N87" s="47">
        <v>107824879.40929045</v>
      </c>
      <c r="O87" s="47">
        <v>32068318.081065502</v>
      </c>
      <c r="P87" s="47">
        <v>75756561.328224942</v>
      </c>
      <c r="Q87" s="47">
        <v>33749190.636088111</v>
      </c>
      <c r="R87" s="47">
        <v>30466391.468034875</v>
      </c>
      <c r="S87" s="47">
        <v>73970253.626153484</v>
      </c>
      <c r="T87" s="47">
        <v>52270237.02362062</v>
      </c>
      <c r="U87" s="47">
        <v>53908761.559171446</v>
      </c>
      <c r="V87" s="47">
        <v>12924675.632095808</v>
      </c>
      <c r="W87" s="47">
        <v>6609028.8746455163</v>
      </c>
      <c r="X87" s="47">
        <v>0</v>
      </c>
    </row>
    <row r="88" spans="1:24" x14ac:dyDescent="0.25">
      <c r="A88" s="36" t="s">
        <v>175</v>
      </c>
      <c r="B88" s="41">
        <v>1825300464.820606</v>
      </c>
      <c r="C88" s="46">
        <v>76851981.28963159</v>
      </c>
      <c r="D88" s="47">
        <v>75106927.71658878</v>
      </c>
      <c r="E88" s="47">
        <v>252028342.55018392</v>
      </c>
      <c r="F88" s="47">
        <v>38769188.481156074</v>
      </c>
      <c r="G88" s="47">
        <v>7217093.8727444988</v>
      </c>
      <c r="H88" s="47">
        <v>88308317.13605611</v>
      </c>
      <c r="I88" s="47">
        <v>284381155.36319929</v>
      </c>
      <c r="J88" s="47">
        <v>199992534.84778899</v>
      </c>
      <c r="K88" s="47">
        <v>17554624.787764747</v>
      </c>
      <c r="L88" s="47">
        <v>76513148.087219268</v>
      </c>
      <c r="M88" s="47">
        <v>100053359.40091962</v>
      </c>
      <c r="N88" s="47">
        <v>195902107.35020494</v>
      </c>
      <c r="O88" s="47">
        <v>84177725.66141355</v>
      </c>
      <c r="P88" s="47">
        <v>111724381.68879138</v>
      </c>
      <c r="Q88" s="47">
        <v>104958181.25479504</v>
      </c>
      <c r="R88" s="47">
        <v>51990072.95877824</v>
      </c>
      <c r="S88" s="47">
        <v>85214676.708195746</v>
      </c>
      <c r="T88" s="47">
        <v>72190487.966975987</v>
      </c>
      <c r="U88" s="47">
        <v>68588833.879868418</v>
      </c>
      <c r="V88" s="47">
        <v>19442286.527876046</v>
      </c>
      <c r="W88" s="47">
        <v>10237144.640658662</v>
      </c>
      <c r="X88" s="47">
        <v>0</v>
      </c>
    </row>
    <row r="89" spans="1:24" x14ac:dyDescent="0.25">
      <c r="A89" s="11" t="s">
        <v>18</v>
      </c>
      <c r="B89" s="41">
        <v>892478675.65267909</v>
      </c>
      <c r="C89" s="46">
        <v>69225368.395798326</v>
      </c>
      <c r="D89" s="47">
        <v>1935683.0815578611</v>
      </c>
      <c r="E89" s="47">
        <v>195818889.44911113</v>
      </c>
      <c r="F89" s="47">
        <v>18319089.195662603</v>
      </c>
      <c r="G89" s="47">
        <v>5282876.1857274268</v>
      </c>
      <c r="H89" s="47">
        <v>51516800.981615722</v>
      </c>
      <c r="I89" s="47">
        <v>110971162.0294304</v>
      </c>
      <c r="J89" s="47">
        <v>72840933.753646344</v>
      </c>
      <c r="K89" s="47">
        <v>10538936.949730221</v>
      </c>
      <c r="L89" s="47">
        <v>21084414.891737167</v>
      </c>
      <c r="M89" s="47">
        <v>33852234.212342449</v>
      </c>
      <c r="N89" s="47">
        <v>97444415.055077046</v>
      </c>
      <c r="O89" s="47">
        <v>29259399.70143852</v>
      </c>
      <c r="P89" s="47">
        <v>68185015.35363853</v>
      </c>
      <c r="Q89" s="47">
        <v>28331402.151495446</v>
      </c>
      <c r="R89" s="47">
        <v>12690959.834615447</v>
      </c>
      <c r="S89" s="47">
        <v>57123130.370578699</v>
      </c>
      <c r="T89" s="47">
        <v>39346533.12579675</v>
      </c>
      <c r="U89" s="47">
        <v>40004147.020069644</v>
      </c>
      <c r="V89" s="47">
        <v>20903136.705117103</v>
      </c>
      <c r="W89" s="47">
        <v>5248562.2635691855</v>
      </c>
      <c r="X89" s="47">
        <v>0</v>
      </c>
    </row>
    <row r="90" spans="1:24" x14ac:dyDescent="0.25">
      <c r="A90" s="72" t="s">
        <v>17</v>
      </c>
      <c r="B90" s="41">
        <v>757849011.37482595</v>
      </c>
      <c r="C90" s="50">
        <v>31745611.707020793</v>
      </c>
      <c r="D90" s="51">
        <v>183750727.56856641</v>
      </c>
      <c r="E90" s="51">
        <v>86771019.456594661</v>
      </c>
      <c r="F90" s="51">
        <v>15053097.178769086</v>
      </c>
      <c r="G90" s="51">
        <v>4390261.1424198663</v>
      </c>
      <c r="H90" s="51">
        <v>32532865.756791461</v>
      </c>
      <c r="I90" s="51">
        <v>67962326.012478724</v>
      </c>
      <c r="J90" s="51">
        <v>53634734.913909823</v>
      </c>
      <c r="K90" s="51">
        <v>6973381.9068512693</v>
      </c>
      <c r="L90" s="51">
        <v>20105602.869084056</v>
      </c>
      <c r="M90" s="51">
        <v>15848078.967298707</v>
      </c>
      <c r="N90" s="51">
        <v>71778404.355200216</v>
      </c>
      <c r="O90" s="51">
        <v>26751415.149624377</v>
      </c>
      <c r="P90" s="51">
        <v>45026989.205575839</v>
      </c>
      <c r="Q90" s="51">
        <v>34159598.808870703</v>
      </c>
      <c r="R90" s="51">
        <v>12988574.056160651</v>
      </c>
      <c r="S90" s="51">
        <v>47804451.979458615</v>
      </c>
      <c r="T90" s="51">
        <v>36303689.954922527</v>
      </c>
      <c r="U90" s="51">
        <v>27263253.210231382</v>
      </c>
      <c r="V90" s="51">
        <v>5161348.294783649</v>
      </c>
      <c r="W90" s="51">
        <v>3621983.2354133935</v>
      </c>
      <c r="X90" s="51">
        <v>0</v>
      </c>
    </row>
    <row r="91" spans="1:24" s="18" customFormat="1" ht="31.5" x14ac:dyDescent="0.25">
      <c r="A91" s="37" t="s">
        <v>6</v>
      </c>
      <c r="B91" s="41">
        <v>8271078974.4424562</v>
      </c>
      <c r="C91" s="41">
        <v>427966899.88409811</v>
      </c>
      <c r="D91" s="41">
        <v>2346189588.2953782</v>
      </c>
      <c r="E91" s="41">
        <v>361430323.0413875</v>
      </c>
      <c r="F91" s="41">
        <v>215211934.40145001</v>
      </c>
      <c r="G91" s="41">
        <v>29962242.701393522</v>
      </c>
      <c r="H91" s="41">
        <v>790675078.73579514</v>
      </c>
      <c r="I91" s="41">
        <v>763797836.47472417</v>
      </c>
      <c r="J91" s="41">
        <v>838614770.0614351</v>
      </c>
      <c r="K91" s="41">
        <v>72289549.841271311</v>
      </c>
      <c r="L91" s="41">
        <v>102153119.63997366</v>
      </c>
      <c r="M91" s="41">
        <v>150699797.23473018</v>
      </c>
      <c r="N91" s="41">
        <v>503024418.83954912</v>
      </c>
      <c r="O91" s="41">
        <v>155605951.56118229</v>
      </c>
      <c r="P91" s="41">
        <v>347418467.2783668</v>
      </c>
      <c r="Q91" s="41">
        <v>168999870.70871934</v>
      </c>
      <c r="R91" s="41">
        <v>189327570.56517449</v>
      </c>
      <c r="S91" s="41">
        <v>638916927.32768273</v>
      </c>
      <c r="T91" s="41">
        <v>297557892.42796308</v>
      </c>
      <c r="U91" s="41">
        <v>277044868.64842784</v>
      </c>
      <c r="V91" s="41">
        <v>70177120.265805542</v>
      </c>
      <c r="W91" s="41">
        <v>27039165.347499035</v>
      </c>
      <c r="X91" s="41">
        <v>0</v>
      </c>
    </row>
    <row r="92" spans="1:24" x14ac:dyDescent="0.25">
      <c r="A92" s="69" t="s">
        <v>176</v>
      </c>
      <c r="B92" s="41">
        <v>402745018.00052547</v>
      </c>
      <c r="C92" s="43">
        <v>13537901.458723143</v>
      </c>
      <c r="D92" s="44">
        <v>35755408.698434711</v>
      </c>
      <c r="E92" s="44">
        <v>38587624.703069083</v>
      </c>
      <c r="F92" s="44">
        <v>12843767.371242575</v>
      </c>
      <c r="G92" s="44">
        <v>2491858.3114952655</v>
      </c>
      <c r="H92" s="44">
        <v>35769863.17242755</v>
      </c>
      <c r="I92" s="44">
        <v>42005170.637361221</v>
      </c>
      <c r="J92" s="44">
        <v>38185899.890921637</v>
      </c>
      <c r="K92" s="44">
        <v>5896278.1562392069</v>
      </c>
      <c r="L92" s="44">
        <v>8701994.5491368063</v>
      </c>
      <c r="M92" s="44">
        <v>8178053.1052199444</v>
      </c>
      <c r="N92" s="44">
        <v>38194832.6844154</v>
      </c>
      <c r="O92" s="44">
        <v>7393430.9345424632</v>
      </c>
      <c r="P92" s="44">
        <v>30801401.749872934</v>
      </c>
      <c r="Q92" s="44">
        <v>7585723.0937386425</v>
      </c>
      <c r="R92" s="44">
        <v>22048622.183665171</v>
      </c>
      <c r="S92" s="44">
        <v>41690941.182369933</v>
      </c>
      <c r="T92" s="44">
        <v>23297532.883943059</v>
      </c>
      <c r="U92" s="44">
        <v>20799587.031120591</v>
      </c>
      <c r="V92" s="44">
        <v>5028331.8903072504</v>
      </c>
      <c r="W92" s="44">
        <v>2145626.9966942533</v>
      </c>
      <c r="X92" s="44">
        <v>0</v>
      </c>
    </row>
    <row r="93" spans="1:24" x14ac:dyDescent="0.25">
      <c r="A93" s="36" t="s">
        <v>177</v>
      </c>
      <c r="B93" s="41">
        <v>1812228968.3187695</v>
      </c>
      <c r="C93" s="46">
        <v>18402852.64852323</v>
      </c>
      <c r="D93" s="47">
        <v>1007402472.8619437</v>
      </c>
      <c r="E93" s="47">
        <v>13361808.317803999</v>
      </c>
      <c r="F93" s="47">
        <v>49672879.629745722</v>
      </c>
      <c r="G93" s="47">
        <v>5136016.8659270247</v>
      </c>
      <c r="H93" s="47">
        <v>190989961.03673649</v>
      </c>
      <c r="I93" s="47">
        <v>90828054.42584765</v>
      </c>
      <c r="J93" s="47">
        <v>95405344.341985434</v>
      </c>
      <c r="K93" s="47">
        <v>12514296.453356244</v>
      </c>
      <c r="L93" s="47">
        <v>16965470.793058991</v>
      </c>
      <c r="M93" s="47">
        <v>21172106.710460842</v>
      </c>
      <c r="N93" s="47">
        <v>58004456.697249122</v>
      </c>
      <c r="O93" s="47">
        <v>17680934.127557322</v>
      </c>
      <c r="P93" s="47">
        <v>40323522.5696918</v>
      </c>
      <c r="Q93" s="47">
        <v>25042068.1148871</v>
      </c>
      <c r="R93" s="47">
        <v>11604035.872270031</v>
      </c>
      <c r="S93" s="47">
        <v>65942855.135727078</v>
      </c>
      <c r="T93" s="47">
        <v>65678936.276373215</v>
      </c>
      <c r="U93" s="47">
        <v>47306248.892808251</v>
      </c>
      <c r="V93" s="47">
        <v>13345494.067733491</v>
      </c>
      <c r="W93" s="47">
        <v>3453609.176331758</v>
      </c>
      <c r="X93" s="47">
        <v>0</v>
      </c>
    </row>
    <row r="94" spans="1:24" x14ac:dyDescent="0.25">
      <c r="A94" s="11" t="s">
        <v>7</v>
      </c>
      <c r="B94" s="41">
        <v>575414756.05172968</v>
      </c>
      <c r="C94" s="46">
        <v>16154074.326305831</v>
      </c>
      <c r="D94" s="47">
        <v>168459682.75952268</v>
      </c>
      <c r="E94" s="47">
        <v>13992848.839094013</v>
      </c>
      <c r="F94" s="47">
        <v>13038605.685186254</v>
      </c>
      <c r="G94" s="47">
        <v>1488683.5887279932</v>
      </c>
      <c r="H94" s="47">
        <v>61434699.700088136</v>
      </c>
      <c r="I94" s="47">
        <v>40881799.581992209</v>
      </c>
      <c r="J94" s="47">
        <v>73861971.671654671</v>
      </c>
      <c r="K94" s="47">
        <v>5208776.6653506253</v>
      </c>
      <c r="L94" s="47">
        <v>7282375.1051380262</v>
      </c>
      <c r="M94" s="47">
        <v>9433807.1991818044</v>
      </c>
      <c r="N94" s="47">
        <v>34758093.81019377</v>
      </c>
      <c r="O94" s="47">
        <v>7363780.6277304683</v>
      </c>
      <c r="P94" s="47">
        <v>27394313.182463299</v>
      </c>
      <c r="Q94" s="47">
        <v>13568663.930237405</v>
      </c>
      <c r="R94" s="47">
        <v>7403644.6459409865</v>
      </c>
      <c r="S94" s="47">
        <v>50283378.705478117</v>
      </c>
      <c r="T94" s="47">
        <v>26641689.717928723</v>
      </c>
      <c r="U94" s="47">
        <v>25210073.555044081</v>
      </c>
      <c r="V94" s="47">
        <v>3945163.6376503487</v>
      </c>
      <c r="W94" s="47">
        <v>2366722.9270139877</v>
      </c>
      <c r="X94" s="47">
        <v>0</v>
      </c>
    </row>
    <row r="95" spans="1:24" x14ac:dyDescent="0.25">
      <c r="A95" s="11" t="s">
        <v>16</v>
      </c>
      <c r="B95" s="41">
        <v>367257880.63856298</v>
      </c>
      <c r="C95" s="46">
        <v>96959080.154091284</v>
      </c>
      <c r="D95" s="47">
        <v>34338728.135356806</v>
      </c>
      <c r="E95" s="47">
        <v>15701198.635668071</v>
      </c>
      <c r="F95" s="47">
        <v>7479041.7504094057</v>
      </c>
      <c r="G95" s="47">
        <v>1875340.0164091226</v>
      </c>
      <c r="H95" s="47">
        <v>15947986.919384385</v>
      </c>
      <c r="I95" s="47">
        <v>22650572.076641671</v>
      </c>
      <c r="J95" s="47">
        <v>15862457.041254971</v>
      </c>
      <c r="K95" s="47">
        <v>3763721.1892223121</v>
      </c>
      <c r="L95" s="47">
        <v>4737252.3428392224</v>
      </c>
      <c r="M95" s="47">
        <v>6836180.2553507984</v>
      </c>
      <c r="N95" s="47">
        <v>16489754.816986457</v>
      </c>
      <c r="O95" s="47">
        <v>4935206.9177136756</v>
      </c>
      <c r="P95" s="47">
        <v>11554547.899272781</v>
      </c>
      <c r="Q95" s="47">
        <v>7548818.7942997124</v>
      </c>
      <c r="R95" s="47">
        <v>15881156.698936123</v>
      </c>
      <c r="S95" s="47">
        <v>59591556.410554998</v>
      </c>
      <c r="T95" s="47">
        <v>18843358.92554817</v>
      </c>
      <c r="U95" s="47">
        <v>17738444.72212135</v>
      </c>
      <c r="V95" s="47">
        <v>4039481.5930539975</v>
      </c>
      <c r="W95" s="47">
        <v>973750.16043414827</v>
      </c>
      <c r="X95" s="47">
        <v>0</v>
      </c>
    </row>
    <row r="96" spans="1:24" x14ac:dyDescent="0.25">
      <c r="A96" s="36" t="s">
        <v>178</v>
      </c>
      <c r="B96" s="41">
        <v>1536027855.0136459</v>
      </c>
      <c r="C96" s="46">
        <v>125380016.62221457</v>
      </c>
      <c r="D96" s="47">
        <v>10174922.563542325</v>
      </c>
      <c r="E96" s="47">
        <v>85467960.292969868</v>
      </c>
      <c r="F96" s="47">
        <v>29979445.912293598</v>
      </c>
      <c r="G96" s="47">
        <v>5765767.0076722736</v>
      </c>
      <c r="H96" s="47">
        <v>86263447.911132455</v>
      </c>
      <c r="I96" s="47">
        <v>273025618.38921142</v>
      </c>
      <c r="J96" s="47">
        <v>296998516.47606444</v>
      </c>
      <c r="K96" s="47">
        <v>17037583.781745017</v>
      </c>
      <c r="L96" s="47">
        <v>25011161.248776544</v>
      </c>
      <c r="M96" s="47">
        <v>40606744.58637508</v>
      </c>
      <c r="N96" s="47">
        <v>156911559.96069488</v>
      </c>
      <c r="O96" s="47">
        <v>48016977.142196238</v>
      </c>
      <c r="P96" s="47">
        <v>108894582.81849864</v>
      </c>
      <c r="Q96" s="47">
        <v>42931289.640269138</v>
      </c>
      <c r="R96" s="47">
        <v>33413338.952829309</v>
      </c>
      <c r="S96" s="47">
        <v>180263063.10564446</v>
      </c>
      <c r="T96" s="47">
        <v>53947980.446993083</v>
      </c>
      <c r="U96" s="47">
        <v>49993242.098184593</v>
      </c>
      <c r="V96" s="47">
        <v>17655590.385252655</v>
      </c>
      <c r="W96" s="47">
        <v>5200605.63178025</v>
      </c>
      <c r="X96" s="47">
        <v>0</v>
      </c>
    </row>
    <row r="97" spans="1:24" x14ac:dyDescent="0.25">
      <c r="A97" s="11" t="s">
        <v>15</v>
      </c>
      <c r="B97" s="41">
        <v>1103083015.0370986</v>
      </c>
      <c r="C97" s="46">
        <v>61552840.744622268</v>
      </c>
      <c r="D97" s="47">
        <v>101150869.26894987</v>
      </c>
      <c r="E97" s="47">
        <v>95822066.878474638</v>
      </c>
      <c r="F97" s="47">
        <v>26265112.702556353</v>
      </c>
      <c r="G97" s="47">
        <v>4504966.4861206114</v>
      </c>
      <c r="H97" s="47">
        <v>92319582.273185402</v>
      </c>
      <c r="I97" s="47">
        <v>137961476.56093466</v>
      </c>
      <c r="J97" s="47">
        <v>168357043.87808827</v>
      </c>
      <c r="K97" s="47">
        <v>13478560.434726942</v>
      </c>
      <c r="L97" s="47">
        <v>22841953.406158995</v>
      </c>
      <c r="M97" s="47">
        <v>36218185.394562975</v>
      </c>
      <c r="N97" s="47">
        <v>93913586.965138584</v>
      </c>
      <c r="O97" s="47">
        <v>33754941.063392311</v>
      </c>
      <c r="P97" s="47">
        <v>60158645.901746266</v>
      </c>
      <c r="Q97" s="47">
        <v>30189084.95050966</v>
      </c>
      <c r="R97" s="47">
        <v>23013550.087714553</v>
      </c>
      <c r="S97" s="47">
        <v>96091775.543870881</v>
      </c>
      <c r="T97" s="47">
        <v>40845083.851696856</v>
      </c>
      <c r="U97" s="47">
        <v>43450724.301157005</v>
      </c>
      <c r="V97" s="47">
        <v>8645635.6651981454</v>
      </c>
      <c r="W97" s="47">
        <v>6460915.6434317855</v>
      </c>
      <c r="X97" s="47">
        <v>0</v>
      </c>
    </row>
    <row r="98" spans="1:24" x14ac:dyDescent="0.25">
      <c r="A98" s="11" t="s">
        <v>14</v>
      </c>
      <c r="B98" s="41">
        <v>673655045.08011079</v>
      </c>
      <c r="C98" s="46">
        <v>39664655.160920225</v>
      </c>
      <c r="D98" s="47">
        <v>77104577.242883474</v>
      </c>
      <c r="E98" s="47">
        <v>37110857.139635459</v>
      </c>
      <c r="F98" s="47">
        <v>23841319.096376829</v>
      </c>
      <c r="G98" s="47">
        <v>2206759.7328066048</v>
      </c>
      <c r="H98" s="47">
        <v>159693251.01458421</v>
      </c>
      <c r="I98" s="47">
        <v>77099106.827882782</v>
      </c>
      <c r="J98" s="47">
        <v>65647799.350953408</v>
      </c>
      <c r="K98" s="47">
        <v>4611558.5341773052</v>
      </c>
      <c r="L98" s="47">
        <v>6802268.0449300529</v>
      </c>
      <c r="M98" s="47">
        <v>11523492.259393618</v>
      </c>
      <c r="N98" s="47">
        <v>50856204.642691508</v>
      </c>
      <c r="O98" s="47">
        <v>13607746.554318165</v>
      </c>
      <c r="P98" s="47">
        <v>37248458.088373341</v>
      </c>
      <c r="Q98" s="47">
        <v>14278239.584058806</v>
      </c>
      <c r="R98" s="47">
        <v>13357329.191089394</v>
      </c>
      <c r="S98" s="47">
        <v>41477221.088400081</v>
      </c>
      <c r="T98" s="47">
        <v>20946499.718711451</v>
      </c>
      <c r="U98" s="47">
        <v>21586362.378001459</v>
      </c>
      <c r="V98" s="47">
        <v>3999290.3211317305</v>
      </c>
      <c r="W98" s="47">
        <v>1848253.7514823412</v>
      </c>
      <c r="X98" s="47">
        <v>0</v>
      </c>
    </row>
    <row r="99" spans="1:24" x14ac:dyDescent="0.25">
      <c r="A99" s="36" t="s">
        <v>179</v>
      </c>
      <c r="B99" s="41">
        <v>312516089.40498769</v>
      </c>
      <c r="C99" s="46">
        <v>11473063.280824987</v>
      </c>
      <c r="D99" s="47">
        <v>164886579.17187673</v>
      </c>
      <c r="E99" s="47">
        <v>4014545.980677668</v>
      </c>
      <c r="F99" s="47">
        <v>12782361.456755331</v>
      </c>
      <c r="G99" s="47">
        <v>1001627.8558588384</v>
      </c>
      <c r="H99" s="47">
        <v>13329298.753217226</v>
      </c>
      <c r="I99" s="47">
        <v>18216845.149391446</v>
      </c>
      <c r="J99" s="47">
        <v>15042833.936054099</v>
      </c>
      <c r="K99" s="47">
        <v>2349081.8050809726</v>
      </c>
      <c r="L99" s="47">
        <v>2809294.13384298</v>
      </c>
      <c r="M99" s="47">
        <v>2887857.1449401146</v>
      </c>
      <c r="N99" s="47">
        <v>8042627.9063720722</v>
      </c>
      <c r="O99" s="47">
        <v>2526813.2369891568</v>
      </c>
      <c r="P99" s="47">
        <v>5515814.6693829158</v>
      </c>
      <c r="Q99" s="47">
        <v>5909038.9479633486</v>
      </c>
      <c r="R99" s="47">
        <v>3685733.1752935098</v>
      </c>
      <c r="S99" s="47">
        <v>23614528.208047256</v>
      </c>
      <c r="T99" s="47">
        <v>8667119.5628137942</v>
      </c>
      <c r="U99" s="47">
        <v>10259770.963894539</v>
      </c>
      <c r="V99" s="47">
        <v>2965692.4329723697</v>
      </c>
      <c r="W99" s="47">
        <v>578189.53911038232</v>
      </c>
      <c r="X99" s="47">
        <v>0</v>
      </c>
    </row>
    <row r="100" spans="1:24" x14ac:dyDescent="0.25">
      <c r="A100" s="36" t="s">
        <v>180</v>
      </c>
      <c r="B100" s="41">
        <v>1252521109.3165815</v>
      </c>
      <c r="C100" s="46">
        <v>37967411.816513732</v>
      </c>
      <c r="D100" s="47">
        <v>680339331.03793085</v>
      </c>
      <c r="E100" s="47">
        <v>54079064.101492763</v>
      </c>
      <c r="F100" s="47">
        <v>17022364.322686709</v>
      </c>
      <c r="G100" s="47">
        <v>4552175.0752009256</v>
      </c>
      <c r="H100" s="47">
        <v>92114066.573969901</v>
      </c>
      <c r="I100" s="47">
        <v>47968539.775903858</v>
      </c>
      <c r="J100" s="47">
        <v>53921556.629750885</v>
      </c>
      <c r="K100" s="47">
        <v>5874121.8098231182</v>
      </c>
      <c r="L100" s="47">
        <v>5124974.0255723055</v>
      </c>
      <c r="M100" s="47">
        <v>12047631.212376941</v>
      </c>
      <c r="N100" s="47">
        <v>39251504.948109426</v>
      </c>
      <c r="O100" s="47">
        <v>17331587.035975292</v>
      </c>
      <c r="P100" s="47">
        <v>21919917.912134137</v>
      </c>
      <c r="Q100" s="47">
        <v>19308466.617717218</v>
      </c>
      <c r="R100" s="47">
        <v>57370914.286786549</v>
      </c>
      <c r="S100" s="47">
        <v>53681287.509648211</v>
      </c>
      <c r="T100" s="47">
        <v>29506530.031486042</v>
      </c>
      <c r="U100" s="47">
        <v>31691919.851491533</v>
      </c>
      <c r="V100" s="47">
        <v>8009100.6574677704</v>
      </c>
      <c r="W100" s="47">
        <v>2690149.0326526649</v>
      </c>
      <c r="X100" s="47">
        <v>0</v>
      </c>
    </row>
    <row r="101" spans="1:24" x14ac:dyDescent="0.25">
      <c r="A101" s="11" t="s">
        <v>93</v>
      </c>
      <c r="B101" s="41">
        <v>86108986.397537187</v>
      </c>
      <c r="C101" s="46">
        <v>4730691.6737783682</v>
      </c>
      <c r="D101" s="47">
        <v>16126001.531138547</v>
      </c>
      <c r="E101" s="47">
        <v>2601927.8777686176</v>
      </c>
      <c r="F101" s="47">
        <v>2969282.4153210842</v>
      </c>
      <c r="G101" s="47">
        <v>246041.30201810747</v>
      </c>
      <c r="H101" s="47">
        <v>12165392.909674393</v>
      </c>
      <c r="I101" s="47">
        <v>5686875.8307405626</v>
      </c>
      <c r="J101" s="47">
        <v>11106312.418920599</v>
      </c>
      <c r="K101" s="47">
        <v>496742.04374095635</v>
      </c>
      <c r="L101" s="47">
        <v>1140494.6134976039</v>
      </c>
      <c r="M101" s="47">
        <v>932498.90516422724</v>
      </c>
      <c r="N101" s="47">
        <v>5036166.4484020285</v>
      </c>
      <c r="O101" s="47">
        <v>2308802.7046708204</v>
      </c>
      <c r="P101" s="47">
        <v>2727363.7437312077</v>
      </c>
      <c r="Q101" s="47">
        <v>1136826.9627444611</v>
      </c>
      <c r="R101" s="47">
        <v>935119.19067074184</v>
      </c>
      <c r="S101" s="47">
        <v>10696512.59720928</v>
      </c>
      <c r="T101" s="47">
        <v>3887627.6729902895</v>
      </c>
      <c r="U101" s="47">
        <v>4568932.9031539476</v>
      </c>
      <c r="V101" s="47">
        <v>1057339.4752604521</v>
      </c>
      <c r="W101" s="47">
        <v>588199.6253429167</v>
      </c>
      <c r="X101" s="47">
        <v>0</v>
      </c>
    </row>
    <row r="102" spans="1:24" x14ac:dyDescent="0.25">
      <c r="A102" s="11" t="s">
        <v>12</v>
      </c>
      <c r="B102" s="41">
        <v>149520251.18290913</v>
      </c>
      <c r="C102" s="53">
        <v>2144311.9975805199</v>
      </c>
      <c r="D102" s="54">
        <v>50451015.023798414</v>
      </c>
      <c r="E102" s="54">
        <v>690420.27473329403</v>
      </c>
      <c r="F102" s="54">
        <v>19317754.058876116</v>
      </c>
      <c r="G102" s="54">
        <v>693006.45915675035</v>
      </c>
      <c r="H102" s="54">
        <v>30647528.47139512</v>
      </c>
      <c r="I102" s="54">
        <v>7473777.2188167097</v>
      </c>
      <c r="J102" s="54">
        <v>4225034.4257866414</v>
      </c>
      <c r="K102" s="54">
        <v>1058828.9678086045</v>
      </c>
      <c r="L102" s="54">
        <v>735881.37702212832</v>
      </c>
      <c r="M102" s="54">
        <v>863240.46170381294</v>
      </c>
      <c r="N102" s="54">
        <v>1565629.9592958456</v>
      </c>
      <c r="O102" s="54">
        <v>685731.21609640459</v>
      </c>
      <c r="P102" s="54">
        <v>879898.74319944112</v>
      </c>
      <c r="Q102" s="54">
        <v>1501650.0722938529</v>
      </c>
      <c r="R102" s="54">
        <v>614126.27997812815</v>
      </c>
      <c r="S102" s="54">
        <v>15583807.840732407</v>
      </c>
      <c r="T102" s="54">
        <v>5295533.3394784154</v>
      </c>
      <c r="U102" s="54">
        <v>4439561.9514505314</v>
      </c>
      <c r="V102" s="54">
        <v>1486000.1397773388</v>
      </c>
      <c r="W102" s="54">
        <v>733142.86322454805</v>
      </c>
      <c r="X102" s="54">
        <v>0</v>
      </c>
    </row>
    <row r="103" spans="1:24" ht="17.25" customHeight="1" x14ac:dyDescent="0.2">
      <c r="A103" s="111"/>
      <c r="B103" s="111"/>
      <c r="C103" s="111"/>
      <c r="D103" s="111"/>
      <c r="E103" s="111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</row>
    <row r="104" spans="1:24" s="83" customFormat="1" ht="52.5" customHeight="1" x14ac:dyDescent="0.2">
      <c r="A104" s="103" t="s">
        <v>261</v>
      </c>
      <c r="B104" s="103"/>
      <c r="C104" s="103"/>
      <c r="D104" s="103"/>
      <c r="E104" s="103"/>
    </row>
    <row r="105" spans="1:24" ht="42" customHeight="1" x14ac:dyDescent="0.2">
      <c r="A105" s="135" t="s">
        <v>201</v>
      </c>
      <c r="B105" s="135"/>
      <c r="C105" s="135"/>
      <c r="D105" s="135"/>
      <c r="E105" s="135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</row>
    <row r="106" spans="1:24" ht="15" x14ac:dyDescent="0.2">
      <c r="C106" s="15"/>
    </row>
    <row r="107" spans="1:24" ht="15" x14ac:dyDescent="0.2">
      <c r="C107" s="15"/>
    </row>
    <row r="108" spans="1:24" ht="15" x14ac:dyDescent="0.2">
      <c r="C108" s="15"/>
    </row>
    <row r="109" spans="1:24" ht="15" x14ac:dyDescent="0.2">
      <c r="C109" s="15"/>
    </row>
    <row r="110" spans="1:24" ht="15" x14ac:dyDescent="0.2">
      <c r="C110" s="15"/>
    </row>
    <row r="111" spans="1:24" ht="15" x14ac:dyDescent="0.2">
      <c r="C111" s="15"/>
    </row>
    <row r="112" spans="1:24" ht="15" x14ac:dyDescent="0.2">
      <c r="C112" s="15"/>
    </row>
    <row r="113" spans="3:3" ht="15" x14ac:dyDescent="0.2">
      <c r="C113" s="15"/>
    </row>
    <row r="114" spans="3:3" ht="15" x14ac:dyDescent="0.2">
      <c r="C114" s="15"/>
    </row>
    <row r="115" spans="3:3" ht="15" x14ac:dyDescent="0.2">
      <c r="C115" s="15"/>
    </row>
    <row r="116" spans="3:3" ht="15" x14ac:dyDescent="0.2">
      <c r="C116" s="15"/>
    </row>
    <row r="117" spans="3:3" ht="15" x14ac:dyDescent="0.2">
      <c r="C117" s="15"/>
    </row>
    <row r="118" spans="3:3" ht="15" x14ac:dyDescent="0.2">
      <c r="C118" s="15"/>
    </row>
    <row r="119" spans="3:3" ht="15" x14ac:dyDescent="0.2">
      <c r="C119" s="15"/>
    </row>
    <row r="120" spans="3:3" ht="15" x14ac:dyDescent="0.2">
      <c r="C120" s="15"/>
    </row>
    <row r="121" spans="3:3" ht="15" x14ac:dyDescent="0.2">
      <c r="C121" s="15"/>
    </row>
    <row r="122" spans="3:3" ht="15" x14ac:dyDescent="0.2">
      <c r="C122" s="15"/>
    </row>
    <row r="123" spans="3:3" ht="15" x14ac:dyDescent="0.2">
      <c r="C123" s="15"/>
    </row>
    <row r="124" spans="3:3" ht="15" x14ac:dyDescent="0.2">
      <c r="C124" s="15"/>
    </row>
    <row r="125" spans="3:3" ht="15" x14ac:dyDescent="0.2">
      <c r="C125" s="15"/>
    </row>
    <row r="126" spans="3:3" ht="15" x14ac:dyDescent="0.2">
      <c r="C126" s="15"/>
    </row>
    <row r="127" spans="3:3" ht="15" x14ac:dyDescent="0.2">
      <c r="C127" s="15"/>
    </row>
    <row r="128" spans="3:3" ht="15" x14ac:dyDescent="0.2">
      <c r="C128" s="15"/>
    </row>
    <row r="129" spans="3:3" ht="15" x14ac:dyDescent="0.2">
      <c r="C129" s="15"/>
    </row>
    <row r="130" spans="3:3" ht="15" x14ac:dyDescent="0.2">
      <c r="C130" s="15"/>
    </row>
    <row r="131" spans="3:3" ht="15" x14ac:dyDescent="0.2">
      <c r="C131" s="15"/>
    </row>
  </sheetData>
  <mergeCells count="30">
    <mergeCell ref="T3:X3"/>
    <mergeCell ref="C4:C5"/>
    <mergeCell ref="D4:D5"/>
    <mergeCell ref="E4:E5"/>
    <mergeCell ref="F4:F5"/>
    <mergeCell ref="G4:G5"/>
    <mergeCell ref="K4:K5"/>
    <mergeCell ref="L4:L5"/>
    <mergeCell ref="M4:M5"/>
    <mergeCell ref="V4:V5"/>
    <mergeCell ref="W4:W5"/>
    <mergeCell ref="X4:X5"/>
    <mergeCell ref="T4:T5"/>
    <mergeCell ref="U4:U5"/>
    <mergeCell ref="A105:E105"/>
    <mergeCell ref="A2:E2"/>
    <mergeCell ref="A3:A6"/>
    <mergeCell ref="B3:B6"/>
    <mergeCell ref="C3:S3"/>
    <mergeCell ref="A104:E104"/>
    <mergeCell ref="N5:N6"/>
    <mergeCell ref="O5:P5"/>
    <mergeCell ref="A103:E103"/>
    <mergeCell ref="N4:P4"/>
    <mergeCell ref="Q4:Q5"/>
    <mergeCell ref="R4:R5"/>
    <mergeCell ref="S4:S5"/>
    <mergeCell ref="H4:H5"/>
    <mergeCell ref="I4:I5"/>
    <mergeCell ref="J4:J5"/>
  </mergeCells>
  <conditionalFormatting sqref="A8:A102">
    <cfRule type="cellIs" dxfId="1" priority="1" stopIfTrue="1" operator="lessThan">
      <formula>0</formula>
    </cfRule>
  </conditionalFormatting>
  <hyperlinks>
    <hyperlink ref="A1" location="Содержание!A1" display="          К содержанию"/>
  </hyperlinks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31"/>
  <sheetViews>
    <sheetView zoomScaleNormal="100" workbookViewId="0">
      <pane xSplit="1" ySplit="6" topLeftCell="B97" activePane="bottomRight" state="frozen"/>
      <selection activeCell="B7" sqref="B7"/>
      <selection pane="topRight" activeCell="B7" sqref="B7"/>
      <selection pane="bottomLeft" activeCell="B7" sqref="B7"/>
      <selection pane="bottomRight" activeCell="H104" sqref="H104"/>
    </sheetView>
  </sheetViews>
  <sheetFormatPr defaultColWidth="9.140625" defaultRowHeight="15.75" x14ac:dyDescent="0.25"/>
  <cols>
    <col min="1" max="1" width="31.5703125" style="15" customWidth="1"/>
    <col min="2" max="2" width="22.85546875" style="15" customWidth="1"/>
    <col min="3" max="3" width="19" style="18" customWidth="1"/>
    <col min="4" max="4" width="21.28515625" style="15" customWidth="1"/>
    <col min="5" max="5" width="19.140625" style="15" customWidth="1"/>
    <col min="6" max="6" width="18" style="15" bestFit="1" customWidth="1"/>
    <col min="7" max="7" width="17.28515625" style="15" customWidth="1"/>
    <col min="8" max="8" width="18" style="15" bestFit="1" customWidth="1"/>
    <col min="9" max="9" width="19.28515625" style="15" bestFit="1" customWidth="1"/>
    <col min="10" max="10" width="18.85546875" style="15" customWidth="1"/>
    <col min="11" max="11" width="21" style="15" customWidth="1"/>
    <col min="12" max="12" width="18.140625" style="15" bestFit="1" customWidth="1"/>
    <col min="13" max="13" width="19.42578125" style="15" customWidth="1"/>
    <col min="14" max="14" width="20.85546875" style="15" customWidth="1"/>
    <col min="15" max="16" width="18.140625" style="15" customWidth="1"/>
    <col min="17" max="17" width="18.140625" style="15" bestFit="1" customWidth="1"/>
    <col min="18" max="18" width="21.28515625" style="15" customWidth="1"/>
    <col min="19" max="19" width="17.5703125" style="15" customWidth="1"/>
    <col min="20" max="20" width="18.140625" style="15" bestFit="1" customWidth="1"/>
    <col min="21" max="22" width="19.28515625" style="15" customWidth="1"/>
    <col min="23" max="23" width="17.140625" style="15" bestFit="1" customWidth="1"/>
    <col min="24" max="24" width="24.42578125" style="15" customWidth="1"/>
    <col min="25" max="16384" width="9.140625" style="15"/>
  </cols>
  <sheetData>
    <row r="1" spans="1:24" ht="33" customHeight="1" x14ac:dyDescent="0.2">
      <c r="A1" s="31" t="s">
        <v>126</v>
      </c>
      <c r="C1" s="15"/>
    </row>
    <row r="2" spans="1:24" ht="53.25" customHeight="1" x14ac:dyDescent="0.25">
      <c r="A2" s="122" t="s">
        <v>260</v>
      </c>
      <c r="B2" s="122"/>
      <c r="C2" s="122"/>
      <c r="D2" s="122"/>
      <c r="E2" s="122"/>
      <c r="F2" s="18"/>
    </row>
    <row r="3" spans="1:24" ht="15.75" customHeight="1" x14ac:dyDescent="0.25">
      <c r="A3" s="123"/>
      <c r="B3" s="106" t="s">
        <v>89</v>
      </c>
      <c r="C3" s="119" t="s">
        <v>88</v>
      </c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19"/>
      <c r="U3" s="120"/>
      <c r="V3" s="120"/>
      <c r="W3" s="120"/>
      <c r="X3" s="120"/>
    </row>
    <row r="4" spans="1:24" ht="15.75" customHeight="1" x14ac:dyDescent="0.2">
      <c r="A4" s="124"/>
      <c r="B4" s="107"/>
      <c r="C4" s="109" t="s">
        <v>82</v>
      </c>
      <c r="D4" s="109" t="s">
        <v>81</v>
      </c>
      <c r="E4" s="109" t="s">
        <v>80</v>
      </c>
      <c r="F4" s="109" t="s">
        <v>79</v>
      </c>
      <c r="G4" s="109" t="s">
        <v>78</v>
      </c>
      <c r="H4" s="109" t="s">
        <v>77</v>
      </c>
      <c r="I4" s="109" t="s">
        <v>76</v>
      </c>
      <c r="J4" s="109" t="s">
        <v>75</v>
      </c>
      <c r="K4" s="109" t="s">
        <v>74</v>
      </c>
      <c r="L4" s="109" t="s">
        <v>73</v>
      </c>
      <c r="M4" s="109" t="s">
        <v>72</v>
      </c>
      <c r="N4" s="116" t="s">
        <v>71</v>
      </c>
      <c r="O4" s="117"/>
      <c r="P4" s="118"/>
      <c r="Q4" s="109" t="s">
        <v>70</v>
      </c>
      <c r="R4" s="109" t="s">
        <v>69</v>
      </c>
      <c r="S4" s="109" t="s">
        <v>68</v>
      </c>
      <c r="T4" s="109" t="s">
        <v>84</v>
      </c>
      <c r="U4" s="109" t="s">
        <v>127</v>
      </c>
      <c r="V4" s="109" t="s">
        <v>128</v>
      </c>
      <c r="W4" s="109" t="s">
        <v>129</v>
      </c>
      <c r="X4" s="109" t="s">
        <v>130</v>
      </c>
    </row>
    <row r="5" spans="1:24" ht="26.25" customHeight="1" x14ac:dyDescent="0.25">
      <c r="A5" s="124"/>
      <c r="B5" s="107"/>
      <c r="C5" s="110"/>
      <c r="D5" s="110"/>
      <c r="E5" s="110"/>
      <c r="F5" s="110"/>
      <c r="G5" s="110"/>
      <c r="H5" s="110"/>
      <c r="I5" s="110"/>
      <c r="J5" s="110"/>
      <c r="K5" s="110"/>
      <c r="L5" s="110"/>
      <c r="M5" s="110"/>
      <c r="N5" s="112" t="s">
        <v>139</v>
      </c>
      <c r="O5" s="114" t="s">
        <v>215</v>
      </c>
      <c r="P5" s="115"/>
      <c r="Q5" s="110"/>
      <c r="R5" s="110"/>
      <c r="S5" s="110"/>
      <c r="T5" s="110"/>
      <c r="U5" s="110"/>
      <c r="V5" s="110"/>
      <c r="W5" s="110"/>
      <c r="X5" s="110"/>
    </row>
    <row r="6" spans="1:24" ht="145.5" customHeight="1" x14ac:dyDescent="0.2">
      <c r="A6" s="125"/>
      <c r="B6" s="136"/>
      <c r="C6" s="89" t="s">
        <v>131</v>
      </c>
      <c r="D6" s="89" t="s">
        <v>67</v>
      </c>
      <c r="E6" s="79" t="s">
        <v>66</v>
      </c>
      <c r="F6" s="89" t="s">
        <v>132</v>
      </c>
      <c r="G6" s="89" t="s">
        <v>133</v>
      </c>
      <c r="H6" s="89" t="s">
        <v>65</v>
      </c>
      <c r="I6" s="89" t="s">
        <v>134</v>
      </c>
      <c r="J6" s="89" t="s">
        <v>135</v>
      </c>
      <c r="K6" s="89" t="s">
        <v>136</v>
      </c>
      <c r="L6" s="89" t="s">
        <v>137</v>
      </c>
      <c r="M6" s="89" t="s">
        <v>138</v>
      </c>
      <c r="N6" s="113"/>
      <c r="O6" s="89" t="s">
        <v>210</v>
      </c>
      <c r="P6" s="89" t="s">
        <v>211</v>
      </c>
      <c r="Q6" s="89" t="s">
        <v>140</v>
      </c>
      <c r="R6" s="89" t="s">
        <v>141</v>
      </c>
      <c r="S6" s="89" t="s">
        <v>142</v>
      </c>
      <c r="T6" s="89" t="s">
        <v>64</v>
      </c>
      <c r="U6" s="89" t="s">
        <v>143</v>
      </c>
      <c r="V6" s="89" t="s">
        <v>144</v>
      </c>
      <c r="W6" s="89" t="s">
        <v>145</v>
      </c>
      <c r="X6" s="89" t="s">
        <v>200</v>
      </c>
    </row>
    <row r="7" spans="1:24" s="18" customFormat="1" ht="49.5" customHeight="1" x14ac:dyDescent="0.25">
      <c r="A7" s="32" t="s">
        <v>149</v>
      </c>
      <c r="B7" s="41">
        <v>140198768797.32355</v>
      </c>
      <c r="C7" s="41">
        <v>5842287542.0484619</v>
      </c>
      <c r="D7" s="41">
        <v>17333181035.626198</v>
      </c>
      <c r="E7" s="41">
        <v>23846288125.214413</v>
      </c>
      <c r="F7" s="41">
        <v>3110718102.0151615</v>
      </c>
      <c r="G7" s="41">
        <v>716805811.21017921</v>
      </c>
      <c r="H7" s="41">
        <v>8083666838.3669548</v>
      </c>
      <c r="I7" s="41">
        <v>18698440623.055939</v>
      </c>
      <c r="J7" s="41">
        <v>9061296849.0353603</v>
      </c>
      <c r="K7" s="41">
        <v>1523815214.1914144</v>
      </c>
      <c r="L7" s="41">
        <v>5328630066.1503525</v>
      </c>
      <c r="M7" s="41">
        <v>6725813445.3436718</v>
      </c>
      <c r="N7" s="41">
        <v>13641901828.266533</v>
      </c>
      <c r="O7" s="41">
        <v>4771323412.603138</v>
      </c>
      <c r="P7" s="41">
        <v>8870578415.663393</v>
      </c>
      <c r="Q7" s="41">
        <v>6684264923.3856812</v>
      </c>
      <c r="R7" s="41">
        <v>3370235370.6479244</v>
      </c>
      <c r="S7" s="41">
        <v>6064735411.4831104</v>
      </c>
      <c r="T7" s="41">
        <v>4011665322.7085137</v>
      </c>
      <c r="U7" s="41">
        <v>4017013055.0536327</v>
      </c>
      <c r="V7" s="41">
        <v>1425089587.8222337</v>
      </c>
      <c r="W7" s="41">
        <v>712919645.6978451</v>
      </c>
      <c r="X7" s="41">
        <v>0</v>
      </c>
    </row>
    <row r="8" spans="1:24" s="18" customFormat="1" ht="31.5" x14ac:dyDescent="0.25">
      <c r="A8" s="33" t="s">
        <v>0</v>
      </c>
      <c r="B8" s="41">
        <v>50837807626.969925</v>
      </c>
      <c r="C8" s="41">
        <v>1450648656.5803325</v>
      </c>
      <c r="D8" s="41">
        <v>522777394.86541241</v>
      </c>
      <c r="E8" s="41">
        <v>8799157579.3090744</v>
      </c>
      <c r="F8" s="41">
        <v>1046045665.9609683</v>
      </c>
      <c r="G8" s="41">
        <v>242101238.65747878</v>
      </c>
      <c r="H8" s="41">
        <v>2253096250.2416067</v>
      </c>
      <c r="I8" s="41">
        <v>7816274092.9148636</v>
      </c>
      <c r="J8" s="41">
        <v>2869637760.8996019</v>
      </c>
      <c r="K8" s="41">
        <v>577606176.77004409</v>
      </c>
      <c r="L8" s="41">
        <v>3494273426.3107791</v>
      </c>
      <c r="M8" s="41">
        <v>4778434145.3796616</v>
      </c>
      <c r="N8" s="41">
        <v>6141963198.81954</v>
      </c>
      <c r="O8" s="41">
        <v>2210618166.825985</v>
      </c>
      <c r="P8" s="41">
        <v>3931345031.9935551</v>
      </c>
      <c r="Q8" s="41">
        <v>3714937901.7193046</v>
      </c>
      <c r="R8" s="41">
        <v>1567376412.3352065</v>
      </c>
      <c r="S8" s="41">
        <v>1942378789.6456738</v>
      </c>
      <c r="T8" s="41">
        <v>1294862928.7806196</v>
      </c>
      <c r="U8" s="41">
        <v>1360863218.0028286</v>
      </c>
      <c r="V8" s="41">
        <v>612127200.74700224</v>
      </c>
      <c r="W8" s="41">
        <v>353245589.02993125</v>
      </c>
      <c r="X8" s="41">
        <v>0</v>
      </c>
    </row>
    <row r="9" spans="1:24" x14ac:dyDescent="0.25">
      <c r="A9" s="33" t="s">
        <v>151</v>
      </c>
      <c r="B9" s="41">
        <v>1417238589.7903178</v>
      </c>
      <c r="C9" s="43">
        <v>217297262.42388484</v>
      </c>
      <c r="D9" s="44">
        <v>376601529.24002397</v>
      </c>
      <c r="E9" s="44">
        <v>234546429.59055775</v>
      </c>
      <c r="F9" s="44">
        <v>15459242.570173359</v>
      </c>
      <c r="G9" s="44">
        <v>5512604.2015942326</v>
      </c>
      <c r="H9" s="44">
        <v>54856881.377823271</v>
      </c>
      <c r="I9" s="44">
        <v>134574910.63811955</v>
      </c>
      <c r="J9" s="44">
        <v>65357233.159439765</v>
      </c>
      <c r="K9" s="44">
        <v>6134366.9797577811</v>
      </c>
      <c r="L9" s="44">
        <v>22394703.672194198</v>
      </c>
      <c r="M9" s="44">
        <v>21998456.332557607</v>
      </c>
      <c r="N9" s="44">
        <v>99620722.109431863</v>
      </c>
      <c r="O9" s="44">
        <v>22175934.308771901</v>
      </c>
      <c r="P9" s="44">
        <v>77444787.800659955</v>
      </c>
      <c r="Q9" s="44">
        <v>21297329.460832819</v>
      </c>
      <c r="R9" s="44">
        <v>14719515.069575896</v>
      </c>
      <c r="S9" s="44">
        <v>42208878.320377328</v>
      </c>
      <c r="T9" s="44">
        <v>40015968.211432837</v>
      </c>
      <c r="U9" s="44">
        <v>31839715.528689981</v>
      </c>
      <c r="V9" s="44">
        <v>7259497.2766319057</v>
      </c>
      <c r="W9" s="44">
        <v>5543343.6272184746</v>
      </c>
      <c r="X9" s="44">
        <v>0</v>
      </c>
    </row>
    <row r="10" spans="1:24" x14ac:dyDescent="0.25">
      <c r="A10" s="34" t="s">
        <v>62</v>
      </c>
      <c r="B10" s="41">
        <v>524686178.11372775</v>
      </c>
      <c r="C10" s="46">
        <v>99638688.948168725</v>
      </c>
      <c r="D10" s="47">
        <v>131550.36407878791</v>
      </c>
      <c r="E10" s="47">
        <v>115440827.81514715</v>
      </c>
      <c r="F10" s="47">
        <v>14968372.094320092</v>
      </c>
      <c r="G10" s="47">
        <v>2670327.6628027866</v>
      </c>
      <c r="H10" s="47">
        <v>18173256.757103473</v>
      </c>
      <c r="I10" s="47">
        <v>65217995.462922774</v>
      </c>
      <c r="J10" s="47">
        <v>38775891.152068049</v>
      </c>
      <c r="K10" s="47">
        <v>4752837.0318345269</v>
      </c>
      <c r="L10" s="47">
        <v>9632324.2017575502</v>
      </c>
      <c r="M10" s="47">
        <v>9968928.1403263453</v>
      </c>
      <c r="N10" s="47">
        <v>53405205.697548591</v>
      </c>
      <c r="O10" s="47">
        <v>13777824.141272966</v>
      </c>
      <c r="P10" s="47">
        <v>39627381.556275621</v>
      </c>
      <c r="Q10" s="47">
        <v>8145558.4125016294</v>
      </c>
      <c r="R10" s="47">
        <v>6689073.2607026128</v>
      </c>
      <c r="S10" s="47">
        <v>32074764.356078837</v>
      </c>
      <c r="T10" s="47">
        <v>18616729.160299797</v>
      </c>
      <c r="U10" s="47">
        <v>19506900.116225425</v>
      </c>
      <c r="V10" s="47">
        <v>4298446.0704608895</v>
      </c>
      <c r="W10" s="47">
        <v>2578501.4093797496</v>
      </c>
      <c r="X10" s="47">
        <v>0</v>
      </c>
    </row>
    <row r="11" spans="1:24" x14ac:dyDescent="0.25">
      <c r="A11" s="33" t="s">
        <v>152</v>
      </c>
      <c r="B11" s="41">
        <v>733130425.80759716</v>
      </c>
      <c r="C11" s="46">
        <v>25052449.856059525</v>
      </c>
      <c r="D11" s="47">
        <v>3879699.1369331842</v>
      </c>
      <c r="E11" s="47">
        <v>277994964.35052049</v>
      </c>
      <c r="F11" s="47">
        <v>17789511.885751527</v>
      </c>
      <c r="G11" s="47">
        <v>5115481.3607711717</v>
      </c>
      <c r="H11" s="47">
        <v>28441477.688631881</v>
      </c>
      <c r="I11" s="47">
        <v>98562545.803679287</v>
      </c>
      <c r="J11" s="47">
        <v>33753748.515692197</v>
      </c>
      <c r="K11" s="47">
        <v>7820561.5771695394</v>
      </c>
      <c r="L11" s="47">
        <v>12765084.649033783</v>
      </c>
      <c r="M11" s="47">
        <v>12066810.868364608</v>
      </c>
      <c r="N11" s="47">
        <v>83181248.935318187</v>
      </c>
      <c r="O11" s="47">
        <v>21417132.518512934</v>
      </c>
      <c r="P11" s="47">
        <v>61764116.416805252</v>
      </c>
      <c r="Q11" s="47">
        <v>19413131.225006159</v>
      </c>
      <c r="R11" s="47">
        <v>14145713.149663016</v>
      </c>
      <c r="S11" s="47">
        <v>38306717.262969792</v>
      </c>
      <c r="T11" s="47">
        <v>21207665.994182944</v>
      </c>
      <c r="U11" s="47">
        <v>24427613.567909725</v>
      </c>
      <c r="V11" s="47">
        <v>6288180.7326328577</v>
      </c>
      <c r="W11" s="47">
        <v>2917819.2473074459</v>
      </c>
      <c r="X11" s="47">
        <v>0</v>
      </c>
    </row>
    <row r="12" spans="1:24" x14ac:dyDescent="0.25">
      <c r="A12" s="34" t="s">
        <v>61</v>
      </c>
      <c r="B12" s="41">
        <v>1357425670.1479132</v>
      </c>
      <c r="C12" s="46">
        <v>211619163.27056947</v>
      </c>
      <c r="D12" s="47">
        <v>5660919.7539688302</v>
      </c>
      <c r="E12" s="47">
        <v>210328591.18078205</v>
      </c>
      <c r="F12" s="47">
        <v>35616124.228071712</v>
      </c>
      <c r="G12" s="47">
        <v>8816576.545350356</v>
      </c>
      <c r="H12" s="47">
        <v>81976074.943111241</v>
      </c>
      <c r="I12" s="47">
        <v>226155280.35240468</v>
      </c>
      <c r="J12" s="47">
        <v>73480577.01917012</v>
      </c>
      <c r="K12" s="47">
        <v>12943566.179095292</v>
      </c>
      <c r="L12" s="47">
        <v>26256290.884245113</v>
      </c>
      <c r="M12" s="47">
        <v>57545262.878871016</v>
      </c>
      <c r="N12" s="47">
        <v>128967998.65104777</v>
      </c>
      <c r="O12" s="47">
        <v>43963016.069591574</v>
      </c>
      <c r="P12" s="47">
        <v>85004982.581456199</v>
      </c>
      <c r="Q12" s="47">
        <v>64727323.678000323</v>
      </c>
      <c r="R12" s="47">
        <v>34344590.729320489</v>
      </c>
      <c r="S12" s="47">
        <v>72289718.476457387</v>
      </c>
      <c r="T12" s="47">
        <v>42553567.585695326</v>
      </c>
      <c r="U12" s="47">
        <v>48381120.755863935</v>
      </c>
      <c r="V12" s="47">
        <v>7668060.3540250547</v>
      </c>
      <c r="W12" s="47">
        <v>8094862.6818630062</v>
      </c>
      <c r="X12" s="47">
        <v>0</v>
      </c>
    </row>
    <row r="13" spans="1:24" x14ac:dyDescent="0.25">
      <c r="A13" s="34" t="s">
        <v>60</v>
      </c>
      <c r="B13" s="41">
        <v>338648359.02206343</v>
      </c>
      <c r="C13" s="46">
        <v>13457341.099456532</v>
      </c>
      <c r="D13" s="47">
        <v>639604.98766155937</v>
      </c>
      <c r="E13" s="47">
        <v>85908591.355067626</v>
      </c>
      <c r="F13" s="47">
        <v>11200815.232997831</v>
      </c>
      <c r="G13" s="47">
        <v>2184148.0082344408</v>
      </c>
      <c r="H13" s="47">
        <v>14335910.786967609</v>
      </c>
      <c r="I13" s="47">
        <v>53797049.3534372</v>
      </c>
      <c r="J13" s="47">
        <v>20446680.488942727</v>
      </c>
      <c r="K13" s="47">
        <v>3008684.9471484502</v>
      </c>
      <c r="L13" s="47">
        <v>7831655.906994706</v>
      </c>
      <c r="M13" s="47">
        <v>7338902.0955084879</v>
      </c>
      <c r="N13" s="47">
        <v>31698712.947778627</v>
      </c>
      <c r="O13" s="47">
        <v>11254239.823107699</v>
      </c>
      <c r="P13" s="47">
        <v>20444473.124670926</v>
      </c>
      <c r="Q13" s="47">
        <v>12589590.952361427</v>
      </c>
      <c r="R13" s="47">
        <v>7808210.3908289699</v>
      </c>
      <c r="S13" s="47">
        <v>30033069.094304629</v>
      </c>
      <c r="T13" s="47">
        <v>14267689.36882247</v>
      </c>
      <c r="U13" s="47">
        <v>15662603.155607589</v>
      </c>
      <c r="V13" s="47">
        <v>4196991.7515825536</v>
      </c>
      <c r="W13" s="47">
        <v>2242107.0983599811</v>
      </c>
      <c r="X13" s="47">
        <v>0</v>
      </c>
    </row>
    <row r="14" spans="1:24" x14ac:dyDescent="0.25">
      <c r="A14" s="33" t="s">
        <v>153</v>
      </c>
      <c r="B14" s="41">
        <v>689808758.74594021</v>
      </c>
      <c r="C14" s="46">
        <v>41569583.858670503</v>
      </c>
      <c r="D14" s="47">
        <v>1939382.6980115154</v>
      </c>
      <c r="E14" s="47">
        <v>281521703.48744327</v>
      </c>
      <c r="F14" s="47">
        <v>11711158.841746135</v>
      </c>
      <c r="G14" s="47">
        <v>3448414.5113360961</v>
      </c>
      <c r="H14" s="47">
        <v>31022431.706166044</v>
      </c>
      <c r="I14" s="47">
        <v>66412426.097577482</v>
      </c>
      <c r="J14" s="47">
        <v>27692776.402971391</v>
      </c>
      <c r="K14" s="47">
        <v>9321554.3387498986</v>
      </c>
      <c r="L14" s="47">
        <v>7827648.4850364244</v>
      </c>
      <c r="M14" s="47">
        <v>14944678.261088111</v>
      </c>
      <c r="N14" s="47">
        <v>72690049.267787054</v>
      </c>
      <c r="O14" s="47">
        <v>24840151.541810121</v>
      </c>
      <c r="P14" s="47">
        <v>47849897.725976929</v>
      </c>
      <c r="Q14" s="47">
        <v>15582950.222826317</v>
      </c>
      <c r="R14" s="47">
        <v>15563712.951901438</v>
      </c>
      <c r="S14" s="47">
        <v>36170057.958894745</v>
      </c>
      <c r="T14" s="47">
        <v>20160199.494711112</v>
      </c>
      <c r="U14" s="47">
        <v>21787524.059938297</v>
      </c>
      <c r="V14" s="47">
        <v>6146616.6239989931</v>
      </c>
      <c r="W14" s="47">
        <v>4295889.4770852178</v>
      </c>
      <c r="X14" s="47">
        <v>0</v>
      </c>
    </row>
    <row r="15" spans="1:24" x14ac:dyDescent="0.25">
      <c r="A15" s="34" t="s">
        <v>59</v>
      </c>
      <c r="B15" s="41">
        <v>286068029.86065316</v>
      </c>
      <c r="C15" s="46">
        <v>21425221.866047375</v>
      </c>
      <c r="D15" s="47">
        <v>599534.41456264537</v>
      </c>
      <c r="E15" s="47">
        <v>70987481.690832138</v>
      </c>
      <c r="F15" s="47">
        <v>18517927.942182921</v>
      </c>
      <c r="G15" s="47">
        <v>2147349.7481149049</v>
      </c>
      <c r="H15" s="47">
        <v>9625850.4313191008</v>
      </c>
      <c r="I15" s="47">
        <v>28135442.51024818</v>
      </c>
      <c r="J15" s="47">
        <v>18370294.410002921</v>
      </c>
      <c r="K15" s="47">
        <v>3395090.7172418004</v>
      </c>
      <c r="L15" s="47">
        <v>7828847.6337848604</v>
      </c>
      <c r="M15" s="47">
        <v>20261892.347290579</v>
      </c>
      <c r="N15" s="47">
        <v>27023089.484754622</v>
      </c>
      <c r="O15" s="47">
        <v>8880493.9766475298</v>
      </c>
      <c r="P15" s="47">
        <v>18142595.508107092</v>
      </c>
      <c r="Q15" s="47">
        <v>6653048.1714106146</v>
      </c>
      <c r="R15" s="47">
        <v>4799352.274702603</v>
      </c>
      <c r="S15" s="47">
        <v>20391665.218737483</v>
      </c>
      <c r="T15" s="47">
        <v>10829184.156911286</v>
      </c>
      <c r="U15" s="47">
        <v>10417504.127309281</v>
      </c>
      <c r="V15" s="47">
        <v>3514602.8882722207</v>
      </c>
      <c r="W15" s="47">
        <v>1144649.8269275879</v>
      </c>
      <c r="X15" s="47">
        <v>0</v>
      </c>
    </row>
    <row r="16" spans="1:24" x14ac:dyDescent="0.25">
      <c r="A16" s="34" t="s">
        <v>58</v>
      </c>
      <c r="B16" s="41">
        <v>682572716.03588343</v>
      </c>
      <c r="C16" s="46">
        <v>120674417.80644646</v>
      </c>
      <c r="D16" s="47">
        <v>101004658.00531597</v>
      </c>
      <c r="E16" s="47">
        <v>108375036.46169563</v>
      </c>
      <c r="F16" s="47">
        <v>22612340.943198003</v>
      </c>
      <c r="G16" s="47">
        <v>3172811.0718474886</v>
      </c>
      <c r="H16" s="47">
        <v>47731081.459315516</v>
      </c>
      <c r="I16" s="47">
        <v>60695981.02851411</v>
      </c>
      <c r="J16" s="47">
        <v>26940263.462418187</v>
      </c>
      <c r="K16" s="47">
        <v>4112262.0520534813</v>
      </c>
      <c r="L16" s="47">
        <v>7952179.9985220144</v>
      </c>
      <c r="M16" s="47">
        <v>10122815.883373158</v>
      </c>
      <c r="N16" s="47">
        <v>57686339.04197035</v>
      </c>
      <c r="O16" s="47">
        <v>13125381.263508681</v>
      </c>
      <c r="P16" s="47">
        <v>44560957.778461672</v>
      </c>
      <c r="Q16" s="47">
        <v>19463284.575795371</v>
      </c>
      <c r="R16" s="47">
        <v>7164234.4247064088</v>
      </c>
      <c r="S16" s="47">
        <v>31774122.530537043</v>
      </c>
      <c r="T16" s="47">
        <v>24552411.040415447</v>
      </c>
      <c r="U16" s="47">
        <v>22132470.909477074</v>
      </c>
      <c r="V16" s="47">
        <v>4063964.631576064</v>
      </c>
      <c r="W16" s="47">
        <v>2342040.7087055761</v>
      </c>
      <c r="X16" s="47">
        <v>0</v>
      </c>
    </row>
    <row r="17" spans="1:24" x14ac:dyDescent="0.25">
      <c r="A17" s="34" t="s">
        <v>57</v>
      </c>
      <c r="B17" s="41">
        <v>920594027.8996644</v>
      </c>
      <c r="C17" s="46">
        <v>89850702.293371886</v>
      </c>
      <c r="D17" s="47">
        <v>3472226.2676213137</v>
      </c>
      <c r="E17" s="47">
        <v>420113551.10732406</v>
      </c>
      <c r="F17" s="47">
        <v>9164004.1894233953</v>
      </c>
      <c r="G17" s="47">
        <v>7737433.8090258669</v>
      </c>
      <c r="H17" s="47">
        <v>57751042.649719223</v>
      </c>
      <c r="I17" s="47">
        <v>82852229.033373386</v>
      </c>
      <c r="J17" s="47">
        <v>37848333.884734169</v>
      </c>
      <c r="K17" s="47">
        <v>5664814.3150447803</v>
      </c>
      <c r="L17" s="47">
        <v>15634369.518376078</v>
      </c>
      <c r="M17" s="47">
        <v>9238744.7384337187</v>
      </c>
      <c r="N17" s="47">
        <v>69397700.352859557</v>
      </c>
      <c r="O17" s="47">
        <v>17190148.777785122</v>
      </c>
      <c r="P17" s="47">
        <v>52207551.575074434</v>
      </c>
      <c r="Q17" s="47">
        <v>12730553.753039282</v>
      </c>
      <c r="R17" s="47">
        <v>14109207.762688315</v>
      </c>
      <c r="S17" s="47">
        <v>32547966.73695812</v>
      </c>
      <c r="T17" s="47">
        <v>20376751.224598888</v>
      </c>
      <c r="U17" s="47">
        <v>23744329.095134139</v>
      </c>
      <c r="V17" s="47">
        <v>5461531.2515827576</v>
      </c>
      <c r="W17" s="47">
        <v>2898535.9163554786</v>
      </c>
      <c r="X17" s="47">
        <v>0</v>
      </c>
    </row>
    <row r="18" spans="1:24" x14ac:dyDescent="0.25">
      <c r="A18" s="33" t="s">
        <v>154</v>
      </c>
      <c r="B18" s="41">
        <v>7601746804.6567879</v>
      </c>
      <c r="C18" s="46">
        <v>92022334.910223931</v>
      </c>
      <c r="D18" s="47">
        <v>15304359.441667562</v>
      </c>
      <c r="E18" s="47">
        <v>1622694405.4187913</v>
      </c>
      <c r="F18" s="47">
        <v>149650514.16680369</v>
      </c>
      <c r="G18" s="47">
        <v>59552147.765859358</v>
      </c>
      <c r="H18" s="47">
        <v>418748385.94726676</v>
      </c>
      <c r="I18" s="47">
        <v>1528498900.4288194</v>
      </c>
      <c r="J18" s="47">
        <v>434514619.31358355</v>
      </c>
      <c r="K18" s="47">
        <v>87100382.57634604</v>
      </c>
      <c r="L18" s="47">
        <v>204476961.90849727</v>
      </c>
      <c r="M18" s="47">
        <v>118309201.41143884</v>
      </c>
      <c r="N18" s="47">
        <v>1225236943.1549153</v>
      </c>
      <c r="O18" s="47">
        <v>419889799.72740114</v>
      </c>
      <c r="P18" s="47">
        <v>805347143.4275142</v>
      </c>
      <c r="Q18" s="47">
        <v>419916142.86152899</v>
      </c>
      <c r="R18" s="47">
        <v>164565294.8814941</v>
      </c>
      <c r="S18" s="47">
        <v>482959640.25362176</v>
      </c>
      <c r="T18" s="47">
        <v>204957773.19242853</v>
      </c>
      <c r="U18" s="47">
        <v>257220128.74623257</v>
      </c>
      <c r="V18" s="47">
        <v>67434043.01883629</v>
      </c>
      <c r="W18" s="47">
        <v>48584625.258432239</v>
      </c>
      <c r="X18" s="47">
        <v>0</v>
      </c>
    </row>
    <row r="19" spans="1:24" x14ac:dyDescent="0.25">
      <c r="A19" s="34" t="s">
        <v>56</v>
      </c>
      <c r="B19" s="41">
        <v>355518522.80253768</v>
      </c>
      <c r="C19" s="46">
        <v>93836135.867368311</v>
      </c>
      <c r="D19" s="47">
        <v>335215.30414575868</v>
      </c>
      <c r="E19" s="47">
        <v>60305800.610344097</v>
      </c>
      <c r="F19" s="47">
        <v>7164566.1013173973</v>
      </c>
      <c r="G19" s="47">
        <v>1977411.3590486445</v>
      </c>
      <c r="H19" s="47">
        <v>12672890.581155982</v>
      </c>
      <c r="I19" s="47">
        <v>41797595.672422267</v>
      </c>
      <c r="J19" s="47">
        <v>21225222.756767161</v>
      </c>
      <c r="K19" s="47">
        <v>2137190.7289440213</v>
      </c>
      <c r="L19" s="47">
        <v>5914165.480131858</v>
      </c>
      <c r="M19" s="47">
        <v>8593573.0892947298</v>
      </c>
      <c r="N19" s="47">
        <v>33738305.443508483</v>
      </c>
      <c r="O19" s="47">
        <v>7995550.7379993638</v>
      </c>
      <c r="P19" s="47">
        <v>25742754.705509122</v>
      </c>
      <c r="Q19" s="47">
        <v>6071786.5679952521</v>
      </c>
      <c r="R19" s="47">
        <v>4726854.3456027834</v>
      </c>
      <c r="S19" s="47">
        <v>20870929.480696656</v>
      </c>
      <c r="T19" s="47">
        <v>16443308.609925363</v>
      </c>
      <c r="U19" s="47">
        <v>12967619.367336391</v>
      </c>
      <c r="V19" s="47">
        <v>2897282.7120410134</v>
      </c>
      <c r="W19" s="47">
        <v>1842668.7244914235</v>
      </c>
      <c r="X19" s="47">
        <v>0</v>
      </c>
    </row>
    <row r="20" spans="1:24" x14ac:dyDescent="0.25">
      <c r="A20" s="34" t="s">
        <v>55</v>
      </c>
      <c r="B20" s="41">
        <v>627988931.39459062</v>
      </c>
      <c r="C20" s="46">
        <v>69470035.211647645</v>
      </c>
      <c r="D20" s="47">
        <v>719752.47752021649</v>
      </c>
      <c r="E20" s="47">
        <v>156787725.59323847</v>
      </c>
      <c r="F20" s="47">
        <v>19100467.30527008</v>
      </c>
      <c r="G20" s="47">
        <v>6879611.3623088347</v>
      </c>
      <c r="H20" s="47">
        <v>29609406.775555946</v>
      </c>
      <c r="I20" s="47">
        <v>77958331.137912527</v>
      </c>
      <c r="J20" s="47">
        <v>32162304.775613148</v>
      </c>
      <c r="K20" s="47">
        <v>5643819.6681284197</v>
      </c>
      <c r="L20" s="47">
        <v>12970868.834818652</v>
      </c>
      <c r="M20" s="47">
        <v>19283850.423698347</v>
      </c>
      <c r="N20" s="47">
        <v>78143301.125167608</v>
      </c>
      <c r="O20" s="47">
        <v>27135534.30001631</v>
      </c>
      <c r="P20" s="47">
        <v>51007766.825151302</v>
      </c>
      <c r="Q20" s="47">
        <v>14494370.768595878</v>
      </c>
      <c r="R20" s="47">
        <v>16819859.755104605</v>
      </c>
      <c r="S20" s="47">
        <v>34666217.601881392</v>
      </c>
      <c r="T20" s="47">
        <v>24083891.109686524</v>
      </c>
      <c r="U20" s="47">
        <v>20827366.098307543</v>
      </c>
      <c r="V20" s="47">
        <v>5624611.0576374205</v>
      </c>
      <c r="W20" s="47">
        <v>2743140.312497336</v>
      </c>
      <c r="X20" s="47">
        <v>0</v>
      </c>
    </row>
    <row r="21" spans="1:24" x14ac:dyDescent="0.25">
      <c r="A21" s="34" t="s">
        <v>54</v>
      </c>
      <c r="B21" s="41">
        <v>492292969.45881057</v>
      </c>
      <c r="C21" s="46">
        <v>19210129.234267898</v>
      </c>
      <c r="D21" s="47">
        <v>2036125.4091828461</v>
      </c>
      <c r="E21" s="47">
        <v>110965618.52637172</v>
      </c>
      <c r="F21" s="47">
        <v>45038449.459160589</v>
      </c>
      <c r="G21" s="47">
        <v>3009239.4464016762</v>
      </c>
      <c r="H21" s="47">
        <v>14380005.181971023</v>
      </c>
      <c r="I21" s="47">
        <v>93496926.141931146</v>
      </c>
      <c r="J21" s="47">
        <v>49571523.285095811</v>
      </c>
      <c r="K21" s="47">
        <v>3531116.1286363648</v>
      </c>
      <c r="L21" s="47">
        <v>9645410.7716543619</v>
      </c>
      <c r="M21" s="47">
        <v>9248563.0015278384</v>
      </c>
      <c r="N21" s="47">
        <v>38934639.160704002</v>
      </c>
      <c r="O21" s="47">
        <v>11065788.988237113</v>
      </c>
      <c r="P21" s="47">
        <v>27868850.172466889</v>
      </c>
      <c r="Q21" s="47">
        <v>11435811.185481185</v>
      </c>
      <c r="R21" s="47">
        <v>9862005.0621547848</v>
      </c>
      <c r="S21" s="47">
        <v>30275796.238504928</v>
      </c>
      <c r="T21" s="47">
        <v>16614195.766186664</v>
      </c>
      <c r="U21" s="47">
        <v>19345195.476951543</v>
      </c>
      <c r="V21" s="47">
        <v>4017673.7353083873</v>
      </c>
      <c r="W21" s="47">
        <v>1674546.2473178122</v>
      </c>
      <c r="X21" s="47">
        <v>0</v>
      </c>
    </row>
    <row r="22" spans="1:24" x14ac:dyDescent="0.25">
      <c r="A22" s="34" t="s">
        <v>53</v>
      </c>
      <c r="B22" s="41">
        <v>476048745.74589425</v>
      </c>
      <c r="C22" s="46">
        <v>161429540.74659392</v>
      </c>
      <c r="D22" s="47">
        <v>200206.96640060976</v>
      </c>
      <c r="E22" s="47">
        <v>72994414.500728533</v>
      </c>
      <c r="F22" s="47">
        <v>7614214.0323894033</v>
      </c>
      <c r="G22" s="47">
        <v>2390879.9120193659</v>
      </c>
      <c r="H22" s="47">
        <v>17418147.802042693</v>
      </c>
      <c r="I22" s="47">
        <v>52841145.93428164</v>
      </c>
      <c r="J22" s="47">
        <v>20413864.021909609</v>
      </c>
      <c r="K22" s="47">
        <v>3976457.3812983362</v>
      </c>
      <c r="L22" s="47">
        <v>8610284.658752678</v>
      </c>
      <c r="M22" s="47">
        <v>6703473.2300296202</v>
      </c>
      <c r="N22" s="47">
        <v>36124650.092745908</v>
      </c>
      <c r="O22" s="47">
        <v>6619196.3461563755</v>
      </c>
      <c r="P22" s="47">
        <v>29505453.746589534</v>
      </c>
      <c r="Q22" s="47">
        <v>8241347.0428565918</v>
      </c>
      <c r="R22" s="47">
        <v>7057939.0281493645</v>
      </c>
      <c r="S22" s="47">
        <v>32307315.830398738</v>
      </c>
      <c r="T22" s="47">
        <v>15779390.851060264</v>
      </c>
      <c r="U22" s="47">
        <v>16533206.756091874</v>
      </c>
      <c r="V22" s="47">
        <v>3581256.5507983374</v>
      </c>
      <c r="W22" s="47">
        <v>1831010.4073467017</v>
      </c>
      <c r="X22" s="47">
        <v>0</v>
      </c>
    </row>
    <row r="23" spans="1:24" x14ac:dyDescent="0.25">
      <c r="A23" s="33" t="s">
        <v>155</v>
      </c>
      <c r="B23" s="41">
        <v>628872894.77439308</v>
      </c>
      <c r="C23" s="46">
        <v>45955674.415657394</v>
      </c>
      <c r="D23" s="47">
        <v>1179004.3122105794</v>
      </c>
      <c r="E23" s="47">
        <v>135016593.94199467</v>
      </c>
      <c r="F23" s="47">
        <v>19624514.681637216</v>
      </c>
      <c r="G23" s="47">
        <v>4610501.2122936035</v>
      </c>
      <c r="H23" s="47">
        <v>35586808.620678172</v>
      </c>
      <c r="I23" s="47">
        <v>77188834.9417108</v>
      </c>
      <c r="J23" s="47">
        <v>42024778.741774425</v>
      </c>
      <c r="K23" s="47">
        <v>9300028.5881507192</v>
      </c>
      <c r="L23" s="47">
        <v>18222637.3971917</v>
      </c>
      <c r="M23" s="47">
        <v>21248992.570789006</v>
      </c>
      <c r="N23" s="47">
        <v>79527191.928660244</v>
      </c>
      <c r="O23" s="47">
        <v>29831520.432898913</v>
      </c>
      <c r="P23" s="47">
        <v>49695671.495761327</v>
      </c>
      <c r="Q23" s="47">
        <v>15314866.222459123</v>
      </c>
      <c r="R23" s="47">
        <v>24921240.466963358</v>
      </c>
      <c r="S23" s="47">
        <v>41767744.522045538</v>
      </c>
      <c r="T23" s="47">
        <v>22686307.802451231</v>
      </c>
      <c r="U23" s="47">
        <v>24300025.01320108</v>
      </c>
      <c r="V23" s="47">
        <v>6986340.6273093773</v>
      </c>
      <c r="W23" s="47">
        <v>3410808.7672148873</v>
      </c>
      <c r="X23" s="47">
        <v>0</v>
      </c>
    </row>
    <row r="24" spans="1:24" x14ac:dyDescent="0.25">
      <c r="A24" s="33" t="s">
        <v>156</v>
      </c>
      <c r="B24" s="41">
        <v>1085452159.083518</v>
      </c>
      <c r="C24" s="46">
        <v>87726733.153176904</v>
      </c>
      <c r="D24" s="47">
        <v>7819179.5898557799</v>
      </c>
      <c r="E24" s="47">
        <v>506308731.12868679</v>
      </c>
      <c r="F24" s="47">
        <v>21486096.494606961</v>
      </c>
      <c r="G24" s="47">
        <v>5802580.7888953248</v>
      </c>
      <c r="H24" s="47">
        <v>36054163.65963687</v>
      </c>
      <c r="I24" s="47">
        <v>81738285.356786236</v>
      </c>
      <c r="J24" s="47">
        <v>41977791.548160993</v>
      </c>
      <c r="K24" s="47">
        <v>7897062.4376660446</v>
      </c>
      <c r="L24" s="47">
        <v>18203387.665899627</v>
      </c>
      <c r="M24" s="47">
        <v>22529063.972638801</v>
      </c>
      <c r="N24" s="47">
        <v>99311691.292912662</v>
      </c>
      <c r="O24" s="47">
        <v>26471065.961010352</v>
      </c>
      <c r="P24" s="47">
        <v>72840625.33190231</v>
      </c>
      <c r="Q24" s="47">
        <v>23102685.321230341</v>
      </c>
      <c r="R24" s="47">
        <v>14731598.094076123</v>
      </c>
      <c r="S24" s="47">
        <v>37649007.351374485</v>
      </c>
      <c r="T24" s="47">
        <v>27980104.546809893</v>
      </c>
      <c r="U24" s="47">
        <v>28930296.603544738</v>
      </c>
      <c r="V24" s="47">
        <v>12373015.032552676</v>
      </c>
      <c r="W24" s="47">
        <v>3830685.0450064177</v>
      </c>
      <c r="X24" s="47">
        <v>0</v>
      </c>
    </row>
    <row r="25" spans="1:24" x14ac:dyDescent="0.25">
      <c r="A25" s="34" t="s">
        <v>52</v>
      </c>
      <c r="B25" s="41">
        <v>771665924.7383647</v>
      </c>
      <c r="C25" s="46">
        <v>30402129.395345345</v>
      </c>
      <c r="D25" s="47">
        <v>1254446.4962512555</v>
      </c>
      <c r="E25" s="47">
        <v>194202656.8978323</v>
      </c>
      <c r="F25" s="47">
        <v>19301367.914665673</v>
      </c>
      <c r="G25" s="47">
        <v>7469583.2342229215</v>
      </c>
      <c r="H25" s="47">
        <v>47197257.311357483</v>
      </c>
      <c r="I25" s="47">
        <v>106702851.81615944</v>
      </c>
      <c r="J25" s="47">
        <v>87719260.251830921</v>
      </c>
      <c r="K25" s="47">
        <v>9203882.4158400595</v>
      </c>
      <c r="L25" s="47">
        <v>19812677.033640061</v>
      </c>
      <c r="M25" s="47">
        <v>22990140.97876294</v>
      </c>
      <c r="N25" s="47">
        <v>76348793.583534613</v>
      </c>
      <c r="O25" s="47">
        <v>25759179.537293576</v>
      </c>
      <c r="P25" s="47">
        <v>50589614.046241038</v>
      </c>
      <c r="Q25" s="47">
        <v>27502691.184082881</v>
      </c>
      <c r="R25" s="47">
        <v>18722216.282635987</v>
      </c>
      <c r="S25" s="47">
        <v>32811763.807253677</v>
      </c>
      <c r="T25" s="47">
        <v>26306930.663342506</v>
      </c>
      <c r="U25" s="47">
        <v>27829334.88045916</v>
      </c>
      <c r="V25" s="47">
        <v>11332124.734234013</v>
      </c>
      <c r="W25" s="47">
        <v>4555815.8569135023</v>
      </c>
      <c r="X25" s="47">
        <v>0</v>
      </c>
    </row>
    <row r="26" spans="1:24" x14ac:dyDescent="0.25">
      <c r="A26" s="34" t="s">
        <v>51</v>
      </c>
      <c r="B26" s="41">
        <v>31848047918.89127</v>
      </c>
      <c r="C26" s="50">
        <v>10011112.223375695</v>
      </c>
      <c r="D26" s="51">
        <v>0</v>
      </c>
      <c r="E26" s="51">
        <v>4134664455.6517167</v>
      </c>
      <c r="F26" s="51">
        <v>600025977.87725222</v>
      </c>
      <c r="G26" s="51">
        <v>109604136.6573517</v>
      </c>
      <c r="H26" s="51">
        <v>1297515176.561784</v>
      </c>
      <c r="I26" s="51">
        <v>4939647361.2045631</v>
      </c>
      <c r="J26" s="51">
        <v>1797362597.7094264</v>
      </c>
      <c r="K26" s="51">
        <v>391662498.70693851</v>
      </c>
      <c r="L26" s="51">
        <v>3078293927.6102481</v>
      </c>
      <c r="M26" s="51">
        <v>4386040795.1556673</v>
      </c>
      <c r="N26" s="51">
        <v>3850926616.5488944</v>
      </c>
      <c r="O26" s="51">
        <v>1479226208.3739634</v>
      </c>
      <c r="P26" s="51">
        <v>2371700408.174931</v>
      </c>
      <c r="Q26" s="51">
        <v>3008255430.1133003</v>
      </c>
      <c r="R26" s="51">
        <v>1186625794.4049356</v>
      </c>
      <c r="S26" s="51">
        <v>893273414.60458124</v>
      </c>
      <c r="T26" s="51">
        <v>727430860.00165868</v>
      </c>
      <c r="U26" s="51">
        <v>735010263.74454808</v>
      </c>
      <c r="V26" s="51">
        <v>448982961.69752145</v>
      </c>
      <c r="W26" s="51">
        <v>252714538.41750842</v>
      </c>
      <c r="X26" s="51">
        <v>0</v>
      </c>
    </row>
    <row r="27" spans="1:24" s="18" customFormat="1" ht="31.5" x14ac:dyDescent="0.25">
      <c r="A27" s="33" t="s">
        <v>1</v>
      </c>
      <c r="B27" s="41">
        <v>17722664258.868633</v>
      </c>
      <c r="C27" s="41">
        <v>388452690.41097343</v>
      </c>
      <c r="D27" s="41">
        <v>1047973705.3782887</v>
      </c>
      <c r="E27" s="41">
        <v>3301851372.9237728</v>
      </c>
      <c r="F27" s="41">
        <v>391822205.81905013</v>
      </c>
      <c r="G27" s="41">
        <v>106300374.51303045</v>
      </c>
      <c r="H27" s="41">
        <v>819514006.21260762</v>
      </c>
      <c r="I27" s="41">
        <v>3824786083.7561769</v>
      </c>
      <c r="J27" s="41">
        <v>1393243237.5588923</v>
      </c>
      <c r="K27" s="41">
        <v>192189816.47815263</v>
      </c>
      <c r="L27" s="41">
        <v>526327438.38127065</v>
      </c>
      <c r="M27" s="41">
        <v>433845390.39419895</v>
      </c>
      <c r="N27" s="41">
        <v>2004418790.3275249</v>
      </c>
      <c r="O27" s="41">
        <v>801795147.90096307</v>
      </c>
      <c r="P27" s="41">
        <v>1202623642.4265616</v>
      </c>
      <c r="Q27" s="41">
        <v>809622635.0674746</v>
      </c>
      <c r="R27" s="41">
        <v>434710192.3004235</v>
      </c>
      <c r="S27" s="41">
        <v>783970633.55949342</v>
      </c>
      <c r="T27" s="41">
        <v>498728821.23749065</v>
      </c>
      <c r="U27" s="41">
        <v>484995459.60034949</v>
      </c>
      <c r="V27" s="41">
        <v>213875133.04921803</v>
      </c>
      <c r="W27" s="41">
        <v>66036271.90024396</v>
      </c>
      <c r="X27" s="41">
        <v>0</v>
      </c>
    </row>
    <row r="28" spans="1:24" x14ac:dyDescent="0.25">
      <c r="A28" s="33" t="s">
        <v>157</v>
      </c>
      <c r="B28" s="41">
        <v>417821075.80017823</v>
      </c>
      <c r="C28" s="43">
        <v>26383728.186641801</v>
      </c>
      <c r="D28" s="44">
        <v>105949719.04113042</v>
      </c>
      <c r="E28" s="44">
        <v>47329751.933046691</v>
      </c>
      <c r="F28" s="44">
        <v>11373503.873890385</v>
      </c>
      <c r="G28" s="44">
        <v>2305120.723274414</v>
      </c>
      <c r="H28" s="44">
        <v>16517908.115442013</v>
      </c>
      <c r="I28" s="44">
        <v>22779718.833286501</v>
      </c>
      <c r="J28" s="44">
        <v>37153898.027472377</v>
      </c>
      <c r="K28" s="44">
        <v>6452603.1199570969</v>
      </c>
      <c r="L28" s="44">
        <v>7513891.699511271</v>
      </c>
      <c r="M28" s="44">
        <v>7291963.9973398978</v>
      </c>
      <c r="N28" s="44">
        <v>39147911.542314701</v>
      </c>
      <c r="O28" s="44">
        <v>12187876.274983127</v>
      </c>
      <c r="P28" s="44">
        <v>26960035.267331578</v>
      </c>
      <c r="Q28" s="44">
        <v>5710741.7500312356</v>
      </c>
      <c r="R28" s="44">
        <v>5447389.0416827872</v>
      </c>
      <c r="S28" s="44">
        <v>35035936.025957353</v>
      </c>
      <c r="T28" s="44">
        <v>16558439.437813506</v>
      </c>
      <c r="U28" s="44">
        <v>17744822.768405188</v>
      </c>
      <c r="V28" s="44">
        <v>4212539.0282896329</v>
      </c>
      <c r="W28" s="44">
        <v>2911488.654690993</v>
      </c>
      <c r="X28" s="44">
        <v>0</v>
      </c>
    </row>
    <row r="29" spans="1:24" x14ac:dyDescent="0.25">
      <c r="A29" s="34" t="s">
        <v>50</v>
      </c>
      <c r="B29" s="41">
        <v>882433407.11262274</v>
      </c>
      <c r="C29" s="46">
        <v>12439168.550910037</v>
      </c>
      <c r="D29" s="47">
        <v>418954133.53043103</v>
      </c>
      <c r="E29" s="47">
        <v>79290580.589614749</v>
      </c>
      <c r="F29" s="47">
        <v>15631764.150865979</v>
      </c>
      <c r="G29" s="47">
        <v>4874466.6033903901</v>
      </c>
      <c r="H29" s="47">
        <v>38404847.266259074</v>
      </c>
      <c r="I29" s="47">
        <v>39157761.866910309</v>
      </c>
      <c r="J29" s="47">
        <v>45475831.734761313</v>
      </c>
      <c r="K29" s="47">
        <v>6220984.922286748</v>
      </c>
      <c r="L29" s="47">
        <v>7561692.3144558426</v>
      </c>
      <c r="M29" s="47">
        <v>9377978.7100856192</v>
      </c>
      <c r="N29" s="47">
        <v>33759816.261036828</v>
      </c>
      <c r="O29" s="47">
        <v>12380654.295320831</v>
      </c>
      <c r="P29" s="47">
        <v>21379161.965715993</v>
      </c>
      <c r="Q29" s="47">
        <v>13913768.180290328</v>
      </c>
      <c r="R29" s="47">
        <v>34124810.21581623</v>
      </c>
      <c r="S29" s="47">
        <v>55774781.335607804</v>
      </c>
      <c r="T29" s="47">
        <v>27088226.600862231</v>
      </c>
      <c r="U29" s="47">
        <v>30650229.719269861</v>
      </c>
      <c r="V29" s="47">
        <v>6462142.7937344331</v>
      </c>
      <c r="W29" s="47">
        <v>3270421.7660337016</v>
      </c>
      <c r="X29" s="47">
        <v>0</v>
      </c>
    </row>
    <row r="30" spans="1:24" x14ac:dyDescent="0.25">
      <c r="A30" s="34" t="s">
        <v>49</v>
      </c>
      <c r="B30" s="41">
        <v>1102217025.7053628</v>
      </c>
      <c r="C30" s="46">
        <v>38447241.814529918</v>
      </c>
      <c r="D30" s="46">
        <v>394722812.47221571</v>
      </c>
      <c r="E30" s="46">
        <v>170893546.42903292</v>
      </c>
      <c r="F30" s="46">
        <v>24815035.260704562</v>
      </c>
      <c r="G30" s="46">
        <v>5113235.2415663386</v>
      </c>
      <c r="H30" s="46">
        <v>46142345.60840632</v>
      </c>
      <c r="I30" s="46">
        <v>56262414.497865617</v>
      </c>
      <c r="J30" s="46">
        <v>75612940.268944293</v>
      </c>
      <c r="K30" s="46">
        <v>9867356.1261032037</v>
      </c>
      <c r="L30" s="46">
        <v>10827566.756721351</v>
      </c>
      <c r="M30" s="46">
        <v>13075127.613746012</v>
      </c>
      <c r="N30" s="46">
        <v>59847980.226837032</v>
      </c>
      <c r="O30" s="46">
        <v>14081490.746200165</v>
      </c>
      <c r="P30" s="46">
        <v>45766489.480636865</v>
      </c>
      <c r="Q30" s="46">
        <v>13759180.461524773</v>
      </c>
      <c r="R30" s="46">
        <v>18345358.815879725</v>
      </c>
      <c r="S30" s="46">
        <v>80954711.915470228</v>
      </c>
      <c r="T30" s="46">
        <v>36036754.098594315</v>
      </c>
      <c r="U30" s="46">
        <v>35823610.711263381</v>
      </c>
      <c r="V30" s="46">
        <v>8525924.4565180894</v>
      </c>
      <c r="W30" s="46">
        <v>3143882.9294391507</v>
      </c>
      <c r="X30" s="46">
        <v>0</v>
      </c>
    </row>
    <row r="31" spans="1:24" ht="31.5" x14ac:dyDescent="0.25">
      <c r="A31" s="34" t="s">
        <v>48</v>
      </c>
      <c r="B31" s="41">
        <v>438981914.9589479</v>
      </c>
      <c r="C31" s="46">
        <v>1302454.3391583955</v>
      </c>
      <c r="D31" s="47">
        <v>366561537.53064322</v>
      </c>
      <c r="E31" s="47">
        <v>734000.95018359309</v>
      </c>
      <c r="F31" s="47">
        <v>4135127.1862190184</v>
      </c>
      <c r="G31" s="47">
        <v>204140.27405060065</v>
      </c>
      <c r="H31" s="47">
        <v>22320003.773848709</v>
      </c>
      <c r="I31" s="47">
        <v>1913095.476955482</v>
      </c>
      <c r="J31" s="47">
        <v>8331584.2392465556</v>
      </c>
      <c r="K31" s="47">
        <v>966172.32157291344</v>
      </c>
      <c r="L31" s="47">
        <v>738068.27166138787</v>
      </c>
      <c r="M31" s="47">
        <v>1416835.4948460422</v>
      </c>
      <c r="N31" s="47">
        <v>3632320.2279622587</v>
      </c>
      <c r="O31" s="47">
        <v>1145312.4583297679</v>
      </c>
      <c r="P31" s="47">
        <v>2487007.7696324908</v>
      </c>
      <c r="Q31" s="47">
        <v>1201685.1928077233</v>
      </c>
      <c r="R31" s="47">
        <v>4079083.2785027688</v>
      </c>
      <c r="S31" s="47">
        <v>14348511.636461379</v>
      </c>
      <c r="T31" s="47">
        <v>3426254.0972684287</v>
      </c>
      <c r="U31" s="47">
        <v>2693946.3705211636</v>
      </c>
      <c r="V31" s="47">
        <v>831938.41020586062</v>
      </c>
      <c r="W31" s="47">
        <v>145155.88683238768</v>
      </c>
      <c r="X31" s="47">
        <v>0</v>
      </c>
    </row>
    <row r="32" spans="1:24" ht="31.5" x14ac:dyDescent="0.25">
      <c r="A32" s="34" t="s">
        <v>86</v>
      </c>
      <c r="B32" s="41">
        <v>662237911.73148429</v>
      </c>
      <c r="C32" s="46">
        <v>37136818.345002532</v>
      </c>
      <c r="D32" s="47">
        <v>27961484.132367887</v>
      </c>
      <c r="E32" s="47">
        <v>170044552.30555785</v>
      </c>
      <c r="F32" s="47">
        <v>20710573.647652972</v>
      </c>
      <c r="G32" s="47">
        <v>4914946.2519892929</v>
      </c>
      <c r="H32" s="47">
        <v>23498519.803718835</v>
      </c>
      <c r="I32" s="47">
        <v>54295663.451367654</v>
      </c>
      <c r="J32" s="47">
        <v>67136187.484576717</v>
      </c>
      <c r="K32" s="47">
        <v>8898242.0362986438</v>
      </c>
      <c r="L32" s="47">
        <v>10082115.970481325</v>
      </c>
      <c r="M32" s="47">
        <v>11616674.201262953</v>
      </c>
      <c r="N32" s="47">
        <v>56205421.33992625</v>
      </c>
      <c r="O32" s="47">
        <v>12896164.421662843</v>
      </c>
      <c r="P32" s="47">
        <v>43309256.918263406</v>
      </c>
      <c r="Q32" s="47">
        <v>12644022.028228195</v>
      </c>
      <c r="R32" s="47">
        <v>13933389.30631312</v>
      </c>
      <c r="S32" s="47">
        <v>66709957.902049184</v>
      </c>
      <c r="T32" s="47">
        <v>32615078.81418914</v>
      </c>
      <c r="U32" s="47">
        <v>33137429.592025593</v>
      </c>
      <c r="V32" s="47">
        <v>7693409.0718567595</v>
      </c>
      <c r="W32" s="47">
        <v>3003426.0466193408</v>
      </c>
      <c r="X32" s="47">
        <v>0</v>
      </c>
    </row>
    <row r="33" spans="1:24" x14ac:dyDescent="0.25">
      <c r="A33" s="33" t="s">
        <v>158</v>
      </c>
      <c r="B33" s="41">
        <v>1045219437.1993011</v>
      </c>
      <c r="C33" s="46">
        <v>48402227.674621992</v>
      </c>
      <c r="D33" s="47">
        <v>360334.38474368729</v>
      </c>
      <c r="E33" s="47">
        <v>561485554.34703469</v>
      </c>
      <c r="F33" s="47">
        <v>16035038.863314649</v>
      </c>
      <c r="G33" s="47">
        <v>5917510.1840196634</v>
      </c>
      <c r="H33" s="47">
        <v>40789464.05951459</v>
      </c>
      <c r="I33" s="47">
        <v>70643049.620699435</v>
      </c>
      <c r="J33" s="47">
        <v>75860938.936731979</v>
      </c>
      <c r="K33" s="47">
        <v>7187603.423227448</v>
      </c>
      <c r="L33" s="47">
        <v>17727495.184696864</v>
      </c>
      <c r="M33" s="47">
        <v>16287592.692378875</v>
      </c>
      <c r="N33" s="47">
        <v>49949451.205958687</v>
      </c>
      <c r="O33" s="47">
        <v>18247939.216660861</v>
      </c>
      <c r="P33" s="47">
        <v>31701511.989297826</v>
      </c>
      <c r="Q33" s="47">
        <v>19810474.903127562</v>
      </c>
      <c r="R33" s="47">
        <v>9986345.7148636617</v>
      </c>
      <c r="S33" s="47">
        <v>40936690.443079114</v>
      </c>
      <c r="T33" s="47">
        <v>23636051.8486108</v>
      </c>
      <c r="U33" s="47">
        <v>27052216.566554103</v>
      </c>
      <c r="V33" s="47">
        <v>9175218.2478202172</v>
      </c>
      <c r="W33" s="47">
        <v>3976178.8983032028</v>
      </c>
      <c r="X33" s="47">
        <v>0</v>
      </c>
    </row>
    <row r="34" spans="1:24" x14ac:dyDescent="0.25">
      <c r="A34" s="34" t="s">
        <v>47</v>
      </c>
      <c r="B34" s="41">
        <v>730307975.20789552</v>
      </c>
      <c r="C34" s="46">
        <v>50186799.420822144</v>
      </c>
      <c r="D34" s="47">
        <v>14257402.874831352</v>
      </c>
      <c r="E34" s="47">
        <v>110522517.39755356</v>
      </c>
      <c r="F34" s="47">
        <v>27052775.943791583</v>
      </c>
      <c r="G34" s="47">
        <v>4241387.5700203627</v>
      </c>
      <c r="H34" s="47">
        <v>49414076.337777004</v>
      </c>
      <c r="I34" s="47">
        <v>79987519.116037324</v>
      </c>
      <c r="J34" s="47">
        <v>63272054.087139301</v>
      </c>
      <c r="K34" s="47">
        <v>11907001.948846783</v>
      </c>
      <c r="L34" s="47">
        <v>35808684.316424325</v>
      </c>
      <c r="M34" s="47">
        <v>21960677.497456666</v>
      </c>
      <c r="N34" s="47">
        <v>112222419.13631076</v>
      </c>
      <c r="O34" s="47">
        <v>46643445.623348698</v>
      </c>
      <c r="P34" s="47">
        <v>65578973.512962051</v>
      </c>
      <c r="Q34" s="47">
        <v>21805863.841538824</v>
      </c>
      <c r="R34" s="47">
        <v>21623863.665765028</v>
      </c>
      <c r="S34" s="47">
        <v>45884611.722625628</v>
      </c>
      <c r="T34" s="47">
        <v>19899115.309889298</v>
      </c>
      <c r="U34" s="47">
        <v>24934468.807217702</v>
      </c>
      <c r="V34" s="47">
        <v>11419282.832157781</v>
      </c>
      <c r="W34" s="47">
        <v>3907453.3816901781</v>
      </c>
      <c r="X34" s="47">
        <v>0</v>
      </c>
    </row>
    <row r="35" spans="1:24" x14ac:dyDescent="0.25">
      <c r="A35" s="33" t="s">
        <v>159</v>
      </c>
      <c r="B35" s="41">
        <v>1812325480.2293692</v>
      </c>
      <c r="C35" s="46">
        <v>76952285.824818552</v>
      </c>
      <c r="D35" s="47">
        <v>16731542.115626907</v>
      </c>
      <c r="E35" s="47">
        <v>533160015.31941575</v>
      </c>
      <c r="F35" s="47">
        <v>104334854.22943348</v>
      </c>
      <c r="G35" s="47">
        <v>12706383.196926938</v>
      </c>
      <c r="H35" s="47">
        <v>238490095.41137582</v>
      </c>
      <c r="I35" s="47">
        <v>162934706.68015522</v>
      </c>
      <c r="J35" s="47">
        <v>240667329.2527363</v>
      </c>
      <c r="K35" s="47">
        <v>15889593.341676766</v>
      </c>
      <c r="L35" s="47">
        <v>15345192.259966344</v>
      </c>
      <c r="M35" s="47">
        <v>10030773.203483593</v>
      </c>
      <c r="N35" s="47">
        <v>129336852.40062858</v>
      </c>
      <c r="O35" s="47">
        <v>59288430.678124152</v>
      </c>
      <c r="P35" s="47">
        <v>70048421.722504422</v>
      </c>
      <c r="Q35" s="47">
        <v>60667211.555422515</v>
      </c>
      <c r="R35" s="47">
        <v>31053256.576592855</v>
      </c>
      <c r="S35" s="47">
        <v>63637457.704009384</v>
      </c>
      <c r="T35" s="47">
        <v>39271138.607360549</v>
      </c>
      <c r="U35" s="47">
        <v>41662350.606349505</v>
      </c>
      <c r="V35" s="47">
        <v>13668441.407963371</v>
      </c>
      <c r="W35" s="47">
        <v>5786000.5354267331</v>
      </c>
      <c r="X35" s="47">
        <v>0</v>
      </c>
    </row>
    <row r="36" spans="1:24" x14ac:dyDescent="0.25">
      <c r="A36" s="34" t="s">
        <v>46</v>
      </c>
      <c r="B36" s="41">
        <v>921753786.89590156</v>
      </c>
      <c r="C36" s="46">
        <v>76168987.767995</v>
      </c>
      <c r="D36" s="47">
        <v>81263618.055404931</v>
      </c>
      <c r="E36" s="47">
        <v>249256687.85803396</v>
      </c>
      <c r="F36" s="47">
        <v>33550099.734455384</v>
      </c>
      <c r="G36" s="47">
        <v>5644836.6486104745</v>
      </c>
      <c r="H36" s="47">
        <v>62837965.284082763</v>
      </c>
      <c r="I36" s="47">
        <v>48146893.00133878</v>
      </c>
      <c r="J36" s="47">
        <v>78953487.277410358</v>
      </c>
      <c r="K36" s="47">
        <v>15618263.997517191</v>
      </c>
      <c r="L36" s="47">
        <v>8035180.2022138946</v>
      </c>
      <c r="M36" s="47">
        <v>8781262.5188703835</v>
      </c>
      <c r="N36" s="47">
        <v>56015319.524467923</v>
      </c>
      <c r="O36" s="47">
        <v>32031561.242205396</v>
      </c>
      <c r="P36" s="47">
        <v>23983758.282262523</v>
      </c>
      <c r="Q36" s="47">
        <v>21887735.294112347</v>
      </c>
      <c r="R36" s="47">
        <v>12763345.532877358</v>
      </c>
      <c r="S36" s="47">
        <v>91629230.139348269</v>
      </c>
      <c r="T36" s="47">
        <v>28675722.70932696</v>
      </c>
      <c r="U36" s="47">
        <v>32753920.025299877</v>
      </c>
      <c r="V36" s="47">
        <v>6780193.6163517879</v>
      </c>
      <c r="W36" s="47">
        <v>2991037.708183798</v>
      </c>
      <c r="X36" s="47">
        <v>0</v>
      </c>
    </row>
    <row r="37" spans="1:24" x14ac:dyDescent="0.25">
      <c r="A37" s="34" t="s">
        <v>45</v>
      </c>
      <c r="B37" s="41">
        <v>376896263.35160607</v>
      </c>
      <c r="C37" s="46">
        <v>23050163.799191467</v>
      </c>
      <c r="D37" s="47">
        <v>974993.19942969317</v>
      </c>
      <c r="E37" s="47">
        <v>155064935.83589727</v>
      </c>
      <c r="F37" s="47">
        <v>11881618.817888008</v>
      </c>
      <c r="G37" s="47">
        <v>2820063.0035793474</v>
      </c>
      <c r="H37" s="47">
        <v>18244048.883927539</v>
      </c>
      <c r="I37" s="47">
        <v>42726261.192071706</v>
      </c>
      <c r="J37" s="47">
        <v>27422394.11716982</v>
      </c>
      <c r="K37" s="47">
        <v>3455925.913260201</v>
      </c>
      <c r="L37" s="47">
        <v>4664239.3567575663</v>
      </c>
      <c r="M37" s="47">
        <v>5083398.9390243879</v>
      </c>
      <c r="N37" s="47">
        <v>25178163.619959395</v>
      </c>
      <c r="O37" s="47">
        <v>5771519.461060619</v>
      </c>
      <c r="P37" s="47">
        <v>19406644.158898778</v>
      </c>
      <c r="Q37" s="47">
        <v>6097391.5963198142</v>
      </c>
      <c r="R37" s="47">
        <v>5108822.6986469859</v>
      </c>
      <c r="S37" s="47">
        <v>18888956.238252323</v>
      </c>
      <c r="T37" s="47">
        <v>9420754.1099596713</v>
      </c>
      <c r="U37" s="47">
        <v>11821711.17298843</v>
      </c>
      <c r="V37" s="47">
        <v>3672472.8393121907</v>
      </c>
      <c r="W37" s="47">
        <v>1319948.0179702172</v>
      </c>
      <c r="X37" s="47">
        <v>0</v>
      </c>
    </row>
    <row r="38" spans="1:24" x14ac:dyDescent="0.25">
      <c r="A38" s="33" t="s">
        <v>160</v>
      </c>
      <c r="B38" s="41">
        <v>259407593.40344003</v>
      </c>
      <c r="C38" s="46">
        <v>30330248.938164886</v>
      </c>
      <c r="D38" s="47">
        <v>1040529.2788187428</v>
      </c>
      <c r="E38" s="47">
        <v>43837392.153273396</v>
      </c>
      <c r="F38" s="47">
        <v>7390069.2462742291</v>
      </c>
      <c r="G38" s="47">
        <v>2404511.84204078</v>
      </c>
      <c r="H38" s="47">
        <v>13182893.734945241</v>
      </c>
      <c r="I38" s="47">
        <v>33694135.686365426</v>
      </c>
      <c r="J38" s="47">
        <v>24437892.957075216</v>
      </c>
      <c r="K38" s="47">
        <v>4452817.1139732236</v>
      </c>
      <c r="L38" s="47">
        <v>5547274.8650091812</v>
      </c>
      <c r="M38" s="47">
        <v>5040520.2283084299</v>
      </c>
      <c r="N38" s="47">
        <v>26597930.57524531</v>
      </c>
      <c r="O38" s="47">
        <v>6041043.2636937052</v>
      </c>
      <c r="P38" s="47">
        <v>20556887.311551604</v>
      </c>
      <c r="Q38" s="47">
        <v>4787361.6202441296</v>
      </c>
      <c r="R38" s="47">
        <v>4153794.4659067774</v>
      </c>
      <c r="S38" s="47">
        <v>26276577.917959176</v>
      </c>
      <c r="T38" s="47">
        <v>9777099.7224012483</v>
      </c>
      <c r="U38" s="47">
        <v>11936641.616465608</v>
      </c>
      <c r="V38" s="47">
        <v>3190645.0907336976</v>
      </c>
      <c r="W38" s="47">
        <v>1329256.3502353171</v>
      </c>
      <c r="X38" s="47">
        <v>0</v>
      </c>
    </row>
    <row r="39" spans="1:24" x14ac:dyDescent="0.25">
      <c r="A39" s="34" t="s">
        <v>44</v>
      </c>
      <c r="B39" s="41">
        <v>10175279412.97789</v>
      </c>
      <c r="C39" s="50">
        <v>6099807.5636466322</v>
      </c>
      <c r="D39" s="51">
        <v>13918411.234860571</v>
      </c>
      <c r="E39" s="51">
        <v>1351125384.2341614</v>
      </c>
      <c r="F39" s="51">
        <v>139726780.12526447</v>
      </c>
      <c r="G39" s="51">
        <v>60267008.215128206</v>
      </c>
      <c r="H39" s="51">
        <v>295814183.54171598</v>
      </c>
      <c r="I39" s="51">
        <v>3268507278.8309894</v>
      </c>
      <c r="J39" s="51">
        <v>724531639.44457221</v>
      </c>
      <c r="K39" s="51">
        <v>111140608.33953558</v>
      </c>
      <c r="L39" s="51">
        <v>413303603.94009268</v>
      </c>
      <c r="M39" s="51">
        <v>336957712.91114211</v>
      </c>
      <c r="N39" s="51">
        <v>1472373184.4937141</v>
      </c>
      <c r="O39" s="51">
        <v>595161200.96557307</v>
      </c>
      <c r="P39" s="51">
        <v>877211983.5281409</v>
      </c>
      <c r="Q39" s="51">
        <v>641096379.10535181</v>
      </c>
      <c r="R39" s="51">
        <v>292436091.80345589</v>
      </c>
      <c r="S39" s="51">
        <v>324847922.49414384</v>
      </c>
      <c r="T39" s="51">
        <v>288360939.97980887</v>
      </c>
      <c r="U39" s="51">
        <v>250607722.35525247</v>
      </c>
      <c r="V39" s="51">
        <v>146768849.71079227</v>
      </c>
      <c r="W39" s="51">
        <v>37395904.654258087</v>
      </c>
      <c r="X39" s="51">
        <v>0</v>
      </c>
    </row>
    <row r="40" spans="1:24" s="18" customFormat="1" x14ac:dyDescent="0.25">
      <c r="A40" s="33" t="s">
        <v>2</v>
      </c>
      <c r="B40" s="41">
        <v>9449992856.6773052</v>
      </c>
      <c r="C40" s="41">
        <v>947151141.58495152</v>
      </c>
      <c r="D40" s="41">
        <v>426365998.66417032</v>
      </c>
      <c r="E40" s="41">
        <v>1148704642.0246561</v>
      </c>
      <c r="F40" s="41">
        <v>229944149.09535637</v>
      </c>
      <c r="G40" s="41">
        <v>59811065.937261581</v>
      </c>
      <c r="H40" s="41">
        <v>609159061.02851164</v>
      </c>
      <c r="I40" s="41">
        <v>1404343345.2842617</v>
      </c>
      <c r="J40" s="41">
        <v>914326232.47738838</v>
      </c>
      <c r="K40" s="41">
        <v>194148024.27181128</v>
      </c>
      <c r="L40" s="41">
        <v>193421952.87808999</v>
      </c>
      <c r="M40" s="41">
        <v>222261919.1774509</v>
      </c>
      <c r="N40" s="41">
        <v>1203405611.652566</v>
      </c>
      <c r="O40" s="41">
        <v>357777277.70285249</v>
      </c>
      <c r="P40" s="41">
        <v>845628333.94971347</v>
      </c>
      <c r="Q40" s="41">
        <v>320810940.32502449</v>
      </c>
      <c r="R40" s="41">
        <v>192297168.4382726</v>
      </c>
      <c r="S40" s="41">
        <v>508799282.4272334</v>
      </c>
      <c r="T40" s="41">
        <v>329560077.93229038</v>
      </c>
      <c r="U40" s="41">
        <v>370494167.1645121</v>
      </c>
      <c r="V40" s="41">
        <v>128272555.78010775</v>
      </c>
      <c r="W40" s="41">
        <v>46715520.53338857</v>
      </c>
      <c r="X40" s="41">
        <v>0</v>
      </c>
    </row>
    <row r="41" spans="1:24" x14ac:dyDescent="0.25">
      <c r="A41" s="34" t="s">
        <v>43</v>
      </c>
      <c r="B41" s="41">
        <v>211404349.94985223</v>
      </c>
      <c r="C41" s="43">
        <v>23880895.537095394</v>
      </c>
      <c r="D41" s="44">
        <v>1657203.0307328394</v>
      </c>
      <c r="E41" s="44">
        <v>27518604.064736992</v>
      </c>
      <c r="F41" s="44">
        <v>4814217.4644226274</v>
      </c>
      <c r="G41" s="44">
        <v>847805.00158932596</v>
      </c>
      <c r="H41" s="44">
        <v>15325570.265466783</v>
      </c>
      <c r="I41" s="44">
        <v>39287892.578311205</v>
      </c>
      <c r="J41" s="44">
        <v>6323758.4298679382</v>
      </c>
      <c r="K41" s="44">
        <v>2605366.5157417548</v>
      </c>
      <c r="L41" s="44">
        <v>2942181.0374599961</v>
      </c>
      <c r="M41" s="44">
        <v>2231313.5545241274</v>
      </c>
      <c r="N41" s="44">
        <v>40532846.673101634</v>
      </c>
      <c r="O41" s="44">
        <v>6227247.226753599</v>
      </c>
      <c r="P41" s="44">
        <v>34305599.446348034</v>
      </c>
      <c r="Q41" s="44">
        <v>5033368.2259687688</v>
      </c>
      <c r="R41" s="44">
        <v>6603756.2340810066</v>
      </c>
      <c r="S41" s="44">
        <v>13567862.960275004</v>
      </c>
      <c r="T41" s="44">
        <v>8231278.7761174021</v>
      </c>
      <c r="U41" s="44">
        <v>6929090.0972781451</v>
      </c>
      <c r="V41" s="44">
        <v>2522020.9208950228</v>
      </c>
      <c r="W41" s="44">
        <v>549318.58218629647</v>
      </c>
      <c r="X41" s="44">
        <v>0</v>
      </c>
    </row>
    <row r="42" spans="1:24" x14ac:dyDescent="0.25">
      <c r="A42" s="34" t="s">
        <v>42</v>
      </c>
      <c r="B42" s="41">
        <v>165718321.38597903</v>
      </c>
      <c r="C42" s="46">
        <v>18306797.264645025</v>
      </c>
      <c r="D42" s="47">
        <v>566610.74621143017</v>
      </c>
      <c r="E42" s="47">
        <v>6104351.1251575872</v>
      </c>
      <c r="F42" s="47">
        <v>3899121.1312229778</v>
      </c>
      <c r="G42" s="47">
        <v>759645.38809147954</v>
      </c>
      <c r="H42" s="47">
        <v>3381258.3033726942</v>
      </c>
      <c r="I42" s="47">
        <v>13725482.060284883</v>
      </c>
      <c r="J42" s="47">
        <v>25295528.708009597</v>
      </c>
      <c r="K42" s="47">
        <v>1364006.2954957464</v>
      </c>
      <c r="L42" s="47">
        <v>7092290.6647327365</v>
      </c>
      <c r="M42" s="47">
        <v>1169196.5905401818</v>
      </c>
      <c r="N42" s="47">
        <v>28870180.68068634</v>
      </c>
      <c r="O42" s="47">
        <v>24047607.071746625</v>
      </c>
      <c r="P42" s="47">
        <v>4822573.6089397157</v>
      </c>
      <c r="Q42" s="47">
        <v>9035491.0245301761</v>
      </c>
      <c r="R42" s="47">
        <v>11807993.670426762</v>
      </c>
      <c r="S42" s="47">
        <v>16847104.096686121</v>
      </c>
      <c r="T42" s="47">
        <v>5796258.2103146203</v>
      </c>
      <c r="U42" s="47">
        <v>4953819.9294473948</v>
      </c>
      <c r="V42" s="47">
        <v>5545213.3220834313</v>
      </c>
      <c r="W42" s="47">
        <v>1197972.1740398542</v>
      </c>
      <c r="X42" s="47">
        <v>0</v>
      </c>
    </row>
    <row r="43" spans="1:24" x14ac:dyDescent="0.25">
      <c r="A43" s="34" t="s">
        <v>10</v>
      </c>
      <c r="B43" s="41">
        <v>702513661.28235376</v>
      </c>
      <c r="C43" s="46">
        <v>46925937.290557504</v>
      </c>
      <c r="D43" s="47">
        <v>4421413.5002724156</v>
      </c>
      <c r="E43" s="47">
        <v>68222911.297055691</v>
      </c>
      <c r="F43" s="47">
        <v>21306168.580597207</v>
      </c>
      <c r="G43" s="47">
        <v>6344643.0526783057</v>
      </c>
      <c r="H43" s="47">
        <v>77574578.337637082</v>
      </c>
      <c r="I43" s="47">
        <v>89999900.695363089</v>
      </c>
      <c r="J43" s="47">
        <v>23281706.121872328</v>
      </c>
      <c r="K43" s="47">
        <v>23366862.772385634</v>
      </c>
      <c r="L43" s="47">
        <v>13600098.683365727</v>
      </c>
      <c r="M43" s="47">
        <v>23543486.287783831</v>
      </c>
      <c r="N43" s="47">
        <v>111021199.87701721</v>
      </c>
      <c r="O43" s="47">
        <v>36124853.578902408</v>
      </c>
      <c r="P43" s="47">
        <v>74896346.298114806</v>
      </c>
      <c r="Q43" s="47">
        <v>23118919.445355859</v>
      </c>
      <c r="R43" s="47">
        <v>22993607.948628895</v>
      </c>
      <c r="S43" s="47">
        <v>47240125.753896117</v>
      </c>
      <c r="T43" s="47">
        <v>36617899.671210676</v>
      </c>
      <c r="U43" s="47">
        <v>45190889.401601173</v>
      </c>
      <c r="V43" s="47">
        <v>9867079.1344689392</v>
      </c>
      <c r="W43" s="47">
        <v>7876233.4306061622</v>
      </c>
      <c r="X43" s="47">
        <v>0</v>
      </c>
    </row>
    <row r="44" spans="1:24" x14ac:dyDescent="0.25">
      <c r="A44" s="34" t="s">
        <v>41</v>
      </c>
      <c r="B44" s="41">
        <v>3893264769.7261972</v>
      </c>
      <c r="C44" s="46">
        <v>377784856.6399287</v>
      </c>
      <c r="D44" s="47">
        <v>14541870.981490282</v>
      </c>
      <c r="E44" s="47">
        <v>339156032.77340013</v>
      </c>
      <c r="F44" s="47">
        <v>68063955.797919109</v>
      </c>
      <c r="G44" s="47">
        <v>23864583.899993725</v>
      </c>
      <c r="H44" s="47">
        <v>235503946.59676313</v>
      </c>
      <c r="I44" s="47">
        <v>591480357.24992049</v>
      </c>
      <c r="J44" s="47">
        <v>571045998.59389198</v>
      </c>
      <c r="K44" s="47">
        <v>116681746.3738002</v>
      </c>
      <c r="L44" s="47">
        <v>86710472.571731031</v>
      </c>
      <c r="M44" s="47">
        <v>83603540.485760421</v>
      </c>
      <c r="N44" s="47">
        <v>599303784.34790075</v>
      </c>
      <c r="O44" s="47">
        <v>178835717.48174033</v>
      </c>
      <c r="P44" s="47">
        <v>420468066.86616039</v>
      </c>
      <c r="Q44" s="47">
        <v>160542342.71224958</v>
      </c>
      <c r="R44" s="47">
        <v>79180968.632775083</v>
      </c>
      <c r="S44" s="47">
        <v>165789060.30274746</v>
      </c>
      <c r="T44" s="47">
        <v>131582382.43129112</v>
      </c>
      <c r="U44" s="47">
        <v>161416848.23929539</v>
      </c>
      <c r="V44" s="47">
        <v>70628258.387683481</v>
      </c>
      <c r="W44" s="47">
        <v>16383762.707654918</v>
      </c>
      <c r="X44" s="47">
        <v>0</v>
      </c>
    </row>
    <row r="45" spans="1:24" x14ac:dyDescent="0.25">
      <c r="A45" s="33" t="s">
        <v>161</v>
      </c>
      <c r="B45" s="41">
        <v>715390911.62262142</v>
      </c>
      <c r="C45" s="46">
        <v>45003987.234578758</v>
      </c>
      <c r="D45" s="47">
        <v>351978384.03018141</v>
      </c>
      <c r="E45" s="47">
        <v>29613906.095541172</v>
      </c>
      <c r="F45" s="47">
        <v>13261150.222166054</v>
      </c>
      <c r="G45" s="47">
        <v>2857745.1306103761</v>
      </c>
      <c r="H45" s="47">
        <v>22531968.491160836</v>
      </c>
      <c r="I45" s="47">
        <v>44018195.52932328</v>
      </c>
      <c r="J45" s="47">
        <v>46650328.899449065</v>
      </c>
      <c r="K45" s="47">
        <v>5583375.7295810804</v>
      </c>
      <c r="L45" s="47">
        <v>8394831.7331317887</v>
      </c>
      <c r="M45" s="47">
        <v>8245847.4492543591</v>
      </c>
      <c r="N45" s="47">
        <v>36648324.598181248</v>
      </c>
      <c r="O45" s="47">
        <v>9314942.8412273861</v>
      </c>
      <c r="P45" s="47">
        <v>27333381.756953865</v>
      </c>
      <c r="Q45" s="47">
        <v>8373737.7822239492</v>
      </c>
      <c r="R45" s="47">
        <v>11664938.162830714</v>
      </c>
      <c r="S45" s="47">
        <v>36660149.138902806</v>
      </c>
      <c r="T45" s="47">
        <v>17123456.58665058</v>
      </c>
      <c r="U45" s="47">
        <v>19946317.646635469</v>
      </c>
      <c r="V45" s="47">
        <v>5062373.8286823556</v>
      </c>
      <c r="W45" s="47">
        <v>1771893.333536315</v>
      </c>
      <c r="X45" s="47">
        <v>0</v>
      </c>
    </row>
    <row r="46" spans="1:24" x14ac:dyDescent="0.25">
      <c r="A46" s="34" t="s">
        <v>40</v>
      </c>
      <c r="B46" s="41">
        <v>1229506918.8921478</v>
      </c>
      <c r="C46" s="46">
        <v>169918592.40748471</v>
      </c>
      <c r="D46" s="47">
        <v>30357795.507133145</v>
      </c>
      <c r="E46" s="47">
        <v>268064417.51193494</v>
      </c>
      <c r="F46" s="47">
        <v>28395527.391802672</v>
      </c>
      <c r="G46" s="47">
        <v>7636390.5852957759</v>
      </c>
      <c r="H46" s="47">
        <v>77870122.477295682</v>
      </c>
      <c r="I46" s="47">
        <v>153386685.91797546</v>
      </c>
      <c r="J46" s="47">
        <v>67471250.852135181</v>
      </c>
      <c r="K46" s="47">
        <v>16619430.890841151</v>
      </c>
      <c r="L46" s="47">
        <v>22748186.111651991</v>
      </c>
      <c r="M46" s="47">
        <v>31242469.129167352</v>
      </c>
      <c r="N46" s="47">
        <v>108707144.06316912</v>
      </c>
      <c r="O46" s="47">
        <v>25695076.883089997</v>
      </c>
      <c r="P46" s="47">
        <v>83012067.180079132</v>
      </c>
      <c r="Q46" s="47">
        <v>41684970.648342021</v>
      </c>
      <c r="R46" s="47">
        <v>24217750.182093125</v>
      </c>
      <c r="S46" s="47">
        <v>77599221.298283651</v>
      </c>
      <c r="T46" s="47">
        <v>39224367.767775625</v>
      </c>
      <c r="U46" s="47">
        <v>45334752.905639067</v>
      </c>
      <c r="V46" s="47">
        <v>11950517.993269956</v>
      </c>
      <c r="W46" s="47">
        <v>7077325.2508574147</v>
      </c>
      <c r="X46" s="47">
        <v>0</v>
      </c>
    </row>
    <row r="47" spans="1:24" x14ac:dyDescent="0.25">
      <c r="A47" s="33" t="s">
        <v>162</v>
      </c>
      <c r="B47" s="41">
        <v>2308693674.695168</v>
      </c>
      <c r="C47" s="46">
        <v>257964706.35462183</v>
      </c>
      <c r="D47" s="47">
        <v>22192763.597720575</v>
      </c>
      <c r="E47" s="47">
        <v>393784148.51504153</v>
      </c>
      <c r="F47" s="47">
        <v>81882054.237611383</v>
      </c>
      <c r="G47" s="47">
        <v>15457398.926255981</v>
      </c>
      <c r="H47" s="47">
        <v>158687267.22626695</v>
      </c>
      <c r="I47" s="47">
        <v>442231448.25606608</v>
      </c>
      <c r="J47" s="47">
        <v>168313215.75074187</v>
      </c>
      <c r="K47" s="47">
        <v>24989599.043730851</v>
      </c>
      <c r="L47" s="47">
        <v>46877158.298168473</v>
      </c>
      <c r="M47" s="47">
        <v>67817886.496077359</v>
      </c>
      <c r="N47" s="47">
        <v>222994943.86728585</v>
      </c>
      <c r="O47" s="47">
        <v>63573036.754266903</v>
      </c>
      <c r="P47" s="47">
        <v>159421907.11301896</v>
      </c>
      <c r="Q47" s="47">
        <v>63896384.997890927</v>
      </c>
      <c r="R47" s="47">
        <v>31445387.678285763</v>
      </c>
      <c r="S47" s="47">
        <v>125519164.1458005</v>
      </c>
      <c r="T47" s="47">
        <v>80689608.979490682</v>
      </c>
      <c r="U47" s="47">
        <v>75647287.095061898</v>
      </c>
      <c r="V47" s="47">
        <v>18636949.978424802</v>
      </c>
      <c r="W47" s="47">
        <v>9666301.2506245896</v>
      </c>
      <c r="X47" s="47">
        <v>0</v>
      </c>
    </row>
    <row r="48" spans="1:24" x14ac:dyDescent="0.25">
      <c r="A48" s="34" t="s">
        <v>11</v>
      </c>
      <c r="B48" s="41">
        <v>223500249.12298515</v>
      </c>
      <c r="C48" s="50">
        <v>7365368.8560396004</v>
      </c>
      <c r="D48" s="51">
        <v>649957.27042821783</v>
      </c>
      <c r="E48" s="51">
        <v>16240270.64178792</v>
      </c>
      <c r="F48" s="51">
        <v>8321954.269614351</v>
      </c>
      <c r="G48" s="51">
        <v>2042853.9527466116</v>
      </c>
      <c r="H48" s="51">
        <v>18284349.330548491</v>
      </c>
      <c r="I48" s="51">
        <v>30213382.997017108</v>
      </c>
      <c r="J48" s="51">
        <v>5944445.1214204151</v>
      </c>
      <c r="K48" s="51">
        <v>2937636.6502348408</v>
      </c>
      <c r="L48" s="51">
        <v>5056733.7778482307</v>
      </c>
      <c r="M48" s="51">
        <v>4408179.1843432421</v>
      </c>
      <c r="N48" s="51">
        <v>55327187.545223825</v>
      </c>
      <c r="O48" s="51">
        <v>13958795.865125265</v>
      </c>
      <c r="P48" s="51">
        <v>41368391.680098556</v>
      </c>
      <c r="Q48" s="51">
        <v>9125725.4884632491</v>
      </c>
      <c r="R48" s="51">
        <v>4382765.9291512445</v>
      </c>
      <c r="S48" s="51">
        <v>25576594.730641779</v>
      </c>
      <c r="T48" s="51">
        <v>10294825.509439658</v>
      </c>
      <c r="U48" s="51">
        <v>11075161.849553607</v>
      </c>
      <c r="V48" s="51">
        <v>4060142.214599764</v>
      </c>
      <c r="W48" s="51">
        <v>2192713.8038830138</v>
      </c>
      <c r="X48" s="51">
        <v>0</v>
      </c>
    </row>
    <row r="49" spans="1:24" s="18" customFormat="1" ht="31.5" x14ac:dyDescent="0.25">
      <c r="A49" s="33" t="s">
        <v>8</v>
      </c>
      <c r="B49" s="41">
        <v>3191097163.8091426</v>
      </c>
      <c r="C49" s="41">
        <v>489731389.91919672</v>
      </c>
      <c r="D49" s="41">
        <v>32145257.228056554</v>
      </c>
      <c r="E49" s="41">
        <v>259395923.99876046</v>
      </c>
      <c r="F49" s="41">
        <v>86796069.726100117</v>
      </c>
      <c r="G49" s="41">
        <v>19595217.504268862</v>
      </c>
      <c r="H49" s="41">
        <v>433555334.93097639</v>
      </c>
      <c r="I49" s="41">
        <v>467749458.23036426</v>
      </c>
      <c r="J49" s="41">
        <v>158777861.73506722</v>
      </c>
      <c r="K49" s="41">
        <v>76047638.878989354</v>
      </c>
      <c r="L49" s="41">
        <v>62457666.955932334</v>
      </c>
      <c r="M49" s="41">
        <v>49985751.955972567</v>
      </c>
      <c r="N49" s="41">
        <v>283294601.83918267</v>
      </c>
      <c r="O49" s="41">
        <v>57089867.492413908</v>
      </c>
      <c r="P49" s="41">
        <v>226204734.34676874</v>
      </c>
      <c r="Q49" s="41">
        <v>44896447.074338347</v>
      </c>
      <c r="R49" s="41">
        <v>43481042.393677041</v>
      </c>
      <c r="S49" s="41">
        <v>294025737.4759751</v>
      </c>
      <c r="T49" s="41">
        <v>171734450.44272786</v>
      </c>
      <c r="U49" s="41">
        <v>171998261.26560509</v>
      </c>
      <c r="V49" s="41">
        <v>28456709.981831737</v>
      </c>
      <c r="W49" s="41">
        <v>16972342.272119589</v>
      </c>
      <c r="X49" s="41">
        <v>0</v>
      </c>
    </row>
    <row r="50" spans="1:24" x14ac:dyDescent="0.25">
      <c r="A50" s="34" t="s">
        <v>39</v>
      </c>
      <c r="B50" s="41">
        <v>902445237.63587654</v>
      </c>
      <c r="C50" s="43">
        <v>165458717.14099574</v>
      </c>
      <c r="D50" s="44">
        <v>2367776.136460566</v>
      </c>
      <c r="E50" s="44">
        <v>30816154.446428001</v>
      </c>
      <c r="F50" s="44">
        <v>12704471.16562188</v>
      </c>
      <c r="G50" s="44">
        <v>2309325.2112639984</v>
      </c>
      <c r="H50" s="44">
        <v>172322406.71522295</v>
      </c>
      <c r="I50" s="44">
        <v>156775869.37299216</v>
      </c>
      <c r="J50" s="44">
        <v>48245055.686933458</v>
      </c>
      <c r="K50" s="44">
        <v>32872539.60981515</v>
      </c>
      <c r="L50" s="44">
        <v>16750641.707907459</v>
      </c>
      <c r="M50" s="44">
        <v>4693557.592455674</v>
      </c>
      <c r="N50" s="44">
        <v>68619942.961909205</v>
      </c>
      <c r="O50" s="44">
        <v>7280025.6325335521</v>
      </c>
      <c r="P50" s="44">
        <v>61339917.329375647</v>
      </c>
      <c r="Q50" s="44">
        <v>6863570.3908780497</v>
      </c>
      <c r="R50" s="44">
        <v>9863768.701073993</v>
      </c>
      <c r="S50" s="44">
        <v>55398128.630595528</v>
      </c>
      <c r="T50" s="44">
        <v>53327914.134875931</v>
      </c>
      <c r="U50" s="44">
        <v>51268690.775866412</v>
      </c>
      <c r="V50" s="44">
        <v>6528965.9154373705</v>
      </c>
      <c r="W50" s="44">
        <v>5257741.3391430434</v>
      </c>
      <c r="X50" s="44">
        <v>0</v>
      </c>
    </row>
    <row r="51" spans="1:24" x14ac:dyDescent="0.25">
      <c r="A51" s="33" t="s">
        <v>163</v>
      </c>
      <c r="B51" s="41">
        <v>78999648.353246525</v>
      </c>
      <c r="C51" s="46">
        <v>10480273.455547431</v>
      </c>
      <c r="D51" s="47">
        <v>1431726.0059042114</v>
      </c>
      <c r="E51" s="47">
        <v>2327674.7413311829</v>
      </c>
      <c r="F51" s="47">
        <v>790030.07432603976</v>
      </c>
      <c r="G51" s="47">
        <v>134244.56511171197</v>
      </c>
      <c r="H51" s="47">
        <v>6746884.2675236631</v>
      </c>
      <c r="I51" s="47">
        <v>8628313.5011883117</v>
      </c>
      <c r="J51" s="47">
        <v>2566083.3208031892</v>
      </c>
      <c r="K51" s="47">
        <v>538638.63683566416</v>
      </c>
      <c r="L51" s="47">
        <v>1811983.8996156617</v>
      </c>
      <c r="M51" s="47">
        <v>751488.07804072928</v>
      </c>
      <c r="N51" s="47">
        <v>7141122.8328900831</v>
      </c>
      <c r="O51" s="47">
        <v>444938.23909936554</v>
      </c>
      <c r="P51" s="47">
        <v>6696184.5937907174</v>
      </c>
      <c r="Q51" s="47">
        <v>536781.33668636729</v>
      </c>
      <c r="R51" s="47">
        <v>939453.83335200278</v>
      </c>
      <c r="S51" s="47">
        <v>17253413.255861182</v>
      </c>
      <c r="T51" s="47">
        <v>9351748.3080355134</v>
      </c>
      <c r="U51" s="47">
        <v>5467407.1799527491</v>
      </c>
      <c r="V51" s="47">
        <v>1598014.1071681727</v>
      </c>
      <c r="W51" s="47">
        <v>504366.95307266689</v>
      </c>
      <c r="X51" s="47">
        <v>0</v>
      </c>
    </row>
    <row r="52" spans="1:24" x14ac:dyDescent="0.25">
      <c r="A52" s="34" t="s">
        <v>92</v>
      </c>
      <c r="B52" s="41">
        <v>269043393.71276194</v>
      </c>
      <c r="C52" s="46">
        <v>52250379.063511968</v>
      </c>
      <c r="D52" s="47">
        <v>201717.77389943454</v>
      </c>
      <c r="E52" s="47">
        <v>23327989.540611584</v>
      </c>
      <c r="F52" s="47">
        <v>5366065.195822767</v>
      </c>
      <c r="G52" s="47">
        <v>831435.48812158278</v>
      </c>
      <c r="H52" s="47">
        <v>27850715.93875936</v>
      </c>
      <c r="I52" s="47">
        <v>48803654.644874617</v>
      </c>
      <c r="J52" s="47">
        <v>8934065.3241534568</v>
      </c>
      <c r="K52" s="47">
        <v>5327107.9429677771</v>
      </c>
      <c r="L52" s="47">
        <v>3712376.6434949012</v>
      </c>
      <c r="M52" s="47">
        <v>3032337.521539262</v>
      </c>
      <c r="N52" s="47">
        <v>24135324.53948297</v>
      </c>
      <c r="O52" s="47">
        <v>4927791.5248043099</v>
      </c>
      <c r="P52" s="47">
        <v>19207533.014678661</v>
      </c>
      <c r="Q52" s="47">
        <v>3619824.0216399543</v>
      </c>
      <c r="R52" s="47">
        <v>3622229.8560846248</v>
      </c>
      <c r="S52" s="47">
        <v>28429530.142607879</v>
      </c>
      <c r="T52" s="47">
        <v>13344936.758574119</v>
      </c>
      <c r="U52" s="47">
        <v>11873520.415723281</v>
      </c>
      <c r="V52" s="47">
        <v>2619856.9922343623</v>
      </c>
      <c r="W52" s="47">
        <v>1760325.9086580868</v>
      </c>
      <c r="X52" s="47">
        <v>0</v>
      </c>
    </row>
    <row r="53" spans="1:24" x14ac:dyDescent="0.25">
      <c r="A53" s="34" t="s">
        <v>91</v>
      </c>
      <c r="B53" s="41">
        <v>126241492.18484108</v>
      </c>
      <c r="C53" s="46">
        <v>20545491.766692653</v>
      </c>
      <c r="D53" s="47">
        <v>2596116.3532952969</v>
      </c>
      <c r="E53" s="47">
        <v>14315578.037935458</v>
      </c>
      <c r="F53" s="47">
        <v>6015064.5754884109</v>
      </c>
      <c r="G53" s="47">
        <v>788289.6203989106</v>
      </c>
      <c r="H53" s="47">
        <v>9204658.5277205408</v>
      </c>
      <c r="I53" s="47">
        <v>14419807.20019648</v>
      </c>
      <c r="J53" s="47">
        <v>5106049.689077029</v>
      </c>
      <c r="K53" s="47">
        <v>2939046.5293504549</v>
      </c>
      <c r="L53" s="47">
        <v>1976869.3423034553</v>
      </c>
      <c r="M53" s="47">
        <v>1327888.1160150883</v>
      </c>
      <c r="N53" s="47">
        <v>11530259.126885151</v>
      </c>
      <c r="O53" s="47">
        <v>1765698.1685187363</v>
      </c>
      <c r="P53" s="47">
        <v>9764560.9583664145</v>
      </c>
      <c r="Q53" s="47">
        <v>1281295.8941381383</v>
      </c>
      <c r="R53" s="47">
        <v>1043228.5828480588</v>
      </c>
      <c r="S53" s="47">
        <v>13579893.015791472</v>
      </c>
      <c r="T53" s="47">
        <v>8332902.5794493677</v>
      </c>
      <c r="U53" s="47">
        <v>7445147.7430418236</v>
      </c>
      <c r="V53" s="47">
        <v>2579065.1970512071</v>
      </c>
      <c r="W53" s="47">
        <v>1214840.2871620641</v>
      </c>
      <c r="X53" s="47">
        <v>0</v>
      </c>
    </row>
    <row r="54" spans="1:24" x14ac:dyDescent="0.25">
      <c r="A54" s="34" t="s">
        <v>90</v>
      </c>
      <c r="B54" s="41">
        <v>216992030.02955684</v>
      </c>
      <c r="C54" s="46">
        <v>35369920.792457201</v>
      </c>
      <c r="D54" s="47">
        <v>531745.88559096539</v>
      </c>
      <c r="E54" s="47">
        <v>15326877.924290331</v>
      </c>
      <c r="F54" s="47">
        <v>9811658.2619996313</v>
      </c>
      <c r="G54" s="47">
        <v>1305970.2158198562</v>
      </c>
      <c r="H54" s="47">
        <v>12538246.973967828</v>
      </c>
      <c r="I54" s="47">
        <v>31487934.354169268</v>
      </c>
      <c r="J54" s="47">
        <v>7995278.9481355632</v>
      </c>
      <c r="K54" s="47">
        <v>4047969.3255547453</v>
      </c>
      <c r="L54" s="47">
        <v>4734060.0451061856</v>
      </c>
      <c r="M54" s="47">
        <v>3292275.3014882961</v>
      </c>
      <c r="N54" s="47">
        <v>25796266.697106399</v>
      </c>
      <c r="O54" s="47">
        <v>1038407.9747597496</v>
      </c>
      <c r="P54" s="47">
        <v>24757858.722346649</v>
      </c>
      <c r="Q54" s="47">
        <v>3422193.267534472</v>
      </c>
      <c r="R54" s="47">
        <v>3220549.9024147368</v>
      </c>
      <c r="S54" s="47">
        <v>30609344.990148056</v>
      </c>
      <c r="T54" s="47">
        <v>12287093.846841568</v>
      </c>
      <c r="U54" s="47">
        <v>10819931.141916318</v>
      </c>
      <c r="V54" s="47">
        <v>2770717.0699400483</v>
      </c>
      <c r="W54" s="47">
        <v>1623995.0850753386</v>
      </c>
      <c r="X54" s="47">
        <v>0</v>
      </c>
    </row>
    <row r="55" spans="1:24" x14ac:dyDescent="0.25">
      <c r="A55" s="34" t="s">
        <v>35</v>
      </c>
      <c r="B55" s="41">
        <v>420576287.81488878</v>
      </c>
      <c r="C55" s="46">
        <v>40077220.433902353</v>
      </c>
      <c r="D55" s="47">
        <v>6725645.1858510245</v>
      </c>
      <c r="E55" s="47">
        <v>11591503.20031224</v>
      </c>
      <c r="F55" s="47">
        <v>8561849.8453417532</v>
      </c>
      <c r="G55" s="47">
        <v>2416481.4311947417</v>
      </c>
      <c r="H55" s="47">
        <v>104264891.00665167</v>
      </c>
      <c r="I55" s="47">
        <v>43344719.603549771</v>
      </c>
      <c r="J55" s="47">
        <v>15062194.254430113</v>
      </c>
      <c r="K55" s="47">
        <v>8108362.3785745967</v>
      </c>
      <c r="L55" s="47">
        <v>5680915.3528853059</v>
      </c>
      <c r="M55" s="47">
        <v>3829944.4691741485</v>
      </c>
      <c r="N55" s="47">
        <v>37537307.069741979</v>
      </c>
      <c r="O55" s="47">
        <v>9751560.1492385305</v>
      </c>
      <c r="P55" s="47">
        <v>27785746.920503449</v>
      </c>
      <c r="Q55" s="47">
        <v>4936947.8272192469</v>
      </c>
      <c r="R55" s="47">
        <v>4771750.3668820299</v>
      </c>
      <c r="S55" s="47">
        <v>63796116.166815363</v>
      </c>
      <c r="T55" s="47">
        <v>33335908.670732021</v>
      </c>
      <c r="U55" s="47">
        <v>21732841.579050317</v>
      </c>
      <c r="V55" s="47">
        <v>3602147.4944546516</v>
      </c>
      <c r="W55" s="47">
        <v>1199541.4781254905</v>
      </c>
      <c r="X55" s="47">
        <v>0</v>
      </c>
    </row>
    <row r="56" spans="1:24" x14ac:dyDescent="0.25">
      <c r="A56" s="33" t="s">
        <v>164</v>
      </c>
      <c r="B56" s="41">
        <v>1176799074.0779705</v>
      </c>
      <c r="C56" s="50">
        <v>165549387.26608935</v>
      </c>
      <c r="D56" s="51">
        <v>18290529.887055054</v>
      </c>
      <c r="E56" s="51">
        <v>161690146.10785168</v>
      </c>
      <c r="F56" s="51">
        <v>43546930.607499629</v>
      </c>
      <c r="G56" s="51">
        <v>11809470.972358061</v>
      </c>
      <c r="H56" s="51">
        <v>100627531.50113031</v>
      </c>
      <c r="I56" s="51">
        <v>164289159.55339366</v>
      </c>
      <c r="J56" s="51">
        <v>70869134.511534408</v>
      </c>
      <c r="K56" s="51">
        <v>22213974.455890972</v>
      </c>
      <c r="L56" s="51">
        <v>27790819.964619368</v>
      </c>
      <c r="M56" s="51">
        <v>33058260.877259362</v>
      </c>
      <c r="N56" s="51">
        <v>108534378.61116689</v>
      </c>
      <c r="O56" s="51">
        <v>31881445.803459663</v>
      </c>
      <c r="P56" s="51">
        <v>76652932.807707235</v>
      </c>
      <c r="Q56" s="51">
        <v>24235834.336242113</v>
      </c>
      <c r="R56" s="51">
        <v>20020061.151021596</v>
      </c>
      <c r="S56" s="51">
        <v>84959311.274155602</v>
      </c>
      <c r="T56" s="51">
        <v>41753946.144219346</v>
      </c>
      <c r="U56" s="51">
        <v>63390722.430054203</v>
      </c>
      <c r="V56" s="51">
        <v>8757943.2055459265</v>
      </c>
      <c r="W56" s="51">
        <v>5411531.2208829001</v>
      </c>
      <c r="X56" s="51">
        <v>0</v>
      </c>
    </row>
    <row r="57" spans="1:24" s="18" customFormat="1" ht="31.5" x14ac:dyDescent="0.25">
      <c r="A57" s="33" t="s">
        <v>3</v>
      </c>
      <c r="B57" s="41">
        <v>19799937573.509766</v>
      </c>
      <c r="C57" s="41">
        <v>1282783002.5885625</v>
      </c>
      <c r="D57" s="41">
        <v>3099552903.5048885</v>
      </c>
      <c r="E57" s="41">
        <v>4512701245.7810497</v>
      </c>
      <c r="F57" s="41">
        <v>431693014.79699719</v>
      </c>
      <c r="G57" s="41">
        <v>102136739.50119311</v>
      </c>
      <c r="H57" s="41">
        <v>1146010219.4172001</v>
      </c>
      <c r="I57" s="41">
        <v>2133652899.2047234</v>
      </c>
      <c r="J57" s="41">
        <v>1038653564.5640316</v>
      </c>
      <c r="K57" s="41">
        <v>155964395.94501057</v>
      </c>
      <c r="L57" s="41">
        <v>466962320.96336681</v>
      </c>
      <c r="M57" s="41">
        <v>508887905.92181659</v>
      </c>
      <c r="N57" s="41">
        <v>1624784733.4370697</v>
      </c>
      <c r="O57" s="41">
        <v>478711371.74190724</v>
      </c>
      <c r="P57" s="41">
        <v>1146073361.6951625</v>
      </c>
      <c r="Q57" s="41">
        <v>735210337.74929774</v>
      </c>
      <c r="R57" s="41">
        <v>346145184.91186368</v>
      </c>
      <c r="S57" s="41">
        <v>798521317.6071651</v>
      </c>
      <c r="T57" s="41">
        <v>605095278.13914573</v>
      </c>
      <c r="U57" s="41">
        <v>571981912.40904593</v>
      </c>
      <c r="V57" s="41">
        <v>150240134.60055864</v>
      </c>
      <c r="W57" s="41">
        <v>88960462.466779694</v>
      </c>
      <c r="X57" s="41">
        <v>0</v>
      </c>
    </row>
    <row r="58" spans="1:24" x14ac:dyDescent="0.25">
      <c r="A58" s="33" t="s">
        <v>165</v>
      </c>
      <c r="B58" s="41">
        <v>2343971478.9179721</v>
      </c>
      <c r="C58" s="43">
        <v>145488455.96997902</v>
      </c>
      <c r="D58" s="44">
        <v>82499690.362215161</v>
      </c>
      <c r="E58" s="44">
        <v>689687493.44786382</v>
      </c>
      <c r="F58" s="44">
        <v>55780480.55758059</v>
      </c>
      <c r="G58" s="44">
        <v>13223889.084621865</v>
      </c>
      <c r="H58" s="44">
        <v>180840918.65567955</v>
      </c>
      <c r="I58" s="44">
        <v>302301523.10125726</v>
      </c>
      <c r="J58" s="44">
        <v>133688914.6274271</v>
      </c>
      <c r="K58" s="44">
        <v>20734461.068489652</v>
      </c>
      <c r="L58" s="44">
        <v>48242701.327833831</v>
      </c>
      <c r="M58" s="44">
        <v>50752375.378659204</v>
      </c>
      <c r="N58" s="44">
        <v>191278188.62218764</v>
      </c>
      <c r="O58" s="44">
        <v>62707491.148070149</v>
      </c>
      <c r="P58" s="44">
        <v>128570697.47411749</v>
      </c>
      <c r="Q58" s="44">
        <v>91123765.889038488</v>
      </c>
      <c r="R58" s="44">
        <v>46992989.784232438</v>
      </c>
      <c r="S58" s="44">
        <v>83756621.012855932</v>
      </c>
      <c r="T58" s="44">
        <v>90326016.058947235</v>
      </c>
      <c r="U58" s="44">
        <v>85133792.72042945</v>
      </c>
      <c r="V58" s="44">
        <v>19648781.347820297</v>
      </c>
      <c r="W58" s="44">
        <v>12470419.900853829</v>
      </c>
      <c r="X58" s="44">
        <v>0</v>
      </c>
    </row>
    <row r="59" spans="1:24" x14ac:dyDescent="0.25">
      <c r="A59" s="34" t="s">
        <v>34</v>
      </c>
      <c r="B59" s="41">
        <v>252944437.07017231</v>
      </c>
      <c r="C59" s="46">
        <v>39737264.584296055</v>
      </c>
      <c r="D59" s="47">
        <v>501273.37841920543</v>
      </c>
      <c r="E59" s="47">
        <v>73995057.766863331</v>
      </c>
      <c r="F59" s="47">
        <v>6594700.3966277204</v>
      </c>
      <c r="G59" s="47">
        <v>2232178.8983099745</v>
      </c>
      <c r="H59" s="47">
        <v>12450098.130686222</v>
      </c>
      <c r="I59" s="47">
        <v>19264904.142984074</v>
      </c>
      <c r="J59" s="47">
        <v>10884851.75542544</v>
      </c>
      <c r="K59" s="47">
        <v>2712257.7038737806</v>
      </c>
      <c r="L59" s="47">
        <v>7824977.0071136709</v>
      </c>
      <c r="M59" s="47">
        <v>5178879.5909713116</v>
      </c>
      <c r="N59" s="47">
        <v>20989821.289741635</v>
      </c>
      <c r="O59" s="47">
        <v>5841040.6895698244</v>
      </c>
      <c r="P59" s="47">
        <v>15148780.60017181</v>
      </c>
      <c r="Q59" s="47">
        <v>5072695.3893348314</v>
      </c>
      <c r="R59" s="47">
        <v>2964708.9895537812</v>
      </c>
      <c r="S59" s="47">
        <v>17209588.024963561</v>
      </c>
      <c r="T59" s="47">
        <v>10667712.311891647</v>
      </c>
      <c r="U59" s="47">
        <v>10037406.798316443</v>
      </c>
      <c r="V59" s="47">
        <v>3258712.0606424497</v>
      </c>
      <c r="W59" s="47">
        <v>1367348.8501571727</v>
      </c>
      <c r="X59" s="47">
        <v>0</v>
      </c>
    </row>
    <row r="60" spans="1:24" x14ac:dyDescent="0.25">
      <c r="A60" s="34" t="s">
        <v>33</v>
      </c>
      <c r="B60" s="41">
        <v>347775529.42228645</v>
      </c>
      <c r="C60" s="46">
        <v>59024512.334503546</v>
      </c>
      <c r="D60" s="47">
        <v>69751.450494651464</v>
      </c>
      <c r="E60" s="47">
        <v>90675459.712076843</v>
      </c>
      <c r="F60" s="47">
        <v>5642861.741090185</v>
      </c>
      <c r="G60" s="47">
        <v>1191398.440734857</v>
      </c>
      <c r="H60" s="47">
        <v>16901934.441685326</v>
      </c>
      <c r="I60" s="47">
        <v>36807039.174623899</v>
      </c>
      <c r="J60" s="47">
        <v>15156662.090241333</v>
      </c>
      <c r="K60" s="47">
        <v>3538773.6730803135</v>
      </c>
      <c r="L60" s="47">
        <v>8614154.5601275396</v>
      </c>
      <c r="M60" s="47">
        <v>5766554.8676409908</v>
      </c>
      <c r="N60" s="47">
        <v>31575549.326099228</v>
      </c>
      <c r="O60" s="47">
        <v>16295671.898587268</v>
      </c>
      <c r="P60" s="47">
        <v>15279877.427511964</v>
      </c>
      <c r="Q60" s="47">
        <v>12319255.622717554</v>
      </c>
      <c r="R60" s="47">
        <v>6188406.5442760745</v>
      </c>
      <c r="S60" s="47">
        <v>23791458.216292746</v>
      </c>
      <c r="T60" s="47">
        <v>12689260.16652664</v>
      </c>
      <c r="U60" s="47">
        <v>12582655.354855699</v>
      </c>
      <c r="V60" s="47">
        <v>3363618.9573214259</v>
      </c>
      <c r="W60" s="47">
        <v>1876222.7478976357</v>
      </c>
      <c r="X60" s="47">
        <v>0</v>
      </c>
    </row>
    <row r="61" spans="1:24" x14ac:dyDescent="0.25">
      <c r="A61" s="34" t="s">
        <v>32</v>
      </c>
      <c r="B61" s="41">
        <v>4144666586.898705</v>
      </c>
      <c r="C61" s="46">
        <v>192296587.73247451</v>
      </c>
      <c r="D61" s="47">
        <v>1080042143.6970308</v>
      </c>
      <c r="E61" s="47">
        <v>778544088.41462314</v>
      </c>
      <c r="F61" s="47">
        <v>66790671.86085622</v>
      </c>
      <c r="G61" s="47">
        <v>11767874.81440131</v>
      </c>
      <c r="H61" s="47">
        <v>281179756.77642328</v>
      </c>
      <c r="I61" s="47">
        <v>395672148.11063784</v>
      </c>
      <c r="J61" s="47">
        <v>194258016.34092224</v>
      </c>
      <c r="K61" s="47">
        <v>25050855.418992218</v>
      </c>
      <c r="L61" s="47">
        <v>112865846.13489212</v>
      </c>
      <c r="M61" s="47">
        <v>104303567.58753721</v>
      </c>
      <c r="N61" s="47">
        <v>351156478.8568154</v>
      </c>
      <c r="O61" s="47">
        <v>76664127.915749982</v>
      </c>
      <c r="P61" s="47">
        <v>274492350.94106543</v>
      </c>
      <c r="Q61" s="47">
        <v>131461497.38344592</v>
      </c>
      <c r="R61" s="47">
        <v>67656932.030106679</v>
      </c>
      <c r="S61" s="47">
        <v>113541549.01289332</v>
      </c>
      <c r="T61" s="47">
        <v>108119180.63010664</v>
      </c>
      <c r="U61" s="47">
        <v>82157025.75910759</v>
      </c>
      <c r="V61" s="47">
        <v>30593547.3642474</v>
      </c>
      <c r="W61" s="47">
        <v>17208818.973191518</v>
      </c>
      <c r="X61" s="47">
        <v>0</v>
      </c>
    </row>
    <row r="62" spans="1:24" x14ac:dyDescent="0.25">
      <c r="A62" s="34" t="s">
        <v>31</v>
      </c>
      <c r="B62" s="41">
        <v>1030612113.8582916</v>
      </c>
      <c r="C62" s="46">
        <v>47874604.986668319</v>
      </c>
      <c r="D62" s="47">
        <v>256159201.48568845</v>
      </c>
      <c r="E62" s="47">
        <v>244902841.65775853</v>
      </c>
      <c r="F62" s="47">
        <v>13699675.938611537</v>
      </c>
      <c r="G62" s="47">
        <v>3909207.6785299829</v>
      </c>
      <c r="H62" s="47">
        <v>42885482.527408019</v>
      </c>
      <c r="I62" s="47">
        <v>74472858.888905838</v>
      </c>
      <c r="J62" s="47">
        <v>41716691.919722132</v>
      </c>
      <c r="K62" s="47">
        <v>7121114.4156667171</v>
      </c>
      <c r="L62" s="47">
        <v>20917868.708184361</v>
      </c>
      <c r="M62" s="47">
        <v>19691308.758144688</v>
      </c>
      <c r="N62" s="47">
        <v>88664523.411051452</v>
      </c>
      <c r="O62" s="47">
        <v>31723234.346905403</v>
      </c>
      <c r="P62" s="47">
        <v>56941289.064146049</v>
      </c>
      <c r="Q62" s="47">
        <v>38783524.439486519</v>
      </c>
      <c r="R62" s="47">
        <v>18166148.819993317</v>
      </c>
      <c r="S62" s="47">
        <v>37122472.41612</v>
      </c>
      <c r="T62" s="47">
        <v>33198978.496212915</v>
      </c>
      <c r="U62" s="47">
        <v>29672989.554603137</v>
      </c>
      <c r="V62" s="47">
        <v>7705016.8353643883</v>
      </c>
      <c r="W62" s="47">
        <v>3947602.9201715584</v>
      </c>
      <c r="X62" s="47">
        <v>0</v>
      </c>
    </row>
    <row r="63" spans="1:24" x14ac:dyDescent="0.25">
      <c r="A63" s="34" t="s">
        <v>30</v>
      </c>
      <c r="B63" s="41">
        <v>483620530.07804209</v>
      </c>
      <c r="C63" s="46">
        <v>38114174.442419834</v>
      </c>
      <c r="D63" s="47">
        <v>106163.51792518303</v>
      </c>
      <c r="E63" s="47">
        <v>149181730.15752417</v>
      </c>
      <c r="F63" s="47">
        <v>14040732.673771199</v>
      </c>
      <c r="G63" s="47">
        <v>2352025.9155923985</v>
      </c>
      <c r="H63" s="47">
        <v>23763011.491072547</v>
      </c>
      <c r="I63" s="47">
        <v>57535408.607273512</v>
      </c>
      <c r="J63" s="47">
        <v>21044379.636808094</v>
      </c>
      <c r="K63" s="47">
        <v>6411989.3434539009</v>
      </c>
      <c r="L63" s="47">
        <v>12633833.995349677</v>
      </c>
      <c r="M63" s="47">
        <v>14967887.781206379</v>
      </c>
      <c r="N63" s="47">
        <v>54744950.079638958</v>
      </c>
      <c r="O63" s="47">
        <v>6223027.959261083</v>
      </c>
      <c r="P63" s="47">
        <v>48521922.120377876</v>
      </c>
      <c r="Q63" s="47">
        <v>14147085.631816331</v>
      </c>
      <c r="R63" s="47">
        <v>5780567.1653463366</v>
      </c>
      <c r="S63" s="47">
        <v>23572060.182587594</v>
      </c>
      <c r="T63" s="47">
        <v>20086116.314533655</v>
      </c>
      <c r="U63" s="47">
        <v>19151338.603865214</v>
      </c>
      <c r="V63" s="47">
        <v>3860401.7453197422</v>
      </c>
      <c r="W63" s="47">
        <v>2126672.7925374079</v>
      </c>
      <c r="X63" s="47">
        <v>0</v>
      </c>
    </row>
    <row r="64" spans="1:24" x14ac:dyDescent="0.25">
      <c r="A64" s="34" t="s">
        <v>29</v>
      </c>
      <c r="B64" s="41">
        <v>1967121973.7399185</v>
      </c>
      <c r="C64" s="46">
        <v>32725636.585483383</v>
      </c>
      <c r="D64" s="47">
        <v>516951067.0697968</v>
      </c>
      <c r="E64" s="47">
        <v>518048754.66288412</v>
      </c>
      <c r="F64" s="47">
        <v>41690889.278244779</v>
      </c>
      <c r="G64" s="47">
        <v>12718088.438219955</v>
      </c>
      <c r="H64" s="47">
        <v>114298910.54014251</v>
      </c>
      <c r="I64" s="47">
        <v>160580889.93520284</v>
      </c>
      <c r="J64" s="47">
        <v>84211946.477212444</v>
      </c>
      <c r="K64" s="47">
        <v>15125893.608570985</v>
      </c>
      <c r="L64" s="47">
        <v>48877827.793465406</v>
      </c>
      <c r="M64" s="47">
        <v>32037372.248467814</v>
      </c>
      <c r="N64" s="47">
        <v>113978428.00896034</v>
      </c>
      <c r="O64" s="47">
        <v>48788129.499956705</v>
      </c>
      <c r="P64" s="47">
        <v>65190298.509003624</v>
      </c>
      <c r="Q64" s="47">
        <v>55247761.442226745</v>
      </c>
      <c r="R64" s="47">
        <v>28831926.446414575</v>
      </c>
      <c r="S64" s="47">
        <v>72978328.476814836</v>
      </c>
      <c r="T64" s="47">
        <v>49824027.684722394</v>
      </c>
      <c r="U64" s="47">
        <v>50843838.793047309</v>
      </c>
      <c r="V64" s="47">
        <v>11780805.202004697</v>
      </c>
      <c r="W64" s="47">
        <v>6369581.048036634</v>
      </c>
      <c r="X64" s="47">
        <v>0</v>
      </c>
    </row>
    <row r="65" spans="1:24" x14ac:dyDescent="0.25">
      <c r="A65" s="33" t="s">
        <v>166</v>
      </c>
      <c r="B65" s="41">
        <v>562610644.32342374</v>
      </c>
      <c r="C65" s="46">
        <v>37391143.274989106</v>
      </c>
      <c r="D65" s="47">
        <v>1074999.4861574576</v>
      </c>
      <c r="E65" s="47">
        <v>200936821.89782467</v>
      </c>
      <c r="F65" s="47">
        <v>15502781.546184599</v>
      </c>
      <c r="G65" s="47">
        <v>3590344.1598546631</v>
      </c>
      <c r="H65" s="47">
        <v>24568581.045770928</v>
      </c>
      <c r="I65" s="47">
        <v>58949857.654189192</v>
      </c>
      <c r="J65" s="47">
        <v>29890149.632512096</v>
      </c>
      <c r="K65" s="47">
        <v>6056604.0423007831</v>
      </c>
      <c r="L65" s="47">
        <v>9720301.5401209556</v>
      </c>
      <c r="M65" s="47">
        <v>13398676.421933867</v>
      </c>
      <c r="N65" s="47">
        <v>50571041.786909431</v>
      </c>
      <c r="O65" s="47">
        <v>15690544.973205084</v>
      </c>
      <c r="P65" s="47">
        <v>34880496.813704349</v>
      </c>
      <c r="Q65" s="47">
        <v>11559085.601481322</v>
      </c>
      <c r="R65" s="47">
        <v>8260169.2122945124</v>
      </c>
      <c r="S65" s="47">
        <v>35557667.221268445</v>
      </c>
      <c r="T65" s="47">
        <v>22957316.655421287</v>
      </c>
      <c r="U65" s="47">
        <v>25079855.479338612</v>
      </c>
      <c r="V65" s="47">
        <v>4840272.6745024519</v>
      </c>
      <c r="W65" s="47">
        <v>2704974.9903692706</v>
      </c>
      <c r="X65" s="47">
        <v>0</v>
      </c>
    </row>
    <row r="66" spans="1:24" x14ac:dyDescent="0.25">
      <c r="A66" s="33" t="s">
        <v>167</v>
      </c>
      <c r="B66" s="41">
        <v>2360603604.6234326</v>
      </c>
      <c r="C66" s="46">
        <v>73256013.287730262</v>
      </c>
      <c r="D66" s="47">
        <v>1518730.5980064773</v>
      </c>
      <c r="E66" s="47">
        <v>580971429.00896764</v>
      </c>
      <c r="F66" s="47">
        <v>58438495.423809998</v>
      </c>
      <c r="G66" s="47">
        <v>13898559.209233668</v>
      </c>
      <c r="H66" s="47">
        <v>150951711.37335289</v>
      </c>
      <c r="I66" s="47">
        <v>427261381.62598431</v>
      </c>
      <c r="J66" s="47">
        <v>152033969.39684251</v>
      </c>
      <c r="K66" s="47">
        <v>20520361.382742271</v>
      </c>
      <c r="L66" s="47">
        <v>73943251.505064011</v>
      </c>
      <c r="M66" s="47">
        <v>87249899.727159828</v>
      </c>
      <c r="N66" s="47">
        <v>211210359.48413721</v>
      </c>
      <c r="O66" s="47">
        <v>38937137.653611921</v>
      </c>
      <c r="P66" s="47">
        <v>172273221.83052528</v>
      </c>
      <c r="Q66" s="47">
        <v>196922514.54223052</v>
      </c>
      <c r="R66" s="47">
        <v>40365974.873576865</v>
      </c>
      <c r="S66" s="47">
        <v>99874146.496558562</v>
      </c>
      <c r="T66" s="47">
        <v>72396141.671199128</v>
      </c>
      <c r="U66" s="47">
        <v>64332405.411498316</v>
      </c>
      <c r="V66" s="47">
        <v>23783973.889539327</v>
      </c>
      <c r="W66" s="47">
        <v>11674285.715798212</v>
      </c>
      <c r="X66" s="47">
        <v>0</v>
      </c>
    </row>
    <row r="67" spans="1:24" x14ac:dyDescent="0.25">
      <c r="A67" s="33" t="s">
        <v>168</v>
      </c>
      <c r="B67" s="41">
        <v>1552190791.6180952</v>
      </c>
      <c r="C67" s="46">
        <v>143443398.86436129</v>
      </c>
      <c r="D67" s="47">
        <v>650900345.28635478</v>
      </c>
      <c r="E67" s="47">
        <v>184526396.64517307</v>
      </c>
      <c r="F67" s="47">
        <v>38257684.530331135</v>
      </c>
      <c r="G67" s="47">
        <v>7617975.0000141449</v>
      </c>
      <c r="H67" s="47">
        <v>62033391.778194152</v>
      </c>
      <c r="I67" s="47">
        <v>97581142.456716582</v>
      </c>
      <c r="J67" s="47">
        <v>62455891.780517913</v>
      </c>
      <c r="K67" s="47">
        <v>7441213.0140016582</v>
      </c>
      <c r="L67" s="47">
        <v>17689754.261116236</v>
      </c>
      <c r="M67" s="47">
        <v>19989176.04883511</v>
      </c>
      <c r="N67" s="47">
        <v>86814233.102440625</v>
      </c>
      <c r="O67" s="47">
        <v>19481734.806295775</v>
      </c>
      <c r="P67" s="47">
        <v>67332498.296144843</v>
      </c>
      <c r="Q67" s="47">
        <v>17772456.406014208</v>
      </c>
      <c r="R67" s="47">
        <v>15602571.502722152</v>
      </c>
      <c r="S67" s="47">
        <v>59250643.965155959</v>
      </c>
      <c r="T67" s="47">
        <v>35231216.109679349</v>
      </c>
      <c r="U67" s="47">
        <v>35251552.534126997</v>
      </c>
      <c r="V67" s="47">
        <v>6366713.1576685989</v>
      </c>
      <c r="W67" s="47">
        <v>3965035.1746715158</v>
      </c>
      <c r="X67" s="47">
        <v>0</v>
      </c>
    </row>
    <row r="68" spans="1:24" x14ac:dyDescent="0.25">
      <c r="A68" s="34" t="s">
        <v>28</v>
      </c>
      <c r="B68" s="41">
        <v>632494464.85800159</v>
      </c>
      <c r="C68" s="46">
        <v>120590252.93028952</v>
      </c>
      <c r="D68" s="47">
        <v>1918050.0248527268</v>
      </c>
      <c r="E68" s="47">
        <v>127643367.15543054</v>
      </c>
      <c r="F68" s="47">
        <v>10200756.042116268</v>
      </c>
      <c r="G68" s="47">
        <v>2419109.6651455658</v>
      </c>
      <c r="H68" s="47">
        <v>39609089.304685377</v>
      </c>
      <c r="I68" s="47">
        <v>77496164.467940196</v>
      </c>
      <c r="J68" s="47">
        <v>34134374.038683094</v>
      </c>
      <c r="K68" s="47">
        <v>5298189.8012258047</v>
      </c>
      <c r="L68" s="47">
        <v>17933579.365127232</v>
      </c>
      <c r="M68" s="47">
        <v>12810942.886482136</v>
      </c>
      <c r="N68" s="47">
        <v>67211181.079252794</v>
      </c>
      <c r="O68" s="47">
        <v>19099374.598198671</v>
      </c>
      <c r="P68" s="47">
        <v>48111806.481054127</v>
      </c>
      <c r="Q68" s="47">
        <v>20139841.985633507</v>
      </c>
      <c r="R68" s="47">
        <v>10753162.435403777</v>
      </c>
      <c r="S68" s="47">
        <v>31463610.642732795</v>
      </c>
      <c r="T68" s="47">
        <v>21099165.100359298</v>
      </c>
      <c r="U68" s="47">
        <v>21835897.326545738</v>
      </c>
      <c r="V68" s="47">
        <v>6792865.1339011686</v>
      </c>
      <c r="W68" s="47">
        <v>3144865.4721942232</v>
      </c>
      <c r="X68" s="47">
        <v>0</v>
      </c>
    </row>
    <row r="69" spans="1:24" x14ac:dyDescent="0.25">
      <c r="A69" s="34" t="s">
        <v>27</v>
      </c>
      <c r="B69" s="41">
        <v>2411890346.3767033</v>
      </c>
      <c r="C69" s="46">
        <v>125147970.2862024</v>
      </c>
      <c r="D69" s="47">
        <v>450506560.06581402</v>
      </c>
      <c r="E69" s="47">
        <v>511300583.59034908</v>
      </c>
      <c r="F69" s="47">
        <v>51844683.849063821</v>
      </c>
      <c r="G69" s="47">
        <v>14452180.209796844</v>
      </c>
      <c r="H69" s="47">
        <v>104876760.39992321</v>
      </c>
      <c r="I69" s="47">
        <v>244960184.34049457</v>
      </c>
      <c r="J69" s="47">
        <v>148149403.94088751</v>
      </c>
      <c r="K69" s="47">
        <v>19921519.132657047</v>
      </c>
      <c r="L69" s="47">
        <v>48803775.327007271</v>
      </c>
      <c r="M69" s="47">
        <v>95402253.246478826</v>
      </c>
      <c r="N69" s="47">
        <v>203684522.5196605</v>
      </c>
      <c r="O69" s="47">
        <v>86325988.563554227</v>
      </c>
      <c r="P69" s="47">
        <v>117358533.95610628</v>
      </c>
      <c r="Q69" s="47">
        <v>88455140.77866073</v>
      </c>
      <c r="R69" s="47">
        <v>60644518.929607973</v>
      </c>
      <c r="S69" s="47">
        <v>87610688.427866846</v>
      </c>
      <c r="T69" s="47">
        <v>62248593.202421911</v>
      </c>
      <c r="U69" s="47">
        <v>67225810.573901802</v>
      </c>
      <c r="V69" s="47">
        <v>14038044.228941444</v>
      </c>
      <c r="W69" s="47">
        <v>12617153.326966546</v>
      </c>
      <c r="X69" s="47">
        <v>0</v>
      </c>
    </row>
    <row r="70" spans="1:24" x14ac:dyDescent="0.25">
      <c r="A70" s="35" t="s">
        <v>26</v>
      </c>
      <c r="B70" s="41">
        <v>1142573651.2458823</v>
      </c>
      <c r="C70" s="46">
        <v>183484806.19254616</v>
      </c>
      <c r="D70" s="47">
        <v>41565894.672597714</v>
      </c>
      <c r="E70" s="47">
        <v>231605933.86296657</v>
      </c>
      <c r="F70" s="47">
        <v>42074347.002251782</v>
      </c>
      <c r="G70" s="47">
        <v>7826890.3641739022</v>
      </c>
      <c r="H70" s="47">
        <v>61591711.668439992</v>
      </c>
      <c r="I70" s="47">
        <v>115564823.06937414</v>
      </c>
      <c r="J70" s="47">
        <v>73895047.394418448</v>
      </c>
      <c r="K70" s="47">
        <v>11465054.261062132</v>
      </c>
      <c r="L70" s="47">
        <v>19877557.655809265</v>
      </c>
      <c r="M70" s="47">
        <v>30150597.834862098</v>
      </c>
      <c r="N70" s="47">
        <v>97004897.482924819</v>
      </c>
      <c r="O70" s="47">
        <v>34233909.978891596</v>
      </c>
      <c r="P70" s="47">
        <v>62770987.504033223</v>
      </c>
      <c r="Q70" s="47">
        <v>32802131.588751573</v>
      </c>
      <c r="R70" s="47">
        <v>21479289.179913934</v>
      </c>
      <c r="S70" s="47">
        <v>66724499.256363891</v>
      </c>
      <c r="T70" s="47">
        <v>44540624.150080085</v>
      </c>
      <c r="U70" s="47">
        <v>46523361.895574644</v>
      </c>
      <c r="V70" s="47">
        <v>7929143.1065741414</v>
      </c>
      <c r="W70" s="47">
        <v>6467040.6071971525</v>
      </c>
      <c r="X70" s="47">
        <v>0</v>
      </c>
    </row>
    <row r="71" spans="1:24" x14ac:dyDescent="0.25">
      <c r="A71" s="35" t="s">
        <v>25</v>
      </c>
      <c r="B71" s="41">
        <v>566861420.4788394</v>
      </c>
      <c r="C71" s="50">
        <v>44208181.116619147</v>
      </c>
      <c r="D71" s="51">
        <v>15739032.40953494</v>
      </c>
      <c r="E71" s="51">
        <v>130681287.80074406</v>
      </c>
      <c r="F71" s="51">
        <v>11134253.956457298</v>
      </c>
      <c r="G71" s="51">
        <v>4937017.6225639777</v>
      </c>
      <c r="H71" s="51">
        <v>30058861.283736009</v>
      </c>
      <c r="I71" s="51">
        <v>65204573.629139081</v>
      </c>
      <c r="J71" s="51">
        <v>37133265.5324113</v>
      </c>
      <c r="K71" s="51">
        <v>4566109.0788933095</v>
      </c>
      <c r="L71" s="51">
        <v>19016891.782155216</v>
      </c>
      <c r="M71" s="51">
        <v>17188413.543437105</v>
      </c>
      <c r="N71" s="51">
        <v>55900558.387249686</v>
      </c>
      <c r="O71" s="51">
        <v>16699957.710049598</v>
      </c>
      <c r="P71" s="51">
        <v>39200600.677200086</v>
      </c>
      <c r="Q71" s="51">
        <v>19403581.048459515</v>
      </c>
      <c r="R71" s="51">
        <v>12457818.998421241</v>
      </c>
      <c r="S71" s="51">
        <v>46067984.254690707</v>
      </c>
      <c r="T71" s="51">
        <v>21710929.587043561</v>
      </c>
      <c r="U71" s="51">
        <v>22153981.603834961</v>
      </c>
      <c r="V71" s="51">
        <v>6278238.896711085</v>
      </c>
      <c r="W71" s="51">
        <v>3020439.9467370193</v>
      </c>
      <c r="X71" s="51">
        <v>0</v>
      </c>
    </row>
    <row r="72" spans="1:24" s="18" customFormat="1" ht="31.5" x14ac:dyDescent="0.25">
      <c r="A72" s="33" t="s">
        <v>4</v>
      </c>
      <c r="B72" s="41">
        <v>18130786990.33387</v>
      </c>
      <c r="C72" s="41">
        <v>281967483.42690033</v>
      </c>
      <c r="D72" s="41">
        <v>7526002724.010952</v>
      </c>
      <c r="E72" s="41">
        <v>2939335592.8232265</v>
      </c>
      <c r="F72" s="41">
        <v>334341993.91494524</v>
      </c>
      <c r="G72" s="41">
        <v>94404902.124713004</v>
      </c>
      <c r="H72" s="41">
        <v>1164410078.3815718</v>
      </c>
      <c r="I72" s="41">
        <v>1087972696.4736376</v>
      </c>
      <c r="J72" s="41">
        <v>925387774.94711709</v>
      </c>
      <c r="K72" s="41">
        <v>130750176.87831011</v>
      </c>
      <c r="L72" s="41">
        <v>234476424.5349679</v>
      </c>
      <c r="M72" s="41">
        <v>277435995.5452233</v>
      </c>
      <c r="N72" s="41">
        <v>907246564.7121383</v>
      </c>
      <c r="O72" s="41">
        <v>364776532.00679892</v>
      </c>
      <c r="P72" s="41">
        <v>542470032.70533895</v>
      </c>
      <c r="Q72" s="41">
        <v>476896312.37714517</v>
      </c>
      <c r="R72" s="41">
        <v>349297397.52318776</v>
      </c>
      <c r="S72" s="41">
        <v>493712833.76636016</v>
      </c>
      <c r="T72" s="41">
        <v>374584283.05092227</v>
      </c>
      <c r="U72" s="41">
        <v>364082536.35799766</v>
      </c>
      <c r="V72" s="41">
        <v>110476389.45911175</v>
      </c>
      <c r="W72" s="41">
        <v>58004830.025442824</v>
      </c>
      <c r="X72" s="41">
        <v>0</v>
      </c>
    </row>
    <row r="73" spans="1:24" x14ac:dyDescent="0.25">
      <c r="A73" s="36" t="s">
        <v>169</v>
      </c>
      <c r="B73" s="41">
        <v>333186261.70960426</v>
      </c>
      <c r="C73" s="43">
        <v>39171668.340994723</v>
      </c>
      <c r="D73" s="44">
        <v>2321043.936626547</v>
      </c>
      <c r="E73" s="44">
        <v>83985429.424957737</v>
      </c>
      <c r="F73" s="44">
        <v>11485067.383433079</v>
      </c>
      <c r="G73" s="44">
        <v>4434300.5329631539</v>
      </c>
      <c r="H73" s="44">
        <v>16714980.772052286</v>
      </c>
      <c r="I73" s="44">
        <v>25783103.675126791</v>
      </c>
      <c r="J73" s="44">
        <v>30370388.156814326</v>
      </c>
      <c r="K73" s="44">
        <v>2144420.4955615322</v>
      </c>
      <c r="L73" s="44">
        <v>8929604.85028404</v>
      </c>
      <c r="M73" s="44">
        <v>5383869.5823438186</v>
      </c>
      <c r="N73" s="44">
        <v>27514213.130347863</v>
      </c>
      <c r="O73" s="44">
        <v>12159473.010605881</v>
      </c>
      <c r="P73" s="44">
        <v>15354740.11974198</v>
      </c>
      <c r="Q73" s="44">
        <v>10761119.742671795</v>
      </c>
      <c r="R73" s="44">
        <v>5808136.6456110589</v>
      </c>
      <c r="S73" s="44">
        <v>26942573.215556439</v>
      </c>
      <c r="T73" s="44">
        <v>13188721.108324427</v>
      </c>
      <c r="U73" s="44">
        <v>13587053.853026399</v>
      </c>
      <c r="V73" s="44">
        <v>3441739.4529409241</v>
      </c>
      <c r="W73" s="44">
        <v>1218827.409967311</v>
      </c>
      <c r="X73" s="44">
        <v>0</v>
      </c>
    </row>
    <row r="74" spans="1:24" x14ac:dyDescent="0.25">
      <c r="A74" s="11" t="s">
        <v>24</v>
      </c>
      <c r="B74" s="41">
        <v>3562187254.4465761</v>
      </c>
      <c r="C74" s="46">
        <v>84136745.48360917</v>
      </c>
      <c r="D74" s="47">
        <v>113341260.59779006</v>
      </c>
      <c r="E74" s="47">
        <v>1094627422.9335394</v>
      </c>
      <c r="F74" s="47">
        <v>90337923.406617969</v>
      </c>
      <c r="G74" s="47">
        <v>37972379.106306843</v>
      </c>
      <c r="H74" s="47">
        <v>179338594.64634323</v>
      </c>
      <c r="I74" s="47">
        <v>413915808.40261155</v>
      </c>
      <c r="J74" s="47">
        <v>228983097.5578005</v>
      </c>
      <c r="K74" s="47">
        <v>42374544.524580821</v>
      </c>
      <c r="L74" s="47">
        <v>115842817.18220448</v>
      </c>
      <c r="M74" s="47">
        <v>127477434.13178171</v>
      </c>
      <c r="N74" s="47">
        <v>358639549.15208548</v>
      </c>
      <c r="O74" s="47">
        <v>128362336.82861593</v>
      </c>
      <c r="P74" s="47">
        <v>230277212.32346952</v>
      </c>
      <c r="Q74" s="47">
        <v>149672992.31567523</v>
      </c>
      <c r="R74" s="47">
        <v>77040691.368712306</v>
      </c>
      <c r="S74" s="47">
        <v>154213633.97219622</v>
      </c>
      <c r="T74" s="47">
        <v>120492856.88632102</v>
      </c>
      <c r="U74" s="47">
        <v>107450944.58794151</v>
      </c>
      <c r="V74" s="47">
        <v>45143501.951100044</v>
      </c>
      <c r="W74" s="47">
        <v>21185056.239358995</v>
      </c>
      <c r="X74" s="47">
        <v>0</v>
      </c>
    </row>
    <row r="75" spans="1:24" x14ac:dyDescent="0.25">
      <c r="A75" s="36" t="s">
        <v>170</v>
      </c>
      <c r="B75" s="41">
        <v>11869387448.383123</v>
      </c>
      <c r="C75" s="46">
        <v>68503756.978176847</v>
      </c>
      <c r="D75" s="46">
        <v>7277295800.6339989</v>
      </c>
      <c r="E75" s="46">
        <v>892112108.13680208</v>
      </c>
      <c r="F75" s="46">
        <v>184554102.36048871</v>
      </c>
      <c r="G75" s="46">
        <v>34646880.13991674</v>
      </c>
      <c r="H75" s="46">
        <v>859476507.96947849</v>
      </c>
      <c r="I75" s="46">
        <v>368300682.40820503</v>
      </c>
      <c r="J75" s="46">
        <v>528088045.04963708</v>
      </c>
      <c r="K75" s="46">
        <v>61982019.557010092</v>
      </c>
      <c r="L75" s="46">
        <v>69472459.935508266</v>
      </c>
      <c r="M75" s="46">
        <v>86174304.231980026</v>
      </c>
      <c r="N75" s="46">
        <v>379505705.70657527</v>
      </c>
      <c r="O75" s="46">
        <v>148191190.3108868</v>
      </c>
      <c r="P75" s="46">
        <v>231314515.39568847</v>
      </c>
      <c r="Q75" s="46">
        <v>221437152.00851741</v>
      </c>
      <c r="R75" s="46">
        <v>222834662.79275036</v>
      </c>
      <c r="S75" s="46">
        <v>217408530.43315041</v>
      </c>
      <c r="T75" s="46">
        <v>165871951.78399584</v>
      </c>
      <c r="U75" s="46">
        <v>171286020.85703269</v>
      </c>
      <c r="V75" s="46">
        <v>42522063.060555376</v>
      </c>
      <c r="W75" s="46">
        <v>17914694.339341179</v>
      </c>
      <c r="X75" s="46">
        <v>0</v>
      </c>
    </row>
    <row r="76" spans="1:24" ht="31.5" x14ac:dyDescent="0.25">
      <c r="A76" s="34" t="s">
        <v>94</v>
      </c>
      <c r="B76" s="41">
        <v>5827822819.529254</v>
      </c>
      <c r="C76" s="46">
        <v>8152335.4756464399</v>
      </c>
      <c r="D76" s="47">
        <v>4193143602.3931046</v>
      </c>
      <c r="E76" s="47">
        <v>88461438.080077007</v>
      </c>
      <c r="F76" s="47">
        <v>102829400.96243137</v>
      </c>
      <c r="G76" s="47">
        <v>11824852.741035506</v>
      </c>
      <c r="H76" s="47">
        <v>339023658.42033195</v>
      </c>
      <c r="I76" s="47">
        <v>138674113.36973676</v>
      </c>
      <c r="J76" s="47">
        <v>255047062.69069225</v>
      </c>
      <c r="K76" s="47">
        <v>22842108.010452468</v>
      </c>
      <c r="L76" s="47">
        <v>23763431.953583058</v>
      </c>
      <c r="M76" s="47">
        <v>43451471.877325453</v>
      </c>
      <c r="N76" s="47">
        <v>185420880.63761279</v>
      </c>
      <c r="O76" s="47">
        <v>65296631.160333678</v>
      </c>
      <c r="P76" s="47">
        <v>120124249.47727913</v>
      </c>
      <c r="Q76" s="47">
        <v>54152435.724579036</v>
      </c>
      <c r="R76" s="47">
        <v>89814786.503353819</v>
      </c>
      <c r="S76" s="47">
        <v>90161588.168322578</v>
      </c>
      <c r="T76" s="47">
        <v>77621659.890397877</v>
      </c>
      <c r="U76" s="47">
        <v>78517411.983980715</v>
      </c>
      <c r="V76" s="47">
        <v>16332648.836581586</v>
      </c>
      <c r="W76" s="47">
        <v>8587931.8100100309</v>
      </c>
      <c r="X76" s="47">
        <v>0</v>
      </c>
    </row>
    <row r="77" spans="1:24" ht="31.5" x14ac:dyDescent="0.25">
      <c r="A77" s="34" t="s">
        <v>22</v>
      </c>
      <c r="B77" s="41">
        <v>4292268419.7435966</v>
      </c>
      <c r="C77" s="46">
        <v>3564979.7192019764</v>
      </c>
      <c r="D77" s="47">
        <v>2891118561.9223399</v>
      </c>
      <c r="E77" s="47">
        <v>393971747.5421139</v>
      </c>
      <c r="F77" s="47">
        <v>40698163.932583585</v>
      </c>
      <c r="G77" s="47">
        <v>7929695.8769513508</v>
      </c>
      <c r="H77" s="47">
        <v>407711906.0697391</v>
      </c>
      <c r="I77" s="47">
        <v>45064394.636610098</v>
      </c>
      <c r="J77" s="47">
        <v>132934075.8655196</v>
      </c>
      <c r="K77" s="47">
        <v>17752095.072754998</v>
      </c>
      <c r="L77" s="47">
        <v>16941819.685089488</v>
      </c>
      <c r="M77" s="47">
        <v>15229153.584069373</v>
      </c>
      <c r="N77" s="47">
        <v>36546902.907866955</v>
      </c>
      <c r="O77" s="47">
        <v>14339437.876695462</v>
      </c>
      <c r="P77" s="47">
        <v>22207465.031171493</v>
      </c>
      <c r="Q77" s="47">
        <v>47927513.211008169</v>
      </c>
      <c r="R77" s="47">
        <v>86986588.164707989</v>
      </c>
      <c r="S77" s="47">
        <v>59932878.69605469</v>
      </c>
      <c r="T77" s="47">
        <v>39143647.293882795</v>
      </c>
      <c r="U77" s="47">
        <v>39130552.576436348</v>
      </c>
      <c r="V77" s="47">
        <v>7944301.9718063539</v>
      </c>
      <c r="W77" s="47">
        <v>1739441.0148597625</v>
      </c>
      <c r="X77" s="47">
        <v>0</v>
      </c>
    </row>
    <row r="78" spans="1:24" ht="63" x14ac:dyDescent="0.25">
      <c r="A78" s="34" t="s">
        <v>9</v>
      </c>
      <c r="B78" s="41">
        <v>1760608652.345052</v>
      </c>
      <c r="C78" s="46">
        <v>56861776.518438391</v>
      </c>
      <c r="D78" s="47">
        <v>211437706.47133642</v>
      </c>
      <c r="E78" s="47">
        <v>411526816.58242464</v>
      </c>
      <c r="F78" s="47">
        <v>40350498.439959198</v>
      </c>
      <c r="G78" s="47">
        <v>14918691.3261122</v>
      </c>
      <c r="H78" s="47">
        <v>109194477.82415205</v>
      </c>
      <c r="I78" s="47">
        <v>185943457.29771456</v>
      </c>
      <c r="J78" s="47">
        <v>140332826.66662028</v>
      </c>
      <c r="K78" s="47">
        <v>21489615.75411012</v>
      </c>
      <c r="L78" s="47">
        <v>28783940.807417218</v>
      </c>
      <c r="M78" s="47">
        <v>27659576.150227681</v>
      </c>
      <c r="N78" s="47">
        <v>157423149.51359692</v>
      </c>
      <c r="O78" s="47">
        <v>68634587.180086523</v>
      </c>
      <c r="P78" s="47">
        <v>88788562.333510399</v>
      </c>
      <c r="Q78" s="47">
        <v>119509693.77922089</v>
      </c>
      <c r="R78" s="47">
        <v>38905876.432677142</v>
      </c>
      <c r="S78" s="47">
        <v>67309104.902717426</v>
      </c>
      <c r="T78" s="47">
        <v>49199149.57152278</v>
      </c>
      <c r="U78" s="47">
        <v>53767985.921267107</v>
      </c>
      <c r="V78" s="47">
        <v>18420682.355266981</v>
      </c>
      <c r="W78" s="47">
        <v>7573626.0302699981</v>
      </c>
      <c r="X78" s="47">
        <v>0</v>
      </c>
    </row>
    <row r="79" spans="1:24" x14ac:dyDescent="0.25">
      <c r="A79" s="36" t="s">
        <v>171</v>
      </c>
      <c r="B79" s="41">
        <v>2354713582.5597868</v>
      </c>
      <c r="C79" s="50">
        <v>90079977.88900958</v>
      </c>
      <c r="D79" s="51">
        <v>114640548.68975529</v>
      </c>
      <c r="E79" s="51">
        <v>866762738.26011348</v>
      </c>
      <c r="F79" s="51">
        <v>48640939.789920017</v>
      </c>
      <c r="G79" s="51">
        <v>17324982.541343942</v>
      </c>
      <c r="H79" s="51">
        <v>112426460.6489531</v>
      </c>
      <c r="I79" s="51">
        <v>278591819.091838</v>
      </c>
      <c r="J79" s="51">
        <v>137720324.00967023</v>
      </c>
      <c r="K79" s="51">
        <v>24147393.020850137</v>
      </c>
      <c r="L79" s="51">
        <v>40214810.0563896</v>
      </c>
      <c r="M79" s="51">
        <v>58234490.219475299</v>
      </c>
      <c r="N79" s="51">
        <v>141701869.37062803</v>
      </c>
      <c r="O79" s="51">
        <v>75984065.950461522</v>
      </c>
      <c r="P79" s="51">
        <v>65717803.420166492</v>
      </c>
      <c r="Q79" s="51">
        <v>94872557.603990003</v>
      </c>
      <c r="R79" s="51">
        <v>50741318.408125408</v>
      </c>
      <c r="S79" s="51">
        <v>95153054.811512768</v>
      </c>
      <c r="T79" s="51">
        <v>74938248.300473407</v>
      </c>
      <c r="U79" s="51">
        <v>71628587.435345605</v>
      </c>
      <c r="V79" s="51">
        <v>19193514.891415861</v>
      </c>
      <c r="W79" s="51">
        <v>17699947.520976719</v>
      </c>
      <c r="X79" s="51">
        <v>0</v>
      </c>
    </row>
    <row r="80" spans="1:24" s="18" customFormat="1" ht="31.5" x14ac:dyDescent="0.25">
      <c r="A80" s="37" t="s">
        <v>5</v>
      </c>
      <c r="B80" s="41">
        <v>12422690692.708261</v>
      </c>
      <c r="C80" s="41">
        <v>595867385.10017157</v>
      </c>
      <c r="D80" s="41">
        <v>2200411596.8648582</v>
      </c>
      <c r="E80" s="41">
        <v>2488481885.7829285</v>
      </c>
      <c r="F80" s="41">
        <v>380732891.02476448</v>
      </c>
      <c r="G80" s="41">
        <v>62474980.371790402</v>
      </c>
      <c r="H80" s="41">
        <v>771336769.63877749</v>
      </c>
      <c r="I80" s="41">
        <v>1180147347.111882</v>
      </c>
      <c r="J80" s="41">
        <v>906332172.25361121</v>
      </c>
      <c r="K80" s="41">
        <v>112157963.26002727</v>
      </c>
      <c r="L80" s="41">
        <v>246391837.17775422</v>
      </c>
      <c r="M80" s="41">
        <v>300863593.66284996</v>
      </c>
      <c r="N80" s="41">
        <v>939522231.28486395</v>
      </c>
      <c r="O80" s="41">
        <v>330136154.96282113</v>
      </c>
      <c r="P80" s="41">
        <v>609386076.3220427</v>
      </c>
      <c r="Q80" s="41">
        <v>393624875.24646765</v>
      </c>
      <c r="R80" s="41">
        <v>224180727.78645417</v>
      </c>
      <c r="S80" s="41">
        <v>607495221.35816598</v>
      </c>
      <c r="T80" s="41">
        <v>438466884.76655352</v>
      </c>
      <c r="U80" s="41">
        <v>411007334.14896363</v>
      </c>
      <c r="V80" s="41">
        <v>109787880.50348905</v>
      </c>
      <c r="W80" s="41">
        <v>53407115.363889411</v>
      </c>
      <c r="X80" s="41">
        <v>0</v>
      </c>
    </row>
    <row r="81" spans="1:24" x14ac:dyDescent="0.25">
      <c r="A81" s="11" t="s">
        <v>21</v>
      </c>
      <c r="B81" s="41">
        <v>91578734.95307596</v>
      </c>
      <c r="C81" s="43">
        <v>8363652.2106331261</v>
      </c>
      <c r="D81" s="44">
        <v>675355.5836581483</v>
      </c>
      <c r="E81" s="44">
        <v>4317503.0119378427</v>
      </c>
      <c r="F81" s="44">
        <v>4669038.6774382275</v>
      </c>
      <c r="G81" s="44">
        <v>588625.94774809491</v>
      </c>
      <c r="H81" s="44">
        <v>10557221.927178483</v>
      </c>
      <c r="I81" s="44">
        <v>12069616.310264625</v>
      </c>
      <c r="J81" s="44">
        <v>4299288.4614249859</v>
      </c>
      <c r="K81" s="44">
        <v>5655496.971496488</v>
      </c>
      <c r="L81" s="44">
        <v>2248057.4009794183</v>
      </c>
      <c r="M81" s="44">
        <v>1144505.321974965</v>
      </c>
      <c r="N81" s="44">
        <v>7366071.7943720305</v>
      </c>
      <c r="O81" s="44">
        <v>2070103.6530999625</v>
      </c>
      <c r="P81" s="44">
        <v>5295968.141272068</v>
      </c>
      <c r="Q81" s="44">
        <v>1739554.2169799141</v>
      </c>
      <c r="R81" s="44">
        <v>1931306.1137384851</v>
      </c>
      <c r="S81" s="44">
        <v>10936897.124982581</v>
      </c>
      <c r="T81" s="44">
        <v>6406006.2783329552</v>
      </c>
      <c r="U81" s="44">
        <v>5113253.6806830466</v>
      </c>
      <c r="V81" s="44">
        <v>3234350.6685554148</v>
      </c>
      <c r="W81" s="44">
        <v>262933.25069715525</v>
      </c>
      <c r="X81" s="44">
        <v>0</v>
      </c>
    </row>
    <row r="82" spans="1:24" x14ac:dyDescent="0.25">
      <c r="A82" s="11" t="s">
        <v>20</v>
      </c>
      <c r="B82" s="41">
        <v>111894731.16762692</v>
      </c>
      <c r="C82" s="46">
        <v>5557867.0040085409</v>
      </c>
      <c r="D82" s="47">
        <v>17273382.52411053</v>
      </c>
      <c r="E82" s="47">
        <v>608548.61574391124</v>
      </c>
      <c r="F82" s="47">
        <v>2403191.8845484895</v>
      </c>
      <c r="G82" s="47">
        <v>431041.67623705475</v>
      </c>
      <c r="H82" s="47">
        <v>12092720.02575973</v>
      </c>
      <c r="I82" s="47">
        <v>7744619.4926399458</v>
      </c>
      <c r="J82" s="47">
        <v>2947096.2980655627</v>
      </c>
      <c r="K82" s="47">
        <v>1386888.4098506223</v>
      </c>
      <c r="L82" s="47">
        <v>2358504.1917687943</v>
      </c>
      <c r="M82" s="47">
        <v>2423706.2658246965</v>
      </c>
      <c r="N82" s="47">
        <v>10222084.551391207</v>
      </c>
      <c r="O82" s="47">
        <v>1007271.5464859235</v>
      </c>
      <c r="P82" s="47">
        <v>9214813.0049052835</v>
      </c>
      <c r="Q82" s="47">
        <v>1459557.6927320606</v>
      </c>
      <c r="R82" s="47">
        <v>922340.51138565864</v>
      </c>
      <c r="S82" s="47">
        <v>19390721.722604223</v>
      </c>
      <c r="T82" s="47">
        <v>13731973.51375925</v>
      </c>
      <c r="U82" s="47">
        <v>7976793.5243516667</v>
      </c>
      <c r="V82" s="47">
        <v>2196216.8706305623</v>
      </c>
      <c r="W82" s="47">
        <v>767476.39221440954</v>
      </c>
      <c r="X82" s="47">
        <v>0</v>
      </c>
    </row>
    <row r="83" spans="1:24" x14ac:dyDescent="0.25">
      <c r="A83" s="11" t="s">
        <v>19</v>
      </c>
      <c r="B83" s="41">
        <v>314139077.11291528</v>
      </c>
      <c r="C83" s="46">
        <v>7510806.2885204004</v>
      </c>
      <c r="D83" s="47">
        <v>37678908.571852095</v>
      </c>
      <c r="E83" s="47">
        <v>68731457.23945421</v>
      </c>
      <c r="F83" s="47">
        <v>36187581.101416282</v>
      </c>
      <c r="G83" s="47">
        <v>1333102.9911774693</v>
      </c>
      <c r="H83" s="47">
        <v>12803036.551208023</v>
      </c>
      <c r="I83" s="47">
        <v>31579459.008856513</v>
      </c>
      <c r="J83" s="47">
        <v>14770591.248139283</v>
      </c>
      <c r="K83" s="47">
        <v>4090889.0950353662</v>
      </c>
      <c r="L83" s="47">
        <v>5225770.9269330241</v>
      </c>
      <c r="M83" s="47">
        <v>4576030.4621285647</v>
      </c>
      <c r="N83" s="47">
        <v>24878913.667330597</v>
      </c>
      <c r="O83" s="47">
        <v>7072195.174947137</v>
      </c>
      <c r="P83" s="47">
        <v>17806718.492383458</v>
      </c>
      <c r="Q83" s="47">
        <v>5769570.1291111065</v>
      </c>
      <c r="R83" s="47">
        <v>4022579.0654998957</v>
      </c>
      <c r="S83" s="47">
        <v>26548364.466365129</v>
      </c>
      <c r="T83" s="47">
        <v>12833725.877110654</v>
      </c>
      <c r="U83" s="47">
        <v>11635557.082336051</v>
      </c>
      <c r="V83" s="47">
        <v>2691828.7673541079</v>
      </c>
      <c r="W83" s="47">
        <v>1270904.5730864597</v>
      </c>
      <c r="X83" s="47">
        <v>0</v>
      </c>
    </row>
    <row r="84" spans="1:24" x14ac:dyDescent="0.25">
      <c r="A84" s="36" t="s">
        <v>172</v>
      </c>
      <c r="B84" s="41">
        <v>1011088499.6923873</v>
      </c>
      <c r="C84" s="46">
        <v>171039792.11500666</v>
      </c>
      <c r="D84" s="47">
        <v>6650862.7582386248</v>
      </c>
      <c r="E84" s="47">
        <v>249490590.10043186</v>
      </c>
      <c r="F84" s="47">
        <v>21908216.767275847</v>
      </c>
      <c r="G84" s="47">
        <v>4088105.4882256212</v>
      </c>
      <c r="H84" s="47">
        <v>46734134.693818346</v>
      </c>
      <c r="I84" s="47">
        <v>116736989.54239555</v>
      </c>
      <c r="J84" s="47">
        <v>41884361.745877318</v>
      </c>
      <c r="K84" s="47">
        <v>7543369.8464311967</v>
      </c>
      <c r="L84" s="47">
        <v>21404129.53002394</v>
      </c>
      <c r="M84" s="47">
        <v>27581442.784644149</v>
      </c>
      <c r="N84" s="47">
        <v>99520896.490579918</v>
      </c>
      <c r="O84" s="47">
        <v>33542628.370333657</v>
      </c>
      <c r="P84" s="47">
        <v>65978268.120246261</v>
      </c>
      <c r="Q84" s="47">
        <v>26572797.035281256</v>
      </c>
      <c r="R84" s="47">
        <v>16205171.513993196</v>
      </c>
      <c r="S84" s="47">
        <v>60381339.069613554</v>
      </c>
      <c r="T84" s="47">
        <v>40165052.355362415</v>
      </c>
      <c r="U84" s="47">
        <v>41217298.555327386</v>
      </c>
      <c r="V84" s="47">
        <v>7056142.2676482331</v>
      </c>
      <c r="W84" s="47">
        <v>4907807.0322121233</v>
      </c>
      <c r="X84" s="47">
        <v>0</v>
      </c>
    </row>
    <row r="85" spans="1:24" x14ac:dyDescent="0.25">
      <c r="A85" s="36" t="s">
        <v>173</v>
      </c>
      <c r="B85" s="41">
        <v>3307292316.4904094</v>
      </c>
      <c r="C85" s="46">
        <v>91155966.665002212</v>
      </c>
      <c r="D85" s="47">
        <v>639106733.55408525</v>
      </c>
      <c r="E85" s="47">
        <v>1125684495.1150775</v>
      </c>
      <c r="F85" s="47">
        <v>115360647.00309974</v>
      </c>
      <c r="G85" s="47">
        <v>13592083.903111519</v>
      </c>
      <c r="H85" s="47">
        <v>200978447.22518176</v>
      </c>
      <c r="I85" s="47">
        <v>182338670.31206226</v>
      </c>
      <c r="J85" s="47">
        <v>196530446.74972114</v>
      </c>
      <c r="K85" s="47">
        <v>22697663.083849616</v>
      </c>
      <c r="L85" s="47">
        <v>34768039.604413554</v>
      </c>
      <c r="M85" s="47">
        <v>45246089.731020816</v>
      </c>
      <c r="N85" s="47">
        <v>177693320.10452422</v>
      </c>
      <c r="O85" s="47">
        <v>68470387.059433833</v>
      </c>
      <c r="P85" s="47">
        <v>109222933.04509038</v>
      </c>
      <c r="Q85" s="47">
        <v>83589346.119872823</v>
      </c>
      <c r="R85" s="47">
        <v>51218740.742476851</v>
      </c>
      <c r="S85" s="47">
        <v>120462307.08845077</v>
      </c>
      <c r="T85" s="47">
        <v>88668026.059049144</v>
      </c>
      <c r="U85" s="47">
        <v>84293262.237102434</v>
      </c>
      <c r="V85" s="47">
        <v>22670983.746211808</v>
      </c>
      <c r="W85" s="47">
        <v>11237047.446095238</v>
      </c>
      <c r="X85" s="47">
        <v>0</v>
      </c>
    </row>
    <row r="86" spans="1:24" x14ac:dyDescent="0.25">
      <c r="A86" s="36" t="s">
        <v>174</v>
      </c>
      <c r="B86" s="41">
        <v>2189138977.6141419</v>
      </c>
      <c r="C86" s="46">
        <v>73309521.874642894</v>
      </c>
      <c r="D86" s="47">
        <v>625423264.92743075</v>
      </c>
      <c r="E86" s="47">
        <v>237408872.49036801</v>
      </c>
      <c r="F86" s="47">
        <v>78542495.923217192</v>
      </c>
      <c r="G86" s="47">
        <v>10416204.697718011</v>
      </c>
      <c r="H86" s="47">
        <v>211319200.08599398</v>
      </c>
      <c r="I86" s="47">
        <v>183088547.28853232</v>
      </c>
      <c r="J86" s="47">
        <v>181319548.62450349</v>
      </c>
      <c r="K86" s="47">
        <v>18900848.804376226</v>
      </c>
      <c r="L86" s="47">
        <v>31158067.462476127</v>
      </c>
      <c r="M86" s="47">
        <v>37593577.008022837</v>
      </c>
      <c r="N86" s="47">
        <v>134785418.54759136</v>
      </c>
      <c r="O86" s="47">
        <v>44899700.572412111</v>
      </c>
      <c r="P86" s="47">
        <v>89885717.97517924</v>
      </c>
      <c r="Q86" s="47">
        <v>54824707.147471823</v>
      </c>
      <c r="R86" s="47">
        <v>36313518.555524863</v>
      </c>
      <c r="S86" s="47">
        <v>111748145.51563726</v>
      </c>
      <c r="T86" s="47">
        <v>75661101.854150817</v>
      </c>
      <c r="U86" s="47">
        <v>66199535.067725018</v>
      </c>
      <c r="V86" s="47">
        <v>12380063.959240755</v>
      </c>
      <c r="W86" s="47">
        <v>8746337.7795187682</v>
      </c>
      <c r="X86" s="47">
        <v>0</v>
      </c>
    </row>
    <row r="87" spans="1:24" x14ac:dyDescent="0.25">
      <c r="A87" s="64" t="s">
        <v>183</v>
      </c>
      <c r="B87" s="41">
        <v>1767386554.5948553</v>
      </c>
      <c r="C87" s="46">
        <v>42300027.583378665</v>
      </c>
      <c r="D87" s="47">
        <v>633911947.80738413</v>
      </c>
      <c r="E87" s="47">
        <v>227201213.90801263</v>
      </c>
      <c r="F87" s="47">
        <v>48665288.728291303</v>
      </c>
      <c r="G87" s="47">
        <v>13638625.212943349</v>
      </c>
      <c r="H87" s="47">
        <v>72531443.046769887</v>
      </c>
      <c r="I87" s="47">
        <v>178052308.78795373</v>
      </c>
      <c r="J87" s="47">
        <v>110587038.27121243</v>
      </c>
      <c r="K87" s="47">
        <v>13348685.714895569</v>
      </c>
      <c r="L87" s="47">
        <v>24033382.867626522</v>
      </c>
      <c r="M87" s="47">
        <v>24578261.982560657</v>
      </c>
      <c r="N87" s="47">
        <v>111922224.82684347</v>
      </c>
      <c r="O87" s="47">
        <v>33300566.962250236</v>
      </c>
      <c r="P87" s="47">
        <v>78621657.864593238</v>
      </c>
      <c r="Q87" s="47">
        <v>38575324.897048712</v>
      </c>
      <c r="R87" s="47">
        <v>30344525.902162734</v>
      </c>
      <c r="S87" s="47">
        <v>72638789.060882732</v>
      </c>
      <c r="T87" s="47">
        <v>53106560.815998547</v>
      </c>
      <c r="U87" s="47">
        <v>53369673.943579733</v>
      </c>
      <c r="V87" s="47">
        <v>11502961.312565269</v>
      </c>
      <c r="W87" s="47">
        <v>7078269.9247453483</v>
      </c>
      <c r="X87" s="47">
        <v>0</v>
      </c>
    </row>
    <row r="88" spans="1:24" x14ac:dyDescent="0.25">
      <c r="A88" s="36" t="s">
        <v>175</v>
      </c>
      <c r="B88" s="41">
        <v>1912229189.3189688</v>
      </c>
      <c r="C88" s="46">
        <v>78158464.971555322</v>
      </c>
      <c r="D88" s="47">
        <v>64441743.980833158</v>
      </c>
      <c r="E88" s="47">
        <v>275719006.74990124</v>
      </c>
      <c r="F88" s="47">
        <v>39815956.570147283</v>
      </c>
      <c r="G88" s="47">
        <v>7202659.6849990096</v>
      </c>
      <c r="H88" s="47">
        <v>117538370.10809067</v>
      </c>
      <c r="I88" s="47">
        <v>287224966.91683131</v>
      </c>
      <c r="J88" s="47">
        <v>207992236.24170056</v>
      </c>
      <c r="K88" s="47">
        <v>19292532.641753457</v>
      </c>
      <c r="L88" s="47">
        <v>83169791.970807344</v>
      </c>
      <c r="M88" s="47">
        <v>100453572.8385233</v>
      </c>
      <c r="N88" s="47">
        <v>201387366.35601065</v>
      </c>
      <c r="O88" s="47">
        <v>82574549.82140632</v>
      </c>
      <c r="P88" s="47">
        <v>118812816.53460434</v>
      </c>
      <c r="Q88" s="47">
        <v>112830044.84890467</v>
      </c>
      <c r="R88" s="47">
        <v>57449030.619449958</v>
      </c>
      <c r="S88" s="47">
        <v>82061733.669992521</v>
      </c>
      <c r="T88" s="47">
        <v>72334868.942909941</v>
      </c>
      <c r="U88" s="47">
        <v>71949686.739981994</v>
      </c>
      <c r="V88" s="47">
        <v>21833687.770804796</v>
      </c>
      <c r="W88" s="47">
        <v>11373467.695771771</v>
      </c>
      <c r="X88" s="47">
        <v>0</v>
      </c>
    </row>
    <row r="89" spans="1:24" x14ac:dyDescent="0.25">
      <c r="A89" s="11" t="s">
        <v>18</v>
      </c>
      <c r="B89" s="41">
        <v>929877276.1070441</v>
      </c>
      <c r="C89" s="46">
        <v>85424104.600415155</v>
      </c>
      <c r="D89" s="47">
        <v>1972461.0601074605</v>
      </c>
      <c r="E89" s="47">
        <v>204826558.36377022</v>
      </c>
      <c r="F89" s="47">
        <v>18172536.482097302</v>
      </c>
      <c r="G89" s="47">
        <v>7290369.1363038504</v>
      </c>
      <c r="H89" s="47">
        <v>49662196.146277562</v>
      </c>
      <c r="I89" s="47">
        <v>110971162.0294304</v>
      </c>
      <c r="J89" s="47">
        <v>76920026.043850556</v>
      </c>
      <c r="K89" s="47">
        <v>11919537.690144882</v>
      </c>
      <c r="L89" s="47">
        <v>21337427.870438013</v>
      </c>
      <c r="M89" s="47">
        <v>38185320.191522278</v>
      </c>
      <c r="N89" s="47">
        <v>99393303.356178582</v>
      </c>
      <c r="O89" s="47">
        <v>31385824.807404675</v>
      </c>
      <c r="P89" s="47">
        <v>68007478.548773915</v>
      </c>
      <c r="Q89" s="47">
        <v>28331402.151495446</v>
      </c>
      <c r="R89" s="47">
        <v>13668163.741880838</v>
      </c>
      <c r="S89" s="47">
        <v>55809298.372055389</v>
      </c>
      <c r="T89" s="47">
        <v>39582612.324551523</v>
      </c>
      <c r="U89" s="47">
        <v>40244171.902190059</v>
      </c>
      <c r="V89" s="47">
        <v>21091264.93546316</v>
      </c>
      <c r="W89" s="47">
        <v>5075359.7088714028</v>
      </c>
      <c r="X89" s="47">
        <v>0</v>
      </c>
    </row>
    <row r="90" spans="1:24" x14ac:dyDescent="0.25">
      <c r="A90" s="72" t="s">
        <v>17</v>
      </c>
      <c r="B90" s="41">
        <v>788065335.6568383</v>
      </c>
      <c r="C90" s="50">
        <v>33047181.787008647</v>
      </c>
      <c r="D90" s="51">
        <v>173276936.09715813</v>
      </c>
      <c r="E90" s="51">
        <v>94493640.188231587</v>
      </c>
      <c r="F90" s="51">
        <v>15007937.887232779</v>
      </c>
      <c r="G90" s="51">
        <v>3894161.6333264215</v>
      </c>
      <c r="H90" s="51">
        <v>37119999.828499056</v>
      </c>
      <c r="I90" s="51">
        <v>70341007.422915488</v>
      </c>
      <c r="J90" s="51">
        <v>69081538.569115862</v>
      </c>
      <c r="K90" s="51">
        <v>7322051.0021938337</v>
      </c>
      <c r="L90" s="51">
        <v>20688665.352287497</v>
      </c>
      <c r="M90" s="51">
        <v>19081087.076627646</v>
      </c>
      <c r="N90" s="51">
        <v>72352631.590041816</v>
      </c>
      <c r="O90" s="51">
        <v>25812926.99504729</v>
      </c>
      <c r="P90" s="51">
        <v>46539704.594994523</v>
      </c>
      <c r="Q90" s="51">
        <v>39932571.007569857</v>
      </c>
      <c r="R90" s="51">
        <v>12105351.020341728</v>
      </c>
      <c r="S90" s="51">
        <v>47517625.267581873</v>
      </c>
      <c r="T90" s="51">
        <v>35976956.745328225</v>
      </c>
      <c r="U90" s="51">
        <v>29008101.415686198</v>
      </c>
      <c r="V90" s="51">
        <v>5130380.2050149478</v>
      </c>
      <c r="W90" s="51">
        <v>2687511.5606767382</v>
      </c>
      <c r="X90" s="51">
        <v>0</v>
      </c>
    </row>
    <row r="91" spans="1:24" s="18" customFormat="1" ht="31.5" x14ac:dyDescent="0.25">
      <c r="A91" s="37" t="s">
        <v>6</v>
      </c>
      <c r="B91" s="41">
        <v>8643791634.4466724</v>
      </c>
      <c r="C91" s="41">
        <v>405685792.43737435</v>
      </c>
      <c r="D91" s="41">
        <v>2477951455.1095724</v>
      </c>
      <c r="E91" s="41">
        <v>396659882.57094008</v>
      </c>
      <c r="F91" s="41">
        <v>209342111.67697975</v>
      </c>
      <c r="G91" s="41">
        <v>29981292.600443013</v>
      </c>
      <c r="H91" s="41">
        <v>886585118.51570272</v>
      </c>
      <c r="I91" s="41">
        <v>783514700.08003354</v>
      </c>
      <c r="J91" s="41">
        <v>854938244.59965086</v>
      </c>
      <c r="K91" s="41">
        <v>84951021.709069088</v>
      </c>
      <c r="L91" s="41">
        <v>104318998.94819185</v>
      </c>
      <c r="M91" s="41">
        <v>154098743.30649677</v>
      </c>
      <c r="N91" s="41">
        <v>537266096.19364727</v>
      </c>
      <c r="O91" s="41">
        <v>170418893.9693965</v>
      </c>
      <c r="P91" s="41">
        <v>366847202.22425073</v>
      </c>
      <c r="Q91" s="41">
        <v>188265473.82662907</v>
      </c>
      <c r="R91" s="41">
        <v>212747244.95883909</v>
      </c>
      <c r="S91" s="41">
        <v>635831595.64304304</v>
      </c>
      <c r="T91" s="41">
        <v>298632598.35876381</v>
      </c>
      <c r="U91" s="41">
        <v>281590166.1043303</v>
      </c>
      <c r="V91" s="41">
        <v>71853583.700914457</v>
      </c>
      <c r="W91" s="41">
        <v>29577514.106049825</v>
      </c>
      <c r="X91" s="41">
        <v>0</v>
      </c>
    </row>
    <row r="92" spans="1:24" x14ac:dyDescent="0.25">
      <c r="A92" s="69" t="s">
        <v>176</v>
      </c>
      <c r="B92" s="41">
        <v>412597462.3433913</v>
      </c>
      <c r="C92" s="43">
        <v>13632666.768934203</v>
      </c>
      <c r="D92" s="44">
        <v>33181019.27214741</v>
      </c>
      <c r="E92" s="44">
        <v>38857738.075990573</v>
      </c>
      <c r="F92" s="44">
        <v>14693269.872701507</v>
      </c>
      <c r="G92" s="44">
        <v>2260115.488526206</v>
      </c>
      <c r="H92" s="44">
        <v>34517917.961392589</v>
      </c>
      <c r="I92" s="44">
        <v>44273449.851778731</v>
      </c>
      <c r="J92" s="44">
        <v>39025989.688521914</v>
      </c>
      <c r="K92" s="44">
        <v>7788983.4443919919</v>
      </c>
      <c r="L92" s="44">
        <v>7762179.1378300311</v>
      </c>
      <c r="M92" s="44">
        <v>8006313.9900103258</v>
      </c>
      <c r="N92" s="44">
        <v>39875405.322529681</v>
      </c>
      <c r="O92" s="44">
        <v>7886840.7810726911</v>
      </c>
      <c r="P92" s="44">
        <v>31988564.54145699</v>
      </c>
      <c r="Q92" s="44">
        <v>10020740.206828745</v>
      </c>
      <c r="R92" s="44">
        <v>25025186.178459968</v>
      </c>
      <c r="S92" s="44">
        <v>41440795.53527572</v>
      </c>
      <c r="T92" s="44">
        <v>23460615.614130661</v>
      </c>
      <c r="U92" s="44">
        <v>21069981.662525158</v>
      </c>
      <c r="V92" s="44">
        <v>5460768.4328736728</v>
      </c>
      <c r="W92" s="44">
        <v>2244325.838542189</v>
      </c>
      <c r="X92" s="44">
        <v>0</v>
      </c>
    </row>
    <row r="93" spans="1:24" x14ac:dyDescent="0.25">
      <c r="A93" s="36" t="s">
        <v>177</v>
      </c>
      <c r="B93" s="41">
        <v>1871527566.9496732</v>
      </c>
      <c r="C93" s="46">
        <v>18476464.059117325</v>
      </c>
      <c r="D93" s="47">
        <v>1056765194.0321789</v>
      </c>
      <c r="E93" s="47">
        <v>14671265.53294879</v>
      </c>
      <c r="F93" s="47">
        <v>43364423.916768007</v>
      </c>
      <c r="G93" s="47">
        <v>4945984.241887725</v>
      </c>
      <c r="H93" s="47">
        <v>186215212.01081806</v>
      </c>
      <c r="I93" s="47">
        <v>94824488.820584953</v>
      </c>
      <c r="J93" s="47">
        <v>103705609.29973815</v>
      </c>
      <c r="K93" s="47">
        <v>13715668.912878444</v>
      </c>
      <c r="L93" s="47">
        <v>16354713.844508868</v>
      </c>
      <c r="M93" s="47">
        <v>18800830.758889228</v>
      </c>
      <c r="N93" s="47">
        <v>63514880.083487786</v>
      </c>
      <c r="O93" s="47">
        <v>21002293.127234288</v>
      </c>
      <c r="P93" s="47">
        <v>42512586.956253499</v>
      </c>
      <c r="Q93" s="47">
        <v>23063744.733811017</v>
      </c>
      <c r="R93" s="47">
        <v>12694815.244263414</v>
      </c>
      <c r="S93" s="47">
        <v>66470397.976812892</v>
      </c>
      <c r="T93" s="47">
        <v>67649304.36466442</v>
      </c>
      <c r="U93" s="47">
        <v>49009273.852949344</v>
      </c>
      <c r="V93" s="47">
        <v>13465603.514343094</v>
      </c>
      <c r="W93" s="47">
        <v>3819691.7490229239</v>
      </c>
      <c r="X93" s="47">
        <v>0</v>
      </c>
    </row>
    <row r="94" spans="1:24" x14ac:dyDescent="0.25">
      <c r="A94" s="11" t="s">
        <v>7</v>
      </c>
      <c r="B94" s="41">
        <v>612073765.56677377</v>
      </c>
      <c r="C94" s="46">
        <v>15798684.691127103</v>
      </c>
      <c r="D94" s="47">
        <v>214112256.78735331</v>
      </c>
      <c r="E94" s="47">
        <v>13950870.29257673</v>
      </c>
      <c r="F94" s="47">
        <v>13260261.981834421</v>
      </c>
      <c r="G94" s="47">
        <v>1887650.7905070954</v>
      </c>
      <c r="H94" s="47">
        <v>49946410.85617166</v>
      </c>
      <c r="I94" s="47">
        <v>42557953.364853889</v>
      </c>
      <c r="J94" s="47">
        <v>77185760.396879122</v>
      </c>
      <c r="K94" s="47">
        <v>6276575.8817475038</v>
      </c>
      <c r="L94" s="47">
        <v>7267810.3549277494</v>
      </c>
      <c r="M94" s="47">
        <v>8613065.9728529863</v>
      </c>
      <c r="N94" s="47">
        <v>32498817.712531179</v>
      </c>
      <c r="O94" s="47">
        <v>7985060.287024999</v>
      </c>
      <c r="P94" s="47">
        <v>24513757.425506182</v>
      </c>
      <c r="Q94" s="47">
        <v>14654157.044656398</v>
      </c>
      <c r="R94" s="47">
        <v>5204762.1860965136</v>
      </c>
      <c r="S94" s="47">
        <v>49579411.403601423</v>
      </c>
      <c r="T94" s="47">
        <v>26375272.820749436</v>
      </c>
      <c r="U94" s="47">
        <v>26420157.085686196</v>
      </c>
      <c r="V94" s="47">
        <v>4055628.219504558</v>
      </c>
      <c r="W94" s="47">
        <v>2428257.7231163513</v>
      </c>
      <c r="X94" s="47">
        <v>0</v>
      </c>
    </row>
    <row r="95" spans="1:24" x14ac:dyDescent="0.25">
      <c r="A95" s="11" t="s">
        <v>16</v>
      </c>
      <c r="B95" s="41">
        <v>353289073.30492413</v>
      </c>
      <c r="C95" s="46">
        <v>82415218.130977586</v>
      </c>
      <c r="D95" s="47">
        <v>39695569.724472471</v>
      </c>
      <c r="E95" s="47">
        <v>14649218.327078309</v>
      </c>
      <c r="F95" s="47">
        <v>7867951.9214306949</v>
      </c>
      <c r="G95" s="47">
        <v>1727188.1551128018</v>
      </c>
      <c r="H95" s="47">
        <v>15453599.32488347</v>
      </c>
      <c r="I95" s="47">
        <v>22899728.36948473</v>
      </c>
      <c r="J95" s="47">
        <v>15354858.415934812</v>
      </c>
      <c r="K95" s="47">
        <v>3496496.9847875284</v>
      </c>
      <c r="L95" s="47">
        <v>4405644.678840477</v>
      </c>
      <c r="M95" s="47">
        <v>6583241.5859028185</v>
      </c>
      <c r="N95" s="47">
        <v>17446160.596371669</v>
      </c>
      <c r="O95" s="47">
        <v>5698711.1439139051</v>
      </c>
      <c r="P95" s="47">
        <v>11747449.452457763</v>
      </c>
      <c r="Q95" s="47">
        <v>7850771.5460717008</v>
      </c>
      <c r="R95" s="47">
        <v>13419577.410601024</v>
      </c>
      <c r="S95" s="47">
        <v>58399725.282343894</v>
      </c>
      <c r="T95" s="47">
        <v>18730298.771994881</v>
      </c>
      <c r="U95" s="47">
        <v>17827136.945731957</v>
      </c>
      <c r="V95" s="47">
        <v>4172784.4856247795</v>
      </c>
      <c r="W95" s="47">
        <v>893902.64727854822</v>
      </c>
      <c r="X95" s="47">
        <v>0</v>
      </c>
    </row>
    <row r="96" spans="1:24" x14ac:dyDescent="0.25">
      <c r="A96" s="36" t="s">
        <v>178</v>
      </c>
      <c r="B96" s="41">
        <v>1563174801.3568075</v>
      </c>
      <c r="C96" s="46">
        <v>121493236.10692592</v>
      </c>
      <c r="D96" s="47">
        <v>12179382.308560163</v>
      </c>
      <c r="E96" s="47">
        <v>94698500.004610613</v>
      </c>
      <c r="F96" s="47">
        <v>27880884.698433045</v>
      </c>
      <c r="G96" s="47">
        <v>5558199.3953960724</v>
      </c>
      <c r="H96" s="47">
        <v>97563959.587490812</v>
      </c>
      <c r="I96" s="47">
        <v>274117720.86276829</v>
      </c>
      <c r="J96" s="47">
        <v>285712572.84997404</v>
      </c>
      <c r="K96" s="47">
        <v>20240649.532713078</v>
      </c>
      <c r="L96" s="47">
        <v>27987489.437380955</v>
      </c>
      <c r="M96" s="47">
        <v>41378272.733516209</v>
      </c>
      <c r="N96" s="47">
        <v>162246552.99935851</v>
      </c>
      <c r="O96" s="47">
        <v>51976502.991770044</v>
      </c>
      <c r="P96" s="47">
        <v>110270050.00758846</v>
      </c>
      <c r="Q96" s="47">
        <v>47696662.790339008</v>
      </c>
      <c r="R96" s="47">
        <v>32143632.0726218</v>
      </c>
      <c r="S96" s="47">
        <v>181164378.42117268</v>
      </c>
      <c r="T96" s="47">
        <v>53462448.622970141</v>
      </c>
      <c r="U96" s="47">
        <v>52942843.381977484</v>
      </c>
      <c r="V96" s="47">
        <v>19173971.158384383</v>
      </c>
      <c r="W96" s="47">
        <v>5533444.3922141856</v>
      </c>
      <c r="X96" s="47">
        <v>0</v>
      </c>
    </row>
    <row r="97" spans="1:24" x14ac:dyDescent="0.25">
      <c r="A97" s="11" t="s">
        <v>15</v>
      </c>
      <c r="B97" s="41">
        <v>1233551195.5759635</v>
      </c>
      <c r="C97" s="46">
        <v>64199612.896641023</v>
      </c>
      <c r="D97" s="47">
        <v>137666333.07504079</v>
      </c>
      <c r="E97" s="47">
        <v>99942415.754249051</v>
      </c>
      <c r="F97" s="47">
        <v>27289452.09795605</v>
      </c>
      <c r="G97" s="47">
        <v>4473431.7207177673</v>
      </c>
      <c r="H97" s="47">
        <v>152511949.91530228</v>
      </c>
      <c r="I97" s="47">
        <v>143204012.67025021</v>
      </c>
      <c r="J97" s="47">
        <v>171724184.75565001</v>
      </c>
      <c r="K97" s="47">
        <v>15904701.312977791</v>
      </c>
      <c r="L97" s="47">
        <v>23138898.800439063</v>
      </c>
      <c r="M97" s="47">
        <v>43642913.400448382</v>
      </c>
      <c r="N97" s="47">
        <v>96449253.81319733</v>
      </c>
      <c r="O97" s="47">
        <v>33294230.315132942</v>
      </c>
      <c r="P97" s="47">
        <v>63155023.498064384</v>
      </c>
      <c r="Q97" s="47">
        <v>30521164.884965267</v>
      </c>
      <c r="R97" s="47">
        <v>31689658.470782932</v>
      </c>
      <c r="S97" s="47">
        <v>92055920.971028298</v>
      </c>
      <c r="T97" s="47">
        <v>40436633.013179883</v>
      </c>
      <c r="U97" s="47">
        <v>42234104.020724609</v>
      </c>
      <c r="V97" s="47">
        <v>8939587.2778148837</v>
      </c>
      <c r="W97" s="47">
        <v>7526966.7245980296</v>
      </c>
      <c r="X97" s="47">
        <v>0</v>
      </c>
    </row>
    <row r="98" spans="1:24" x14ac:dyDescent="0.25">
      <c r="A98" s="11" t="s">
        <v>14</v>
      </c>
      <c r="B98" s="41">
        <v>750164332.86201203</v>
      </c>
      <c r="C98" s="46">
        <v>41409899.988000706</v>
      </c>
      <c r="D98" s="47">
        <v>76950368.088397697</v>
      </c>
      <c r="E98" s="47">
        <v>54515849.138124488</v>
      </c>
      <c r="F98" s="47">
        <v>23769795.139087699</v>
      </c>
      <c r="G98" s="47">
        <v>2173658.3368145055</v>
      </c>
      <c r="H98" s="47">
        <v>190514048.46039897</v>
      </c>
      <c r="I98" s="47">
        <v>76944908.614227012</v>
      </c>
      <c r="J98" s="47">
        <v>71096566.697082534</v>
      </c>
      <c r="K98" s="47">
        <v>4777574.6414076881</v>
      </c>
      <c r="L98" s="47">
        <v>6829477.1171097737</v>
      </c>
      <c r="M98" s="47">
        <v>10889700.185126968</v>
      </c>
      <c r="N98" s="47">
        <v>63417687.189436316</v>
      </c>
      <c r="O98" s="47">
        <v>14826840.674369218</v>
      </c>
      <c r="P98" s="47">
        <v>48590846.515067101</v>
      </c>
      <c r="Q98" s="47">
        <v>23530538.834528916</v>
      </c>
      <c r="R98" s="47">
        <v>14372486.209612187</v>
      </c>
      <c r="S98" s="47">
        <v>40979494.435339279</v>
      </c>
      <c r="T98" s="47">
        <v>20737034.721524335</v>
      </c>
      <c r="U98" s="47">
        <v>21176221.492819428</v>
      </c>
      <c r="V98" s="47">
        <v>4127267.6114079459</v>
      </c>
      <c r="W98" s="47">
        <v>1951755.961565352</v>
      </c>
      <c r="X98" s="47">
        <v>0</v>
      </c>
    </row>
    <row r="99" spans="1:24" x14ac:dyDescent="0.25">
      <c r="A99" s="36" t="s">
        <v>179</v>
      </c>
      <c r="B99" s="41">
        <v>329924759.25784481</v>
      </c>
      <c r="C99" s="46">
        <v>6619957.5130360182</v>
      </c>
      <c r="D99" s="47">
        <v>178407278.66397062</v>
      </c>
      <c r="E99" s="47">
        <v>3765644.129875652</v>
      </c>
      <c r="F99" s="47">
        <v>10865007.238242032</v>
      </c>
      <c r="G99" s="47">
        <v>962564.36948034365</v>
      </c>
      <c r="H99" s="47">
        <v>17088161.001624484</v>
      </c>
      <c r="I99" s="47">
        <v>20803637.160605032</v>
      </c>
      <c r="J99" s="47">
        <v>16772759.838700322</v>
      </c>
      <c r="K99" s="47">
        <v>2619226.2126652845</v>
      </c>
      <c r="L99" s="47">
        <v>2977851.7818735586</v>
      </c>
      <c r="M99" s="47">
        <v>2749240.0019829893</v>
      </c>
      <c r="N99" s="47">
        <v>8476929.8133161627</v>
      </c>
      <c r="O99" s="47">
        <v>2987445.1127160122</v>
      </c>
      <c r="P99" s="47">
        <v>5489484.700600151</v>
      </c>
      <c r="Q99" s="47">
        <v>6151309.5448298445</v>
      </c>
      <c r="R99" s="47">
        <v>5749743.7534578759</v>
      </c>
      <c r="S99" s="47">
        <v>23520070.095215067</v>
      </c>
      <c r="T99" s="47">
        <v>8537112.7693715878</v>
      </c>
      <c r="U99" s="47">
        <v>10095614.628472226</v>
      </c>
      <c r="V99" s="47">
        <v>3134736.9016517946</v>
      </c>
      <c r="W99" s="47">
        <v>627913.83947387512</v>
      </c>
      <c r="X99" s="47">
        <v>0</v>
      </c>
    </row>
    <row r="100" spans="1:24" x14ac:dyDescent="0.25">
      <c r="A100" s="36" t="s">
        <v>180</v>
      </c>
      <c r="B100" s="41">
        <v>1272995201.2835422</v>
      </c>
      <c r="C100" s="46">
        <v>35043921.106642172</v>
      </c>
      <c r="D100" s="47">
        <v>653125757.79641354</v>
      </c>
      <c r="E100" s="47">
        <v>58405389.229612187</v>
      </c>
      <c r="F100" s="47">
        <v>18145840.367984034</v>
      </c>
      <c r="G100" s="47">
        <v>4811649.0544873783</v>
      </c>
      <c r="H100" s="47">
        <v>101878157.63081071</v>
      </c>
      <c r="I100" s="47">
        <v>50366966.764699049</v>
      </c>
      <c r="J100" s="47">
        <v>59205869.179466464</v>
      </c>
      <c r="K100" s="47">
        <v>8188525.8028934253</v>
      </c>
      <c r="L100" s="47">
        <v>5493972.1554135112</v>
      </c>
      <c r="M100" s="47">
        <v>11613916.488731373</v>
      </c>
      <c r="N100" s="47">
        <v>46316775.83876913</v>
      </c>
      <c r="O100" s="47">
        <v>21255897.650003344</v>
      </c>
      <c r="P100" s="47">
        <v>25060878.188765783</v>
      </c>
      <c r="Q100" s="47">
        <v>22069577.344050776</v>
      </c>
      <c r="R100" s="47">
        <v>71197304.629902095</v>
      </c>
      <c r="S100" s="47">
        <v>55291726.134937659</v>
      </c>
      <c r="T100" s="47">
        <v>30214686.752241708</v>
      </c>
      <c r="U100" s="47">
        <v>31755303.691194516</v>
      </c>
      <c r="V100" s="47">
        <v>6711626.3509579906</v>
      </c>
      <c r="W100" s="47">
        <v>3158234.9643342285</v>
      </c>
      <c r="X100" s="47">
        <v>0</v>
      </c>
    </row>
    <row r="101" spans="1:24" x14ac:dyDescent="0.25">
      <c r="A101" s="11" t="s">
        <v>93</v>
      </c>
      <c r="B101" s="41">
        <v>85761473.996505678</v>
      </c>
      <c r="C101" s="46">
        <v>4844228.2739490494</v>
      </c>
      <c r="D101" s="47">
        <v>15932489.512764884</v>
      </c>
      <c r="E101" s="47">
        <v>2438006.4214691948</v>
      </c>
      <c r="F101" s="47">
        <v>3061330.1701960373</v>
      </c>
      <c r="G101" s="47">
        <v>347164.27714754961</v>
      </c>
      <c r="H101" s="47">
        <v>10401410.937771605</v>
      </c>
      <c r="I101" s="47">
        <v>5726683.9615557464</v>
      </c>
      <c r="J101" s="47">
        <v>12361325.722258626</v>
      </c>
      <c r="K101" s="47">
        <v>512141.04709692602</v>
      </c>
      <c r="L101" s="47">
        <v>1190676.3764914987</v>
      </c>
      <c r="M101" s="47">
        <v>892401.45224216545</v>
      </c>
      <c r="N101" s="47">
        <v>5348408.768202954</v>
      </c>
      <c r="O101" s="47">
        <v>2724357.27140198</v>
      </c>
      <c r="P101" s="47">
        <v>2624051.496800974</v>
      </c>
      <c r="Q101" s="47">
        <v>1097038.0190484049</v>
      </c>
      <c r="R101" s="47">
        <v>578838.77902518923</v>
      </c>
      <c r="S101" s="47">
        <v>10878353.311361838</v>
      </c>
      <c r="T101" s="47">
        <v>3844863.7685873969</v>
      </c>
      <c r="U101" s="47">
        <v>4646604.7625075644</v>
      </c>
      <c r="V101" s="47">
        <v>1079543.6042409216</v>
      </c>
      <c r="W101" s="47">
        <v>579964.83058811584</v>
      </c>
      <c r="X101" s="47">
        <v>0</v>
      </c>
    </row>
    <row r="102" spans="1:24" x14ac:dyDescent="0.25">
      <c r="A102" s="11" t="s">
        <v>12</v>
      </c>
      <c r="B102" s="41">
        <v>158732001.94923386</v>
      </c>
      <c r="C102" s="53">
        <v>1751902.9020232847</v>
      </c>
      <c r="D102" s="54">
        <v>59935805.84827251</v>
      </c>
      <c r="E102" s="54">
        <v>764985.66440448991</v>
      </c>
      <c r="F102" s="54">
        <v>19143894.272346228</v>
      </c>
      <c r="G102" s="54">
        <v>833686.77036557079</v>
      </c>
      <c r="H102" s="54">
        <v>30494290.829038147</v>
      </c>
      <c r="I102" s="54">
        <v>7795149.6392258285</v>
      </c>
      <c r="J102" s="54">
        <v>2792747.75544497</v>
      </c>
      <c r="K102" s="54">
        <v>1430477.9355094249</v>
      </c>
      <c r="L102" s="54">
        <v>910285.26337637275</v>
      </c>
      <c r="M102" s="54">
        <v>928846.7367933027</v>
      </c>
      <c r="N102" s="54">
        <v>1675224.0564465548</v>
      </c>
      <c r="O102" s="54">
        <v>780714.61475709197</v>
      </c>
      <c r="P102" s="54">
        <v>894509.44168946275</v>
      </c>
      <c r="Q102" s="54">
        <v>1609768.8774990102</v>
      </c>
      <c r="R102" s="54">
        <v>671240.02401609404</v>
      </c>
      <c r="S102" s="54">
        <v>16051322.07595438</v>
      </c>
      <c r="T102" s="54">
        <v>5184327.1393493684</v>
      </c>
      <c r="U102" s="54">
        <v>4412924.5797418291</v>
      </c>
      <c r="V102" s="54">
        <v>1532066.1441104361</v>
      </c>
      <c r="W102" s="54">
        <v>813055.43531602377</v>
      </c>
      <c r="X102" s="54">
        <v>0</v>
      </c>
    </row>
    <row r="103" spans="1:24" ht="17.25" customHeight="1" x14ac:dyDescent="0.2">
      <c r="A103" s="111"/>
      <c r="B103" s="111"/>
      <c r="C103" s="111"/>
      <c r="D103" s="111"/>
      <c r="E103" s="111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</row>
    <row r="104" spans="1:24" s="83" customFormat="1" ht="52.5" customHeight="1" x14ac:dyDescent="0.2">
      <c r="A104" s="103" t="s">
        <v>261</v>
      </c>
      <c r="B104" s="103"/>
      <c r="C104" s="103"/>
      <c r="D104" s="103"/>
      <c r="E104" s="103"/>
    </row>
    <row r="105" spans="1:24" ht="37.5" customHeight="1" x14ac:dyDescent="0.2">
      <c r="A105" s="135" t="s">
        <v>201</v>
      </c>
      <c r="B105" s="135"/>
      <c r="C105" s="135"/>
      <c r="D105" s="135"/>
      <c r="E105" s="135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</row>
    <row r="106" spans="1:24" ht="15" x14ac:dyDescent="0.2">
      <c r="C106" s="15"/>
    </row>
    <row r="107" spans="1:24" ht="15" x14ac:dyDescent="0.2">
      <c r="C107" s="15"/>
    </row>
    <row r="108" spans="1:24" ht="15" x14ac:dyDescent="0.2">
      <c r="C108" s="15"/>
    </row>
    <row r="109" spans="1:24" ht="15" x14ac:dyDescent="0.2">
      <c r="C109" s="15"/>
    </row>
    <row r="110" spans="1:24" ht="15" x14ac:dyDescent="0.2">
      <c r="C110" s="15"/>
    </row>
    <row r="111" spans="1:24" ht="15" x14ac:dyDescent="0.2">
      <c r="C111" s="15"/>
    </row>
    <row r="112" spans="1:24" ht="15" x14ac:dyDescent="0.2">
      <c r="C112" s="15"/>
    </row>
    <row r="113" spans="3:3" ht="15" x14ac:dyDescent="0.2">
      <c r="C113" s="15"/>
    </row>
    <row r="114" spans="3:3" ht="15" x14ac:dyDescent="0.2">
      <c r="C114" s="15"/>
    </row>
    <row r="115" spans="3:3" ht="15" x14ac:dyDescent="0.2">
      <c r="C115" s="15"/>
    </row>
    <row r="116" spans="3:3" ht="15" x14ac:dyDescent="0.2">
      <c r="C116" s="15"/>
    </row>
    <row r="117" spans="3:3" ht="15" x14ac:dyDescent="0.2">
      <c r="C117" s="15"/>
    </row>
    <row r="118" spans="3:3" ht="15" x14ac:dyDescent="0.2">
      <c r="C118" s="15"/>
    </row>
    <row r="119" spans="3:3" ht="15" x14ac:dyDescent="0.2">
      <c r="C119" s="15"/>
    </row>
    <row r="120" spans="3:3" ht="15" x14ac:dyDescent="0.2">
      <c r="C120" s="15"/>
    </row>
    <row r="121" spans="3:3" ht="15" x14ac:dyDescent="0.2">
      <c r="C121" s="15"/>
    </row>
    <row r="122" spans="3:3" ht="15" x14ac:dyDescent="0.2">
      <c r="C122" s="15"/>
    </row>
    <row r="123" spans="3:3" ht="15" x14ac:dyDescent="0.2">
      <c r="C123" s="15"/>
    </row>
    <row r="124" spans="3:3" ht="15" x14ac:dyDescent="0.2">
      <c r="C124" s="15"/>
    </row>
    <row r="125" spans="3:3" ht="15" x14ac:dyDescent="0.2">
      <c r="C125" s="15"/>
    </row>
    <row r="126" spans="3:3" ht="15" x14ac:dyDescent="0.2">
      <c r="C126" s="15"/>
    </row>
    <row r="127" spans="3:3" ht="15" x14ac:dyDescent="0.2">
      <c r="C127" s="15"/>
    </row>
    <row r="128" spans="3:3" ht="15" x14ac:dyDescent="0.2">
      <c r="C128" s="15"/>
    </row>
    <row r="129" spans="3:3" ht="15" x14ac:dyDescent="0.2">
      <c r="C129" s="15"/>
    </row>
    <row r="130" spans="3:3" ht="15" x14ac:dyDescent="0.2">
      <c r="C130" s="15"/>
    </row>
    <row r="131" spans="3:3" ht="15" x14ac:dyDescent="0.2">
      <c r="C131" s="15"/>
    </row>
  </sheetData>
  <mergeCells count="30">
    <mergeCell ref="T3:X3"/>
    <mergeCell ref="C4:C5"/>
    <mergeCell ref="D4:D5"/>
    <mergeCell ref="E4:E5"/>
    <mergeCell ref="F4:F5"/>
    <mergeCell ref="G4:G5"/>
    <mergeCell ref="K4:K5"/>
    <mergeCell ref="L4:L5"/>
    <mergeCell ref="M4:M5"/>
    <mergeCell ref="V4:V5"/>
    <mergeCell ref="W4:W5"/>
    <mergeCell ref="X4:X5"/>
    <mergeCell ref="T4:T5"/>
    <mergeCell ref="U4:U5"/>
    <mergeCell ref="A105:E105"/>
    <mergeCell ref="A2:E2"/>
    <mergeCell ref="A3:A6"/>
    <mergeCell ref="B3:B6"/>
    <mergeCell ref="C3:S3"/>
    <mergeCell ref="A104:E104"/>
    <mergeCell ref="N5:N6"/>
    <mergeCell ref="O5:P5"/>
    <mergeCell ref="A103:E103"/>
    <mergeCell ref="N4:P4"/>
    <mergeCell ref="Q4:Q5"/>
    <mergeCell ref="R4:R5"/>
    <mergeCell ref="S4:S5"/>
    <mergeCell ref="H4:H5"/>
    <mergeCell ref="I4:I5"/>
    <mergeCell ref="J4:J5"/>
  </mergeCells>
  <conditionalFormatting sqref="A8:A102">
    <cfRule type="cellIs" dxfId="0" priority="1" stopIfTrue="1" operator="lessThan">
      <formula>0</formula>
    </cfRule>
  </conditionalFormatting>
  <hyperlinks>
    <hyperlink ref="A1" location="Содержание!A1" display="          К содержанию"/>
  </hyperlinks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4"/>
  <sheetViews>
    <sheetView workbookViewId="0"/>
  </sheetViews>
  <sheetFormatPr defaultRowHeight="12.75" x14ac:dyDescent="0.2"/>
  <cols>
    <col min="1" max="1" width="5.7109375" customWidth="1"/>
    <col min="2" max="2" width="17.5703125" customWidth="1"/>
    <col min="3" max="3" width="20.7109375" customWidth="1"/>
    <col min="4" max="4" width="16.140625" customWidth="1"/>
    <col min="5" max="5" width="27.85546875" customWidth="1"/>
  </cols>
  <sheetData>
    <row r="1" spans="2:5" s="82" customFormat="1" ht="15.75" x14ac:dyDescent="0.25">
      <c r="B1" s="81" t="s">
        <v>193</v>
      </c>
      <c r="C1" s="1"/>
      <c r="D1" s="1"/>
    </row>
    <row r="2" spans="2:5" ht="16.5" thickBot="1" x14ac:dyDescent="0.3">
      <c r="B2" s="81"/>
      <c r="C2" s="1"/>
      <c r="D2" s="1"/>
    </row>
    <row r="3" spans="2:5" ht="51.75" thickBot="1" x14ac:dyDescent="0.25">
      <c r="B3" s="94" t="s">
        <v>194</v>
      </c>
      <c r="C3" s="95" t="s">
        <v>195</v>
      </c>
      <c r="D3" s="95" t="s">
        <v>196</v>
      </c>
      <c r="E3" s="96" t="s">
        <v>255</v>
      </c>
    </row>
    <row r="4" spans="2:5" ht="102.75" thickBot="1" x14ac:dyDescent="0.25">
      <c r="B4" s="97" t="s">
        <v>197</v>
      </c>
      <c r="C4" s="98" t="s">
        <v>198</v>
      </c>
      <c r="D4" s="99" t="s">
        <v>199</v>
      </c>
      <c r="E4" s="100" t="s">
        <v>256</v>
      </c>
    </row>
  </sheetData>
  <hyperlinks>
    <hyperlink ref="B1" location="Содержание!A1" display="          К содержанию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39</vt:i4>
      </vt:variant>
      <vt:variant>
        <vt:lpstr>Именованные диапазоны</vt:lpstr>
      </vt:variant>
      <vt:variant>
        <vt:i4>4</vt:i4>
      </vt:variant>
    </vt:vector>
  </HeadingPairs>
  <TitlesOfParts>
    <vt:vector size="43" baseType="lpstr">
      <vt:lpstr>Содержание</vt:lpstr>
      <vt:lpstr>1. 2017</vt:lpstr>
      <vt:lpstr>1. 2018</vt:lpstr>
      <vt:lpstr>1. 2019</vt:lpstr>
      <vt:lpstr>1. 2020</vt:lpstr>
      <vt:lpstr>1. 2021</vt:lpstr>
      <vt:lpstr>1. 2022</vt:lpstr>
      <vt:lpstr>1. 2023</vt:lpstr>
      <vt:lpstr>1. 2024</vt:lpstr>
      <vt:lpstr>2.2016</vt:lpstr>
      <vt:lpstr>2.2017</vt:lpstr>
      <vt:lpstr>2.2018</vt:lpstr>
      <vt:lpstr>2.2019</vt:lpstr>
      <vt:lpstr>2.2020</vt:lpstr>
      <vt:lpstr>2.2021</vt:lpstr>
      <vt:lpstr>2.2022</vt:lpstr>
      <vt:lpstr>2.2023</vt:lpstr>
      <vt:lpstr>2.2024</vt:lpstr>
      <vt:lpstr>3. 2016</vt:lpstr>
      <vt:lpstr>3. 2017</vt:lpstr>
      <vt:lpstr>3. 2018</vt:lpstr>
      <vt:lpstr>3. 2019</vt:lpstr>
      <vt:lpstr>3.2020</vt:lpstr>
      <vt:lpstr>3.2021</vt:lpstr>
      <vt:lpstr>3.2022</vt:lpstr>
      <vt:lpstr>3.2023</vt:lpstr>
      <vt:lpstr>3.2024</vt:lpstr>
      <vt:lpstr>4.2016</vt:lpstr>
      <vt:lpstr>4.2017</vt:lpstr>
      <vt:lpstr>4.2018</vt:lpstr>
      <vt:lpstr>4.2019</vt:lpstr>
      <vt:lpstr>4.2020</vt:lpstr>
      <vt:lpstr>4.2021</vt:lpstr>
      <vt:lpstr>4.2022</vt:lpstr>
      <vt:lpstr>5.2021</vt:lpstr>
      <vt:lpstr>5.2022</vt:lpstr>
      <vt:lpstr>5.2023</vt:lpstr>
      <vt:lpstr>5.2024</vt:lpstr>
      <vt:lpstr>6</vt:lpstr>
      <vt:lpstr>'3. 2016'!Заголовки_для_печати</vt:lpstr>
      <vt:lpstr>'3. 2017'!Заголовки_для_печати</vt:lpstr>
      <vt:lpstr>'3. 2018'!Заголовки_для_печати</vt:lpstr>
      <vt:lpstr>Индексы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Глухова</dc:creator>
  <cp:lastModifiedBy>Баранов Александр Олегович</cp:lastModifiedBy>
  <cp:lastPrinted>2021-02-26T07:08:54Z</cp:lastPrinted>
  <dcterms:created xsi:type="dcterms:W3CDTF">2003-04-03T08:38:11Z</dcterms:created>
  <dcterms:modified xsi:type="dcterms:W3CDTF">2026-03-27T06:24:57Z</dcterms:modified>
</cp:coreProperties>
</file>