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ihabin/2024/2024-2/Ocean_Business/Hw1/"/>
    </mc:Choice>
  </mc:AlternateContent>
  <xr:revisionPtr revIDLastSave="0" documentId="13_ncr:1_{208E2148-1E45-E548-84E9-2C4A8B9F9ECE}" xr6:coauthVersionLast="47" xr6:coauthVersionMax="47" xr10:uidLastSave="{00000000-0000-0000-0000-000000000000}"/>
  <bookViews>
    <workbookView xWindow="6180" yWindow="1420" windowWidth="1390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80" i="1" l="1"/>
  <c r="G81" i="1"/>
  <c r="G82" i="1"/>
  <c r="G83" i="1"/>
  <c r="G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3" i="1"/>
  <c r="G14" i="1"/>
  <c r="G15" i="1"/>
  <c r="G16" i="1"/>
  <c r="G17" i="1"/>
  <c r="G12" i="1"/>
  <c r="F8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7" i="1"/>
</calcChain>
</file>

<file path=xl/sharedStrings.xml><?xml version="1.0" encoding="utf-8"?>
<sst xmlns="http://schemas.openxmlformats.org/spreadsheetml/2006/main" count="22" uniqueCount="8">
  <si>
    <r>
      <t>D</t>
    </r>
    <r>
      <rPr>
        <sz val="11"/>
        <color rgb="FF000000"/>
        <rFont val="맑은 고딕"/>
        <family val="3"/>
        <charset val="129"/>
      </rPr>
      <t>ate</t>
    </r>
    <phoneticPr fontId="3" type="noConversion"/>
  </si>
  <si>
    <t>Freight_index</t>
    <phoneticPr fontId="2" type="noConversion"/>
  </si>
  <si>
    <t>LNG_Trade</t>
    <phoneticPr fontId="2" type="noConversion"/>
  </si>
  <si>
    <t>LNGC_Fleet</t>
    <phoneticPr fontId="2" type="noConversion"/>
  </si>
  <si>
    <t>-</t>
    <phoneticPr fontId="2" type="noConversion"/>
  </si>
  <si>
    <t>Utilization rate</t>
    <phoneticPr fontId="2" type="noConversion"/>
  </si>
  <si>
    <t>Freight_index (6 month moving average)</t>
    <phoneticPr fontId="2" type="noConversion"/>
  </si>
  <si>
    <t>Freight_index (3 month moving average)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</si>
</sst>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&quot;-&quot;yy;@"/>
  </numFmts>
  <fonts count="6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개월 이평선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Sheet1!$D$9:$D$84</c:f>
              <c:numCache>
                <c:formatCode>General</c:formatCode>
                <c:ptCount val="76"/>
                <c:pt idx="0">
                  <c:v>19.048211310422637</c:v>
                </c:pt>
                <c:pt idx="1">
                  <c:v>18.755012411145543</c:v>
                </c:pt>
                <c:pt idx="2">
                  <c:v>18.310925573737943</c:v>
                </c:pt>
                <c:pt idx="3">
                  <c:v>18.415637473287024</c:v>
                </c:pt>
                <c:pt idx="4">
                  <c:v>18.423278468342009</c:v>
                </c:pt>
                <c:pt idx="5">
                  <c:v>18.477003598633679</c:v>
                </c:pt>
                <c:pt idx="6">
                  <c:v>18.431460496073637</c:v>
                </c:pt>
                <c:pt idx="7">
                  <c:v>18.452301869941053</c:v>
                </c:pt>
                <c:pt idx="8">
                  <c:v>18.561112020616012</c:v>
                </c:pt>
                <c:pt idx="9">
                  <c:v>18.807090220778509</c:v>
                </c:pt>
                <c:pt idx="10">
                  <c:v>17.183413127031411</c:v>
                </c:pt>
                <c:pt idx="11">
                  <c:v>17.011846211101133</c:v>
                </c:pt>
                <c:pt idx="12">
                  <c:v>16.781328463932621</c:v>
                </c:pt>
                <c:pt idx="13">
                  <c:v>16.620846601990198</c:v>
                </c:pt>
                <c:pt idx="14">
                  <c:v>16.195228486646595</c:v>
                </c:pt>
                <c:pt idx="15">
                  <c:v>16.398520650282993</c:v>
                </c:pt>
                <c:pt idx="16">
                  <c:v>16.458411055165083</c:v>
                </c:pt>
                <c:pt idx="17">
                  <c:v>16.419545029812042</c:v>
                </c:pt>
                <c:pt idx="18">
                  <c:v>16.429114304338743</c:v>
                </c:pt>
                <c:pt idx="19">
                  <c:v>16.47003644383712</c:v>
                </c:pt>
                <c:pt idx="20">
                  <c:v>16.750936569040267</c:v>
                </c:pt>
                <c:pt idx="21">
                  <c:v>17.023623076441798</c:v>
                </c:pt>
                <c:pt idx="22">
                  <c:v>16.117165960127821</c:v>
                </c:pt>
                <c:pt idx="23">
                  <c:v>16.046149371274904</c:v>
                </c:pt>
                <c:pt idx="24">
                  <c:v>15.827976144530615</c:v>
                </c:pt>
                <c:pt idx="25">
                  <c:v>15.512113130341264</c:v>
                </c:pt>
                <c:pt idx="26">
                  <c:v>15.234897468736095</c:v>
                </c:pt>
                <c:pt idx="27">
                  <c:v>15.359525288282672</c:v>
                </c:pt>
                <c:pt idx="28">
                  <c:v>15.44768662281699</c:v>
                </c:pt>
                <c:pt idx="29">
                  <c:v>15.455528072427278</c:v>
                </c:pt>
                <c:pt idx="30">
                  <c:v>15.466019966442616</c:v>
                </c:pt>
                <c:pt idx="31">
                  <c:v>15.547261088119258</c:v>
                </c:pt>
                <c:pt idx="32">
                  <c:v>15.631396223384954</c:v>
                </c:pt>
                <c:pt idx="33">
                  <c:v>15.889420733940392</c:v>
                </c:pt>
                <c:pt idx="34">
                  <c:v>16.49181764641224</c:v>
                </c:pt>
                <c:pt idx="35">
                  <c:v>16.436914640048929</c:v>
                </c:pt>
                <c:pt idx="36">
                  <c:v>16.24413939823166</c:v>
                </c:pt>
                <c:pt idx="37">
                  <c:v>15.916895594301661</c:v>
                </c:pt>
                <c:pt idx="38">
                  <c:v>15.556937969912312</c:v>
                </c:pt>
                <c:pt idx="39">
                  <c:v>15.696870210769356</c:v>
                </c:pt>
                <c:pt idx="40">
                  <c:v>15.819968555884449</c:v>
                </c:pt>
                <c:pt idx="41">
                  <c:v>15.802386705346144</c:v>
                </c:pt>
                <c:pt idx="42">
                  <c:v>15.853167275103319</c:v>
                </c:pt>
                <c:pt idx="43">
                  <c:v>16.016493682329205</c:v>
                </c:pt>
                <c:pt idx="44">
                  <c:v>16.052330153586965</c:v>
                </c:pt>
                <c:pt idx="45">
                  <c:v>16.402846911689451</c:v>
                </c:pt>
                <c:pt idx="46">
                  <c:v>17.635786017303591</c:v>
                </c:pt>
                <c:pt idx="47">
                  <c:v>17.402021496573951</c:v>
                </c:pt>
                <c:pt idx="48">
                  <c:v>17.091794208353392</c:v>
                </c:pt>
                <c:pt idx="49">
                  <c:v>16.629204604263499</c:v>
                </c:pt>
                <c:pt idx="50">
                  <c:v>16.195715368019695</c:v>
                </c:pt>
                <c:pt idx="51">
                  <c:v>16.324092265973867</c:v>
                </c:pt>
                <c:pt idx="52">
                  <c:v>16.378616481853594</c:v>
                </c:pt>
                <c:pt idx="53">
                  <c:v>16.291254071518416</c:v>
                </c:pt>
                <c:pt idx="54">
                  <c:v>16.267138839408982</c:v>
                </c:pt>
                <c:pt idx="55">
                  <c:v>16.432408802347712</c:v>
                </c:pt>
                <c:pt idx="56">
                  <c:v>16.545936768471297</c:v>
                </c:pt>
                <c:pt idx="57">
                  <c:v>16.801644237362417</c:v>
                </c:pt>
                <c:pt idx="58">
                  <c:v>17.506619656419172</c:v>
                </c:pt>
                <c:pt idx="59">
                  <c:v>17.432982492004804</c:v>
                </c:pt>
                <c:pt idx="60">
                  <c:v>17.148248690006795</c:v>
                </c:pt>
                <c:pt idx="61">
                  <c:v>16.901736845881484</c:v>
                </c:pt>
                <c:pt idx="62">
                  <c:v>16.531371773943992</c:v>
                </c:pt>
                <c:pt idx="63">
                  <c:v>16.551939182443409</c:v>
                </c:pt>
                <c:pt idx="64">
                  <c:v>16.677286567242394</c:v>
                </c:pt>
                <c:pt idx="65">
                  <c:v>16.533108025777466</c:v>
                </c:pt>
                <c:pt idx="66">
                  <c:v>16.482022128151282</c:v>
                </c:pt>
                <c:pt idx="67">
                  <c:v>16.524306374075259</c:v>
                </c:pt>
                <c:pt idx="68">
                  <c:v>16.804524824747503</c:v>
                </c:pt>
                <c:pt idx="69">
                  <c:v>17.101874889012944</c:v>
                </c:pt>
                <c:pt idx="70">
                  <c:v>17.333387712952856</c:v>
                </c:pt>
                <c:pt idx="71">
                  <c:v>17.454220522573486</c:v>
                </c:pt>
                <c:pt idx="72">
                  <c:v>17.161609982978224</c:v>
                </c:pt>
                <c:pt idx="73">
                  <c:v>17.021848606462253</c:v>
                </c:pt>
                <c:pt idx="74">
                  <c:v>16.696516131687165</c:v>
                </c:pt>
                <c:pt idx="75">
                  <c:v>16.723531145322855</c:v>
                </c:pt>
              </c:numCache>
            </c:numRef>
          </c:xVal>
          <c:yVal>
            <c:numRef>
              <c:f>Sheet1!$F$9:$F$84</c:f>
              <c:numCache>
                <c:formatCode>General</c:formatCode>
                <c:ptCount val="76"/>
                <c:pt idx="0">
                  <c:v>49.275014655980897</c:v>
                </c:pt>
                <c:pt idx="1">
                  <c:v>42.598013783035071</c:v>
                </c:pt>
                <c:pt idx="2">
                  <c:v>40.225747508500909</c:v>
                </c:pt>
                <c:pt idx="3">
                  <c:v>38.386248382854468</c:v>
                </c:pt>
                <c:pt idx="4">
                  <c:v>36.858622550265956</c:v>
                </c:pt>
                <c:pt idx="5">
                  <c:v>36.833262649685793</c:v>
                </c:pt>
                <c:pt idx="6">
                  <c:v>37.837481483854582</c:v>
                </c:pt>
                <c:pt idx="7">
                  <c:v>39.591962074526883</c:v>
                </c:pt>
                <c:pt idx="8">
                  <c:v>42.505948890523932</c:v>
                </c:pt>
                <c:pt idx="9">
                  <c:v>42.157901192833101</c:v>
                </c:pt>
                <c:pt idx="10">
                  <c:v>40.244101985497032</c:v>
                </c:pt>
                <c:pt idx="11">
                  <c:v>34.283049446259803</c:v>
                </c:pt>
                <c:pt idx="12">
                  <c:v>29.232308974499563</c:v>
                </c:pt>
                <c:pt idx="13">
                  <c:v>24.3714538634399</c:v>
                </c:pt>
                <c:pt idx="14">
                  <c:v>21.492110243628062</c:v>
                </c:pt>
                <c:pt idx="15">
                  <c:v>20.691804908466867</c:v>
                </c:pt>
                <c:pt idx="16">
                  <c:v>19.809987168474667</c:v>
                </c:pt>
                <c:pt idx="17">
                  <c:v>19.621846317060832</c:v>
                </c:pt>
                <c:pt idx="18">
                  <c:v>19.066641120541814</c:v>
                </c:pt>
                <c:pt idx="19">
                  <c:v>19.221511454806468</c:v>
                </c:pt>
                <c:pt idx="20">
                  <c:v>19.240653221642926</c:v>
                </c:pt>
                <c:pt idx="21">
                  <c:v>19.070630794239175</c:v>
                </c:pt>
                <c:pt idx="22">
                  <c:v>18.897022687309605</c:v>
                </c:pt>
                <c:pt idx="23">
                  <c:v>17.618772272157774</c:v>
                </c:pt>
                <c:pt idx="24">
                  <c:v>16.507292833779857</c:v>
                </c:pt>
                <c:pt idx="25">
                  <c:v>15.7589192956204</c:v>
                </c:pt>
                <c:pt idx="26">
                  <c:v>15.723468947217512</c:v>
                </c:pt>
                <c:pt idx="27">
                  <c:v>15.667215661203111</c:v>
                </c:pt>
                <c:pt idx="28">
                  <c:v>16.336947246683277</c:v>
                </c:pt>
                <c:pt idx="29">
                  <c:v>19.267283234395514</c:v>
                </c:pt>
                <c:pt idx="30">
                  <c:v>21.870822034115836</c:v>
                </c:pt>
                <c:pt idx="31">
                  <c:v>22.529980505814876</c:v>
                </c:pt>
                <c:pt idx="32">
                  <c:v>21.996703394829471</c:v>
                </c:pt>
                <c:pt idx="33">
                  <c:v>22.722628557438355</c:v>
                </c:pt>
                <c:pt idx="34">
                  <c:v>24.905793150051007</c:v>
                </c:pt>
                <c:pt idx="35">
                  <c:v>25.032343016393682</c:v>
                </c:pt>
                <c:pt idx="36">
                  <c:v>22.917857322206647</c:v>
                </c:pt>
                <c:pt idx="37">
                  <c:v>19.710111110402888</c:v>
                </c:pt>
                <c:pt idx="38">
                  <c:v>18.408396269273663</c:v>
                </c:pt>
                <c:pt idx="39">
                  <c:v>19.755581029211161</c:v>
                </c:pt>
                <c:pt idx="40">
                  <c:v>22.065346909822733</c:v>
                </c:pt>
                <c:pt idx="41">
                  <c:v>24.800413833535554</c:v>
                </c:pt>
                <c:pt idx="42">
                  <c:v>26.086568856638873</c:v>
                </c:pt>
                <c:pt idx="43">
                  <c:v>27.982012481161423</c:v>
                </c:pt>
                <c:pt idx="44">
                  <c:v>31.793180905699529</c:v>
                </c:pt>
                <c:pt idx="45">
                  <c:v>37.223206246583516</c:v>
                </c:pt>
                <c:pt idx="46">
                  <c:v>41.62289298084837</c:v>
                </c:pt>
                <c:pt idx="47">
                  <c:v>41.944408998751115</c:v>
                </c:pt>
                <c:pt idx="48">
                  <c:v>36.906627183488467</c:v>
                </c:pt>
                <c:pt idx="49">
                  <c:v>30.404164264568475</c:v>
                </c:pt>
                <c:pt idx="50">
                  <c:v>27.617092186046374</c:v>
                </c:pt>
                <c:pt idx="51">
                  <c:v>32.872633913495434</c:v>
                </c:pt>
                <c:pt idx="52">
                  <c:v>39.372577479705406</c:v>
                </c:pt>
                <c:pt idx="53">
                  <c:v>43.716557947811246</c:v>
                </c:pt>
                <c:pt idx="54">
                  <c:v>46.639290422559775</c:v>
                </c:pt>
                <c:pt idx="55">
                  <c:v>57.678262943424876</c:v>
                </c:pt>
                <c:pt idx="56">
                  <c:v>76.529980404909793</c:v>
                </c:pt>
                <c:pt idx="57">
                  <c:v>81.102955264430904</c:v>
                </c:pt>
                <c:pt idx="58">
                  <c:v>71.417864982629723</c:v>
                </c:pt>
                <c:pt idx="59">
                  <c:v>48.813334586190422</c:v>
                </c:pt>
                <c:pt idx="60">
                  <c:v>33.490119940358063</c:v>
                </c:pt>
                <c:pt idx="61">
                  <c:v>24.436762101066261</c:v>
                </c:pt>
                <c:pt idx="62">
                  <c:v>23.947676229410632</c:v>
                </c:pt>
                <c:pt idx="63">
                  <c:v>28.488350517192512</c:v>
                </c:pt>
                <c:pt idx="64">
                  <c:v>33.321451931409221</c:v>
                </c:pt>
                <c:pt idx="65">
                  <c:v>35.794996815310746</c:v>
                </c:pt>
                <c:pt idx="66">
                  <c:v>37.798141410208814</c:v>
                </c:pt>
                <c:pt idx="67">
                  <c:v>48.845557526367791</c:v>
                </c:pt>
                <c:pt idx="68">
                  <c:v>58.261434209815462</c:v>
                </c:pt>
                <c:pt idx="69">
                  <c:v>63.069474173095664</c:v>
                </c:pt>
                <c:pt idx="70">
                  <c:v>55.64601328737816</c:v>
                </c:pt>
                <c:pt idx="71">
                  <c:v>42.285721023164825</c:v>
                </c:pt>
                <c:pt idx="72">
                  <c:v>32.302671922871575</c:v>
                </c:pt>
                <c:pt idx="73">
                  <c:v>25.20846029328106</c:v>
                </c:pt>
                <c:pt idx="74">
                  <c:v>22.346833083021689</c:v>
                </c:pt>
                <c:pt idx="75">
                  <c:v>20.697276316404302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D-0A4D-85F8-274FD3B9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0624"/>
        <c:axId val="442710560"/>
      </c:scatterChart>
      <c:valAx>
        <c:axId val="6008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710560"/>
        <c:crosses val="autoZero"/>
        <c:crossBetween val="midCat"/>
      </c:valAx>
      <c:valAx>
        <c:axId val="4427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08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개월 이평선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Sheet1!$D$12:$D$84</c:f>
              <c:numCache>
                <c:formatCode>General</c:formatCode>
                <c:ptCount val="73"/>
                <c:pt idx="0">
                  <c:v>18.415637473287024</c:v>
                </c:pt>
                <c:pt idx="1">
                  <c:v>18.423278468342009</c:v>
                </c:pt>
                <c:pt idx="2">
                  <c:v>18.477003598633679</c:v>
                </c:pt>
                <c:pt idx="3">
                  <c:v>18.431460496073637</c:v>
                </c:pt>
                <c:pt idx="4">
                  <c:v>18.452301869941053</c:v>
                </c:pt>
                <c:pt idx="5">
                  <c:v>18.561112020616012</c:v>
                </c:pt>
                <c:pt idx="6">
                  <c:v>18.807090220778509</c:v>
                </c:pt>
                <c:pt idx="7">
                  <c:v>17.183413127031411</c:v>
                </c:pt>
                <c:pt idx="8">
                  <c:v>17.011846211101133</c:v>
                </c:pt>
                <c:pt idx="9">
                  <c:v>16.781328463932621</c:v>
                </c:pt>
                <c:pt idx="10">
                  <c:v>16.620846601990198</c:v>
                </c:pt>
                <c:pt idx="11">
                  <c:v>16.195228486646595</c:v>
                </c:pt>
                <c:pt idx="12">
                  <c:v>16.398520650282993</c:v>
                </c:pt>
                <c:pt idx="13">
                  <c:v>16.458411055165083</c:v>
                </c:pt>
                <c:pt idx="14">
                  <c:v>16.419545029812042</c:v>
                </c:pt>
                <c:pt idx="15">
                  <c:v>16.429114304338743</c:v>
                </c:pt>
                <c:pt idx="16">
                  <c:v>16.47003644383712</c:v>
                </c:pt>
                <c:pt idx="17">
                  <c:v>16.750936569040267</c:v>
                </c:pt>
                <c:pt idx="18">
                  <c:v>17.023623076441798</c:v>
                </c:pt>
                <c:pt idx="19">
                  <c:v>16.117165960127821</c:v>
                </c:pt>
                <c:pt idx="20">
                  <c:v>16.046149371274904</c:v>
                </c:pt>
                <c:pt idx="21">
                  <c:v>15.827976144530615</c:v>
                </c:pt>
                <c:pt idx="22">
                  <c:v>15.512113130341264</c:v>
                </c:pt>
                <c:pt idx="23">
                  <c:v>15.234897468736095</c:v>
                </c:pt>
                <c:pt idx="24">
                  <c:v>15.359525288282672</c:v>
                </c:pt>
                <c:pt idx="25">
                  <c:v>15.44768662281699</c:v>
                </c:pt>
                <c:pt idx="26">
                  <c:v>15.455528072427278</c:v>
                </c:pt>
                <c:pt idx="27">
                  <c:v>15.466019966442616</c:v>
                </c:pt>
                <c:pt idx="28">
                  <c:v>15.547261088119258</c:v>
                </c:pt>
                <c:pt idx="29">
                  <c:v>15.631396223384954</c:v>
                </c:pt>
                <c:pt idx="30">
                  <c:v>15.889420733940392</c:v>
                </c:pt>
                <c:pt idx="31">
                  <c:v>16.49181764641224</c:v>
                </c:pt>
                <c:pt idx="32">
                  <c:v>16.436914640048929</c:v>
                </c:pt>
                <c:pt idx="33">
                  <c:v>16.24413939823166</c:v>
                </c:pt>
                <c:pt idx="34">
                  <c:v>15.916895594301661</c:v>
                </c:pt>
                <c:pt idx="35">
                  <c:v>15.556937969912312</c:v>
                </c:pt>
                <c:pt idx="36">
                  <c:v>15.696870210769356</c:v>
                </c:pt>
                <c:pt idx="37">
                  <c:v>15.819968555884449</c:v>
                </c:pt>
                <c:pt idx="38">
                  <c:v>15.802386705346144</c:v>
                </c:pt>
                <c:pt idx="39">
                  <c:v>15.853167275103319</c:v>
                </c:pt>
                <c:pt idx="40">
                  <c:v>16.016493682329205</c:v>
                </c:pt>
                <c:pt idx="41">
                  <c:v>16.052330153586965</c:v>
                </c:pt>
                <c:pt idx="42">
                  <c:v>16.402846911689451</c:v>
                </c:pt>
                <c:pt idx="43">
                  <c:v>17.635786017303591</c:v>
                </c:pt>
                <c:pt idx="44">
                  <c:v>17.402021496573951</c:v>
                </c:pt>
                <c:pt idx="45">
                  <c:v>17.091794208353392</c:v>
                </c:pt>
                <c:pt idx="46">
                  <c:v>16.629204604263499</c:v>
                </c:pt>
                <c:pt idx="47">
                  <c:v>16.195715368019695</c:v>
                </c:pt>
                <c:pt idx="48">
                  <c:v>16.324092265973867</c:v>
                </c:pt>
                <c:pt idx="49">
                  <c:v>16.378616481853594</c:v>
                </c:pt>
                <c:pt idx="50">
                  <c:v>16.291254071518416</c:v>
                </c:pt>
                <c:pt idx="51">
                  <c:v>16.267138839408982</c:v>
                </c:pt>
                <c:pt idx="52">
                  <c:v>16.432408802347712</c:v>
                </c:pt>
                <c:pt idx="53">
                  <c:v>16.545936768471297</c:v>
                </c:pt>
                <c:pt idx="54">
                  <c:v>16.801644237362417</c:v>
                </c:pt>
                <c:pt idx="55">
                  <c:v>17.506619656419172</c:v>
                </c:pt>
                <c:pt idx="56">
                  <c:v>17.432982492004804</c:v>
                </c:pt>
                <c:pt idx="57">
                  <c:v>17.148248690006795</c:v>
                </c:pt>
                <c:pt idx="58">
                  <c:v>16.901736845881484</c:v>
                </c:pt>
                <c:pt idx="59">
                  <c:v>16.531371773943992</c:v>
                </c:pt>
                <c:pt idx="60">
                  <c:v>16.551939182443409</c:v>
                </c:pt>
                <c:pt idx="61">
                  <c:v>16.677286567242394</c:v>
                </c:pt>
                <c:pt idx="62">
                  <c:v>16.533108025777466</c:v>
                </c:pt>
                <c:pt idx="63">
                  <c:v>16.482022128151282</c:v>
                </c:pt>
                <c:pt idx="64">
                  <c:v>16.524306374075259</c:v>
                </c:pt>
                <c:pt idx="65">
                  <c:v>16.804524824747503</c:v>
                </c:pt>
                <c:pt idx="66">
                  <c:v>17.101874889012944</c:v>
                </c:pt>
                <c:pt idx="67">
                  <c:v>17.333387712952856</c:v>
                </c:pt>
                <c:pt idx="68">
                  <c:v>17.454220522573486</c:v>
                </c:pt>
                <c:pt idx="69">
                  <c:v>17.161609982978224</c:v>
                </c:pt>
                <c:pt idx="70">
                  <c:v>17.021848606462253</c:v>
                </c:pt>
                <c:pt idx="71">
                  <c:v>16.696516131687165</c:v>
                </c:pt>
                <c:pt idx="72">
                  <c:v>16.723531145322855</c:v>
                </c:pt>
              </c:numCache>
            </c:numRef>
          </c:xVal>
          <c:yVal>
            <c:numRef>
              <c:f>Sheet1!$G$12:$G$84</c:f>
              <c:numCache>
                <c:formatCode>General</c:formatCode>
                <c:ptCount val="73"/>
                <c:pt idx="0">
                  <c:v>43.830631519417686</c:v>
                </c:pt>
                <c:pt idx="1">
                  <c:v>39.728318166650517</c:v>
                </c:pt>
                <c:pt idx="2">
                  <c:v>38.529505079093347</c:v>
                </c:pt>
                <c:pt idx="3">
                  <c:v>38.111864933354525</c:v>
                </c:pt>
                <c:pt idx="4">
                  <c:v>38.225292312396412</c:v>
                </c:pt>
                <c:pt idx="5">
                  <c:v>39.669605770104859</c:v>
                </c:pt>
                <c:pt idx="6">
                  <c:v>39.997691338343841</c:v>
                </c:pt>
                <c:pt idx="7">
                  <c:v>39.918032030011958</c:v>
                </c:pt>
                <c:pt idx="8">
                  <c:v>38.394499168391867</c:v>
                </c:pt>
                <c:pt idx="9">
                  <c:v>35.695105083666334</c:v>
                </c:pt>
                <c:pt idx="10">
                  <c:v>32.307777924468468</c:v>
                </c:pt>
                <c:pt idx="11">
                  <c:v>27.887579844943929</c:v>
                </c:pt>
                <c:pt idx="12">
                  <c:v>24.962056941483215</c:v>
                </c:pt>
                <c:pt idx="13">
                  <c:v>22.090720515957287</c:v>
                </c:pt>
                <c:pt idx="14">
                  <c:v>20.556978280344449</c:v>
                </c:pt>
                <c:pt idx="15">
                  <c:v>19.87922301450434</c:v>
                </c:pt>
                <c:pt idx="16">
                  <c:v>19.515749311640565</c:v>
                </c:pt>
                <c:pt idx="17">
                  <c:v>19.431249769351883</c:v>
                </c:pt>
                <c:pt idx="18">
                  <c:v>19.068635957390491</c:v>
                </c:pt>
                <c:pt idx="19">
                  <c:v>19.059267071058034</c:v>
                </c:pt>
                <c:pt idx="20">
                  <c:v>18.42971274690035</c:v>
                </c:pt>
                <c:pt idx="21">
                  <c:v>17.788961814009514</c:v>
                </c:pt>
                <c:pt idx="22">
                  <c:v>17.327970991465001</c:v>
                </c:pt>
                <c:pt idx="23">
                  <c:v>16.671120609687645</c:v>
                </c:pt>
                <c:pt idx="24">
                  <c:v>16.087254247491483</c:v>
                </c:pt>
                <c:pt idx="25">
                  <c:v>16.047933271151837</c:v>
                </c:pt>
                <c:pt idx="26">
                  <c:v>17.495376090806513</c:v>
                </c:pt>
                <c:pt idx="27">
                  <c:v>18.769018847659474</c:v>
                </c:pt>
                <c:pt idx="28">
                  <c:v>19.433463876249075</c:v>
                </c:pt>
                <c:pt idx="29">
                  <c:v>20.631993314612494</c:v>
                </c:pt>
                <c:pt idx="30">
                  <c:v>22.296725295777094</c:v>
                </c:pt>
                <c:pt idx="31">
                  <c:v>23.71788682793294</c:v>
                </c:pt>
                <c:pt idx="32">
                  <c:v>23.514523205611578</c:v>
                </c:pt>
                <c:pt idx="33">
                  <c:v>22.820242939822503</c:v>
                </c:pt>
                <c:pt idx="34">
                  <c:v>22.307952130226948</c:v>
                </c:pt>
                <c:pt idx="35">
                  <c:v>21.720369642833671</c:v>
                </c:pt>
                <c:pt idx="36">
                  <c:v>21.336719175708907</c:v>
                </c:pt>
                <c:pt idx="37">
                  <c:v>20.88772901011281</c:v>
                </c:pt>
                <c:pt idx="38">
                  <c:v>21.604405051404608</c:v>
                </c:pt>
                <c:pt idx="39">
                  <c:v>22.921074942925017</c:v>
                </c:pt>
                <c:pt idx="40">
                  <c:v>25.023679695492081</c:v>
                </c:pt>
                <c:pt idx="41">
                  <c:v>28.29679736961754</c:v>
                </c:pt>
                <c:pt idx="42">
                  <c:v>31.654887551611193</c:v>
                </c:pt>
                <c:pt idx="43">
                  <c:v>34.802452731004898</c:v>
                </c:pt>
                <c:pt idx="44">
                  <c:v>36.868794952225322</c:v>
                </c:pt>
                <c:pt idx="45">
                  <c:v>37.064916715035992</c:v>
                </c:pt>
                <c:pt idx="46">
                  <c:v>36.013528622708421</c:v>
                </c:pt>
                <c:pt idx="47">
                  <c:v>34.780750592398739</c:v>
                </c:pt>
                <c:pt idx="48">
                  <c:v>34.889630548491951</c:v>
                </c:pt>
                <c:pt idx="49">
                  <c:v>34.888370872136939</c:v>
                </c:pt>
                <c:pt idx="50">
                  <c:v>35.666825066928816</c:v>
                </c:pt>
                <c:pt idx="51">
                  <c:v>39.755962168027601</c:v>
                </c:pt>
                <c:pt idx="52">
                  <c:v>48.525420211565148</c:v>
                </c:pt>
                <c:pt idx="53">
                  <c:v>60.123269176360516</c:v>
                </c:pt>
                <c:pt idx="54">
                  <c:v>63.871122843495336</c:v>
                </c:pt>
                <c:pt idx="55">
                  <c:v>64.548063963027289</c:v>
                </c:pt>
                <c:pt idx="56">
                  <c:v>62.671657495550107</c:v>
                </c:pt>
                <c:pt idx="57">
                  <c:v>57.296537602394487</c:v>
                </c:pt>
                <c:pt idx="58">
                  <c:v>47.927313541847987</c:v>
                </c:pt>
                <c:pt idx="59">
                  <c:v>36.380505407800527</c:v>
                </c:pt>
                <c:pt idx="60">
                  <c:v>30.989235228775286</c:v>
                </c:pt>
                <c:pt idx="61">
                  <c:v>28.879107016237743</c:v>
                </c:pt>
                <c:pt idx="62">
                  <c:v>29.871336522360689</c:v>
                </c:pt>
                <c:pt idx="63">
                  <c:v>33.143245963700664</c:v>
                </c:pt>
                <c:pt idx="64">
                  <c:v>41.083504728888506</c:v>
                </c:pt>
                <c:pt idx="65">
                  <c:v>47.028215512563101</c:v>
                </c:pt>
                <c:pt idx="66">
                  <c:v>50.433807791652235</c:v>
                </c:pt>
                <c:pt idx="67">
                  <c:v>52.245785406872983</c:v>
                </c:pt>
                <c:pt idx="68">
                  <c:v>50.273577616490144</c:v>
                </c:pt>
                <c:pt idx="69">
                  <c:v>47.686073047983619</c:v>
                </c:pt>
                <c:pt idx="70">
                  <c:v>40.427236790329609</c:v>
                </c:pt>
                <c:pt idx="71">
                  <c:v>32.316277053093252</c:v>
                </c:pt>
                <c:pt idx="72">
                  <c:v>26.49997411963794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D-BA48-B810-47B2FE7E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02832"/>
        <c:axId val="443004544"/>
      </c:scatterChart>
      <c:valAx>
        <c:axId val="4430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004544"/>
        <c:crosses val="autoZero"/>
        <c:crossBetween val="midCat"/>
      </c:valAx>
      <c:valAx>
        <c:axId val="4430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30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455824</xdr:colOff>
      <xdr:row>57</xdr:row>
      <xdr:rowOff>25990</xdr:rowOff>
    </xdr:from>
    <xdr:to>
      <xdr:col>15</xdr:col>
      <xdr:colOff>276644</xdr:colOff>
      <xdr:row>68</xdr:row>
      <xdr:rowOff>160670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207ADF7-85D3-838C-F7E2-3B3CFBA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368509</xdr:colOff>
      <xdr:row>41</xdr:row>
      <xdr:rowOff>189875</xdr:rowOff>
    </xdr:from>
    <xdr:to>
      <xdr:col>15</xdr:col>
      <xdr:colOff>276902</xdr:colOff>
      <xdr:row>53</xdr:row>
      <xdr:rowOff>184879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28B50CA-EDF6-BAFE-E5B0-898239B4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Normal="66" workbookViewId="0">
      <selection activeCell="D5" sqref="D5"/>
    </sheetView>
  </sheetViews>
  <sheetFormatPr baseColWidth="10" defaultColWidth="8.83203125" defaultRowHeight="17"/>
  <cols>
    <col min="1" max="1" width="18.1640625" style="9" bestFit="1" customWidth="1"/>
    <col min="2" max="2" width="11.1640625" style="2" bestFit="1" customWidth="1"/>
    <col min="3" max="3" width="18.1640625" style="2" bestFit="1" customWidth="1"/>
    <col min="4" max="4" width="18.1640625" style="2" customWidth="1"/>
    <col min="5" max="5" width="16.1640625" style="2" bestFit="1" customWidth="1"/>
    <col min="6" max="7" width="38.6640625" bestFit="1" customWidth="1"/>
    <col min="8" max="8" width="12.1640625" customWidth="1"/>
  </cols>
  <sheetData>
    <row r="1" spans="1:7">
      <c r="A1" s="6" t="s">
        <v>0</v>
      </c>
      <c r="B1" s="1" t="s">
        <v>3</v>
      </c>
      <c r="C1" s="1" t="s">
        <v>2</v>
      </c>
      <c r="D1" s="1" t="s">
        <v>5</v>
      </c>
      <c r="E1" s="1" t="s">
        <v>1</v>
      </c>
      <c r="F1" s="1" t="s">
        <v>7</v>
      </c>
      <c r="G1" s="1" t="s">
        <v>6</v>
      </c>
    </row>
    <row r="2" spans="1:7">
      <c r="A2" s="7">
        <v>41487</v>
      </c>
      <c r="B2" s="2" t="s">
        <v>4</v>
      </c>
      <c r="C2" s="2" t="s">
        <v>4</v>
      </c>
      <c r="D2" s="2" t="s">
        <v>4</v>
      </c>
      <c r="E2" s="2">
        <v>75.700231853973847</v>
      </c>
    </row>
    <row r="3" spans="1:7">
      <c r="A3" s="7">
        <v>41518</v>
      </c>
      <c r="B3" s="2" t="s">
        <v>4</v>
      </c>
      <c r="C3" s="2" t="s">
        <v>4</v>
      </c>
      <c r="D3" s="2" t="s">
        <v>4</v>
      </c>
      <c r="E3" s="2">
        <v>76.891345656659851</v>
      </c>
    </row>
    <row r="4" spans="1:7">
      <c r="A4" s="7">
        <v>41548</v>
      </c>
      <c r="B4" s="2" t="s">
        <v>4</v>
      </c>
      <c r="C4" s="2" t="s">
        <v>4</v>
      </c>
      <c r="D4" s="2" t="s">
        <v>4</v>
      </c>
      <c r="E4" s="2">
        <v>69.665132328154129</v>
      </c>
    </row>
    <row r="5" spans="1:7">
      <c r="A5" s="7">
        <v>41579</v>
      </c>
      <c r="B5" s="2" t="s">
        <v>4</v>
      </c>
      <c r="C5" s="2" t="s">
        <v>4</v>
      </c>
      <c r="D5" s="2" t="s">
        <v>4</v>
      </c>
      <c r="E5" s="2">
        <v>70.997554185205161</v>
      </c>
    </row>
    <row r="6" spans="1:7" ht="18" thickBot="1">
      <c r="A6" s="7">
        <v>41609</v>
      </c>
      <c r="B6" s="2" t="s">
        <v>4</v>
      </c>
      <c r="C6" s="2" t="s">
        <v>4</v>
      </c>
      <c r="D6" s="2" t="s">
        <v>4</v>
      </c>
      <c r="E6" s="2">
        <v>73.682704304564766</v>
      </c>
    </row>
    <row r="7" spans="1:7" ht="18" thickBot="1">
      <c r="A7" s="8">
        <v>41640</v>
      </c>
      <c r="B7" s="2">
        <v>55274.34</v>
      </c>
      <c r="C7" s="2">
        <v>1066746.877706714</v>
      </c>
      <c r="D7" s="5">
        <f>C7/B7</f>
        <v>19.29913369760207</v>
      </c>
      <c r="E7" s="2">
        <v>60.905658653049798</v>
      </c>
      <c r="F7" s="3"/>
      <c r="G7" s="4"/>
    </row>
    <row r="8" spans="1:7" ht="18" thickBot="1">
      <c r="A8" s="8">
        <v>41671</v>
      </c>
      <c r="B8" s="2">
        <v>55606.78</v>
      </c>
      <c r="C8" s="2">
        <v>1073501.254383011</v>
      </c>
      <c r="D8" s="5">
        <f t="shared" ref="D8:D71" si="0">C8/B8</f>
        <v>19.305222391640211</v>
      </c>
      <c r="E8" s="2">
        <v>44.707444340657062</v>
      </c>
      <c r="F8" s="3"/>
      <c r="G8" s="4"/>
    </row>
    <row r="9" spans="1:7" ht="18" thickBot="1">
      <c r="A9" s="8">
        <v>41699</v>
      </c>
      <c r="B9" s="2">
        <v>55738.78</v>
      </c>
      <c r="C9" s="2">
        <v>1061724.059625159</v>
      </c>
      <c r="D9" s="5">
        <f t="shared" si="0"/>
        <v>19.048211310422637</v>
      </c>
      <c r="E9" s="2">
        <v>42.211940974235837</v>
      </c>
      <c r="F9" s="3">
        <f>AVERAGE(E7:E9)</f>
        <v>49.275014655980897</v>
      </c>
      <c r="G9" s="4"/>
    </row>
    <row r="10" spans="1:7" ht="18" thickBot="1">
      <c r="A10" s="8">
        <v>41730</v>
      </c>
      <c r="B10" s="2">
        <v>56068.78</v>
      </c>
      <c r="C10" s="2">
        <v>1051570.664777789</v>
      </c>
      <c r="D10" s="5">
        <f t="shared" si="0"/>
        <v>18.755012411145543</v>
      </c>
      <c r="E10" s="2">
        <v>40.874656034212308</v>
      </c>
      <c r="F10" s="3">
        <f t="shared" ref="F9:F40" si="1">AVERAGE(E8:E10)</f>
        <v>42.598013783035071</v>
      </c>
      <c r="G10" s="4"/>
    </row>
    <row r="11" spans="1:7" ht="18" thickBot="1">
      <c r="A11" s="8">
        <v>41760</v>
      </c>
      <c r="B11" s="2">
        <v>56402.29</v>
      </c>
      <c r="C11" s="2">
        <v>1032778.134378384</v>
      </c>
      <c r="D11" s="5">
        <f t="shared" si="0"/>
        <v>18.310925573737943</v>
      </c>
      <c r="E11" s="2">
        <v>37.59064551705459</v>
      </c>
      <c r="F11" s="3">
        <f t="shared" si="1"/>
        <v>40.225747508500909</v>
      </c>
      <c r="G11" s="4"/>
    </row>
    <row r="12" spans="1:7" ht="18" thickBot="1">
      <c r="A12" s="8">
        <v>41791</v>
      </c>
      <c r="B12" s="2">
        <v>56724.160000000003</v>
      </c>
      <c r="C12" s="2">
        <v>1044611.566536729</v>
      </c>
      <c r="D12" s="5">
        <f t="shared" si="0"/>
        <v>18.415637473287024</v>
      </c>
      <c r="E12" s="2">
        <v>36.693443597296508</v>
      </c>
      <c r="F12" s="3">
        <f t="shared" si="1"/>
        <v>38.386248382854468</v>
      </c>
      <c r="G12" s="4">
        <f>AVERAGE(E7:E12)</f>
        <v>43.830631519417686</v>
      </c>
    </row>
    <row r="13" spans="1:7" ht="18" thickBot="1">
      <c r="A13" s="8">
        <v>41821</v>
      </c>
      <c r="B13" s="2">
        <v>57360.84</v>
      </c>
      <c r="C13" s="2">
        <v>1056774.7284980109</v>
      </c>
      <c r="D13" s="5">
        <f t="shared" si="0"/>
        <v>18.423278468342009</v>
      </c>
      <c r="E13" s="2">
        <v>36.291778536446763</v>
      </c>
      <c r="F13" s="3">
        <f t="shared" si="1"/>
        <v>36.858622550265956</v>
      </c>
      <c r="G13" s="4">
        <f t="shared" ref="G13:G76" si="2">AVERAGE(E8:E13)</f>
        <v>39.728318166650517</v>
      </c>
    </row>
    <row r="14" spans="1:7" ht="18" thickBot="1">
      <c r="A14" s="8">
        <v>41852</v>
      </c>
      <c r="B14" s="2">
        <v>57520.95</v>
      </c>
      <c r="C14" s="2">
        <v>1062814.8001468279</v>
      </c>
      <c r="D14" s="5">
        <f t="shared" si="0"/>
        <v>18.477003598633679</v>
      </c>
      <c r="E14" s="2">
        <v>37.514565815314121</v>
      </c>
      <c r="F14" s="3">
        <f t="shared" si="1"/>
        <v>36.833262649685793</v>
      </c>
      <c r="G14" s="4">
        <f t="shared" si="2"/>
        <v>38.529505079093347</v>
      </c>
    </row>
    <row r="15" spans="1:7" ht="18" thickBot="1">
      <c r="A15" s="8">
        <v>41883</v>
      </c>
      <c r="B15" s="2">
        <v>57852.969999999987</v>
      </c>
      <c r="C15" s="2">
        <v>1066314.731135533</v>
      </c>
      <c r="D15" s="5">
        <f t="shared" si="0"/>
        <v>18.431460496073637</v>
      </c>
      <c r="E15" s="2">
        <v>39.706100099802867</v>
      </c>
      <c r="F15" s="3">
        <f t="shared" si="1"/>
        <v>37.837481483854582</v>
      </c>
      <c r="G15" s="4">
        <f t="shared" si="2"/>
        <v>38.111864933354525</v>
      </c>
    </row>
    <row r="16" spans="1:7" ht="18" thickBot="1">
      <c r="A16" s="8">
        <v>41913</v>
      </c>
      <c r="B16" s="2">
        <v>58523.91</v>
      </c>
      <c r="C16" s="2">
        <v>1079900.8539292619</v>
      </c>
      <c r="D16" s="5">
        <f t="shared" si="0"/>
        <v>18.452301869941053</v>
      </c>
      <c r="E16" s="2">
        <v>41.555220308463639</v>
      </c>
      <c r="F16" s="3">
        <f t="shared" si="1"/>
        <v>39.591962074526883</v>
      </c>
      <c r="G16" s="4">
        <f t="shared" si="2"/>
        <v>38.225292312396412</v>
      </c>
    </row>
    <row r="17" spans="1:7" ht="18" thickBot="1">
      <c r="A17" s="8">
        <v>41944</v>
      </c>
      <c r="B17" s="2">
        <v>59081.61</v>
      </c>
      <c r="C17" s="2">
        <v>1096620.3815683471</v>
      </c>
      <c r="D17" s="5">
        <f t="shared" si="0"/>
        <v>18.561112020616012</v>
      </c>
      <c r="E17" s="2">
        <v>46.256526263305282</v>
      </c>
      <c r="F17" s="3">
        <f t="shared" si="1"/>
        <v>42.505948890523932</v>
      </c>
      <c r="G17" s="4">
        <f t="shared" si="2"/>
        <v>39.669605770104859</v>
      </c>
    </row>
    <row r="18" spans="1:7" ht="18" thickBot="1">
      <c r="A18" s="8">
        <v>41974</v>
      </c>
      <c r="B18" s="2">
        <v>59722.34</v>
      </c>
      <c r="C18" s="2">
        <v>1123203.436576009</v>
      </c>
      <c r="D18" s="5">
        <f t="shared" si="0"/>
        <v>18.807090220778509</v>
      </c>
      <c r="E18" s="2">
        <v>38.661957006730383</v>
      </c>
      <c r="F18" s="3">
        <f t="shared" si="1"/>
        <v>42.157901192833101</v>
      </c>
      <c r="G18" s="4">
        <f t="shared" si="2"/>
        <v>39.997691338343841</v>
      </c>
    </row>
    <row r="19" spans="1:7" ht="18" thickBot="1">
      <c r="A19" s="8">
        <v>42005</v>
      </c>
      <c r="B19" s="2">
        <v>60192.639999999999</v>
      </c>
      <c r="C19" s="2">
        <v>1034315.0003266759</v>
      </c>
      <c r="D19" s="5">
        <f t="shared" si="0"/>
        <v>17.183413127031411</v>
      </c>
      <c r="E19" s="2">
        <v>35.813822686455431</v>
      </c>
      <c r="F19" s="3">
        <f t="shared" si="1"/>
        <v>40.244101985497032</v>
      </c>
      <c r="G19" s="4">
        <f t="shared" si="2"/>
        <v>39.918032030011958</v>
      </c>
    </row>
    <row r="20" spans="1:7" ht="18" thickBot="1">
      <c r="A20" s="8">
        <v>42036</v>
      </c>
      <c r="B20" s="2">
        <v>61184.66</v>
      </c>
      <c r="C20" s="2">
        <v>1040864.026398511</v>
      </c>
      <c r="D20" s="5">
        <f t="shared" si="0"/>
        <v>17.011846211101133</v>
      </c>
      <c r="E20" s="2">
        <v>28.37336864559359</v>
      </c>
      <c r="F20" s="3">
        <f t="shared" si="1"/>
        <v>34.283049446259803</v>
      </c>
      <c r="G20" s="4">
        <f t="shared" si="2"/>
        <v>38.394499168391867</v>
      </c>
    </row>
    <row r="21" spans="1:7" ht="18" thickBot="1">
      <c r="A21" s="8">
        <v>42064</v>
      </c>
      <c r="B21" s="2">
        <v>61344.66</v>
      </c>
      <c r="C21" s="2">
        <v>1029444.888968269</v>
      </c>
      <c r="D21" s="5">
        <f t="shared" si="0"/>
        <v>16.781328463932621</v>
      </c>
      <c r="E21" s="2">
        <v>23.509735591449662</v>
      </c>
      <c r="F21" s="3">
        <f t="shared" si="1"/>
        <v>29.232308974499563</v>
      </c>
      <c r="G21" s="4">
        <f t="shared" si="2"/>
        <v>35.695105083666334</v>
      </c>
    </row>
    <row r="22" spans="1:7" ht="18" thickBot="1">
      <c r="A22" s="8">
        <v>42095</v>
      </c>
      <c r="B22" s="2">
        <v>61344.66</v>
      </c>
      <c r="C22" s="2">
        <v>1019600.183711244</v>
      </c>
      <c r="D22" s="5">
        <f t="shared" si="0"/>
        <v>16.620846601990198</v>
      </c>
      <c r="E22" s="2">
        <v>21.231257353276451</v>
      </c>
      <c r="F22" s="3">
        <f t="shared" si="1"/>
        <v>24.3714538634399</v>
      </c>
      <c r="G22" s="4">
        <f t="shared" si="2"/>
        <v>32.307777924468468</v>
      </c>
    </row>
    <row r="23" spans="1:7" ht="18" thickBot="1">
      <c r="A23" s="8">
        <v>42125</v>
      </c>
      <c r="B23" s="2">
        <v>61831.73</v>
      </c>
      <c r="C23" s="2">
        <v>1001378.995074641</v>
      </c>
      <c r="D23" s="5">
        <f t="shared" si="0"/>
        <v>16.195228486646595</v>
      </c>
      <c r="E23" s="2">
        <v>19.73533778615807</v>
      </c>
      <c r="F23" s="3">
        <f t="shared" si="1"/>
        <v>21.492110243628062</v>
      </c>
      <c r="G23" s="4">
        <f t="shared" si="2"/>
        <v>27.887579844943929</v>
      </c>
    </row>
    <row r="24" spans="1:7" ht="18" thickBot="1">
      <c r="A24" s="8">
        <v>42156</v>
      </c>
      <c r="B24" s="2">
        <v>61764.88</v>
      </c>
      <c r="C24" s="2">
        <v>1012852.6601422511</v>
      </c>
      <c r="D24" s="5">
        <f t="shared" si="0"/>
        <v>16.398520650282993</v>
      </c>
      <c r="E24" s="2">
        <v>21.108819585966081</v>
      </c>
      <c r="F24" s="3">
        <f t="shared" si="1"/>
        <v>20.691804908466867</v>
      </c>
      <c r="G24" s="4">
        <f t="shared" si="2"/>
        <v>24.962056941483215</v>
      </c>
    </row>
    <row r="25" spans="1:7" ht="18" thickBot="1">
      <c r="A25" s="8">
        <v>42186</v>
      </c>
      <c r="B25" s="2">
        <v>62256.68</v>
      </c>
      <c r="C25" s="2">
        <v>1024646.030369875</v>
      </c>
      <c r="D25" s="5">
        <f t="shared" si="0"/>
        <v>16.458411055165083</v>
      </c>
      <c r="E25" s="2">
        <v>18.585804133299849</v>
      </c>
      <c r="F25" s="3">
        <f t="shared" si="1"/>
        <v>19.809987168474667</v>
      </c>
      <c r="G25" s="4">
        <f t="shared" si="2"/>
        <v>22.090720515957287</v>
      </c>
    </row>
    <row r="26" spans="1:7" ht="18" thickBot="1">
      <c r="A26" s="8">
        <v>42217</v>
      </c>
      <c r="B26" s="2">
        <v>62760.719999999987</v>
      </c>
      <c r="C26" s="2">
        <v>1030502.468143425</v>
      </c>
      <c r="D26" s="5">
        <f t="shared" si="0"/>
        <v>16.419545029812042</v>
      </c>
      <c r="E26" s="2">
        <v>19.17091523191657</v>
      </c>
      <c r="F26" s="3">
        <f t="shared" si="1"/>
        <v>19.621846317060832</v>
      </c>
      <c r="G26" s="4">
        <f t="shared" si="2"/>
        <v>20.556978280344449</v>
      </c>
    </row>
    <row r="27" spans="1:7" ht="18" thickBot="1">
      <c r="A27" s="8">
        <v>42248</v>
      </c>
      <c r="B27" s="2">
        <v>62930.719999999987</v>
      </c>
      <c r="C27" s="2">
        <v>1033895.992134336</v>
      </c>
      <c r="D27" s="5">
        <f t="shared" si="0"/>
        <v>16.429114304338743</v>
      </c>
      <c r="E27" s="2">
        <v>19.443203996409022</v>
      </c>
      <c r="F27" s="3">
        <f t="shared" si="1"/>
        <v>19.066641120541814</v>
      </c>
      <c r="G27" s="4">
        <f t="shared" si="2"/>
        <v>19.87922301450434</v>
      </c>
    </row>
    <row r="28" spans="1:7" ht="18" thickBot="1">
      <c r="A28" s="8">
        <v>42278</v>
      </c>
      <c r="B28" s="2">
        <v>63574.18</v>
      </c>
      <c r="C28" s="2">
        <v>1047069.061487061</v>
      </c>
      <c r="D28" s="5">
        <f t="shared" si="0"/>
        <v>16.47003644383712</v>
      </c>
      <c r="E28" s="2">
        <v>19.050415136093811</v>
      </c>
      <c r="F28" s="3">
        <f t="shared" si="1"/>
        <v>19.221511454806468</v>
      </c>
      <c r="G28" s="4">
        <f t="shared" si="2"/>
        <v>19.515749311640565</v>
      </c>
    </row>
    <row r="29" spans="1:7" ht="18" thickBot="1">
      <c r="A29" s="8">
        <v>42309</v>
      </c>
      <c r="B29" s="2">
        <v>63475.87</v>
      </c>
      <c r="C29" s="2">
        <v>1063280.272034646</v>
      </c>
      <c r="D29" s="5">
        <f t="shared" si="0"/>
        <v>16.750936569040267</v>
      </c>
      <c r="E29" s="2">
        <v>19.22834053242595</v>
      </c>
      <c r="F29" s="3">
        <f t="shared" si="1"/>
        <v>19.240653221642926</v>
      </c>
      <c r="G29" s="4">
        <f t="shared" si="2"/>
        <v>19.431249769351883</v>
      </c>
    </row>
    <row r="30" spans="1:7" ht="18" thickBot="1">
      <c r="A30" s="8">
        <v>42339</v>
      </c>
      <c r="B30" s="2">
        <v>63973.17</v>
      </c>
      <c r="C30" s="2">
        <v>1089055.133085134</v>
      </c>
      <c r="D30" s="5">
        <f t="shared" si="0"/>
        <v>17.023623076441798</v>
      </c>
      <c r="E30" s="2">
        <v>18.933136714197762</v>
      </c>
      <c r="F30" s="3">
        <f t="shared" si="1"/>
        <v>19.070630794239175</v>
      </c>
      <c r="G30" s="4">
        <f t="shared" si="2"/>
        <v>19.068635957390491</v>
      </c>
    </row>
    <row r="31" spans="1:7" ht="18" thickBot="1">
      <c r="A31" s="8">
        <v>42370</v>
      </c>
      <c r="B31" s="2">
        <v>64500.21</v>
      </c>
      <c r="C31" s="2">
        <v>1039560.589033096</v>
      </c>
      <c r="D31" s="5">
        <f t="shared" si="0"/>
        <v>16.117165960127821</v>
      </c>
      <c r="E31" s="2">
        <v>18.529590815305099</v>
      </c>
      <c r="F31" s="3">
        <f t="shared" si="1"/>
        <v>18.897022687309605</v>
      </c>
      <c r="G31" s="4">
        <f t="shared" si="2"/>
        <v>19.059267071058034</v>
      </c>
    </row>
    <row r="32" spans="1:7" ht="18" thickBot="1">
      <c r="A32" s="8">
        <v>42401</v>
      </c>
      <c r="B32" s="2">
        <v>65195.88</v>
      </c>
      <c r="C32" s="2">
        <v>1046142.8288717141</v>
      </c>
      <c r="D32" s="5">
        <f t="shared" si="0"/>
        <v>16.046149371274904</v>
      </c>
      <c r="E32" s="2">
        <v>15.39358928697046</v>
      </c>
      <c r="F32" s="3">
        <f t="shared" si="1"/>
        <v>17.618772272157774</v>
      </c>
      <c r="G32" s="4">
        <f t="shared" si="2"/>
        <v>18.42971274690035</v>
      </c>
    </row>
    <row r="33" spans="1:7" ht="18" thickBot="1">
      <c r="A33" s="8">
        <v>42430</v>
      </c>
      <c r="B33" s="2">
        <v>65369.43</v>
      </c>
      <c r="C33" s="2">
        <v>1034665.7786215639</v>
      </c>
      <c r="D33" s="5">
        <f t="shared" si="0"/>
        <v>15.827976144530615</v>
      </c>
      <c r="E33" s="2">
        <v>15.598698399064009</v>
      </c>
      <c r="F33" s="3">
        <f t="shared" si="1"/>
        <v>16.507292833779857</v>
      </c>
      <c r="G33" s="4">
        <f t="shared" si="2"/>
        <v>17.788961814009514</v>
      </c>
    </row>
    <row r="34" spans="1:7" ht="18" thickBot="1">
      <c r="A34" s="8">
        <v>42461</v>
      </c>
      <c r="B34" s="2">
        <v>66062.64</v>
      </c>
      <c r="C34" s="2">
        <v>1024771.1453690081</v>
      </c>
      <c r="D34" s="5">
        <f t="shared" si="0"/>
        <v>15.512113130341264</v>
      </c>
      <c r="E34" s="2">
        <v>16.284470200826728</v>
      </c>
      <c r="F34" s="3">
        <f t="shared" si="1"/>
        <v>15.7589192956204</v>
      </c>
      <c r="G34" s="4">
        <f t="shared" si="2"/>
        <v>17.327970991465001</v>
      </c>
    </row>
    <row r="35" spans="1:7" ht="18" thickBot="1">
      <c r="A35" s="8">
        <v>42491</v>
      </c>
      <c r="B35" s="2">
        <v>66062.64</v>
      </c>
      <c r="C35" s="2">
        <v>1006457.5469140239</v>
      </c>
      <c r="D35" s="5">
        <f t="shared" si="0"/>
        <v>15.234897468736095</v>
      </c>
      <c r="E35" s="2">
        <v>15.2872382417618</v>
      </c>
      <c r="F35" s="3">
        <f t="shared" si="1"/>
        <v>15.723468947217512</v>
      </c>
      <c r="G35" s="4">
        <f t="shared" si="2"/>
        <v>16.671120609687645</v>
      </c>
    </row>
    <row r="36" spans="1:7" ht="18" thickBot="1">
      <c r="A36" s="8">
        <v>42522</v>
      </c>
      <c r="B36" s="2">
        <v>66277.400000000009</v>
      </c>
      <c r="C36" s="2">
        <v>1017989.4013416261</v>
      </c>
      <c r="D36" s="5">
        <f t="shared" si="0"/>
        <v>15.359525288282672</v>
      </c>
      <c r="E36" s="2">
        <v>15.4299385410208</v>
      </c>
      <c r="F36" s="3">
        <f t="shared" si="1"/>
        <v>15.667215661203111</v>
      </c>
      <c r="G36" s="4">
        <f t="shared" si="2"/>
        <v>16.087254247491483</v>
      </c>
    </row>
    <row r="37" spans="1:7" ht="18" thickBot="1">
      <c r="A37" s="8">
        <v>42552</v>
      </c>
      <c r="B37" s="2">
        <v>66666.460000000006</v>
      </c>
      <c r="C37" s="2">
        <v>1029842.5823325641</v>
      </c>
      <c r="D37" s="5">
        <f t="shared" si="0"/>
        <v>15.44768662281699</v>
      </c>
      <c r="E37" s="2">
        <v>18.293664957267222</v>
      </c>
      <c r="F37" s="3">
        <f t="shared" si="1"/>
        <v>16.336947246683277</v>
      </c>
      <c r="G37" s="4">
        <f t="shared" si="2"/>
        <v>16.047933271151837</v>
      </c>
    </row>
    <row r="38" spans="1:7" ht="18" thickBot="1">
      <c r="A38" s="8">
        <v>42583</v>
      </c>
      <c r="B38" s="2">
        <v>67013.48000000001</v>
      </c>
      <c r="C38" s="2">
        <v>1035728.7213710441</v>
      </c>
      <c r="D38" s="5">
        <f t="shared" si="0"/>
        <v>15.455528072427278</v>
      </c>
      <c r="E38" s="2">
        <v>24.07824620489852</v>
      </c>
      <c r="F38" s="3">
        <f t="shared" si="1"/>
        <v>19.267283234395514</v>
      </c>
      <c r="G38" s="4">
        <f t="shared" si="2"/>
        <v>17.495376090806513</v>
      </c>
    </row>
    <row r="39" spans="1:7" ht="18" thickBot="1">
      <c r="A39" s="8">
        <v>42614</v>
      </c>
      <c r="B39" s="2">
        <v>67188.55</v>
      </c>
      <c r="C39" s="2">
        <v>1039139.4558163281</v>
      </c>
      <c r="D39" s="5">
        <f t="shared" si="0"/>
        <v>15.466019966442616</v>
      </c>
      <c r="E39" s="2">
        <v>23.24055494018177</v>
      </c>
      <c r="F39" s="3">
        <f t="shared" si="1"/>
        <v>21.870822034115836</v>
      </c>
      <c r="G39" s="4">
        <f t="shared" si="2"/>
        <v>18.769018847659474</v>
      </c>
    </row>
    <row r="40" spans="1:7" ht="18" thickBot="1">
      <c r="A40" s="8">
        <v>42644</v>
      </c>
      <c r="B40" s="2">
        <v>67689.05</v>
      </c>
      <c r="C40" s="2">
        <v>1052379.3331567589</v>
      </c>
      <c r="D40" s="5">
        <f t="shared" si="0"/>
        <v>15.547261088119258</v>
      </c>
      <c r="E40" s="2">
        <v>20.271140372364339</v>
      </c>
      <c r="F40" s="3">
        <f t="shared" si="1"/>
        <v>22.529980505814876</v>
      </c>
      <c r="G40" s="4">
        <f t="shared" si="2"/>
        <v>19.433463876249075</v>
      </c>
    </row>
    <row r="41" spans="1:7" ht="18" thickBot="1">
      <c r="A41" s="8">
        <v>42675</v>
      </c>
      <c r="B41" s="2">
        <v>68367.070000000007</v>
      </c>
      <c r="C41" s="2">
        <v>1068672.7598018949</v>
      </c>
      <c r="D41" s="5">
        <f t="shared" si="0"/>
        <v>15.631396223384954</v>
      </c>
      <c r="E41" s="2">
        <v>22.478414871942309</v>
      </c>
      <c r="F41" s="3">
        <f t="shared" ref="F41:F72" si="3">AVERAGE(E39:E41)</f>
        <v>21.996703394829471</v>
      </c>
      <c r="G41" s="4">
        <f t="shared" si="2"/>
        <v>20.631993314612494</v>
      </c>
    </row>
    <row r="42" spans="1:7" ht="18" thickBot="1">
      <c r="A42" s="8">
        <v>42705</v>
      </c>
      <c r="B42" s="2">
        <v>68887.240000000005</v>
      </c>
      <c r="C42" s="2">
        <v>1094578.339559928</v>
      </c>
      <c r="D42" s="5">
        <f t="shared" si="0"/>
        <v>15.889420733940392</v>
      </c>
      <c r="E42" s="2">
        <v>25.41833042800841</v>
      </c>
      <c r="F42" s="3">
        <f t="shared" si="3"/>
        <v>22.722628557438355</v>
      </c>
      <c r="G42" s="4">
        <f t="shared" si="2"/>
        <v>22.296725295777094</v>
      </c>
    </row>
    <row r="43" spans="1:7" ht="18" thickBot="1">
      <c r="A43" s="8">
        <v>42736</v>
      </c>
      <c r="B43" s="2">
        <v>69451.27</v>
      </c>
      <c r="C43" s="2">
        <v>1145377.680151741</v>
      </c>
      <c r="D43" s="5">
        <f t="shared" si="0"/>
        <v>16.49181764641224</v>
      </c>
      <c r="E43" s="2">
        <v>26.820634150202299</v>
      </c>
      <c r="F43" s="3">
        <f t="shared" si="3"/>
        <v>24.905793150051007</v>
      </c>
      <c r="G43" s="4">
        <f t="shared" si="2"/>
        <v>23.71788682793294</v>
      </c>
    </row>
    <row r="44" spans="1:7" ht="18" thickBot="1">
      <c r="A44" s="8">
        <v>42767</v>
      </c>
      <c r="B44" s="2">
        <v>70124.47</v>
      </c>
      <c r="C44" s="2">
        <v>1152629.927568672</v>
      </c>
      <c r="D44" s="5">
        <f t="shared" si="0"/>
        <v>16.436914640048929</v>
      </c>
      <c r="E44" s="2">
        <v>22.85806447097033</v>
      </c>
      <c r="F44" s="3">
        <f t="shared" si="3"/>
        <v>25.032343016393682</v>
      </c>
      <c r="G44" s="4">
        <f t="shared" si="2"/>
        <v>23.514523205611578</v>
      </c>
    </row>
    <row r="45" spans="1:7" ht="18" thickBot="1">
      <c r="A45" s="8">
        <v>42795</v>
      </c>
      <c r="B45" s="2">
        <v>70178.210000000006</v>
      </c>
      <c r="C45" s="2">
        <v>1139984.6259583752</v>
      </c>
      <c r="D45" s="5">
        <f t="shared" si="0"/>
        <v>16.24413939823166</v>
      </c>
      <c r="E45" s="2">
        <v>19.074873345447319</v>
      </c>
      <c r="F45" s="3">
        <f t="shared" si="3"/>
        <v>22.917857322206647</v>
      </c>
      <c r="G45" s="4">
        <f t="shared" si="2"/>
        <v>22.820242939822503</v>
      </c>
    </row>
    <row r="46" spans="1:7" ht="18" thickBot="1">
      <c r="A46" s="8">
        <v>42826</v>
      </c>
      <c r="B46" s="2">
        <v>70936.12000000001</v>
      </c>
      <c r="C46" s="2">
        <v>1129082.8159048541</v>
      </c>
      <c r="D46" s="5">
        <f t="shared" si="0"/>
        <v>15.916895594301661</v>
      </c>
      <c r="E46" s="2">
        <v>17.197395514791019</v>
      </c>
      <c r="F46" s="3">
        <f t="shared" si="3"/>
        <v>19.710111110402888</v>
      </c>
      <c r="G46" s="4">
        <f t="shared" si="2"/>
        <v>22.307952130226948</v>
      </c>
    </row>
    <row r="47" spans="1:7" ht="18" thickBot="1">
      <c r="A47" s="8">
        <v>42856</v>
      </c>
      <c r="B47" s="2">
        <v>71280.42</v>
      </c>
      <c r="C47" s="2">
        <v>1108905.0724092969</v>
      </c>
      <c r="D47" s="5">
        <f t="shared" si="0"/>
        <v>15.556937969912312</v>
      </c>
      <c r="E47" s="2">
        <v>18.95291994758265</v>
      </c>
      <c r="F47" s="3">
        <f t="shared" si="3"/>
        <v>18.408396269273663</v>
      </c>
      <c r="G47" s="4">
        <f t="shared" si="2"/>
        <v>21.720369642833671</v>
      </c>
    </row>
    <row r="48" spans="1:7" ht="18" thickBot="1">
      <c r="A48" s="8">
        <v>42887</v>
      </c>
      <c r="B48" s="2">
        <v>71454.42</v>
      </c>
      <c r="C48" s="2">
        <v>1121610.7567258021</v>
      </c>
      <c r="D48" s="5">
        <f t="shared" si="0"/>
        <v>15.696870210769356</v>
      </c>
      <c r="E48" s="2">
        <v>23.116427625259821</v>
      </c>
      <c r="F48" s="3">
        <f t="shared" si="3"/>
        <v>19.755581029211161</v>
      </c>
      <c r="G48" s="4">
        <f t="shared" si="2"/>
        <v>21.336719175708907</v>
      </c>
    </row>
    <row r="49" spans="1:7" ht="18" thickBot="1">
      <c r="A49" s="8">
        <v>42917</v>
      </c>
      <c r="B49" s="2">
        <v>71723.94</v>
      </c>
      <c r="C49" s="2">
        <v>1134670.4755041429</v>
      </c>
      <c r="D49" s="5">
        <f t="shared" si="0"/>
        <v>15.819968555884449</v>
      </c>
      <c r="E49" s="2">
        <v>24.12669315662572</v>
      </c>
      <c r="F49" s="3">
        <f t="shared" si="3"/>
        <v>22.065346909822733</v>
      </c>
      <c r="G49" s="4">
        <f t="shared" si="2"/>
        <v>20.88772901011281</v>
      </c>
    </row>
    <row r="50" spans="1:7" ht="18" thickBot="1">
      <c r="A50" s="8">
        <v>42948</v>
      </c>
      <c r="B50" s="2">
        <v>72214.14</v>
      </c>
      <c r="C50" s="2">
        <v>1141155.7658740052</v>
      </c>
      <c r="D50" s="5">
        <f t="shared" si="0"/>
        <v>15.802386705346144</v>
      </c>
      <c r="E50" s="2">
        <v>27.158120718721118</v>
      </c>
      <c r="F50" s="3">
        <f t="shared" si="3"/>
        <v>24.800413833535554</v>
      </c>
      <c r="G50" s="4">
        <f t="shared" si="2"/>
        <v>21.604405051404608</v>
      </c>
    </row>
    <row r="51" spans="1:7" ht="18" thickBot="1">
      <c r="A51" s="8">
        <v>42979</v>
      </c>
      <c r="B51" s="2">
        <v>72219.87000000001</v>
      </c>
      <c r="C51" s="2">
        <v>1144913.679696216</v>
      </c>
      <c r="D51" s="5">
        <f t="shared" si="0"/>
        <v>15.853167275103319</v>
      </c>
      <c r="E51" s="2">
        <v>26.974892694569771</v>
      </c>
      <c r="F51" s="3">
        <f t="shared" si="3"/>
        <v>26.086568856638873</v>
      </c>
      <c r="G51" s="4">
        <f t="shared" si="2"/>
        <v>22.921074942925017</v>
      </c>
    </row>
    <row r="52" spans="1:7" ht="18" thickBot="1">
      <c r="A52" s="8">
        <v>43009</v>
      </c>
      <c r="B52" s="2">
        <v>72394.200000000012</v>
      </c>
      <c r="C52" s="2">
        <v>1159501.246937277</v>
      </c>
      <c r="D52" s="5">
        <f t="shared" si="0"/>
        <v>16.016493682329205</v>
      </c>
      <c r="E52" s="2">
        <v>29.81302403019339</v>
      </c>
      <c r="F52" s="3">
        <f t="shared" si="3"/>
        <v>27.982012481161423</v>
      </c>
      <c r="G52" s="4">
        <f t="shared" si="2"/>
        <v>25.023679695492081</v>
      </c>
    </row>
    <row r="53" spans="1:7" ht="18" thickBot="1">
      <c r="A53" s="8">
        <v>43040</v>
      </c>
      <c r="B53" s="2">
        <v>73350.92</v>
      </c>
      <c r="C53" s="2">
        <v>1177453.1849093451</v>
      </c>
      <c r="D53" s="5">
        <f t="shared" si="0"/>
        <v>16.052330153586965</v>
      </c>
      <c r="E53" s="2">
        <v>38.591625992335423</v>
      </c>
      <c r="F53" s="3">
        <f t="shared" si="3"/>
        <v>31.793180905699529</v>
      </c>
      <c r="G53" s="4">
        <f t="shared" si="2"/>
        <v>28.29679736961754</v>
      </c>
    </row>
    <row r="54" spans="1:7" ht="18" thickBot="1">
      <c r="A54" s="8">
        <v>43070</v>
      </c>
      <c r="B54" s="2">
        <v>73523.56</v>
      </c>
      <c r="C54" s="2">
        <v>1205995.6990824139</v>
      </c>
      <c r="D54" s="5">
        <f t="shared" si="0"/>
        <v>16.402846911689451</v>
      </c>
      <c r="E54" s="2">
        <v>43.264968717221741</v>
      </c>
      <c r="F54" s="3">
        <f t="shared" si="3"/>
        <v>37.223206246583516</v>
      </c>
      <c r="G54" s="4">
        <f t="shared" si="2"/>
        <v>31.654887551611193</v>
      </c>
    </row>
    <row r="55" spans="1:7" ht="18" thickBot="1">
      <c r="A55" s="8">
        <v>43101</v>
      </c>
      <c r="B55" s="2">
        <v>73861.5</v>
      </c>
      <c r="C55" s="2">
        <v>1302605.6089170692</v>
      </c>
      <c r="D55" s="5">
        <f t="shared" si="0"/>
        <v>17.635786017303591</v>
      </c>
      <c r="E55" s="2">
        <v>43.012084232987952</v>
      </c>
      <c r="F55" s="3">
        <f t="shared" si="3"/>
        <v>41.62289298084837</v>
      </c>
      <c r="G55" s="4">
        <f t="shared" si="2"/>
        <v>34.802452731004898</v>
      </c>
    </row>
    <row r="56" spans="1:7" ht="18" thickBot="1">
      <c r="A56" s="8">
        <v>43132</v>
      </c>
      <c r="B56" s="2">
        <v>75327.650000000009</v>
      </c>
      <c r="C56" s="2">
        <v>1310853.384586399</v>
      </c>
      <c r="D56" s="5">
        <f t="shared" si="0"/>
        <v>17.402021496573951</v>
      </c>
      <c r="E56" s="2">
        <v>39.556174046043651</v>
      </c>
      <c r="F56" s="3">
        <f t="shared" si="3"/>
        <v>41.944408998751115</v>
      </c>
      <c r="G56" s="4">
        <f t="shared" si="2"/>
        <v>36.868794952225322</v>
      </c>
    </row>
    <row r="57" spans="1:7" ht="18" thickBot="1">
      <c r="A57" s="8">
        <v>43160</v>
      </c>
      <c r="B57" s="2">
        <v>75853.490000000005</v>
      </c>
      <c r="C57" s="2">
        <v>1296472.241065392</v>
      </c>
      <c r="D57" s="5">
        <f t="shared" si="0"/>
        <v>17.091794208353392</v>
      </c>
      <c r="E57" s="2">
        <v>28.151623271433799</v>
      </c>
      <c r="F57" s="3">
        <f t="shared" si="3"/>
        <v>36.906627183488467</v>
      </c>
      <c r="G57" s="4">
        <f t="shared" si="2"/>
        <v>37.064916715035992</v>
      </c>
    </row>
    <row r="58" spans="1:7" ht="18" thickBot="1">
      <c r="A58" s="8">
        <v>43191</v>
      </c>
      <c r="B58" s="2">
        <v>77218</v>
      </c>
      <c r="C58" s="2">
        <v>1284073.921132019</v>
      </c>
      <c r="D58" s="5">
        <f t="shared" si="0"/>
        <v>16.629204604263499</v>
      </c>
      <c r="E58" s="2">
        <v>23.504695476227969</v>
      </c>
      <c r="F58" s="3">
        <f t="shared" si="3"/>
        <v>30.404164264568475</v>
      </c>
      <c r="G58" s="4">
        <f t="shared" si="2"/>
        <v>36.013528622708421</v>
      </c>
    </row>
    <row r="59" spans="1:7" ht="18" thickBot="1">
      <c r="A59" s="8">
        <v>43221</v>
      </c>
      <c r="B59" s="2">
        <v>77867.900000000009</v>
      </c>
      <c r="C59" s="2">
        <v>1261126.344705421</v>
      </c>
      <c r="D59" s="5">
        <f t="shared" si="0"/>
        <v>16.195715368019695</v>
      </c>
      <c r="E59" s="2">
        <v>31.194957810477341</v>
      </c>
      <c r="F59" s="3">
        <f t="shared" si="3"/>
        <v>27.617092186046374</v>
      </c>
      <c r="G59" s="4">
        <f t="shared" si="2"/>
        <v>34.780750592398739</v>
      </c>
    </row>
    <row r="60" spans="1:7" ht="18" thickBot="1">
      <c r="A60" s="8">
        <v>43252</v>
      </c>
      <c r="B60" s="2">
        <v>78140.710000000006</v>
      </c>
      <c r="C60" s="2">
        <v>1275576.1597687069</v>
      </c>
      <c r="D60" s="5">
        <f t="shared" si="0"/>
        <v>16.324092265973867</v>
      </c>
      <c r="E60" s="2">
        <v>43.918248453780983</v>
      </c>
      <c r="F60" s="3">
        <f t="shared" si="3"/>
        <v>32.872633913495434</v>
      </c>
      <c r="G60" s="4">
        <f t="shared" si="2"/>
        <v>34.889630548491951</v>
      </c>
    </row>
    <row r="61" spans="1:7" ht="18" thickBot="1">
      <c r="A61" s="8">
        <v>43282</v>
      </c>
      <c r="B61" s="2">
        <v>78787.400000000009</v>
      </c>
      <c r="C61" s="2">
        <v>1290428.608202392</v>
      </c>
      <c r="D61" s="5">
        <f t="shared" si="0"/>
        <v>16.378616481853594</v>
      </c>
      <c r="E61" s="2">
        <v>43.004526174857901</v>
      </c>
      <c r="F61" s="3">
        <f t="shared" si="3"/>
        <v>39.372577479705406</v>
      </c>
      <c r="G61" s="4">
        <f t="shared" si="2"/>
        <v>34.888370872136939</v>
      </c>
    </row>
    <row r="62" spans="1:7" ht="18" thickBot="1">
      <c r="A62" s="8">
        <v>43313</v>
      </c>
      <c r="B62" s="2">
        <v>79662.63</v>
      </c>
      <c r="C62" s="2">
        <v>1297804.1453353651</v>
      </c>
      <c r="D62" s="5">
        <f t="shared" si="0"/>
        <v>16.291254071518416</v>
      </c>
      <c r="E62" s="2">
        <v>44.226899214794848</v>
      </c>
      <c r="F62" s="3">
        <f t="shared" si="3"/>
        <v>43.716557947811246</v>
      </c>
      <c r="G62" s="4">
        <f t="shared" si="2"/>
        <v>35.666825066928816</v>
      </c>
    </row>
    <row r="63" spans="1:7" ht="18" thickBot="1">
      <c r="A63" s="8">
        <v>43344</v>
      </c>
      <c r="B63" s="2">
        <v>80043.450000000012</v>
      </c>
      <c r="C63" s="2">
        <v>1302077.9143352911</v>
      </c>
      <c r="D63" s="5">
        <f t="shared" si="0"/>
        <v>16.267138839408982</v>
      </c>
      <c r="E63" s="2">
        <v>52.686445878026568</v>
      </c>
      <c r="F63" s="3">
        <f t="shared" si="3"/>
        <v>46.639290422559775</v>
      </c>
      <c r="G63" s="4">
        <f t="shared" si="2"/>
        <v>39.755962168027601</v>
      </c>
    </row>
    <row r="64" spans="1:7" ht="18" thickBot="1">
      <c r="A64" s="8">
        <v>43374</v>
      </c>
      <c r="B64" s="2">
        <v>80248</v>
      </c>
      <c r="C64" s="2">
        <v>1318667.9415707991</v>
      </c>
      <c r="D64" s="5">
        <f t="shared" si="0"/>
        <v>16.432408802347712</v>
      </c>
      <c r="E64" s="2">
        <v>76.12144373745322</v>
      </c>
      <c r="F64" s="3">
        <f t="shared" si="3"/>
        <v>57.678262943424876</v>
      </c>
      <c r="G64" s="4">
        <f t="shared" si="2"/>
        <v>48.525420211565148</v>
      </c>
    </row>
    <row r="65" spans="1:7" ht="18" thickBot="1">
      <c r="A65" s="8">
        <v>43405</v>
      </c>
      <c r="B65" s="2">
        <v>80931.3</v>
      </c>
      <c r="C65" s="2">
        <v>1339084.1723901811</v>
      </c>
      <c r="D65" s="5">
        <f t="shared" si="0"/>
        <v>16.545936768471297</v>
      </c>
      <c r="E65" s="2">
        <v>100.7820515992496</v>
      </c>
      <c r="F65" s="3">
        <f t="shared" si="3"/>
        <v>76.529980404909793</v>
      </c>
      <c r="G65" s="4">
        <f t="shared" si="2"/>
        <v>60.123269176360516</v>
      </c>
    </row>
    <row r="66" spans="1:7" ht="18" thickBot="1">
      <c r="A66" s="8">
        <v>43435</v>
      </c>
      <c r="B66" s="2">
        <v>81631.58</v>
      </c>
      <c r="C66" s="2">
        <v>1371544.7656937891</v>
      </c>
      <c r="D66" s="5">
        <f t="shared" si="0"/>
        <v>16.801644237362417</v>
      </c>
      <c r="E66" s="2">
        <v>66.405370456589907</v>
      </c>
      <c r="F66" s="3">
        <f t="shared" si="3"/>
        <v>81.102955264430904</v>
      </c>
      <c r="G66" s="4">
        <f t="shared" si="2"/>
        <v>63.871122843495336</v>
      </c>
    </row>
    <row r="67" spans="1:7" ht="18" thickBot="1">
      <c r="A67" s="8">
        <v>43466</v>
      </c>
      <c r="B67" s="2">
        <v>82064.639999999999</v>
      </c>
      <c r="C67" s="2">
        <v>1436674.4397209629</v>
      </c>
      <c r="D67" s="5">
        <f t="shared" si="0"/>
        <v>17.506619656419172</v>
      </c>
      <c r="E67" s="2">
        <v>47.066172892049643</v>
      </c>
      <c r="F67" s="3">
        <f t="shared" si="3"/>
        <v>71.417864982629723</v>
      </c>
      <c r="G67" s="4">
        <f t="shared" si="2"/>
        <v>64.548063963027289</v>
      </c>
    </row>
    <row r="68" spans="1:7" ht="18" thickBot="1">
      <c r="A68" s="8">
        <v>43497</v>
      </c>
      <c r="B68" s="2">
        <v>82933.090000000011</v>
      </c>
      <c r="C68" s="2">
        <v>1445771.1059778589</v>
      </c>
      <c r="D68" s="5">
        <f t="shared" si="0"/>
        <v>17.432982492004804</v>
      </c>
      <c r="E68" s="2">
        <v>32.968460409931723</v>
      </c>
      <c r="F68" s="3">
        <f t="shared" si="3"/>
        <v>48.813334586190422</v>
      </c>
      <c r="G68" s="4">
        <f t="shared" si="2"/>
        <v>62.671657495550107</v>
      </c>
    </row>
    <row r="69" spans="1:7" ht="18" thickBot="1">
      <c r="A69" s="8">
        <v>43525</v>
      </c>
      <c r="B69" s="2">
        <v>83385.180000000008</v>
      </c>
      <c r="C69" s="2">
        <v>1429909.803700981</v>
      </c>
      <c r="D69" s="5">
        <f t="shared" si="0"/>
        <v>17.148248690006795</v>
      </c>
      <c r="E69" s="2">
        <v>20.435726519092821</v>
      </c>
      <c r="F69" s="3">
        <f t="shared" si="3"/>
        <v>33.490119940358063</v>
      </c>
      <c r="G69" s="4">
        <f t="shared" si="2"/>
        <v>57.296537602394487</v>
      </c>
    </row>
    <row r="70" spans="1:7" ht="18" thickBot="1">
      <c r="A70" s="8">
        <v>43556</v>
      </c>
      <c r="B70" s="2">
        <v>83792.3</v>
      </c>
      <c r="C70" s="2">
        <v>1416235.404311155</v>
      </c>
      <c r="D70" s="5">
        <f t="shared" si="0"/>
        <v>16.901736845881484</v>
      </c>
      <c r="E70" s="2">
        <v>19.906099374174229</v>
      </c>
      <c r="F70" s="3">
        <f t="shared" si="3"/>
        <v>24.436762101066261</v>
      </c>
      <c r="G70" s="4">
        <f t="shared" si="2"/>
        <v>47.927313541847987</v>
      </c>
    </row>
    <row r="71" spans="1:7" ht="18" thickBot="1">
      <c r="A71" s="8">
        <v>43586</v>
      </c>
      <c r="B71" s="2">
        <v>84138.57</v>
      </c>
      <c r="C71" s="2">
        <v>1390925.981198011</v>
      </c>
      <c r="D71" s="5">
        <f t="shared" si="0"/>
        <v>16.531371773943992</v>
      </c>
      <c r="E71" s="2">
        <v>31.501202794964851</v>
      </c>
      <c r="F71" s="3">
        <f t="shared" si="3"/>
        <v>23.947676229410632</v>
      </c>
      <c r="G71" s="4">
        <f t="shared" si="2"/>
        <v>36.380505407800527</v>
      </c>
    </row>
    <row r="72" spans="1:7" ht="18" thickBot="1">
      <c r="A72" s="8">
        <v>43617</v>
      </c>
      <c r="B72" s="2">
        <v>84996.87000000001</v>
      </c>
      <c r="C72" s="2">
        <v>1406863.0229380489</v>
      </c>
      <c r="D72" s="5">
        <f t="shared" ref="D72:D84" si="4">C72/B72</f>
        <v>16.551939182443409</v>
      </c>
      <c r="E72" s="2">
        <v>34.057749382438452</v>
      </c>
      <c r="F72" s="3">
        <f t="shared" si="3"/>
        <v>28.488350517192512</v>
      </c>
      <c r="G72" s="4">
        <f t="shared" si="2"/>
        <v>30.989235228775286</v>
      </c>
    </row>
    <row r="73" spans="1:7" ht="18" thickBot="1">
      <c r="A73" s="8">
        <v>43647</v>
      </c>
      <c r="B73" s="2">
        <v>85340.27</v>
      </c>
      <c r="C73" s="2">
        <v>1423244.1385158391</v>
      </c>
      <c r="D73" s="5">
        <f t="shared" si="4"/>
        <v>16.677286567242394</v>
      </c>
      <c r="E73" s="2">
        <v>34.405403616824358</v>
      </c>
      <c r="F73" s="3">
        <f t="shared" ref="F73:F104" si="5">AVERAGE(E71:E73)</f>
        <v>33.321451931409221</v>
      </c>
      <c r="G73" s="4">
        <f t="shared" si="2"/>
        <v>28.879107016237743</v>
      </c>
    </row>
    <row r="74" spans="1:7" ht="18" thickBot="1">
      <c r="A74" s="8">
        <v>43678</v>
      </c>
      <c r="B74" s="2">
        <v>86576.510000000009</v>
      </c>
      <c r="C74" s="2">
        <v>1431378.7923248031</v>
      </c>
      <c r="D74" s="5">
        <f t="shared" si="4"/>
        <v>16.533108025777466</v>
      </c>
      <c r="E74" s="2">
        <v>38.921837446669443</v>
      </c>
      <c r="F74" s="3">
        <f t="shared" si="5"/>
        <v>35.794996815310746</v>
      </c>
      <c r="G74" s="4">
        <f t="shared" si="2"/>
        <v>29.871336522360689</v>
      </c>
    </row>
    <row r="75" spans="1:7" ht="18" thickBot="1">
      <c r="A75" s="8">
        <v>43709</v>
      </c>
      <c r="B75" s="2">
        <v>87130.840000000011</v>
      </c>
      <c r="C75" s="2">
        <v>1436092.4329244089</v>
      </c>
      <c r="D75" s="5">
        <f t="shared" si="4"/>
        <v>16.482022128151282</v>
      </c>
      <c r="E75" s="2">
        <v>40.067183167132633</v>
      </c>
      <c r="F75" s="3">
        <f t="shared" si="5"/>
        <v>37.798141410208814</v>
      </c>
      <c r="G75" s="4">
        <f t="shared" si="2"/>
        <v>33.143245963700664</v>
      </c>
    </row>
    <row r="76" spans="1:7" ht="18" thickBot="1">
      <c r="A76" s="8">
        <v>43739</v>
      </c>
      <c r="B76" s="2">
        <v>88015.19</v>
      </c>
      <c r="C76" s="2">
        <v>1454389.9651324451</v>
      </c>
      <c r="D76" s="5">
        <f t="shared" si="4"/>
        <v>16.524306374075259</v>
      </c>
      <c r="E76" s="2">
        <v>67.547651965301284</v>
      </c>
      <c r="F76" s="3">
        <f t="shared" si="5"/>
        <v>48.845557526367791</v>
      </c>
      <c r="G76" s="4">
        <f t="shared" si="2"/>
        <v>41.083504728888506</v>
      </c>
    </row>
    <row r="77" spans="1:7" ht="18" thickBot="1">
      <c r="A77" s="8">
        <v>43770</v>
      </c>
      <c r="B77" s="2">
        <v>87887.49</v>
      </c>
      <c r="C77" s="2">
        <v>1476907.5074897481</v>
      </c>
      <c r="D77" s="5">
        <f t="shared" si="4"/>
        <v>16.804524824747503</v>
      </c>
      <c r="E77" s="2">
        <v>67.169467497012477</v>
      </c>
      <c r="F77" s="3">
        <f t="shared" si="5"/>
        <v>58.261434209815462</v>
      </c>
      <c r="G77" s="4">
        <f t="shared" ref="G77:G79" si="6">AVERAGE(E72:E77)</f>
        <v>47.028215512563101</v>
      </c>
    </row>
    <row r="78" spans="1:7" ht="18" thickBot="1">
      <c r="A78" s="8">
        <v>43800</v>
      </c>
      <c r="B78" s="2">
        <v>88452.82</v>
      </c>
      <c r="C78" s="2">
        <v>1512709.0612203819</v>
      </c>
      <c r="D78" s="5">
        <f t="shared" si="4"/>
        <v>17.101874889012944</v>
      </c>
      <c r="E78" s="2">
        <v>54.491303056973237</v>
      </c>
      <c r="F78" s="3">
        <f t="shared" si="5"/>
        <v>63.069474173095664</v>
      </c>
      <c r="G78" s="4">
        <f t="shared" si="6"/>
        <v>50.433807791652235</v>
      </c>
    </row>
    <row r="79" spans="1:7" ht="18" thickBot="1">
      <c r="A79" s="8">
        <v>43831</v>
      </c>
      <c r="B79" s="2">
        <v>88609.08</v>
      </c>
      <c r="C79" s="2">
        <v>1535895.5385280568</v>
      </c>
      <c r="D79" s="5">
        <f t="shared" si="4"/>
        <v>17.333387712952856</v>
      </c>
      <c r="E79" s="2">
        <v>45.277269308148767</v>
      </c>
      <c r="F79" s="3">
        <f t="shared" si="5"/>
        <v>55.64601328737816</v>
      </c>
      <c r="G79" s="4">
        <f t="shared" si="6"/>
        <v>52.245785406872983</v>
      </c>
    </row>
    <row r="80" spans="1:7" ht="18" thickBot="1">
      <c r="A80" s="8">
        <v>43862</v>
      </c>
      <c r="B80" s="2">
        <v>88552.82</v>
      </c>
      <c r="C80" s="2">
        <v>1545620.448175756</v>
      </c>
      <c r="D80" s="5">
        <f t="shared" si="4"/>
        <v>17.454220522573486</v>
      </c>
      <c r="E80" s="2">
        <v>27.088590704372471</v>
      </c>
      <c r="F80" s="3">
        <f t="shared" si="5"/>
        <v>42.285721023164825</v>
      </c>
      <c r="G80" s="4">
        <f>AVERAGE(E75:E80)</f>
        <v>50.273577616490144</v>
      </c>
    </row>
    <row r="81" spans="1:7" ht="18" thickBot="1">
      <c r="A81" s="8">
        <v>43891</v>
      </c>
      <c r="B81" s="2">
        <v>89074.61</v>
      </c>
      <c r="C81" s="2">
        <v>1528663.7162058919</v>
      </c>
      <c r="D81" s="5">
        <f t="shared" si="4"/>
        <v>17.161609982978224</v>
      </c>
      <c r="E81" s="2">
        <v>24.542155756093479</v>
      </c>
      <c r="F81" s="3">
        <f t="shared" si="5"/>
        <v>32.302671922871575</v>
      </c>
      <c r="G81" s="4">
        <f t="shared" ref="G81:G84" si="7">AVERAGE(E76:E81)</f>
        <v>47.686073047983619</v>
      </c>
    </row>
    <row r="82" spans="1:7" ht="18" thickBot="1">
      <c r="A82" s="8">
        <v>43922</v>
      </c>
      <c r="B82" s="2">
        <v>88947.150000000009</v>
      </c>
      <c r="C82" s="2">
        <v>1514044.921276289</v>
      </c>
      <c r="D82" s="5">
        <f t="shared" si="4"/>
        <v>17.021848606462253</v>
      </c>
      <c r="E82" s="2">
        <v>23.994634419377231</v>
      </c>
      <c r="F82" s="3">
        <f t="shared" si="5"/>
        <v>25.20846029328106</v>
      </c>
      <c r="G82" s="4">
        <f t="shared" si="7"/>
        <v>40.427236790329609</v>
      </c>
    </row>
    <row r="83" spans="1:7" ht="18" thickBot="1">
      <c r="A83" s="8">
        <v>43952</v>
      </c>
      <c r="B83" s="2">
        <v>89059.75</v>
      </c>
      <c r="C83" s="2">
        <v>1486987.5525590261</v>
      </c>
      <c r="D83" s="5">
        <f t="shared" si="4"/>
        <v>16.696516131687165</v>
      </c>
      <c r="E83" s="2">
        <v>18.503709073594351</v>
      </c>
      <c r="F83" s="3">
        <f t="shared" si="5"/>
        <v>22.346833083021689</v>
      </c>
      <c r="G83" s="4">
        <f t="shared" si="7"/>
        <v>32.316277053093252</v>
      </c>
    </row>
    <row r="84" spans="1:7">
      <c r="A84" s="8">
        <v>43983</v>
      </c>
      <c r="B84" s="2">
        <v>89934.67</v>
      </c>
      <c r="C84" s="2">
        <v>1504025.2547893331</v>
      </c>
      <c r="D84" s="5">
        <f t="shared" si="4"/>
        <v>16.723531145322855</v>
      </c>
      <c r="E84" s="2">
        <v>19.593485456241321</v>
      </c>
      <c r="F84" s="3">
        <f t="shared" si="5"/>
        <v>20.697276316404302</v>
      </c>
      <c r="G84" s="4">
        <f t="shared" si="7"/>
        <v>26.49997411963794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이하빈</cp:lastModifiedBy>
  <dcterms:created xsi:type="dcterms:W3CDTF">2015-06-05T18:19:34Z</dcterms:created>
  <dcterms:modified xsi:type="dcterms:W3CDTF">2024-11-01T10:48:54Z</dcterms:modified>
</cp:coreProperties>
</file>