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ihabin/2024/2024-2/Ocean_Business/Hw1/"/>
    </mc:Choice>
  </mc:AlternateContent>
  <xr:revisionPtr revIDLastSave="0" documentId="13_ncr:1_{0D56300C-E077-2C4F-B1B8-619089A6ACF8}" xr6:coauthVersionLast="47" xr6:coauthVersionMax="47" xr10:uidLastSave="{00000000-0000-0000-0000-000000000000}"/>
  <bookViews>
    <workbookView xWindow="6500" yWindow="500" windowWidth="22300" windowHeight="1624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F37" i="1" s="1"/>
  <c r="D38" i="1"/>
  <c r="F38" i="1" s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F54" i="1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F70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F86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F102" i="1" s="1"/>
  <c r="D103" i="1"/>
  <c r="D26" i="1"/>
  <c r="C27" i="1"/>
  <c r="F27" i="1" s="1"/>
  <c r="C28" i="1"/>
  <c r="F28" i="1" s="1"/>
  <c r="C29" i="1"/>
  <c r="F29" i="1" s="1"/>
  <c r="C30" i="1"/>
  <c r="F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F49" i="1" s="1"/>
  <c r="C50" i="1"/>
  <c r="F50" i="1" s="1"/>
  <c r="C51" i="1"/>
  <c r="C52" i="1"/>
  <c r="C53" i="1"/>
  <c r="C54" i="1"/>
  <c r="C55" i="1"/>
  <c r="C56" i="1"/>
  <c r="C57" i="1"/>
  <c r="F57" i="1" s="1"/>
  <c r="C58" i="1"/>
  <c r="F58" i="1" s="1"/>
  <c r="C59" i="1"/>
  <c r="C60" i="1"/>
  <c r="C61" i="1"/>
  <c r="C62" i="1"/>
  <c r="C63" i="1"/>
  <c r="C64" i="1"/>
  <c r="C65" i="1"/>
  <c r="F65" i="1" s="1"/>
  <c r="C66" i="1"/>
  <c r="F66" i="1" s="1"/>
  <c r="C67" i="1"/>
  <c r="C68" i="1"/>
  <c r="C69" i="1"/>
  <c r="C70" i="1"/>
  <c r="C71" i="1"/>
  <c r="C72" i="1"/>
  <c r="C73" i="1"/>
  <c r="F73" i="1" s="1"/>
  <c r="C74" i="1"/>
  <c r="F74" i="1" s="1"/>
  <c r="C75" i="1"/>
  <c r="C76" i="1"/>
  <c r="C77" i="1"/>
  <c r="C78" i="1"/>
  <c r="C79" i="1"/>
  <c r="C80" i="1"/>
  <c r="C81" i="1"/>
  <c r="F81" i="1" s="1"/>
  <c r="C82" i="1"/>
  <c r="F82" i="1" s="1"/>
  <c r="C83" i="1"/>
  <c r="C84" i="1"/>
  <c r="C85" i="1"/>
  <c r="C86" i="1"/>
  <c r="C87" i="1"/>
  <c r="C88" i="1"/>
  <c r="C89" i="1"/>
  <c r="F89" i="1" s="1"/>
  <c r="C90" i="1"/>
  <c r="F90" i="1" s="1"/>
  <c r="C91" i="1"/>
  <c r="C92" i="1"/>
  <c r="C93" i="1"/>
  <c r="C94" i="1"/>
  <c r="C95" i="1"/>
  <c r="C96" i="1"/>
  <c r="C97" i="1"/>
  <c r="F97" i="1" s="1"/>
  <c r="C98" i="1"/>
  <c r="C99" i="1"/>
  <c r="C100" i="1"/>
  <c r="C101" i="1"/>
  <c r="C102" i="1"/>
  <c r="C103" i="1"/>
  <c r="C26" i="1"/>
  <c r="F35" i="1"/>
  <c r="F36" i="1"/>
  <c r="F43" i="1"/>
  <c r="F44" i="1"/>
  <c r="F45" i="1"/>
  <c r="F46" i="1"/>
  <c r="F51" i="1"/>
  <c r="F52" i="1"/>
  <c r="F53" i="1"/>
  <c r="F59" i="1"/>
  <c r="F60" i="1"/>
  <c r="F61" i="1"/>
  <c r="F62" i="1"/>
  <c r="F67" i="1"/>
  <c r="F68" i="1"/>
  <c r="F69" i="1"/>
  <c r="F75" i="1"/>
  <c r="F76" i="1"/>
  <c r="F77" i="1"/>
  <c r="F78" i="1"/>
  <c r="F83" i="1"/>
  <c r="F84" i="1"/>
  <c r="F85" i="1"/>
  <c r="F91" i="1"/>
  <c r="F92" i="1"/>
  <c r="F93" i="1"/>
  <c r="F94" i="1"/>
  <c r="F99" i="1"/>
  <c r="F100" i="1"/>
  <c r="F101" i="1"/>
  <c r="F33" i="1" l="1"/>
  <c r="F26" i="1"/>
  <c r="F41" i="1"/>
  <c r="F42" i="1"/>
  <c r="F34" i="1"/>
  <c r="F32" i="1"/>
  <c r="F98" i="1"/>
  <c r="F88" i="1"/>
  <c r="F31" i="1"/>
  <c r="F80" i="1"/>
  <c r="F56" i="1"/>
  <c r="F95" i="1"/>
  <c r="F71" i="1"/>
  <c r="F55" i="1"/>
  <c r="F47" i="1"/>
  <c r="F96" i="1"/>
  <c r="F72" i="1"/>
  <c r="F64" i="1"/>
  <c r="F48" i="1"/>
  <c r="F40" i="1"/>
  <c r="F103" i="1"/>
  <c r="F87" i="1"/>
  <c r="F79" i="1"/>
  <c r="F63" i="1"/>
  <c r="F39" i="1"/>
</calcChain>
</file>

<file path=xl/sharedStrings.xml><?xml version="1.0" encoding="utf-8"?>
<sst xmlns="http://schemas.openxmlformats.org/spreadsheetml/2006/main" count="137" uniqueCount="41">
  <si>
    <t>Date</t>
    <phoneticPr fontId="2" type="noConversion"/>
  </si>
  <si>
    <t>Freight_index</t>
    <phoneticPr fontId="2" type="noConversion"/>
  </si>
  <si>
    <t>Prediction</t>
    <phoneticPr fontId="2" type="noConversion"/>
  </si>
  <si>
    <t>Freight_index (6 month moving average)</t>
    <phoneticPr fontId="2" type="noConversion"/>
  </si>
  <si>
    <t>Freight_index (24 month moving average)</t>
    <phoneticPr fontId="2" type="noConversion"/>
  </si>
  <si>
    <t>Contract_volume (%)</t>
    <phoneticPr fontId="2" type="noConversion"/>
  </si>
  <si>
    <t>Multiple linear regression</t>
    <phoneticPr fontId="2" type="noConversion"/>
  </si>
  <si>
    <t>-</t>
    <phoneticPr fontId="2" type="noConversion"/>
  </si>
  <si>
    <t>계수</t>
    <phoneticPr fontId="2" type="noConversion"/>
  </si>
  <si>
    <t>Coefficient1 (short term freight level)</t>
    <phoneticPr fontId="2" type="noConversion"/>
  </si>
  <si>
    <t>Coefficient2 (long term freight level)</t>
    <phoneticPr fontId="2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</si>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</sst>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&quot;-&quot;yy;@"/>
  </numFmts>
  <fonts count="5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Sheet1!$C$26:$C$103</c:f>
              <c:numCache>
                <c:formatCode>General</c:formatCode>
                <c:ptCount val="78"/>
                <c:pt idx="0">
                  <c:v>71.307104496934585</c:v>
                </c:pt>
                <c:pt idx="1">
                  <c:v>66.141639911381787</c:v>
                </c:pt>
                <c:pt idx="2">
                  <c:v>60.361739130977789</c:v>
                </c:pt>
                <c:pt idx="3">
                  <c:v>55.563326415320823</c:v>
                </c:pt>
                <c:pt idx="4">
                  <c:v>49.995508303962396</c:v>
                </c:pt>
                <c:pt idx="5">
                  <c:v>43.830631519417686</c:v>
                </c:pt>
                <c:pt idx="6">
                  <c:v>39.728318166650517</c:v>
                </c:pt>
                <c:pt idx="7">
                  <c:v>38.529505079093347</c:v>
                </c:pt>
                <c:pt idx="8">
                  <c:v>38.111864933354525</c:v>
                </c:pt>
                <c:pt idx="9">
                  <c:v>38.225292312396412</c:v>
                </c:pt>
                <c:pt idx="10">
                  <c:v>39.669605770104859</c:v>
                </c:pt>
                <c:pt idx="11">
                  <c:v>39.997691338343841</c:v>
                </c:pt>
                <c:pt idx="12">
                  <c:v>39.918032030011958</c:v>
                </c:pt>
                <c:pt idx="13">
                  <c:v>38.394499168391867</c:v>
                </c:pt>
                <c:pt idx="14">
                  <c:v>35.695105083666334</c:v>
                </c:pt>
                <c:pt idx="15">
                  <c:v>32.307777924468468</c:v>
                </c:pt>
                <c:pt idx="16">
                  <c:v>27.887579844943929</c:v>
                </c:pt>
                <c:pt idx="17">
                  <c:v>24.962056941483215</c:v>
                </c:pt>
                <c:pt idx="18">
                  <c:v>22.090720515957287</c:v>
                </c:pt>
                <c:pt idx="19">
                  <c:v>20.556978280344449</c:v>
                </c:pt>
                <c:pt idx="20">
                  <c:v>19.87922301450434</c:v>
                </c:pt>
                <c:pt idx="21">
                  <c:v>19.515749311640565</c:v>
                </c:pt>
                <c:pt idx="22">
                  <c:v>19.431249769351883</c:v>
                </c:pt>
                <c:pt idx="23">
                  <c:v>19.068635957390491</c:v>
                </c:pt>
                <c:pt idx="24">
                  <c:v>19.059267071058034</c:v>
                </c:pt>
                <c:pt idx="25">
                  <c:v>18.42971274690035</c:v>
                </c:pt>
                <c:pt idx="26">
                  <c:v>17.788961814009514</c:v>
                </c:pt>
                <c:pt idx="27">
                  <c:v>17.327970991465001</c:v>
                </c:pt>
                <c:pt idx="28">
                  <c:v>16.671120609687645</c:v>
                </c:pt>
                <c:pt idx="29">
                  <c:v>16.087254247491483</c:v>
                </c:pt>
                <c:pt idx="30">
                  <c:v>16.047933271151837</c:v>
                </c:pt>
                <c:pt idx="31">
                  <c:v>17.495376090806513</c:v>
                </c:pt>
                <c:pt idx="32">
                  <c:v>18.769018847659474</c:v>
                </c:pt>
                <c:pt idx="33">
                  <c:v>19.433463876249075</c:v>
                </c:pt>
                <c:pt idx="34">
                  <c:v>20.631993314612494</c:v>
                </c:pt>
                <c:pt idx="35">
                  <c:v>22.296725295777094</c:v>
                </c:pt>
                <c:pt idx="36">
                  <c:v>23.71788682793294</c:v>
                </c:pt>
                <c:pt idx="37">
                  <c:v>23.514523205611578</c:v>
                </c:pt>
                <c:pt idx="38">
                  <c:v>22.820242939822503</c:v>
                </c:pt>
                <c:pt idx="39">
                  <c:v>22.307952130226948</c:v>
                </c:pt>
                <c:pt idx="40">
                  <c:v>21.720369642833671</c:v>
                </c:pt>
                <c:pt idx="41">
                  <c:v>21.336719175708907</c:v>
                </c:pt>
                <c:pt idx="42">
                  <c:v>20.88772901011281</c:v>
                </c:pt>
                <c:pt idx="43">
                  <c:v>21.604405051404608</c:v>
                </c:pt>
                <c:pt idx="44">
                  <c:v>22.921074942925017</c:v>
                </c:pt>
                <c:pt idx="45">
                  <c:v>25.023679695492081</c:v>
                </c:pt>
                <c:pt idx="46">
                  <c:v>28.29679736961754</c:v>
                </c:pt>
                <c:pt idx="47">
                  <c:v>31.654887551611193</c:v>
                </c:pt>
                <c:pt idx="48">
                  <c:v>34.802452731004898</c:v>
                </c:pt>
                <c:pt idx="49">
                  <c:v>36.868794952225322</c:v>
                </c:pt>
                <c:pt idx="50">
                  <c:v>37.064916715035992</c:v>
                </c:pt>
                <c:pt idx="51">
                  <c:v>36.013528622708421</c:v>
                </c:pt>
                <c:pt idx="52">
                  <c:v>34.780750592398739</c:v>
                </c:pt>
                <c:pt idx="53">
                  <c:v>34.889630548491951</c:v>
                </c:pt>
                <c:pt idx="54">
                  <c:v>34.888370872136939</c:v>
                </c:pt>
                <c:pt idx="55">
                  <c:v>35.666825066928816</c:v>
                </c:pt>
                <c:pt idx="56">
                  <c:v>39.755962168027601</c:v>
                </c:pt>
                <c:pt idx="57">
                  <c:v>48.525420211565148</c:v>
                </c:pt>
                <c:pt idx="58">
                  <c:v>60.123269176360516</c:v>
                </c:pt>
                <c:pt idx="59">
                  <c:v>63.871122843495336</c:v>
                </c:pt>
                <c:pt idx="60">
                  <c:v>64.548063963027289</c:v>
                </c:pt>
                <c:pt idx="61">
                  <c:v>62.671657495550107</c:v>
                </c:pt>
                <c:pt idx="62">
                  <c:v>57.296537602394487</c:v>
                </c:pt>
                <c:pt idx="63">
                  <c:v>47.927313541847987</c:v>
                </c:pt>
                <c:pt idx="64">
                  <c:v>36.380505407800527</c:v>
                </c:pt>
                <c:pt idx="65">
                  <c:v>30.989235228775286</c:v>
                </c:pt>
                <c:pt idx="66">
                  <c:v>28.879107016237743</c:v>
                </c:pt>
                <c:pt idx="67">
                  <c:v>29.871336522360689</c:v>
                </c:pt>
                <c:pt idx="68">
                  <c:v>33.143245963700664</c:v>
                </c:pt>
                <c:pt idx="69">
                  <c:v>41.083504728888506</c:v>
                </c:pt>
                <c:pt idx="70">
                  <c:v>47.028215512563101</c:v>
                </c:pt>
                <c:pt idx="71">
                  <c:v>50.433807791652235</c:v>
                </c:pt>
                <c:pt idx="72">
                  <c:v>52.245785406872983</c:v>
                </c:pt>
                <c:pt idx="73">
                  <c:v>50.273577616490144</c:v>
                </c:pt>
                <c:pt idx="74">
                  <c:v>47.686073047983619</c:v>
                </c:pt>
                <c:pt idx="75">
                  <c:v>40.427236790329609</c:v>
                </c:pt>
                <c:pt idx="76">
                  <c:v>32.316277053093252</c:v>
                </c:pt>
                <c:pt idx="77">
                  <c:v>26.49997411963794</c:v>
                </c:pt>
              </c:numCache>
            </c:numRef>
          </c:xVal>
          <c:yVal>
            <c:numRef>
              <c:f>Sheet2!$C$26:$C$103</c:f>
              <c:numCache>
                <c:formatCode>General</c:formatCode>
                <c:ptCount val="78"/>
                <c:pt idx="0">
                  <c:v>-0.64155798959628119</c:v>
                </c:pt>
                <c:pt idx="1">
                  <c:v>-0.68099172773384631</c:v>
                </c:pt>
                <c:pt idx="2">
                  <c:v>-0.57267035960149415</c:v>
                </c:pt>
                <c:pt idx="3">
                  <c:v>-0.40940615759335508</c:v>
                </c:pt>
                <c:pt idx="4">
                  <c:v>-0.17359734473037691</c:v>
                </c:pt>
                <c:pt idx="5">
                  <c:v>-0.24353883156928968</c:v>
                </c:pt>
                <c:pt idx="6">
                  <c:v>-6.8020505336525927E-2</c:v>
                </c:pt>
                <c:pt idx="7">
                  <c:v>-3.0670968349032046E-2</c:v>
                </c:pt>
                <c:pt idx="8">
                  <c:v>-8.8687965687328507E-3</c:v>
                </c:pt>
                <c:pt idx="9">
                  <c:v>0.54571704430674939</c:v>
                </c:pt>
                <c:pt idx="10">
                  <c:v>0.65925360182872628</c:v>
                </c:pt>
                <c:pt idx="11">
                  <c:v>0.57181430823027579</c:v>
                </c:pt>
                <c:pt idx="12">
                  <c:v>0.45576702112230572</c:v>
                </c:pt>
                <c:pt idx="13">
                  <c:v>0.43248653540776205</c:v>
                </c:pt>
                <c:pt idx="14">
                  <c:v>0.39190464576242379</c:v>
                </c:pt>
                <c:pt idx="15">
                  <c:v>0.3881604312740855</c:v>
                </c:pt>
                <c:pt idx="16">
                  <c:v>0.4483836881292621</c:v>
                </c:pt>
                <c:pt idx="17">
                  <c:v>0.36672642344205819</c:v>
                </c:pt>
                <c:pt idx="18">
                  <c:v>0.46552334046530597</c:v>
                </c:pt>
                <c:pt idx="19">
                  <c:v>0.39150522824712064</c:v>
                </c:pt>
                <c:pt idx="20">
                  <c:v>0.32200642902516552</c:v>
                </c:pt>
                <c:pt idx="21">
                  <c:v>0.26613766024729135</c:v>
                </c:pt>
                <c:pt idx="22">
                  <c:v>0.21006158670450548</c:v>
                </c:pt>
                <c:pt idx="23">
                  <c:v>0.15417328194374791</c:v>
                </c:pt>
                <c:pt idx="24">
                  <c:v>0.10419094847370303</c:v>
                </c:pt>
                <c:pt idx="25">
                  <c:v>5.9461549944983205E-2</c:v>
                </c:pt>
                <c:pt idx="26">
                  <c:v>7.4303696272755348E-2</c:v>
                </c:pt>
                <c:pt idx="27">
                  <c:v>0.13893597964443677</c:v>
                </c:pt>
                <c:pt idx="28">
                  <c:v>9.0411953670494927E-2</c:v>
                </c:pt>
                <c:pt idx="29">
                  <c:v>4.1789416467585605E-2</c:v>
                </c:pt>
                <c:pt idx="30">
                  <c:v>2.8158724387086276E-2</c:v>
                </c:pt>
                <c:pt idx="31">
                  <c:v>-5.1105287937426858E-3</c:v>
                </c:pt>
                <c:pt idx="32">
                  <c:v>-3.0939370380179965E-2</c:v>
                </c:pt>
                <c:pt idx="33">
                  <c:v>-3.8083077499844964E-2</c:v>
                </c:pt>
                <c:pt idx="34">
                  <c:v>-2.2775948689590209E-2</c:v>
                </c:pt>
                <c:pt idx="35">
                  <c:v>1.8568977218922533E-2</c:v>
                </c:pt>
                <c:pt idx="36">
                  <c:v>-1.9208644962701804E-2</c:v>
                </c:pt>
                <c:pt idx="37">
                  <c:v>-4.5059711617441711E-3</c:v>
                </c:pt>
                <c:pt idx="38">
                  <c:v>-3.7803360077841741E-2</c:v>
                </c:pt>
                <c:pt idx="39">
                  <c:v>2.3076538155972159E-2</c:v>
                </c:pt>
                <c:pt idx="40">
                  <c:v>-2.2150726242660623E-2</c:v>
                </c:pt>
                <c:pt idx="41">
                  <c:v>-4.2336663412174402E-2</c:v>
                </c:pt>
                <c:pt idx="42">
                  <c:v>-8.7010934370156057E-2</c:v>
                </c:pt>
                <c:pt idx="43">
                  <c:v>-0.10850685082570816</c:v>
                </c:pt>
                <c:pt idx="44">
                  <c:v>-0.16128001168897677</c:v>
                </c:pt>
                <c:pt idx="45">
                  <c:v>-0.16756654688414629</c:v>
                </c:pt>
                <c:pt idx="46">
                  <c:v>-0.12753652864880555</c:v>
                </c:pt>
                <c:pt idx="47">
                  <c:v>-4.5878155770334994E-2</c:v>
                </c:pt>
                <c:pt idx="48">
                  <c:v>0.10467502425773911</c:v>
                </c:pt>
                <c:pt idx="49">
                  <c:v>3.7880154769529328E-2</c:v>
                </c:pt>
                <c:pt idx="50">
                  <c:v>1.6718159826226264E-2</c:v>
                </c:pt>
                <c:pt idx="51">
                  <c:v>5.0878493181052753E-2</c:v>
                </c:pt>
                <c:pt idx="52">
                  <c:v>0.14784321420527446</c:v>
                </c:pt>
                <c:pt idx="53">
                  <c:v>0.18895753657343117</c:v>
                </c:pt>
                <c:pt idx="54">
                  <c:v>0.18880474772212852</c:v>
                </c:pt>
                <c:pt idx="55">
                  <c:v>9.5096882363464252E-2</c:v>
                </c:pt>
                <c:pt idx="56">
                  <c:v>2.1482336589996098E-2</c:v>
                </c:pt>
                <c:pt idx="57">
                  <c:v>0.25265492059853045</c:v>
                </c:pt>
                <c:pt idx="58">
                  <c:v>0.22127329015735775</c:v>
                </c:pt>
                <c:pt idx="59">
                  <c:v>0.28238901958675111</c:v>
                </c:pt>
                <c:pt idx="60">
                  <c:v>0.22363481054060463</c:v>
                </c:pt>
                <c:pt idx="61">
                  <c:v>0.19948192570101497</c:v>
                </c:pt>
                <c:pt idx="62">
                  <c:v>0.20117842164305744</c:v>
                </c:pt>
                <c:pt idx="63">
                  <c:v>0.16577881681260576</c:v>
                </c:pt>
                <c:pt idx="64">
                  <c:v>0.10834145952636298</c:v>
                </c:pt>
                <c:pt idx="65">
                  <c:v>8.9158413358660482E-2</c:v>
                </c:pt>
                <c:pt idx="66">
                  <c:v>7.3214027329294717E-3</c:v>
                </c:pt>
                <c:pt idx="67">
                  <c:v>-3.9844463935742147E-2</c:v>
                </c:pt>
                <c:pt idx="68">
                  <c:v>-7.4379336067929125E-2</c:v>
                </c:pt>
                <c:pt idx="69">
                  <c:v>4.7064666580561521E-2</c:v>
                </c:pt>
                <c:pt idx="70">
                  <c:v>-3.57612409383119E-2</c:v>
                </c:pt>
                <c:pt idx="71">
                  <c:v>-0.11041369246858268</c:v>
                </c:pt>
                <c:pt idx="72">
                  <c:v>-0.18179495938331325</c:v>
                </c:pt>
                <c:pt idx="73">
                  <c:v>-0.23927821251080195</c:v>
                </c:pt>
                <c:pt idx="74">
                  <c:v>-0.27809208715360501</c:v>
                </c:pt>
                <c:pt idx="75">
                  <c:v>-0.24817452513731597</c:v>
                </c:pt>
                <c:pt idx="76">
                  <c:v>-0.27809208715360501</c:v>
                </c:pt>
                <c:pt idx="77">
                  <c:v>-0.24817452513731597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96-884A-9677-838937B1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70383"/>
        <c:axId val="2054402543"/>
      </c:scatterChart>
      <c:valAx>
        <c:axId val="205427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402543"/>
        <c:crosses val="autoZero"/>
        <c:crossBetween val="midCat"/>
      </c:valAx>
      <c:valAx>
        <c:axId val="205440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270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Sheet2!$D$26:$D$103</c:f>
              <c:numCache>
                <c:formatCode>General</c:formatCode>
                <c:ptCount val="78"/>
                <c:pt idx="0">
                  <c:v>-2.3200170340799122</c:v>
                </c:pt>
                <c:pt idx="1">
                  <c:v>-2.4626182418899321</c:v>
                </c:pt>
                <c:pt idx="2">
                  <c:v>-2.0709039724128417</c:v>
                </c:pt>
                <c:pt idx="3">
                  <c:v>-1.4805041397294361</c:v>
                </c:pt>
                <c:pt idx="4">
                  <c:v>-0.62776678550750864</c:v>
                </c:pt>
                <c:pt idx="5">
                  <c:v>-0.8806908289868266</c:v>
                </c:pt>
                <c:pt idx="6">
                  <c:v>-0.24597734516059788</c:v>
                </c:pt>
                <c:pt idx="7">
                  <c:v>-0.11091307438359217</c:v>
                </c:pt>
                <c:pt idx="8">
                  <c:v>-3.2071549953259219E-2</c:v>
                </c:pt>
                <c:pt idx="9">
                  <c:v>1.9734347621110815</c:v>
                </c:pt>
                <c:pt idx="10">
                  <c:v>2.3840083216540564</c:v>
                </c:pt>
                <c:pt idx="11">
                  <c:v>2.0678082993864271</c:v>
                </c:pt>
                <c:pt idx="12">
                  <c:v>1.6481553806866309</c:v>
                </c:pt>
                <c:pt idx="13">
                  <c:v>1.5639679427694702</c:v>
                </c:pt>
                <c:pt idx="14">
                  <c:v>1.417214762575139</c:v>
                </c:pt>
                <c:pt idx="15">
                  <c:v>1.403674846413141</c:v>
                </c:pt>
                <c:pt idx="16">
                  <c:v>1.6214555989211126</c:v>
                </c:pt>
                <c:pt idx="17">
                  <c:v>1.3261646850788587</c:v>
                </c:pt>
                <c:pt idx="18">
                  <c:v>1.6834364112914053</c:v>
                </c:pt>
                <c:pt idx="19">
                  <c:v>1.4157703795976995</c:v>
                </c:pt>
                <c:pt idx="20">
                  <c:v>1.1644471934512695</c:v>
                </c:pt>
                <c:pt idx="21">
                  <c:v>0.96241324275679674</c:v>
                </c:pt>
                <c:pt idx="22">
                  <c:v>0.75962963171417119</c:v>
                </c:pt>
                <c:pt idx="23">
                  <c:v>0.55752503454065538</c:v>
                </c:pt>
                <c:pt idx="24">
                  <c:v>0.37677774912918743</c:v>
                </c:pt>
                <c:pt idx="25">
                  <c:v>0.21502625013206467</c:v>
                </c:pt>
                <c:pt idx="26">
                  <c:v>0.26869876744325366</c:v>
                </c:pt>
                <c:pt idx="27">
                  <c:v>0.50242354494643748</c:v>
                </c:pt>
                <c:pt idx="28">
                  <c:v>0.32694982527142696</c:v>
                </c:pt>
                <c:pt idx="29">
                  <c:v>0.15111986698204496</c:v>
                </c:pt>
                <c:pt idx="30">
                  <c:v>0.10182823890496878</c:v>
                </c:pt>
                <c:pt idx="31">
                  <c:v>-1.8480813966793477E-2</c:v>
                </c:pt>
                <c:pt idx="32">
                  <c:v>-0.11188367609745543</c:v>
                </c:pt>
                <c:pt idx="33">
                  <c:v>-0.13771691716507914</c:v>
                </c:pt>
                <c:pt idx="34">
                  <c:v>-8.2362919305908416E-2</c:v>
                </c:pt>
                <c:pt idx="35">
                  <c:v>6.714957050172761E-2</c:v>
                </c:pt>
                <c:pt idx="36">
                  <c:v>-6.9462751984594423E-2</c:v>
                </c:pt>
                <c:pt idx="37">
                  <c:v>-1.6294598492799947E-2</c:v>
                </c:pt>
                <c:pt idx="38">
                  <c:v>-0.13670539646967828</c:v>
                </c:pt>
                <c:pt idx="39">
                  <c:v>8.3449917977236568E-2</c:v>
                </c:pt>
                <c:pt idx="40">
                  <c:v>-8.010197524397171E-2</c:v>
                </c:pt>
                <c:pt idx="41">
                  <c:v>-0.15309883420540249</c:v>
                </c:pt>
                <c:pt idx="42">
                  <c:v>-0.31465097958954868</c:v>
                </c:pt>
                <c:pt idx="43">
                  <c:v>-0.39238501633877887</c:v>
                </c:pt>
                <c:pt idx="44">
                  <c:v>-0.5832245571604403</c:v>
                </c:pt>
                <c:pt idx="45">
                  <c:v>-0.60595807303063332</c:v>
                </c:pt>
                <c:pt idx="46">
                  <c:v>-0.46120058315982465</c:v>
                </c:pt>
                <c:pt idx="47">
                  <c:v>-0.16590566185034661</c:v>
                </c:pt>
                <c:pt idx="48">
                  <c:v>0.37852827532161476</c:v>
                </c:pt>
                <c:pt idx="49">
                  <c:v>0.13698310323310622</c:v>
                </c:pt>
                <c:pt idx="50">
                  <c:v>6.0456601280459259E-2</c:v>
                </c:pt>
                <c:pt idx="51">
                  <c:v>0.18398799915599284</c:v>
                </c:pt>
                <c:pt idx="52">
                  <c:v>0.53463409526737227</c:v>
                </c:pt>
                <c:pt idx="53">
                  <c:v>0.6833126711491887</c:v>
                </c:pt>
                <c:pt idx="54">
                  <c:v>0.68276015252517053</c:v>
                </c:pt>
                <c:pt idx="55">
                  <c:v>0.34389157418172933</c:v>
                </c:pt>
                <c:pt idx="56">
                  <c:v>7.7684928921221905E-2</c:v>
                </c:pt>
                <c:pt idx="57">
                  <c:v>0.91365664372999034</c:v>
                </c:pt>
                <c:pt idx="58">
                  <c:v>0.80017365643754534</c:v>
                </c:pt>
                <c:pt idx="59">
                  <c:v>1.0211817891795858</c:v>
                </c:pt>
                <c:pt idx="60">
                  <c:v>0.8087134417793308</c:v>
                </c:pt>
                <c:pt idx="61">
                  <c:v>0.72137121370532586</c:v>
                </c:pt>
                <c:pt idx="62">
                  <c:v>0.7275061220808926</c:v>
                </c:pt>
                <c:pt idx="63">
                  <c:v>0.59949324165830342</c:v>
                </c:pt>
                <c:pt idx="64">
                  <c:v>0.39178692444686608</c:v>
                </c:pt>
                <c:pt idx="65">
                  <c:v>0.32241674342454379</c:v>
                </c:pt>
                <c:pt idx="66">
                  <c:v>2.6475828107829173E-2</c:v>
                </c:pt>
                <c:pt idx="67">
                  <c:v>-0.14408648406494781</c:v>
                </c:pt>
                <c:pt idx="68">
                  <c:v>-0.26897229784284837</c:v>
                </c:pt>
                <c:pt idx="69">
                  <c:v>0.17019635004297237</c:v>
                </c:pt>
                <c:pt idx="70">
                  <c:v>-0.12932063738919172</c:v>
                </c:pt>
                <c:pt idx="71">
                  <c:v>-0.39928058176622477</c:v>
                </c:pt>
                <c:pt idx="72">
                  <c:v>-0.65741119169065576</c:v>
                </c:pt>
                <c:pt idx="73">
                  <c:v>-0.86528347851857468</c:v>
                </c:pt>
                <c:pt idx="74">
                  <c:v>-1.0056431214350494</c:v>
                </c:pt>
                <c:pt idx="75">
                  <c:v>-0.89745453268470043</c:v>
                </c:pt>
                <c:pt idx="76">
                  <c:v>-1.0056431214350494</c:v>
                </c:pt>
                <c:pt idx="77">
                  <c:v>-0.89745453268470043</c:v>
                </c:pt>
              </c:numCache>
            </c:numRef>
          </c:xVal>
          <c:yVal>
            <c:numRef>
              <c:f>Sheet2!$C$26:$C$103</c:f>
              <c:numCache>
                <c:formatCode>General</c:formatCode>
                <c:ptCount val="78"/>
                <c:pt idx="0">
                  <c:v>-0.64155798959628119</c:v>
                </c:pt>
                <c:pt idx="1">
                  <c:v>-0.68099172773384631</c:v>
                </c:pt>
                <c:pt idx="2">
                  <c:v>-0.57267035960149415</c:v>
                </c:pt>
                <c:pt idx="3">
                  <c:v>-0.40940615759335508</c:v>
                </c:pt>
                <c:pt idx="4">
                  <c:v>-0.17359734473037691</c:v>
                </c:pt>
                <c:pt idx="5">
                  <c:v>-0.24353883156928968</c:v>
                </c:pt>
                <c:pt idx="6">
                  <c:v>-6.8020505336525927E-2</c:v>
                </c:pt>
                <c:pt idx="7">
                  <c:v>-3.0670968349032046E-2</c:v>
                </c:pt>
                <c:pt idx="8">
                  <c:v>-8.8687965687328507E-3</c:v>
                </c:pt>
                <c:pt idx="9">
                  <c:v>0.54571704430674939</c:v>
                </c:pt>
                <c:pt idx="10">
                  <c:v>0.65925360182872628</c:v>
                </c:pt>
                <c:pt idx="11">
                  <c:v>0.57181430823027579</c:v>
                </c:pt>
                <c:pt idx="12">
                  <c:v>0.45576702112230572</c:v>
                </c:pt>
                <c:pt idx="13">
                  <c:v>0.43248653540776205</c:v>
                </c:pt>
                <c:pt idx="14">
                  <c:v>0.39190464576242379</c:v>
                </c:pt>
                <c:pt idx="15">
                  <c:v>0.3881604312740855</c:v>
                </c:pt>
                <c:pt idx="16">
                  <c:v>0.4483836881292621</c:v>
                </c:pt>
                <c:pt idx="17">
                  <c:v>0.36672642344205819</c:v>
                </c:pt>
                <c:pt idx="18">
                  <c:v>0.46552334046530597</c:v>
                </c:pt>
                <c:pt idx="19">
                  <c:v>0.39150522824712064</c:v>
                </c:pt>
                <c:pt idx="20">
                  <c:v>0.32200642902516552</c:v>
                </c:pt>
                <c:pt idx="21">
                  <c:v>0.26613766024729135</c:v>
                </c:pt>
                <c:pt idx="22">
                  <c:v>0.21006158670450548</c:v>
                </c:pt>
                <c:pt idx="23">
                  <c:v>0.15417328194374791</c:v>
                </c:pt>
                <c:pt idx="24">
                  <c:v>0.10419094847370303</c:v>
                </c:pt>
                <c:pt idx="25">
                  <c:v>5.9461549944983205E-2</c:v>
                </c:pt>
                <c:pt idx="26">
                  <c:v>7.4303696272755348E-2</c:v>
                </c:pt>
                <c:pt idx="27">
                  <c:v>0.13893597964443677</c:v>
                </c:pt>
                <c:pt idx="28">
                  <c:v>9.0411953670494927E-2</c:v>
                </c:pt>
                <c:pt idx="29">
                  <c:v>4.1789416467585605E-2</c:v>
                </c:pt>
                <c:pt idx="30">
                  <c:v>2.8158724387086276E-2</c:v>
                </c:pt>
                <c:pt idx="31">
                  <c:v>-5.1105287937426858E-3</c:v>
                </c:pt>
                <c:pt idx="32">
                  <c:v>-3.0939370380179965E-2</c:v>
                </c:pt>
                <c:pt idx="33">
                  <c:v>-3.8083077499844964E-2</c:v>
                </c:pt>
                <c:pt idx="34">
                  <c:v>-2.2775948689590209E-2</c:v>
                </c:pt>
                <c:pt idx="35">
                  <c:v>1.8568977218922533E-2</c:v>
                </c:pt>
                <c:pt idx="36">
                  <c:v>-1.9208644962701804E-2</c:v>
                </c:pt>
                <c:pt idx="37">
                  <c:v>-4.5059711617441711E-3</c:v>
                </c:pt>
                <c:pt idx="38">
                  <c:v>-3.7803360077841741E-2</c:v>
                </c:pt>
                <c:pt idx="39">
                  <c:v>2.3076538155972159E-2</c:v>
                </c:pt>
                <c:pt idx="40">
                  <c:v>-2.2150726242660623E-2</c:v>
                </c:pt>
                <c:pt idx="41">
                  <c:v>-4.2336663412174402E-2</c:v>
                </c:pt>
                <c:pt idx="42">
                  <c:v>-8.7010934370156057E-2</c:v>
                </c:pt>
                <c:pt idx="43">
                  <c:v>-0.10850685082570816</c:v>
                </c:pt>
                <c:pt idx="44">
                  <c:v>-0.16128001168897677</c:v>
                </c:pt>
                <c:pt idx="45">
                  <c:v>-0.16756654688414629</c:v>
                </c:pt>
                <c:pt idx="46">
                  <c:v>-0.12753652864880555</c:v>
                </c:pt>
                <c:pt idx="47">
                  <c:v>-4.5878155770334994E-2</c:v>
                </c:pt>
                <c:pt idx="48">
                  <c:v>0.10467502425773911</c:v>
                </c:pt>
                <c:pt idx="49">
                  <c:v>3.7880154769529328E-2</c:v>
                </c:pt>
                <c:pt idx="50">
                  <c:v>1.6718159826226264E-2</c:v>
                </c:pt>
                <c:pt idx="51">
                  <c:v>5.0878493181052753E-2</c:v>
                </c:pt>
                <c:pt idx="52">
                  <c:v>0.14784321420527446</c:v>
                </c:pt>
                <c:pt idx="53">
                  <c:v>0.18895753657343117</c:v>
                </c:pt>
                <c:pt idx="54">
                  <c:v>0.18880474772212852</c:v>
                </c:pt>
                <c:pt idx="55">
                  <c:v>9.5096882363464252E-2</c:v>
                </c:pt>
                <c:pt idx="56">
                  <c:v>2.1482336589996098E-2</c:v>
                </c:pt>
                <c:pt idx="57">
                  <c:v>0.25265492059853045</c:v>
                </c:pt>
                <c:pt idx="58">
                  <c:v>0.22127329015735775</c:v>
                </c:pt>
                <c:pt idx="59">
                  <c:v>0.28238901958675111</c:v>
                </c:pt>
                <c:pt idx="60">
                  <c:v>0.22363481054060463</c:v>
                </c:pt>
                <c:pt idx="61">
                  <c:v>0.19948192570101497</c:v>
                </c:pt>
                <c:pt idx="62">
                  <c:v>0.20117842164305744</c:v>
                </c:pt>
                <c:pt idx="63">
                  <c:v>0.16577881681260576</c:v>
                </c:pt>
                <c:pt idx="64">
                  <c:v>0.10834145952636298</c:v>
                </c:pt>
                <c:pt idx="65">
                  <c:v>8.9158413358660482E-2</c:v>
                </c:pt>
                <c:pt idx="66">
                  <c:v>7.3214027329294717E-3</c:v>
                </c:pt>
                <c:pt idx="67">
                  <c:v>-3.9844463935742147E-2</c:v>
                </c:pt>
                <c:pt idx="68">
                  <c:v>-7.4379336067929125E-2</c:v>
                </c:pt>
                <c:pt idx="69">
                  <c:v>4.7064666580561521E-2</c:v>
                </c:pt>
                <c:pt idx="70">
                  <c:v>-3.57612409383119E-2</c:v>
                </c:pt>
                <c:pt idx="71">
                  <c:v>-0.11041369246858268</c:v>
                </c:pt>
                <c:pt idx="72">
                  <c:v>-0.18179495938331325</c:v>
                </c:pt>
                <c:pt idx="73">
                  <c:v>-0.23927821251080195</c:v>
                </c:pt>
                <c:pt idx="74">
                  <c:v>-0.27809208715360501</c:v>
                </c:pt>
                <c:pt idx="75">
                  <c:v>-0.24817452513731597</c:v>
                </c:pt>
                <c:pt idx="76">
                  <c:v>-0.27809208715360501</c:v>
                </c:pt>
                <c:pt idx="77">
                  <c:v>-0.24817452513731597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C-514A-89FD-ADBAF168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57647"/>
        <c:axId val="2126659375"/>
      </c:scatterChart>
      <c:valAx>
        <c:axId val="212665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9375"/>
        <c:crosses val="autoZero"/>
        <c:crossBetween val="midCat"/>
      </c:valAx>
      <c:valAx>
        <c:axId val="2126659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127000</xdr:rowOff>
    </xdr:from>
    <xdr:to>
      <xdr:col>16</xdr:col>
      <xdr:colOff>12700</xdr:colOff>
      <xdr:row>11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3C092E-D476-93D1-4E07-DC1B84B82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12</xdr:row>
      <xdr:rowOff>165100</xdr:rowOff>
    </xdr:from>
    <xdr:to>
      <xdr:col>16</xdr:col>
      <xdr:colOff>12700</xdr:colOff>
      <xdr:row>22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2C1C5FF-AEE9-5D71-49CE-7FB0FF5C3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8A77-5A95-474A-B819-82E652F40241}">
  <dimension ref="A1:I103"/>
  <sheetViews>
    <sheetView tabSelected="1" workbookViewId="0">
      <selection activeCell="H23" sqref="H23"/>
    </sheetView>
  </sheetViews>
  <sheetFormatPr baseColWidth="10" defaultRowHeight="17"/>
  <cols>
    <col min="1" max="1" width="14.1640625" customWidth="1"/>
    <col min="4" max="4" width="17.5" customWidth="1"/>
    <col min="6" max="6" width="14.6640625" customWidth="1"/>
  </cols>
  <sheetData>
    <row r="1" spans="1:9">
      <c r="A1" t="s">
        <v>11</v>
      </c>
    </row>
    <row r="2" spans="1:9" ht="18" thickBot="1"/>
    <row r="3" spans="1:9">
      <c r="A3" s="17" t="s">
        <v>12</v>
      </c>
      <c r="B3" s="17"/>
    </row>
    <row r="4" spans="1:9">
      <c r="A4" t="s">
        <v>13</v>
      </c>
      <c r="B4">
        <v>0.94808329446871575</v>
      </c>
    </row>
    <row r="5" spans="1:9">
      <c r="A5" t="s">
        <v>14</v>
      </c>
      <c r="B5">
        <v>0.89886193325065356</v>
      </c>
    </row>
    <row r="6" spans="1:9">
      <c r="A6" t="s">
        <v>15</v>
      </c>
      <c r="B6">
        <v>0.88437327447763592</v>
      </c>
    </row>
    <row r="7" spans="1:9">
      <c r="A7" t="s">
        <v>16</v>
      </c>
      <c r="B7">
        <v>0.2801465312349628</v>
      </c>
    </row>
    <row r="8" spans="1:9" ht="18" thickBot="1">
      <c r="A8" s="15" t="s">
        <v>17</v>
      </c>
      <c r="B8" s="15">
        <v>78</v>
      </c>
    </row>
    <row r="10" spans="1:9" ht="18" thickBot="1">
      <c r="A10" t="s">
        <v>18</v>
      </c>
    </row>
    <row r="11" spans="1:9">
      <c r="A11" s="16"/>
      <c r="B11" s="16" t="s">
        <v>23</v>
      </c>
      <c r="C11" s="16" t="s">
        <v>24</v>
      </c>
      <c r="D11" s="16" t="s">
        <v>25</v>
      </c>
      <c r="E11" s="16" t="s">
        <v>26</v>
      </c>
      <c r="F11" s="16" t="s">
        <v>27</v>
      </c>
    </row>
    <row r="12" spans="1:9">
      <c r="A12" t="s">
        <v>19</v>
      </c>
      <c r="B12">
        <v>2</v>
      </c>
      <c r="C12">
        <v>53.010564836820691</v>
      </c>
      <c r="D12">
        <v>26.505282418410346</v>
      </c>
      <c r="E12">
        <v>337.72400997318402</v>
      </c>
      <c r="F12">
        <v>3.0922476992783639E-38</v>
      </c>
    </row>
    <row r="13" spans="1:9">
      <c r="A13" t="s">
        <v>20</v>
      </c>
      <c r="B13">
        <v>76</v>
      </c>
      <c r="C13">
        <v>5.964638001186632</v>
      </c>
      <c r="D13">
        <v>7.8482078962981996E-2</v>
      </c>
    </row>
    <row r="14" spans="1:9" ht="18" thickBot="1">
      <c r="A14" s="15" t="s">
        <v>21</v>
      </c>
      <c r="B14" s="15">
        <v>78</v>
      </c>
      <c r="C14" s="15">
        <v>58.97520283800732</v>
      </c>
      <c r="D14" s="15"/>
      <c r="E14" s="15"/>
      <c r="F14" s="15"/>
    </row>
    <row r="15" spans="1:9" ht="18" thickBot="1"/>
    <row r="16" spans="1:9">
      <c r="A16" s="16"/>
      <c r="B16" s="16" t="s">
        <v>28</v>
      </c>
      <c r="C16" s="16" t="s">
        <v>16</v>
      </c>
      <c r="D16" s="16" t="s">
        <v>29</v>
      </c>
      <c r="E16" s="16" t="s">
        <v>30</v>
      </c>
      <c r="F16" s="16" t="s">
        <v>31</v>
      </c>
      <c r="G16" s="16" t="s">
        <v>32</v>
      </c>
      <c r="H16" s="16" t="s">
        <v>33</v>
      </c>
      <c r="I16" s="16" t="s">
        <v>34</v>
      </c>
    </row>
    <row r="17" spans="1:9">
      <c r="A17" t="s">
        <v>22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>
      <c r="A18" t="s">
        <v>35</v>
      </c>
      <c r="B18">
        <v>1.9404430670017204E-3</v>
      </c>
      <c r="C18">
        <v>2.6225897011194063E-3</v>
      </c>
      <c r="D18">
        <v>0.73989578551821367</v>
      </c>
      <c r="E18">
        <v>0.46164272361851455</v>
      </c>
      <c r="F18">
        <v>-3.2828970070539814E-3</v>
      </c>
      <c r="G18">
        <v>7.1637831410574218E-3</v>
      </c>
      <c r="H18">
        <v>-3.2828970070539814E-3</v>
      </c>
      <c r="I18">
        <v>7.1637831410574218E-3</v>
      </c>
    </row>
    <row r="19" spans="1:9" ht="18" thickBot="1">
      <c r="A19" s="15" t="s">
        <v>36</v>
      </c>
      <c r="B19" s="15">
        <v>1.8018046858995072E-2</v>
      </c>
      <c r="C19" s="15">
        <v>2.3252484435168307E-3</v>
      </c>
      <c r="D19" s="15">
        <v>7.7488695495022499</v>
      </c>
      <c r="E19" s="15">
        <v>3.3258246454158674E-11</v>
      </c>
      <c r="F19" s="15">
        <v>1.3386913223423717E-2</v>
      </c>
      <c r="G19" s="15">
        <v>2.2649180494566427E-2</v>
      </c>
      <c r="H19" s="15">
        <v>1.3386913223423717E-2</v>
      </c>
      <c r="I19" s="15">
        <v>2.2649180494566427E-2</v>
      </c>
    </row>
    <row r="22" spans="1:9" ht="18" thickBot="1"/>
    <row r="23" spans="1:9">
      <c r="A23" s="16" t="s">
        <v>37</v>
      </c>
      <c r="B23" s="16" t="s">
        <v>38</v>
      </c>
      <c r="C23" s="16" t="s">
        <v>39</v>
      </c>
      <c r="D23" s="16" t="s">
        <v>40</v>
      </c>
    </row>
    <row r="24" spans="1:9">
      <c r="A24">
        <v>1</v>
      </c>
      <c r="B24">
        <v>1.6099226686200589</v>
      </c>
      <c r="C24">
        <v>-0.74034238562005894</v>
      </c>
      <c r="D24">
        <v>-2.6772434815608008</v>
      </c>
    </row>
    <row r="25" spans="1:9">
      <c r="A25">
        <v>2</v>
      </c>
      <c r="B25">
        <v>1.5612522491101686</v>
      </c>
      <c r="C25">
        <v>-0.59536025611016863</v>
      </c>
      <c r="D25">
        <v>-2.1529557078058668</v>
      </c>
    </row>
    <row r="26" spans="1:9">
      <c r="A26">
        <v>3</v>
      </c>
      <c r="B26">
        <v>1.5133724995962812</v>
      </c>
      <c r="C26">
        <v>-0.64155798959628119</v>
      </c>
      <c r="D26">
        <v>-2.3200170340799122</v>
      </c>
    </row>
    <row r="27" spans="1:9">
      <c r="A27">
        <v>4</v>
      </c>
      <c r="B27">
        <v>1.4656247867338463</v>
      </c>
      <c r="C27">
        <v>-0.68099172773384631</v>
      </c>
      <c r="D27">
        <v>-2.4626182418899321</v>
      </c>
    </row>
    <row r="28" spans="1:9">
      <c r="A28">
        <v>5</v>
      </c>
      <c r="B28">
        <v>1.4128297076014942</v>
      </c>
      <c r="C28">
        <v>-0.57267035960149415</v>
      </c>
      <c r="D28">
        <v>-2.0709039724128417</v>
      </c>
    </row>
    <row r="29" spans="1:9">
      <c r="A29">
        <v>6</v>
      </c>
      <c r="B29">
        <v>1.3504989825933551</v>
      </c>
      <c r="C29">
        <v>-0.40940615759335508</v>
      </c>
      <c r="D29">
        <v>-1.4805041397294361</v>
      </c>
    </row>
    <row r="30" spans="1:9">
      <c r="A30">
        <v>7</v>
      </c>
      <c r="B30">
        <v>1.291437101730377</v>
      </c>
      <c r="C30">
        <v>-0.17359734473037691</v>
      </c>
      <c r="D30">
        <v>-0.62776678550750864</v>
      </c>
    </row>
    <row r="31" spans="1:9">
      <c r="A31">
        <v>8</v>
      </c>
      <c r="B31">
        <v>1.2495946125692896</v>
      </c>
      <c r="C31">
        <v>-0.24353883156928968</v>
      </c>
      <c r="D31">
        <v>-0.8806908289868266</v>
      </c>
    </row>
    <row r="32" spans="1:9">
      <c r="A32">
        <v>9</v>
      </c>
      <c r="B32">
        <v>1.203933898336526</v>
      </c>
      <c r="C32">
        <v>-6.8020505336525927E-2</v>
      </c>
      <c r="D32">
        <v>-0.24597734516059788</v>
      </c>
    </row>
    <row r="33" spans="1:4">
      <c r="A33">
        <v>10</v>
      </c>
      <c r="B33">
        <v>1.1713378143490321</v>
      </c>
      <c r="C33">
        <v>-3.0670968349032046E-2</v>
      </c>
      <c r="D33">
        <v>-0.11091307438359217</v>
      </c>
    </row>
    <row r="34" spans="1:4">
      <c r="A34">
        <v>11</v>
      </c>
      <c r="B34">
        <v>1.1511399765687329</v>
      </c>
      <c r="C34">
        <v>-8.8687965687328507E-3</v>
      </c>
      <c r="D34">
        <v>-3.2071549953259219E-2</v>
      </c>
    </row>
    <row r="35" spans="1:4">
      <c r="A35">
        <v>12</v>
      </c>
      <c r="B35">
        <v>1.1202661876932507</v>
      </c>
      <c r="C35">
        <v>0.54571704430674939</v>
      </c>
      <c r="D35">
        <v>1.9734347621110815</v>
      </c>
    </row>
    <row r="36" spans="1:4">
      <c r="A36">
        <v>13</v>
      </c>
      <c r="B36">
        <v>1.0810451461712738</v>
      </c>
      <c r="C36">
        <v>0.65925360182872628</v>
      </c>
      <c r="D36">
        <v>2.3840083216540564</v>
      </c>
    </row>
    <row r="37" spans="1:4">
      <c r="A37">
        <v>14</v>
      </c>
      <c r="B37">
        <v>1.0328833147697243</v>
      </c>
      <c r="C37">
        <v>0.57181430823027579</v>
      </c>
      <c r="D37">
        <v>2.0678082993864271</v>
      </c>
    </row>
    <row r="38" spans="1:4">
      <c r="A38">
        <v>15</v>
      </c>
      <c r="B38">
        <v>0.98846083987769418</v>
      </c>
      <c r="C38">
        <v>0.45576702112230572</v>
      </c>
      <c r="D38">
        <v>1.6481553806866309</v>
      </c>
    </row>
    <row r="39" spans="1:4">
      <c r="A39">
        <v>16</v>
      </c>
      <c r="B39">
        <v>0.94801015959223789</v>
      </c>
      <c r="C39">
        <v>0.43248653540776205</v>
      </c>
      <c r="D39">
        <v>1.5639679427694702</v>
      </c>
    </row>
    <row r="40" spans="1:4">
      <c r="A40">
        <v>17</v>
      </c>
      <c r="B40">
        <v>0.90748725223757631</v>
      </c>
      <c r="C40">
        <v>0.39190464576242379</v>
      </c>
      <c r="D40">
        <v>1.417214762575139</v>
      </c>
    </row>
    <row r="41" spans="1:4">
      <c r="A41">
        <v>18</v>
      </c>
      <c r="B41">
        <v>0.86813256572591457</v>
      </c>
      <c r="C41">
        <v>0.3881604312740855</v>
      </c>
      <c r="D41">
        <v>1.403674846413141</v>
      </c>
    </row>
    <row r="42" spans="1:4">
      <c r="A42">
        <v>19</v>
      </c>
      <c r="B42">
        <v>0.82234529987073779</v>
      </c>
      <c r="C42">
        <v>0.4483836881292621</v>
      </c>
      <c r="D42">
        <v>1.6214555989211126</v>
      </c>
    </row>
    <row r="43" spans="1:4">
      <c r="A43">
        <v>20</v>
      </c>
      <c r="B43">
        <v>0.77692966555794185</v>
      </c>
      <c r="C43">
        <v>0.36672642344205819</v>
      </c>
      <c r="D43">
        <v>1.3261646850788587</v>
      </c>
    </row>
    <row r="44" spans="1:4">
      <c r="A44">
        <v>21</v>
      </c>
      <c r="B44">
        <v>0.73248521553469403</v>
      </c>
      <c r="C44">
        <v>0.46552334046530597</v>
      </c>
      <c r="D44">
        <v>1.6834364112914053</v>
      </c>
    </row>
    <row r="45" spans="1:4">
      <c r="A45">
        <v>22</v>
      </c>
      <c r="B45">
        <v>0.69378081775287936</v>
      </c>
      <c r="C45">
        <v>0.39150522824712064</v>
      </c>
      <c r="D45">
        <v>1.4157703795976995</v>
      </c>
    </row>
    <row r="46" spans="1:4">
      <c r="A46">
        <v>23</v>
      </c>
      <c r="B46">
        <v>0.65475101297483451</v>
      </c>
      <c r="C46">
        <v>0.32200642902516552</v>
      </c>
      <c r="D46">
        <v>1.1644471934512695</v>
      </c>
    </row>
    <row r="47" spans="1:4">
      <c r="A47">
        <v>24</v>
      </c>
      <c r="B47">
        <v>0.6129440367527087</v>
      </c>
      <c r="C47">
        <v>0.26613766024729135</v>
      </c>
      <c r="D47">
        <v>0.96241324275679674</v>
      </c>
    </row>
    <row r="48" spans="1:4">
      <c r="A48">
        <v>25</v>
      </c>
      <c r="B48">
        <v>0.58111194129549448</v>
      </c>
      <c r="C48">
        <v>0.21006158670450548</v>
      </c>
      <c r="D48">
        <v>0.75962963171417119</v>
      </c>
    </row>
    <row r="49" spans="1:4">
      <c r="A49">
        <v>26</v>
      </c>
      <c r="B49">
        <v>0.55788289305625205</v>
      </c>
      <c r="C49">
        <v>0.15417328194374791</v>
      </c>
      <c r="D49">
        <v>0.55752503454065538</v>
      </c>
    </row>
    <row r="50" spans="1:4">
      <c r="A50">
        <v>27</v>
      </c>
      <c r="B50">
        <v>0.53665960852629702</v>
      </c>
      <c r="C50">
        <v>0.10419094847370303</v>
      </c>
      <c r="D50">
        <v>0.37677774912918743</v>
      </c>
    </row>
    <row r="51" spans="1:4">
      <c r="A51">
        <v>28</v>
      </c>
      <c r="B51">
        <v>0.51730395205501678</v>
      </c>
      <c r="C51">
        <v>5.9461549944983205E-2</v>
      </c>
      <c r="D51">
        <v>0.21502625013206467</v>
      </c>
    </row>
    <row r="52" spans="1:4">
      <c r="A52">
        <v>29</v>
      </c>
      <c r="B52">
        <v>0.49928504472724466</v>
      </c>
      <c r="C52">
        <v>7.4303696272755348E-2</v>
      </c>
      <c r="D52">
        <v>0.26869876744325366</v>
      </c>
    </row>
    <row r="53" spans="1:4">
      <c r="A53">
        <v>30</v>
      </c>
      <c r="B53">
        <v>0.48218846735556326</v>
      </c>
      <c r="C53">
        <v>0.13893597964443677</v>
      </c>
      <c r="D53">
        <v>0.50242354494643748</v>
      </c>
    </row>
    <row r="54" spans="1:4">
      <c r="A54">
        <v>31</v>
      </c>
      <c r="B54">
        <v>0.46860004832950508</v>
      </c>
      <c r="C54">
        <v>9.0411953670494927E-2</v>
      </c>
      <c r="D54">
        <v>0.32694982527142696</v>
      </c>
    </row>
    <row r="55" spans="1:4">
      <c r="A55">
        <v>32</v>
      </c>
      <c r="B55">
        <v>0.46132138553241442</v>
      </c>
      <c r="C55">
        <v>4.1789416467585605E-2</v>
      </c>
      <c r="D55">
        <v>0.15111986698204496</v>
      </c>
    </row>
    <row r="56" spans="1:4">
      <c r="A56">
        <v>33</v>
      </c>
      <c r="B56">
        <v>0.45143127661291371</v>
      </c>
      <c r="C56">
        <v>2.8158724387086276E-2</v>
      </c>
      <c r="D56">
        <v>0.10182823890496878</v>
      </c>
    </row>
    <row r="57" spans="1:4">
      <c r="A57">
        <v>34</v>
      </c>
      <c r="B57">
        <v>0.4367415297937427</v>
      </c>
      <c r="C57">
        <v>-5.1105287937426858E-3</v>
      </c>
      <c r="D57">
        <v>-1.8480813966793477E-2</v>
      </c>
    </row>
    <row r="58" spans="1:4">
      <c r="A58">
        <v>35</v>
      </c>
      <c r="B58">
        <v>0.42121574438017995</v>
      </c>
      <c r="C58">
        <v>-3.0939370380179965E-2</v>
      </c>
      <c r="D58">
        <v>-0.11188367609745543</v>
      </c>
    </row>
    <row r="59" spans="1:4">
      <c r="A59">
        <v>36</v>
      </c>
      <c r="B59">
        <v>0.41450338349984495</v>
      </c>
      <c r="C59">
        <v>-3.8083077499844964E-2</v>
      </c>
      <c r="D59">
        <v>-0.13771691716507914</v>
      </c>
    </row>
    <row r="60" spans="1:4">
      <c r="A60">
        <v>37</v>
      </c>
      <c r="B60">
        <v>0.41050941268959024</v>
      </c>
      <c r="C60">
        <v>-2.2775948689590209E-2</v>
      </c>
      <c r="D60">
        <v>-8.2362919305908416E-2</v>
      </c>
    </row>
    <row r="61" spans="1:4">
      <c r="A61">
        <v>38</v>
      </c>
      <c r="B61">
        <v>0.40597417178107748</v>
      </c>
      <c r="C61">
        <v>1.8568977218922533E-2</v>
      </c>
      <c r="D61">
        <v>6.714957050172761E-2</v>
      </c>
    </row>
    <row r="62" spans="1:4">
      <c r="A62">
        <v>39</v>
      </c>
      <c r="B62">
        <v>0.40129747896270179</v>
      </c>
      <c r="C62">
        <v>-1.9208644962701804E-2</v>
      </c>
      <c r="D62">
        <v>-6.9462751984594423E-2</v>
      </c>
    </row>
    <row r="63" spans="1:4">
      <c r="A63">
        <v>40</v>
      </c>
      <c r="B63">
        <v>0.39727497816174417</v>
      </c>
      <c r="C63">
        <v>-4.5059711617441711E-3</v>
      </c>
      <c r="D63">
        <v>-1.6294598492799947E-2</v>
      </c>
    </row>
    <row r="64" spans="1:4">
      <c r="A64">
        <v>41</v>
      </c>
      <c r="B64">
        <v>0.39554740607784172</v>
      </c>
      <c r="C64">
        <v>-3.7803360077841741E-2</v>
      </c>
      <c r="D64">
        <v>-0.13670539646967828</v>
      </c>
    </row>
    <row r="65" spans="1:4">
      <c r="A65">
        <v>42</v>
      </c>
      <c r="B65">
        <v>0.39631016984402784</v>
      </c>
      <c r="C65">
        <v>2.3076538155972159E-2</v>
      </c>
      <c r="D65">
        <v>8.3449917977236568E-2</v>
      </c>
    </row>
    <row r="66" spans="1:4">
      <c r="A66">
        <v>43</v>
      </c>
      <c r="B66">
        <v>0.39959876324266064</v>
      </c>
      <c r="C66">
        <v>-2.2150726242660623E-2</v>
      </c>
      <c r="D66">
        <v>-8.010197524397171E-2</v>
      </c>
    </row>
    <row r="67" spans="1:4">
      <c r="A67">
        <v>44</v>
      </c>
      <c r="B67">
        <v>0.40698584241217439</v>
      </c>
      <c r="C67">
        <v>-4.2336663412174402E-2</v>
      </c>
      <c r="D67">
        <v>-0.15309883420540249</v>
      </c>
    </row>
    <row r="68" spans="1:4">
      <c r="A68">
        <v>45</v>
      </c>
      <c r="B68">
        <v>0.41519519537015603</v>
      </c>
      <c r="C68">
        <v>-8.7010934370156057E-2</v>
      </c>
      <c r="D68">
        <v>-0.31465097958954868</v>
      </c>
    </row>
    <row r="69" spans="1:4">
      <c r="A69">
        <v>46</v>
      </c>
      <c r="B69">
        <v>0.42735522982570817</v>
      </c>
      <c r="C69">
        <v>-0.10850685082570816</v>
      </c>
      <c r="D69">
        <v>-0.39238501633877887</v>
      </c>
    </row>
    <row r="70" spans="1:4">
      <c r="A70">
        <v>47</v>
      </c>
      <c r="B70">
        <v>0.44824355268897675</v>
      </c>
      <c r="C70">
        <v>-0.16128001168897677</v>
      </c>
      <c r="D70">
        <v>-0.5832245571604403</v>
      </c>
    </row>
    <row r="71" spans="1:4">
      <c r="A71">
        <v>48</v>
      </c>
      <c r="B71">
        <v>0.47302690588414631</v>
      </c>
      <c r="C71">
        <v>-0.16756654688414629</v>
      </c>
      <c r="D71">
        <v>-0.60595807303063332</v>
      </c>
    </row>
    <row r="72" spans="1:4">
      <c r="A72">
        <v>49</v>
      </c>
      <c r="B72">
        <v>0.49751485664880557</v>
      </c>
      <c r="C72">
        <v>-0.12753652864880555</v>
      </c>
      <c r="D72">
        <v>-0.46120058315982465</v>
      </c>
    </row>
    <row r="73" spans="1:4">
      <c r="A73">
        <v>50</v>
      </c>
      <c r="B73">
        <v>0.51966458377033498</v>
      </c>
      <c r="C73">
        <v>-4.5878155770334994E-2</v>
      </c>
      <c r="D73">
        <v>-0.16590566185034661</v>
      </c>
    </row>
    <row r="74" spans="1:4">
      <c r="A74">
        <v>51</v>
      </c>
      <c r="B74">
        <v>0.52946927974226088</v>
      </c>
      <c r="C74">
        <v>0.10467502425773911</v>
      </c>
      <c r="D74">
        <v>0.37852827532161476</v>
      </c>
    </row>
    <row r="75" spans="1:4">
      <c r="A75">
        <v>52</v>
      </c>
      <c r="B75">
        <v>0.53284971923047064</v>
      </c>
      <c r="C75">
        <v>3.7880154769529328E-2</v>
      </c>
      <c r="D75">
        <v>0.13698310323310622</v>
      </c>
    </row>
    <row r="76" spans="1:4">
      <c r="A76">
        <v>53</v>
      </c>
      <c r="B76">
        <v>0.54240033517377373</v>
      </c>
      <c r="C76">
        <v>1.6718159826226264E-2</v>
      </c>
      <c r="D76">
        <v>6.0456601280459259E-2</v>
      </c>
    </row>
    <row r="77" spans="1:4">
      <c r="A77">
        <v>54</v>
      </c>
      <c r="B77">
        <v>0.56399926481894724</v>
      </c>
      <c r="C77">
        <v>5.0878493181052753E-2</v>
      </c>
      <c r="D77">
        <v>0.18398799915599284</v>
      </c>
    </row>
    <row r="78" spans="1:4">
      <c r="A78">
        <v>55</v>
      </c>
      <c r="B78">
        <v>0.58254854779472554</v>
      </c>
      <c r="C78">
        <v>0.14784321420527446</v>
      </c>
      <c r="D78">
        <v>0.53463409526737227</v>
      </c>
    </row>
    <row r="79" spans="1:4">
      <c r="A79">
        <v>56</v>
      </c>
      <c r="B79">
        <v>0.59918573442656886</v>
      </c>
      <c r="C79">
        <v>0.18895753657343117</v>
      </c>
      <c r="D79">
        <v>0.6833126711491887</v>
      </c>
    </row>
    <row r="80" spans="1:4">
      <c r="A80">
        <v>57</v>
      </c>
      <c r="B80">
        <v>0.62922703227787147</v>
      </c>
      <c r="C80">
        <v>0.18880474772212852</v>
      </c>
      <c r="D80">
        <v>0.68276015252517053</v>
      </c>
    </row>
    <row r="81" spans="1:4">
      <c r="A81">
        <v>58</v>
      </c>
      <c r="B81">
        <v>0.68817339063653571</v>
      </c>
      <c r="C81">
        <v>9.5096882363464252E-2</v>
      </c>
      <c r="D81">
        <v>0.34389157418172933</v>
      </c>
    </row>
    <row r="82" spans="1:4">
      <c r="A82">
        <v>59</v>
      </c>
      <c r="B82">
        <v>0.76946496441000389</v>
      </c>
      <c r="C82">
        <v>2.1482336589996098E-2</v>
      </c>
      <c r="D82">
        <v>7.7684928921221905E-2</v>
      </c>
    </row>
    <row r="83" spans="1:4">
      <c r="A83">
        <v>60</v>
      </c>
      <c r="B83">
        <v>0.80750856140146965</v>
      </c>
      <c r="C83">
        <v>0.25265492059853045</v>
      </c>
      <c r="D83">
        <v>0.91365664372999034</v>
      </c>
    </row>
    <row r="84" spans="1:4">
      <c r="A84">
        <v>61</v>
      </c>
      <c r="B84">
        <v>0.82402150484264225</v>
      </c>
      <c r="C84">
        <v>0.22127329015735775</v>
      </c>
      <c r="D84">
        <v>0.80017365643754534</v>
      </c>
    </row>
    <row r="85" spans="1:4">
      <c r="A85">
        <v>62</v>
      </c>
      <c r="B85">
        <v>0.82797084441324897</v>
      </c>
      <c r="C85">
        <v>0.28238901958675111</v>
      </c>
      <c r="D85">
        <v>1.0211817891795858</v>
      </c>
    </row>
    <row r="86" spans="1:4">
      <c r="A86">
        <v>63</v>
      </c>
      <c r="B86">
        <v>0.81856239345939541</v>
      </c>
      <c r="C86">
        <v>0.22363481054060463</v>
      </c>
      <c r="D86">
        <v>0.8087134417793308</v>
      </c>
    </row>
    <row r="87" spans="1:4">
      <c r="A87">
        <v>64</v>
      </c>
      <c r="B87">
        <v>0.80241551229898511</v>
      </c>
      <c r="C87">
        <v>0.19948192570101497</v>
      </c>
      <c r="D87">
        <v>0.72137121370532586</v>
      </c>
    </row>
    <row r="88" spans="1:4">
      <c r="A88">
        <v>65</v>
      </c>
      <c r="B88">
        <v>0.78943023635694254</v>
      </c>
      <c r="C88">
        <v>0.20117842164305744</v>
      </c>
      <c r="D88">
        <v>0.7275061220808926</v>
      </c>
    </row>
    <row r="89" spans="1:4">
      <c r="A89">
        <v>66</v>
      </c>
      <c r="B89">
        <v>0.78718300218739423</v>
      </c>
      <c r="C89">
        <v>0.16577881681260576</v>
      </c>
      <c r="D89">
        <v>0.59949324165830342</v>
      </c>
    </row>
    <row r="90" spans="1:4">
      <c r="A90">
        <v>67</v>
      </c>
      <c r="B90">
        <v>0.79080518047363701</v>
      </c>
      <c r="C90">
        <v>0.10834145952636298</v>
      </c>
      <c r="D90">
        <v>0.39178692444686608</v>
      </c>
    </row>
    <row r="91" spans="1:4">
      <c r="A91">
        <v>68</v>
      </c>
      <c r="B91">
        <v>0.8015621786413395</v>
      </c>
      <c r="C91">
        <v>8.9158413358660482E-2</v>
      </c>
      <c r="D91">
        <v>0.32241674342454379</v>
      </c>
    </row>
    <row r="92" spans="1:4">
      <c r="A92">
        <v>69</v>
      </c>
      <c r="B92">
        <v>0.81774019526707054</v>
      </c>
      <c r="C92">
        <v>7.3214027329294717E-3</v>
      </c>
      <c r="D92">
        <v>2.6475828107829173E-2</v>
      </c>
    </row>
    <row r="93" spans="1:4">
      <c r="A93">
        <v>70</v>
      </c>
      <c r="B93">
        <v>0.86147716093574211</v>
      </c>
      <c r="C93">
        <v>-3.9844463935742147E-2</v>
      </c>
      <c r="D93">
        <v>-0.14408648406494781</v>
      </c>
    </row>
    <row r="94" spans="1:4">
      <c r="A94">
        <v>71</v>
      </c>
      <c r="B94">
        <v>0.89446740406792913</v>
      </c>
      <c r="C94">
        <v>-7.4379336067929125E-2</v>
      </c>
      <c r="D94">
        <v>-0.26897229784284837</v>
      </c>
    </row>
    <row r="95" spans="1:4">
      <c r="A95">
        <v>72</v>
      </c>
      <c r="B95">
        <v>0.90950395441943843</v>
      </c>
      <c r="C95">
        <v>4.7064666580561521E-2</v>
      </c>
      <c r="D95">
        <v>0.17019635004297237</v>
      </c>
    </row>
    <row r="96" spans="1:4">
      <c r="A96">
        <v>73</v>
      </c>
      <c r="B96">
        <v>0.91472058593831185</v>
      </c>
      <c r="C96">
        <v>-3.57612409383119E-2</v>
      </c>
      <c r="D96">
        <v>-0.12932063738919172</v>
      </c>
    </row>
    <row r="97" spans="1:4">
      <c r="A97">
        <v>74</v>
      </c>
      <c r="B97">
        <v>0.90153356646858263</v>
      </c>
      <c r="C97">
        <v>-0.11041369246858268</v>
      </c>
      <c r="D97">
        <v>-0.39928058176622477</v>
      </c>
    </row>
    <row r="98" spans="1:4">
      <c r="A98">
        <v>75</v>
      </c>
      <c r="B98">
        <v>0.8938028463833132</v>
      </c>
      <c r="C98">
        <v>-0.18179495938331325</v>
      </c>
      <c r="D98">
        <v>-0.65741119169065576</v>
      </c>
    </row>
    <row r="99" spans="1:4">
      <c r="A99">
        <v>76</v>
      </c>
      <c r="B99">
        <v>0.88008531051080197</v>
      </c>
      <c r="C99">
        <v>-0.23927821251080195</v>
      </c>
      <c r="D99">
        <v>-0.86528347851857468</v>
      </c>
    </row>
    <row r="100" spans="1:4">
      <c r="A100">
        <v>77</v>
      </c>
      <c r="B100">
        <v>0.85481847515360498</v>
      </c>
      <c r="C100">
        <v>-0.27809208715360501</v>
      </c>
      <c r="D100">
        <v>-1.0056431214350494</v>
      </c>
    </row>
    <row r="101" spans="1:4" ht="18" thickBot="1">
      <c r="A101" s="15">
        <v>78</v>
      </c>
      <c r="B101" s="15">
        <v>0.82527040713731592</v>
      </c>
      <c r="C101" s="15">
        <v>-0.24817452513731597</v>
      </c>
      <c r="D101" s="15">
        <v>-0.89745453268470043</v>
      </c>
    </row>
    <row r="102" spans="1:4">
      <c r="A102">
        <v>77</v>
      </c>
      <c r="B102">
        <v>0.85481847515360498</v>
      </c>
      <c r="C102">
        <v>-0.27809208715360501</v>
      </c>
      <c r="D102">
        <v>-1.0056431214350494</v>
      </c>
    </row>
    <row r="103" spans="1:4" ht="18" thickBot="1">
      <c r="A103" s="15">
        <v>78</v>
      </c>
      <c r="B103" s="15">
        <v>0.82527040713731592</v>
      </c>
      <c r="C103" s="15">
        <v>-0.24817452513731597</v>
      </c>
      <c r="D103" s="15">
        <v>-0.89745453268470043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"/>
  <sheetViews>
    <sheetView zoomScaleNormal="62" workbookViewId="0">
      <selection activeCell="C18" sqref="C18"/>
    </sheetView>
  </sheetViews>
  <sheetFormatPr baseColWidth="10" defaultColWidth="8.83203125" defaultRowHeight="17"/>
  <cols>
    <col min="1" max="1" width="17" style="14" bestFit="1" customWidth="1"/>
    <col min="2" max="2" width="13.83203125" style="3" bestFit="1" customWidth="1"/>
    <col min="3" max="4" width="40.6640625" style="3" bestFit="1" customWidth="1"/>
    <col min="5" max="5" width="44.6640625" style="3" bestFit="1" customWidth="1"/>
    <col min="6" max="6" width="10.6640625" style="3" bestFit="1" customWidth="1"/>
    <col min="8" max="8" width="38.1640625" bestFit="1" customWidth="1"/>
  </cols>
  <sheetData>
    <row r="1" spans="1:9">
      <c r="A1" s="10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2</v>
      </c>
      <c r="H1" s="9" t="s">
        <v>6</v>
      </c>
      <c r="I1" s="9" t="s">
        <v>8</v>
      </c>
    </row>
    <row r="2" spans="1:9">
      <c r="A2" s="11">
        <v>40909</v>
      </c>
      <c r="B2" s="3">
        <v>100.69175233856591</v>
      </c>
      <c r="C2" s="3" t="s">
        <v>7</v>
      </c>
      <c r="D2" s="3" t="s">
        <v>7</v>
      </c>
      <c r="E2" s="3" t="s">
        <v>7</v>
      </c>
      <c r="F2" s="3" t="s">
        <v>7</v>
      </c>
      <c r="H2" t="s">
        <v>9</v>
      </c>
      <c r="I2">
        <v>1.9404430670017204E-3</v>
      </c>
    </row>
    <row r="3" spans="1:9" ht="18" thickBot="1">
      <c r="A3" s="11">
        <v>40940</v>
      </c>
      <c r="B3" s="3">
        <v>96.185338524577872</v>
      </c>
      <c r="C3" s="3" t="s">
        <v>7</v>
      </c>
      <c r="D3" s="3" t="s">
        <v>7</v>
      </c>
      <c r="E3" s="3" t="s">
        <v>7</v>
      </c>
      <c r="F3" s="3" t="s">
        <v>7</v>
      </c>
      <c r="H3" t="s">
        <v>10</v>
      </c>
      <c r="I3" s="15">
        <v>1.8018046858995072E-2</v>
      </c>
    </row>
    <row r="4" spans="1:9">
      <c r="A4" s="11">
        <v>40969</v>
      </c>
      <c r="B4" s="3">
        <v>91.048552050035198</v>
      </c>
      <c r="C4" s="3" t="s">
        <v>7</v>
      </c>
      <c r="D4" s="3" t="s">
        <v>7</v>
      </c>
      <c r="E4" s="3" t="s">
        <v>7</v>
      </c>
      <c r="F4" s="3" t="s">
        <v>7</v>
      </c>
    </row>
    <row r="5" spans="1:9">
      <c r="A5" s="11">
        <v>41000</v>
      </c>
      <c r="B5" s="3">
        <v>92.07221342966821</v>
      </c>
      <c r="C5" s="3" t="s">
        <v>7</v>
      </c>
      <c r="D5" s="3" t="s">
        <v>7</v>
      </c>
      <c r="E5" s="3" t="s">
        <v>7</v>
      </c>
      <c r="F5" s="3" t="s">
        <v>7</v>
      </c>
    </row>
    <row r="6" spans="1:9">
      <c r="A6" s="11">
        <v>41030</v>
      </c>
      <c r="B6" s="3">
        <v>93.52262803451805</v>
      </c>
      <c r="C6" s="3" t="s">
        <v>7</v>
      </c>
      <c r="D6" s="3" t="s">
        <v>7</v>
      </c>
      <c r="E6" s="3" t="s">
        <v>7</v>
      </c>
      <c r="F6" s="3" t="s">
        <v>7</v>
      </c>
    </row>
    <row r="7" spans="1:9">
      <c r="A7" s="11">
        <v>41061</v>
      </c>
      <c r="B7" s="3">
        <v>103.7836888210792</v>
      </c>
      <c r="C7" s="3" t="s">
        <v>7</v>
      </c>
      <c r="D7" s="3" t="s">
        <v>7</v>
      </c>
      <c r="E7" s="3" t="s">
        <v>7</v>
      </c>
      <c r="F7" s="3" t="s">
        <v>7</v>
      </c>
    </row>
    <row r="8" spans="1:9">
      <c r="A8" s="11">
        <v>41091</v>
      </c>
      <c r="B8" s="3">
        <v>104.3589679611493</v>
      </c>
      <c r="C8" s="3" t="s">
        <v>7</v>
      </c>
      <c r="D8" s="3" t="s">
        <v>7</v>
      </c>
      <c r="E8" s="3" t="s">
        <v>7</v>
      </c>
      <c r="F8" s="3" t="s">
        <v>7</v>
      </c>
    </row>
    <row r="9" spans="1:9">
      <c r="A9" s="11">
        <v>41122</v>
      </c>
      <c r="B9" s="3">
        <v>90.150140704358421</v>
      </c>
      <c r="C9" s="3" t="s">
        <v>7</v>
      </c>
      <c r="D9" s="3" t="s">
        <v>7</v>
      </c>
      <c r="E9" s="3" t="s">
        <v>7</v>
      </c>
      <c r="F9" s="3" t="s">
        <v>7</v>
      </c>
    </row>
    <row r="10" spans="1:9">
      <c r="A10" s="11">
        <v>41153</v>
      </c>
      <c r="B10" s="3">
        <v>99.446613808243029</v>
      </c>
      <c r="C10" s="3" t="s">
        <v>7</v>
      </c>
      <c r="D10" s="3" t="s">
        <v>7</v>
      </c>
      <c r="E10" s="3" t="s">
        <v>7</v>
      </c>
      <c r="F10" s="3" t="s">
        <v>7</v>
      </c>
    </row>
    <row r="11" spans="1:9">
      <c r="A11" s="11">
        <v>41183</v>
      </c>
      <c r="B11" s="3">
        <v>85.266306575127999</v>
      </c>
      <c r="C11" s="3" t="s">
        <v>7</v>
      </c>
      <c r="D11" s="3" t="s">
        <v>7</v>
      </c>
      <c r="E11" s="3" t="s">
        <v>7</v>
      </c>
      <c r="F11" s="3" t="s">
        <v>7</v>
      </c>
    </row>
    <row r="12" spans="1:9">
      <c r="A12" s="11">
        <v>41214</v>
      </c>
      <c r="B12" s="3">
        <v>76.893071050939056</v>
      </c>
      <c r="C12" s="3" t="s">
        <v>7</v>
      </c>
      <c r="D12" s="3" t="s">
        <v>7</v>
      </c>
      <c r="E12" s="3" t="s">
        <v>7</v>
      </c>
      <c r="F12" s="3" t="s">
        <v>7</v>
      </c>
    </row>
    <row r="13" spans="1:9">
      <c r="A13" s="11">
        <v>41244</v>
      </c>
      <c r="B13" s="3">
        <v>80.633769585549075</v>
      </c>
      <c r="C13" s="3" t="s">
        <v>7</v>
      </c>
      <c r="D13" s="3" t="s">
        <v>7</v>
      </c>
      <c r="E13" s="3" t="s">
        <v>7</v>
      </c>
      <c r="F13" s="3" t="s">
        <v>7</v>
      </c>
    </row>
    <row r="14" spans="1:9">
      <c r="A14" s="11">
        <v>41275</v>
      </c>
      <c r="B14" s="3">
        <v>87.850273662693198</v>
      </c>
      <c r="C14" s="3" t="s">
        <v>7</v>
      </c>
      <c r="D14" s="3" t="s">
        <v>7</v>
      </c>
      <c r="E14" s="3" t="s">
        <v>7</v>
      </c>
      <c r="F14" s="3" t="s">
        <v>7</v>
      </c>
    </row>
    <row r="15" spans="1:9">
      <c r="A15" s="11">
        <v>41306</v>
      </c>
      <c r="B15" s="3">
        <v>88.587001756845112</v>
      </c>
      <c r="C15" s="3" t="s">
        <v>7</v>
      </c>
      <c r="D15" s="3" t="s">
        <v>7</v>
      </c>
      <c r="E15" s="3" t="s">
        <v>7</v>
      </c>
      <c r="F15" s="3" t="s">
        <v>7</v>
      </c>
    </row>
    <row r="16" spans="1:9">
      <c r="A16" s="11">
        <v>41334</v>
      </c>
      <c r="B16" s="3">
        <v>75.703345247635824</v>
      </c>
      <c r="C16" s="3" t="s">
        <v>7</v>
      </c>
      <c r="D16" s="3" t="s">
        <v>7</v>
      </c>
      <c r="E16" s="3" t="s">
        <v>7</v>
      </c>
      <c r="F16" s="3" t="s">
        <v>7</v>
      </c>
    </row>
    <row r="17" spans="1:6">
      <c r="A17" s="11">
        <v>41365</v>
      </c>
      <c r="B17" s="3">
        <v>66.356367814595544</v>
      </c>
      <c r="C17" s="3" t="s">
        <v>7</v>
      </c>
      <c r="D17" s="3" t="s">
        <v>7</v>
      </c>
      <c r="E17" s="3" t="s">
        <v>7</v>
      </c>
      <c r="F17" s="3" t="s">
        <v>7</v>
      </c>
    </row>
    <row r="18" spans="1:6">
      <c r="A18" s="11">
        <v>41395</v>
      </c>
      <c r="B18" s="3">
        <v>62.287028170546982</v>
      </c>
      <c r="C18" s="3" t="s">
        <v>7</v>
      </c>
      <c r="D18" s="3" t="s">
        <v>7</v>
      </c>
      <c r="E18" s="3" t="s">
        <v>7</v>
      </c>
      <c r="F18" s="3" t="s">
        <v>7</v>
      </c>
    </row>
    <row r="19" spans="1:6">
      <c r="A19" s="11">
        <v>41426</v>
      </c>
      <c r="B19" s="3">
        <v>65.967678448760751</v>
      </c>
      <c r="C19" s="3" t="s">
        <v>7</v>
      </c>
      <c r="D19" s="3" t="s">
        <v>7</v>
      </c>
      <c r="E19" s="3" t="s">
        <v>7</v>
      </c>
      <c r="F19" s="3" t="s">
        <v>7</v>
      </c>
    </row>
    <row r="20" spans="1:6">
      <c r="A20" s="11">
        <v>41456</v>
      </c>
      <c r="B20" s="3">
        <v>72.152898915485395</v>
      </c>
      <c r="C20" s="3" t="s">
        <v>7</v>
      </c>
      <c r="D20" s="3" t="s">
        <v>7</v>
      </c>
      <c r="E20" s="3" t="s">
        <v>7</v>
      </c>
      <c r="F20" s="3" t="s">
        <v>7</v>
      </c>
    </row>
    <row r="21" spans="1:6">
      <c r="A21" s="11">
        <v>41487</v>
      </c>
      <c r="B21" s="3">
        <v>75.700231853973847</v>
      </c>
      <c r="C21" s="3" t="s">
        <v>7</v>
      </c>
      <c r="D21" s="3" t="s">
        <v>7</v>
      </c>
      <c r="E21" s="3" t="s">
        <v>7</v>
      </c>
      <c r="F21" s="3" t="s">
        <v>7</v>
      </c>
    </row>
    <row r="22" spans="1:6">
      <c r="A22" s="11">
        <v>41518</v>
      </c>
      <c r="B22" s="3">
        <v>76.891345656659851</v>
      </c>
      <c r="C22" s="3" t="s">
        <v>7</v>
      </c>
      <c r="D22" s="3" t="s">
        <v>7</v>
      </c>
      <c r="E22" s="3" t="s">
        <v>7</v>
      </c>
      <c r="F22" s="3" t="s">
        <v>7</v>
      </c>
    </row>
    <row r="23" spans="1:6">
      <c r="A23" s="11">
        <v>41548</v>
      </c>
      <c r="B23" s="3">
        <v>69.665132328154129</v>
      </c>
      <c r="C23" s="3" t="s">
        <v>7</v>
      </c>
      <c r="D23" s="3" t="s">
        <v>7</v>
      </c>
      <c r="E23" s="3" t="s">
        <v>7</v>
      </c>
      <c r="F23" s="3" t="s">
        <v>7</v>
      </c>
    </row>
    <row r="24" spans="1:6">
      <c r="A24" s="11">
        <v>41579</v>
      </c>
      <c r="B24" s="3">
        <v>70.997554185205161</v>
      </c>
      <c r="C24" s="3" t="s">
        <v>7</v>
      </c>
      <c r="D24" s="3" t="s">
        <v>7</v>
      </c>
      <c r="E24" s="3" t="s">
        <v>7</v>
      </c>
      <c r="F24" s="3" t="s">
        <v>7</v>
      </c>
    </row>
    <row r="25" spans="1:6" ht="18" thickBot="1">
      <c r="A25" s="11">
        <v>41609</v>
      </c>
      <c r="B25" s="3">
        <v>73.682704304564766</v>
      </c>
      <c r="C25" s="3" t="s">
        <v>7</v>
      </c>
      <c r="D25" s="3" t="s">
        <v>7</v>
      </c>
      <c r="E25" s="3" t="s">
        <v>7</v>
      </c>
      <c r="F25" s="3" t="s">
        <v>7</v>
      </c>
    </row>
    <row r="26" spans="1:6" ht="18" thickBot="1">
      <c r="A26" s="11">
        <v>41640</v>
      </c>
      <c r="B26" s="3">
        <v>60.905658653049798</v>
      </c>
      <c r="C26" s="4">
        <f>AVERAGE(B21:B26)</f>
        <v>71.307104496934585</v>
      </c>
      <c r="D26" s="5">
        <f>AVERAGE(B3:B26)</f>
        <v>81.671187980975688</v>
      </c>
      <c r="E26" s="3">
        <v>0.86958028300000001</v>
      </c>
      <c r="F26" s="6">
        <f>C26*$I$2+D26*$I$3</f>
        <v>1.6099226686200589</v>
      </c>
    </row>
    <row r="27" spans="1:6" ht="18" thickBot="1">
      <c r="A27" s="11">
        <v>41671</v>
      </c>
      <c r="B27" s="3">
        <v>44.707444340657062</v>
      </c>
      <c r="C27" s="4">
        <f t="shared" ref="C27:C90" si="0">AVERAGE(B22:B27)</f>
        <v>66.141639911381787</v>
      </c>
      <c r="D27" s="5">
        <f t="shared" ref="D27:D90" si="1">AVERAGE(B4:B27)</f>
        <v>79.52627572331231</v>
      </c>
      <c r="E27" s="3">
        <v>0.96589199299999995</v>
      </c>
      <c r="F27" s="7">
        <f t="shared" ref="F27:F90" si="2">C27*$I$2+D27*$I$3</f>
        <v>1.5612522491101686</v>
      </c>
    </row>
    <row r="28" spans="1:6" ht="18" thickBot="1">
      <c r="A28" s="11">
        <v>41699</v>
      </c>
      <c r="B28" s="3">
        <v>42.211940974235837</v>
      </c>
      <c r="C28" s="4">
        <f t="shared" si="0"/>
        <v>60.361739130977789</v>
      </c>
      <c r="D28" s="5">
        <f t="shared" si="1"/>
        <v>77.49141692848734</v>
      </c>
      <c r="E28" s="3">
        <v>0.87181450999999999</v>
      </c>
      <c r="F28" s="7">
        <f t="shared" si="2"/>
        <v>1.5133724995962812</v>
      </c>
    </row>
    <row r="29" spans="1:6" ht="18" thickBot="1">
      <c r="A29" s="11">
        <v>41730</v>
      </c>
      <c r="B29" s="3">
        <v>40.874656034212308</v>
      </c>
      <c r="C29" s="4">
        <f t="shared" si="0"/>
        <v>55.563326415320823</v>
      </c>
      <c r="D29" s="5">
        <f t="shared" si="1"/>
        <v>75.35818537034335</v>
      </c>
      <c r="E29" s="3">
        <v>0.78463305900000002</v>
      </c>
      <c r="F29" s="7">
        <f t="shared" si="2"/>
        <v>1.4656247867338463</v>
      </c>
    </row>
    <row r="30" spans="1:6" ht="18" thickBot="1">
      <c r="A30" s="11">
        <v>41760</v>
      </c>
      <c r="B30" s="3">
        <v>37.59064551705459</v>
      </c>
      <c r="C30" s="4">
        <f t="shared" si="0"/>
        <v>49.995508303962396</v>
      </c>
      <c r="D30" s="5">
        <f t="shared" si="1"/>
        <v>73.027686098782354</v>
      </c>
      <c r="E30" s="3">
        <v>0.84015934800000003</v>
      </c>
      <c r="F30" s="7">
        <f t="shared" si="2"/>
        <v>1.4128297076014942</v>
      </c>
    </row>
    <row r="31" spans="1:6" ht="18" thickBot="1">
      <c r="A31" s="11">
        <v>41791</v>
      </c>
      <c r="B31" s="3">
        <v>36.693443597296508</v>
      </c>
      <c r="C31" s="4">
        <f t="shared" si="0"/>
        <v>43.830631519417686</v>
      </c>
      <c r="D31" s="5">
        <f t="shared" si="1"/>
        <v>70.232259214458068</v>
      </c>
      <c r="E31" s="3">
        <v>0.94109282500000002</v>
      </c>
      <c r="F31" s="7">
        <f t="shared" si="2"/>
        <v>1.3504989825933551</v>
      </c>
    </row>
    <row r="32" spans="1:6" ht="18" thickBot="1">
      <c r="A32" s="11">
        <v>41821</v>
      </c>
      <c r="B32" s="3">
        <v>36.291778536446763</v>
      </c>
      <c r="C32" s="4">
        <f t="shared" si="0"/>
        <v>39.728318166650517</v>
      </c>
      <c r="D32" s="5">
        <f t="shared" si="1"/>
        <v>67.396126321762139</v>
      </c>
      <c r="E32" s="3">
        <v>1.117839757</v>
      </c>
      <c r="F32" s="7">
        <f t="shared" si="2"/>
        <v>1.291437101730377</v>
      </c>
    </row>
    <row r="33" spans="1:6" ht="18" thickBot="1">
      <c r="A33" s="11">
        <v>41852</v>
      </c>
      <c r="B33" s="3">
        <v>37.514565815314121</v>
      </c>
      <c r="C33" s="4">
        <f t="shared" si="0"/>
        <v>38.529505079093347</v>
      </c>
      <c r="D33" s="5">
        <f t="shared" si="1"/>
        <v>65.202977368051947</v>
      </c>
      <c r="E33" s="3">
        <v>1.0060557809999999</v>
      </c>
      <c r="F33" s="7">
        <f t="shared" si="2"/>
        <v>1.2495946125692896</v>
      </c>
    </row>
    <row r="34" spans="1:6" ht="18" thickBot="1">
      <c r="A34" s="11">
        <v>41883</v>
      </c>
      <c r="B34" s="3">
        <v>39.706100099802867</v>
      </c>
      <c r="C34" s="4">
        <f t="shared" si="0"/>
        <v>38.111864933354525</v>
      </c>
      <c r="D34" s="5">
        <f t="shared" si="1"/>
        <v>62.713789296866942</v>
      </c>
      <c r="E34" s="3">
        <v>1.135913393</v>
      </c>
      <c r="F34" s="7">
        <f t="shared" si="2"/>
        <v>1.203933898336526</v>
      </c>
    </row>
    <row r="35" spans="1:6" ht="18" thickBot="1">
      <c r="A35" s="11">
        <v>41913</v>
      </c>
      <c r="B35" s="3">
        <v>41.555220308463639</v>
      </c>
      <c r="C35" s="4">
        <f t="shared" si="0"/>
        <v>38.225292312396412</v>
      </c>
      <c r="D35" s="5">
        <f t="shared" si="1"/>
        <v>60.892494035755931</v>
      </c>
      <c r="E35" s="3">
        <v>1.140666846</v>
      </c>
      <c r="F35" s="7">
        <f t="shared" si="2"/>
        <v>1.1713378143490321</v>
      </c>
    </row>
    <row r="36" spans="1:6" ht="18" thickBot="1">
      <c r="A36" s="11">
        <v>41944</v>
      </c>
      <c r="B36" s="3">
        <v>46.256526263305282</v>
      </c>
      <c r="C36" s="4">
        <f t="shared" si="0"/>
        <v>39.669605770104859</v>
      </c>
      <c r="D36" s="5">
        <f t="shared" si="1"/>
        <v>59.615971336271194</v>
      </c>
      <c r="E36" s="3">
        <v>1.1422711800000001</v>
      </c>
      <c r="F36" s="7">
        <f t="shared" si="2"/>
        <v>1.1511399765687329</v>
      </c>
    </row>
    <row r="37" spans="1:6" ht="18" thickBot="1">
      <c r="A37" s="11">
        <v>41974</v>
      </c>
      <c r="B37" s="3">
        <v>38.661957006730383</v>
      </c>
      <c r="C37" s="4">
        <f t="shared" si="0"/>
        <v>39.997691338343841</v>
      </c>
      <c r="D37" s="5">
        <f t="shared" si="1"/>
        <v>57.867145812153744</v>
      </c>
      <c r="E37" s="3">
        <v>1.6659832320000001</v>
      </c>
      <c r="F37" s="7">
        <f t="shared" si="2"/>
        <v>1.1202661876932507</v>
      </c>
    </row>
    <row r="38" spans="1:6" ht="18" thickBot="1">
      <c r="A38" s="11">
        <v>42005</v>
      </c>
      <c r="B38" s="3">
        <v>35.813822686455431</v>
      </c>
      <c r="C38" s="4">
        <f t="shared" si="0"/>
        <v>39.918032030011958</v>
      </c>
      <c r="D38" s="5">
        <f t="shared" si="1"/>
        <v>55.698960354810509</v>
      </c>
      <c r="E38" s="3">
        <v>1.7402987480000001</v>
      </c>
      <c r="F38" s="7">
        <f t="shared" si="2"/>
        <v>1.0810451461712738</v>
      </c>
    </row>
    <row r="39" spans="1:6" ht="18" thickBot="1">
      <c r="A39" s="11">
        <v>42036</v>
      </c>
      <c r="B39" s="3">
        <v>28.37336864559359</v>
      </c>
      <c r="C39" s="4">
        <f t="shared" si="0"/>
        <v>38.394499168391867</v>
      </c>
      <c r="D39" s="5">
        <f t="shared" si="1"/>
        <v>53.19005897517502</v>
      </c>
      <c r="E39" s="3">
        <v>1.6046976230000001</v>
      </c>
      <c r="F39" s="7">
        <f t="shared" si="2"/>
        <v>1.0328833147697243</v>
      </c>
    </row>
    <row r="40" spans="1:6" ht="18" thickBot="1">
      <c r="A40" s="11">
        <v>42064</v>
      </c>
      <c r="B40" s="3">
        <v>23.509735591449662</v>
      </c>
      <c r="C40" s="4">
        <f t="shared" si="0"/>
        <v>35.695105083666334</v>
      </c>
      <c r="D40" s="5">
        <f t="shared" si="1"/>
        <v>51.015325239500605</v>
      </c>
      <c r="E40" s="3">
        <v>1.4442278609999999</v>
      </c>
      <c r="F40" s="7">
        <f t="shared" si="2"/>
        <v>0.98846083987769418</v>
      </c>
    </row>
    <row r="41" spans="1:6" ht="18" thickBot="1">
      <c r="A41" s="11">
        <v>42095</v>
      </c>
      <c r="B41" s="3">
        <v>21.231257353276451</v>
      </c>
      <c r="C41" s="4">
        <f t="shared" si="0"/>
        <v>32.307777924468468</v>
      </c>
      <c r="D41" s="5">
        <f t="shared" si="1"/>
        <v>49.13511230361231</v>
      </c>
      <c r="E41" s="3">
        <v>1.3804966949999999</v>
      </c>
      <c r="F41" s="7">
        <f t="shared" si="2"/>
        <v>0.94801015959223789</v>
      </c>
    </row>
    <row r="42" spans="1:6" ht="18" thickBot="1">
      <c r="A42" s="11">
        <v>42125</v>
      </c>
      <c r="B42" s="3">
        <v>19.73533778615807</v>
      </c>
      <c r="C42" s="4">
        <f t="shared" si="0"/>
        <v>27.887579844943929</v>
      </c>
      <c r="D42" s="5">
        <f t="shared" si="1"/>
        <v>47.36212520426276</v>
      </c>
      <c r="E42" s="3">
        <v>1.2993918980000001</v>
      </c>
      <c r="F42" s="7">
        <f t="shared" si="2"/>
        <v>0.90748725223757631</v>
      </c>
    </row>
    <row r="43" spans="1:6" ht="18" thickBot="1">
      <c r="A43" s="11">
        <v>42156</v>
      </c>
      <c r="B43" s="3">
        <v>21.108819585966081</v>
      </c>
      <c r="C43" s="4">
        <f t="shared" si="0"/>
        <v>24.962056941483215</v>
      </c>
      <c r="D43" s="5">
        <f t="shared" si="1"/>
        <v>45.493006084979648</v>
      </c>
      <c r="E43" s="3">
        <v>1.2562929970000001</v>
      </c>
      <c r="F43" s="7">
        <f t="shared" si="2"/>
        <v>0.86813256572591457</v>
      </c>
    </row>
    <row r="44" spans="1:6" ht="18" thickBot="1">
      <c r="A44" s="11">
        <v>42186</v>
      </c>
      <c r="B44" s="3">
        <v>18.585804133299849</v>
      </c>
      <c r="C44" s="4">
        <f t="shared" si="0"/>
        <v>22.090720515957287</v>
      </c>
      <c r="D44" s="5">
        <f t="shared" si="1"/>
        <v>43.261043802388578</v>
      </c>
      <c r="E44" s="3">
        <v>1.2707289879999999</v>
      </c>
      <c r="F44" s="7">
        <f t="shared" si="2"/>
        <v>0.82234529987073779</v>
      </c>
    </row>
    <row r="45" spans="1:6" ht="18" thickBot="1">
      <c r="A45" s="11">
        <v>42217</v>
      </c>
      <c r="B45" s="3">
        <v>19.17091523191657</v>
      </c>
      <c r="C45" s="4">
        <f t="shared" si="0"/>
        <v>20.556978280344449</v>
      </c>
      <c r="D45" s="5">
        <f t="shared" si="1"/>
        <v>40.905655609802857</v>
      </c>
      <c r="E45" s="3">
        <v>1.143656089</v>
      </c>
      <c r="F45" s="7">
        <f t="shared" si="2"/>
        <v>0.77692966555794185</v>
      </c>
    </row>
    <row r="46" spans="1:6" ht="18" thickBot="1">
      <c r="A46" s="11">
        <v>42248</v>
      </c>
      <c r="B46" s="3">
        <v>19.443203996409022</v>
      </c>
      <c r="C46" s="4">
        <f t="shared" si="0"/>
        <v>19.87922301450434</v>
      </c>
      <c r="D46" s="5">
        <f t="shared" si="1"/>
        <v>38.511983040625736</v>
      </c>
      <c r="E46" s="3">
        <v>1.198008556</v>
      </c>
      <c r="F46" s="7">
        <f t="shared" si="2"/>
        <v>0.73248521553469403</v>
      </c>
    </row>
    <row r="47" spans="1:6" ht="18" thickBot="1">
      <c r="A47" s="11">
        <v>42278</v>
      </c>
      <c r="B47" s="3">
        <v>19.050415136093811</v>
      </c>
      <c r="C47" s="4">
        <f t="shared" si="0"/>
        <v>19.515749311640565</v>
      </c>
      <c r="D47" s="5">
        <f t="shared" si="1"/>
        <v>36.403036490956559</v>
      </c>
      <c r="E47" s="3">
        <v>1.085286046</v>
      </c>
      <c r="F47" s="7">
        <f t="shared" si="2"/>
        <v>0.69378081775287936</v>
      </c>
    </row>
    <row r="48" spans="1:6" ht="18" thickBot="1">
      <c r="A48" s="11">
        <v>42309</v>
      </c>
      <c r="B48" s="3">
        <v>19.22834053242595</v>
      </c>
      <c r="C48" s="4">
        <f t="shared" si="0"/>
        <v>19.431249769351883</v>
      </c>
      <c r="D48" s="5">
        <f t="shared" si="1"/>
        <v>34.24598592209076</v>
      </c>
      <c r="E48" s="3">
        <v>0.97675744200000003</v>
      </c>
      <c r="F48" s="7">
        <f t="shared" si="2"/>
        <v>0.65475101297483451</v>
      </c>
    </row>
    <row r="49" spans="1:6" ht="18" thickBot="1">
      <c r="A49" s="11">
        <v>42339</v>
      </c>
      <c r="B49" s="3">
        <v>18.933136714197762</v>
      </c>
      <c r="C49" s="4">
        <f t="shared" si="0"/>
        <v>19.068635957390491</v>
      </c>
      <c r="D49" s="5">
        <f t="shared" si="1"/>
        <v>31.9647539391588</v>
      </c>
      <c r="E49" s="3">
        <v>0.87908169700000005</v>
      </c>
      <c r="F49" s="7">
        <f t="shared" si="2"/>
        <v>0.6129440367527087</v>
      </c>
    </row>
    <row r="50" spans="1:6" ht="18" thickBot="1">
      <c r="A50" s="11">
        <v>42370</v>
      </c>
      <c r="B50" s="3">
        <v>18.529590815305099</v>
      </c>
      <c r="C50" s="4">
        <f t="shared" si="0"/>
        <v>19.059267071058034</v>
      </c>
      <c r="D50" s="5">
        <f t="shared" si="1"/>
        <v>30.199084445919439</v>
      </c>
      <c r="E50" s="3">
        <v>0.79117352799999996</v>
      </c>
      <c r="F50" s="7">
        <f t="shared" si="2"/>
        <v>0.58111194129549448</v>
      </c>
    </row>
    <row r="51" spans="1:6" ht="18" thickBot="1">
      <c r="A51" s="11">
        <v>42401</v>
      </c>
      <c r="B51" s="3">
        <v>15.39358928697046</v>
      </c>
      <c r="C51" s="4">
        <f t="shared" si="0"/>
        <v>18.42971274690035</v>
      </c>
      <c r="D51" s="5">
        <f t="shared" si="1"/>
        <v>28.977673818682501</v>
      </c>
      <c r="E51" s="3">
        <v>0.71205617499999996</v>
      </c>
      <c r="F51" s="7">
        <f t="shared" si="2"/>
        <v>0.55788289305625205</v>
      </c>
    </row>
    <row r="52" spans="1:6" ht="18" thickBot="1">
      <c r="A52" s="11">
        <v>42430</v>
      </c>
      <c r="B52" s="3">
        <v>15.598698399064009</v>
      </c>
      <c r="C52" s="4">
        <f t="shared" si="0"/>
        <v>17.788961814009514</v>
      </c>
      <c r="D52" s="5">
        <f t="shared" si="1"/>
        <v>27.868788711383676</v>
      </c>
      <c r="E52" s="3">
        <v>0.64085055700000004</v>
      </c>
      <c r="F52" s="7">
        <f t="shared" si="2"/>
        <v>0.53665960852629702</v>
      </c>
    </row>
    <row r="53" spans="1:6" ht="18" thickBot="1">
      <c r="A53" s="11">
        <v>42461</v>
      </c>
      <c r="B53" s="3">
        <v>16.284470200826728</v>
      </c>
      <c r="C53" s="4">
        <f t="shared" si="0"/>
        <v>17.327970991465001</v>
      </c>
      <c r="D53" s="5">
        <f t="shared" si="1"/>
        <v>26.844197634992614</v>
      </c>
      <c r="E53" s="3">
        <v>0.57676550199999999</v>
      </c>
      <c r="F53" s="7">
        <f t="shared" si="2"/>
        <v>0.51730395205501678</v>
      </c>
    </row>
    <row r="54" spans="1:6" ht="18" thickBot="1">
      <c r="A54" s="11">
        <v>42491</v>
      </c>
      <c r="B54" s="3">
        <v>15.2872382417618</v>
      </c>
      <c r="C54" s="4">
        <f t="shared" si="0"/>
        <v>16.671120609687645</v>
      </c>
      <c r="D54" s="5">
        <f t="shared" si="1"/>
        <v>25.914888998522084</v>
      </c>
      <c r="E54" s="3">
        <v>0.57358874100000001</v>
      </c>
      <c r="F54" s="7">
        <f t="shared" si="2"/>
        <v>0.49928504472724466</v>
      </c>
    </row>
    <row r="55" spans="1:6" ht="18" thickBot="1">
      <c r="A55" s="11">
        <v>42522</v>
      </c>
      <c r="B55" s="3">
        <v>15.4299385410208</v>
      </c>
      <c r="C55" s="4">
        <f t="shared" si="0"/>
        <v>16.087254247491483</v>
      </c>
      <c r="D55" s="5">
        <f t="shared" si="1"/>
        <v>25.028909621177259</v>
      </c>
      <c r="E55" s="3">
        <v>0.62112444700000002</v>
      </c>
      <c r="F55" s="7">
        <f t="shared" si="2"/>
        <v>0.48218846735556326</v>
      </c>
    </row>
    <row r="56" spans="1:6" ht="18" thickBot="1">
      <c r="A56" s="11">
        <v>42552</v>
      </c>
      <c r="B56" s="3">
        <v>18.293664957267222</v>
      </c>
      <c r="C56" s="4">
        <f t="shared" si="0"/>
        <v>16.047933271151837</v>
      </c>
      <c r="D56" s="5">
        <f t="shared" si="1"/>
        <v>24.278988222044777</v>
      </c>
      <c r="E56" s="3">
        <v>0.55901200200000001</v>
      </c>
      <c r="F56" s="7">
        <f t="shared" si="2"/>
        <v>0.46860004832950508</v>
      </c>
    </row>
    <row r="57" spans="1:6" ht="18" thickBot="1">
      <c r="A57" s="11">
        <v>42583</v>
      </c>
      <c r="B57" s="3">
        <v>24.07824620489852</v>
      </c>
      <c r="C57" s="4">
        <f t="shared" si="0"/>
        <v>17.495376090806513</v>
      </c>
      <c r="D57" s="5">
        <f t="shared" si="1"/>
        <v>23.719141571610791</v>
      </c>
      <c r="E57" s="3">
        <v>0.50311080200000002</v>
      </c>
      <c r="F57" s="7">
        <f t="shared" si="2"/>
        <v>0.46132138553241442</v>
      </c>
    </row>
    <row r="58" spans="1:6" ht="18" thickBot="1">
      <c r="A58" s="11">
        <v>42614</v>
      </c>
      <c r="B58" s="3">
        <v>23.24055494018177</v>
      </c>
      <c r="C58" s="4">
        <f t="shared" si="0"/>
        <v>18.769018847659474</v>
      </c>
      <c r="D58" s="5">
        <f t="shared" si="1"/>
        <v>23.033077189959915</v>
      </c>
      <c r="E58" s="3">
        <v>0.47959000099999999</v>
      </c>
      <c r="F58" s="7">
        <f t="shared" si="2"/>
        <v>0.45143127661291371</v>
      </c>
    </row>
    <row r="59" spans="1:6" ht="18" thickBot="1">
      <c r="A59" s="11">
        <v>42644</v>
      </c>
      <c r="B59" s="3">
        <v>20.271140372364339</v>
      </c>
      <c r="C59" s="4">
        <f t="shared" si="0"/>
        <v>19.433463876249075</v>
      </c>
      <c r="D59" s="5">
        <f t="shared" si="1"/>
        <v>22.146240525955776</v>
      </c>
      <c r="E59" s="3">
        <v>0.43163100100000001</v>
      </c>
      <c r="F59" s="7">
        <f t="shared" si="2"/>
        <v>0.4367415297937427</v>
      </c>
    </row>
    <row r="60" spans="1:6" ht="18" thickBot="1">
      <c r="A60" s="11">
        <v>42675</v>
      </c>
      <c r="B60" s="3">
        <v>22.478414871942309</v>
      </c>
      <c r="C60" s="4">
        <f t="shared" si="0"/>
        <v>20.631993314612494</v>
      </c>
      <c r="D60" s="5">
        <f t="shared" si="1"/>
        <v>21.155485884648986</v>
      </c>
      <c r="E60" s="3">
        <v>0.39027637399999998</v>
      </c>
      <c r="F60" s="7">
        <f t="shared" si="2"/>
        <v>0.42121574438017995</v>
      </c>
    </row>
    <row r="61" spans="1:6" ht="18" thickBot="1">
      <c r="A61" s="11">
        <v>42705</v>
      </c>
      <c r="B61" s="3">
        <v>25.41833042800841</v>
      </c>
      <c r="C61" s="4">
        <f t="shared" si="0"/>
        <v>22.296725295777094</v>
      </c>
      <c r="D61" s="5">
        <f t="shared" si="1"/>
        <v>20.603668110535573</v>
      </c>
      <c r="E61" s="3">
        <v>0.37642030599999998</v>
      </c>
      <c r="F61" s="7">
        <f t="shared" si="2"/>
        <v>0.41450338349984495</v>
      </c>
    </row>
    <row r="62" spans="1:6" ht="18" thickBot="1">
      <c r="A62" s="11">
        <v>42736</v>
      </c>
      <c r="B62" s="3">
        <v>26.820634150202299</v>
      </c>
      <c r="C62" s="4">
        <f t="shared" si="0"/>
        <v>23.71788682793294</v>
      </c>
      <c r="D62" s="5">
        <f t="shared" si="1"/>
        <v>20.228951921525027</v>
      </c>
      <c r="E62" s="3">
        <v>0.38773346400000003</v>
      </c>
      <c r="F62" s="7">
        <f t="shared" si="2"/>
        <v>0.41050941268959024</v>
      </c>
    </row>
    <row r="63" spans="1:6" ht="18" thickBot="1">
      <c r="A63" s="11">
        <v>42767</v>
      </c>
      <c r="B63" s="3">
        <v>22.85806447097033</v>
      </c>
      <c r="C63" s="4">
        <f t="shared" si="0"/>
        <v>23.514523205611578</v>
      </c>
      <c r="D63" s="5">
        <f t="shared" si="1"/>
        <v>19.999147580915722</v>
      </c>
      <c r="E63" s="3">
        <v>0.42454314900000001</v>
      </c>
      <c r="F63" s="7">
        <f t="shared" si="2"/>
        <v>0.40597417178107748</v>
      </c>
    </row>
    <row r="64" spans="1:6" ht="18" thickBot="1">
      <c r="A64" s="11">
        <v>42795</v>
      </c>
      <c r="B64" s="3">
        <v>19.074873345447319</v>
      </c>
      <c r="C64" s="4">
        <f t="shared" si="0"/>
        <v>22.820242939822503</v>
      </c>
      <c r="D64" s="5">
        <f t="shared" si="1"/>
        <v>19.814361653998954</v>
      </c>
      <c r="E64" s="3">
        <v>0.38208883399999999</v>
      </c>
      <c r="F64" s="7">
        <f t="shared" si="2"/>
        <v>0.40129747896270179</v>
      </c>
    </row>
    <row r="65" spans="1:6" ht="18" thickBot="1">
      <c r="A65" s="11">
        <v>42826</v>
      </c>
      <c r="B65" s="3">
        <v>17.197395514791019</v>
      </c>
      <c r="C65" s="4">
        <f t="shared" si="0"/>
        <v>22.307952130226948</v>
      </c>
      <c r="D65" s="5">
        <f t="shared" si="1"/>
        <v>19.646284077395396</v>
      </c>
      <c r="E65" s="3">
        <v>0.392769007</v>
      </c>
      <c r="F65" s="7">
        <f t="shared" si="2"/>
        <v>0.39727497816174417</v>
      </c>
    </row>
    <row r="66" spans="1:6" ht="18" thickBot="1">
      <c r="A66" s="11">
        <v>42856</v>
      </c>
      <c r="B66" s="3">
        <v>18.95291994758265</v>
      </c>
      <c r="C66" s="4">
        <f t="shared" si="0"/>
        <v>21.720369642833671</v>
      </c>
      <c r="D66" s="5">
        <f t="shared" si="1"/>
        <v>19.613683334121422</v>
      </c>
      <c r="E66" s="3">
        <v>0.35774404599999998</v>
      </c>
      <c r="F66" s="7">
        <f t="shared" si="2"/>
        <v>0.39554740607784172</v>
      </c>
    </row>
    <row r="67" spans="1:6" ht="18" thickBot="1">
      <c r="A67" s="11">
        <v>42887</v>
      </c>
      <c r="B67" s="3">
        <v>23.116427625259821</v>
      </c>
      <c r="C67" s="4">
        <f t="shared" si="0"/>
        <v>21.336719175708907</v>
      </c>
      <c r="D67" s="5">
        <f t="shared" si="1"/>
        <v>19.697333669091993</v>
      </c>
      <c r="E67" s="3">
        <v>0.419386708</v>
      </c>
      <c r="F67" s="7">
        <f t="shared" si="2"/>
        <v>0.39631016984402784</v>
      </c>
    </row>
    <row r="68" spans="1:6" ht="18" thickBot="1">
      <c r="A68" s="11">
        <v>42917</v>
      </c>
      <c r="B68" s="3">
        <v>24.12669315662572</v>
      </c>
      <c r="C68" s="4">
        <f t="shared" si="0"/>
        <v>20.88772901011281</v>
      </c>
      <c r="D68" s="5">
        <f t="shared" si="1"/>
        <v>19.928204045063904</v>
      </c>
      <c r="E68" s="3">
        <v>0.37744803700000001</v>
      </c>
      <c r="F68" s="7">
        <f t="shared" si="2"/>
        <v>0.39959876324266064</v>
      </c>
    </row>
    <row r="69" spans="1:6" ht="18" thickBot="1">
      <c r="A69" s="11">
        <v>42948</v>
      </c>
      <c r="B69" s="3">
        <v>27.158120718721118</v>
      </c>
      <c r="C69" s="4">
        <f t="shared" si="0"/>
        <v>21.604405051404608</v>
      </c>
      <c r="D69" s="5">
        <f t="shared" si="1"/>
        <v>20.261004273680761</v>
      </c>
      <c r="E69" s="3">
        <v>0.36464917899999999</v>
      </c>
      <c r="F69" s="7">
        <f t="shared" si="2"/>
        <v>0.40698584241217439</v>
      </c>
    </row>
    <row r="70" spans="1:6" ht="18" thickBot="1">
      <c r="A70" s="11">
        <v>42979</v>
      </c>
      <c r="B70" s="3">
        <v>26.974892694569771</v>
      </c>
      <c r="C70" s="4">
        <f t="shared" si="0"/>
        <v>22.921074942925017</v>
      </c>
      <c r="D70" s="5">
        <f t="shared" si="1"/>
        <v>20.574824636104122</v>
      </c>
      <c r="E70" s="3">
        <v>0.32818426099999998</v>
      </c>
      <c r="F70" s="7">
        <f t="shared" si="2"/>
        <v>0.41519519537015603</v>
      </c>
    </row>
    <row r="71" spans="1:6" ht="18" thickBot="1">
      <c r="A71" s="11">
        <v>43009</v>
      </c>
      <c r="B71" s="3">
        <v>29.81302403019339</v>
      </c>
      <c r="C71" s="4">
        <f t="shared" si="0"/>
        <v>25.023679695492081</v>
      </c>
      <c r="D71" s="5">
        <f t="shared" si="1"/>
        <v>21.023266673358272</v>
      </c>
      <c r="E71" s="3">
        <v>0.31884837900000002</v>
      </c>
      <c r="F71" s="7">
        <f t="shared" si="2"/>
        <v>0.42735522982570817</v>
      </c>
    </row>
    <row r="72" spans="1:6" ht="18" thickBot="1">
      <c r="A72" s="11">
        <v>43040</v>
      </c>
      <c r="B72" s="3">
        <v>38.591625992335423</v>
      </c>
      <c r="C72" s="4">
        <f t="shared" si="0"/>
        <v>28.29679736961754</v>
      </c>
      <c r="D72" s="5">
        <f t="shared" si="1"/>
        <v>21.830070234187833</v>
      </c>
      <c r="E72" s="3">
        <v>0.28696354099999999</v>
      </c>
      <c r="F72" s="7">
        <f t="shared" si="2"/>
        <v>0.44824355268897675</v>
      </c>
    </row>
    <row r="73" spans="1:6" ht="18" thickBot="1">
      <c r="A73" s="11">
        <v>43070</v>
      </c>
      <c r="B73" s="3">
        <v>43.264968717221741</v>
      </c>
      <c r="C73" s="4">
        <f t="shared" si="0"/>
        <v>31.654887551611193</v>
      </c>
      <c r="D73" s="5">
        <f t="shared" si="1"/>
        <v>22.843896567647167</v>
      </c>
      <c r="E73" s="3">
        <v>0.30546035900000001</v>
      </c>
      <c r="F73" s="7">
        <f t="shared" si="2"/>
        <v>0.47302690588414631</v>
      </c>
    </row>
    <row r="74" spans="1:6" ht="18" thickBot="1">
      <c r="A74" s="11">
        <v>43101</v>
      </c>
      <c r="B74" s="3">
        <v>43.012084232987952</v>
      </c>
      <c r="C74" s="4">
        <f t="shared" si="0"/>
        <v>34.802452731004898</v>
      </c>
      <c r="D74" s="5">
        <f t="shared" si="1"/>
        <v>23.864000460050619</v>
      </c>
      <c r="E74" s="3">
        <v>0.36997832800000002</v>
      </c>
      <c r="F74" s="7">
        <f t="shared" si="2"/>
        <v>0.49751485664880557</v>
      </c>
    </row>
    <row r="75" spans="1:6" ht="18" thickBot="1">
      <c r="A75" s="11">
        <v>43132</v>
      </c>
      <c r="B75" s="3">
        <v>39.556174046043651</v>
      </c>
      <c r="C75" s="4">
        <f t="shared" si="0"/>
        <v>36.868794952225322</v>
      </c>
      <c r="D75" s="5">
        <f t="shared" si="1"/>
        <v>24.870774825012006</v>
      </c>
      <c r="E75" s="3">
        <v>0.47378642799999998</v>
      </c>
      <c r="F75" s="7">
        <f t="shared" si="2"/>
        <v>0.51966458377033498</v>
      </c>
    </row>
    <row r="76" spans="1:6" ht="18" thickBot="1">
      <c r="A76" s="11">
        <v>43160</v>
      </c>
      <c r="B76" s="3">
        <v>28.151623271433799</v>
      </c>
      <c r="C76" s="4">
        <f t="shared" si="0"/>
        <v>37.064916715035992</v>
      </c>
      <c r="D76" s="5">
        <f t="shared" si="1"/>
        <v>25.393813361360746</v>
      </c>
      <c r="E76" s="3">
        <v>0.63414430399999999</v>
      </c>
      <c r="F76" s="7">
        <f t="shared" si="2"/>
        <v>0.52946927974226088</v>
      </c>
    </row>
    <row r="77" spans="1:6" ht="18" thickBot="1">
      <c r="A77" s="11">
        <v>43191</v>
      </c>
      <c r="B77" s="3">
        <v>23.504695476227969</v>
      </c>
      <c r="C77" s="4">
        <f t="shared" si="0"/>
        <v>36.013528622708421</v>
      </c>
      <c r="D77" s="5">
        <f t="shared" si="1"/>
        <v>25.694656081169132</v>
      </c>
      <c r="E77" s="3">
        <v>0.57072987399999997</v>
      </c>
      <c r="F77" s="7">
        <f t="shared" si="2"/>
        <v>0.53284971923047064</v>
      </c>
    </row>
    <row r="78" spans="1:6" ht="18" thickBot="1">
      <c r="A78" s="11">
        <v>43221</v>
      </c>
      <c r="B78" s="3">
        <v>31.194957810477341</v>
      </c>
      <c r="C78" s="4">
        <f t="shared" si="0"/>
        <v>34.780750592398739</v>
      </c>
      <c r="D78" s="5">
        <f t="shared" si="1"/>
        <v>26.357477729865611</v>
      </c>
      <c r="E78" s="3">
        <v>0.55911849499999999</v>
      </c>
      <c r="F78" s="7">
        <f t="shared" si="2"/>
        <v>0.54240033517377373</v>
      </c>
    </row>
    <row r="79" spans="1:6" ht="18" thickBot="1">
      <c r="A79" s="11">
        <v>43252</v>
      </c>
      <c r="B79" s="3">
        <v>43.918248453780983</v>
      </c>
      <c r="C79" s="4">
        <f t="shared" si="0"/>
        <v>34.889630548491951</v>
      </c>
      <c r="D79" s="5">
        <f t="shared" si="1"/>
        <v>27.544490642897287</v>
      </c>
      <c r="E79" s="3">
        <v>0.614877758</v>
      </c>
      <c r="F79" s="7">
        <f t="shared" si="2"/>
        <v>0.56399926481894724</v>
      </c>
    </row>
    <row r="80" spans="1:6" ht="18" thickBot="1">
      <c r="A80" s="11">
        <v>43282</v>
      </c>
      <c r="B80" s="3">
        <v>43.004526174857901</v>
      </c>
      <c r="C80" s="4">
        <f t="shared" si="0"/>
        <v>34.888370872136939</v>
      </c>
      <c r="D80" s="5">
        <f t="shared" si="1"/>
        <v>28.574109860296897</v>
      </c>
      <c r="E80" s="3">
        <v>0.730391762</v>
      </c>
      <c r="F80" s="7">
        <f t="shared" si="2"/>
        <v>0.58254854779472554</v>
      </c>
    </row>
    <row r="81" spans="1:6" ht="18" thickBot="1">
      <c r="A81" s="11">
        <v>43313</v>
      </c>
      <c r="B81" s="3">
        <v>44.226899214794848</v>
      </c>
      <c r="C81" s="4">
        <f t="shared" si="0"/>
        <v>35.666825066928816</v>
      </c>
      <c r="D81" s="5">
        <f t="shared" si="1"/>
        <v>29.413637069042576</v>
      </c>
      <c r="E81" s="3">
        <v>0.78814327100000003</v>
      </c>
      <c r="F81" s="7">
        <f t="shared" si="2"/>
        <v>0.59918573442656886</v>
      </c>
    </row>
    <row r="82" spans="1:6" ht="18" thickBot="1">
      <c r="A82" s="11">
        <v>43344</v>
      </c>
      <c r="B82" s="3">
        <v>52.686445878026568</v>
      </c>
      <c r="C82" s="4">
        <f t="shared" si="0"/>
        <v>39.755962168027601</v>
      </c>
      <c r="D82" s="5">
        <f t="shared" si="1"/>
        <v>30.640549191452777</v>
      </c>
      <c r="E82" s="3">
        <v>0.81803177999999999</v>
      </c>
      <c r="F82" s="7">
        <f t="shared" si="2"/>
        <v>0.62922703227787147</v>
      </c>
    </row>
    <row r="83" spans="1:6" ht="18" thickBot="1">
      <c r="A83" s="11">
        <v>43374</v>
      </c>
      <c r="B83" s="3">
        <v>76.12144373745322</v>
      </c>
      <c r="C83" s="4">
        <f t="shared" si="0"/>
        <v>48.525420211565148</v>
      </c>
      <c r="D83" s="5">
        <f t="shared" si="1"/>
        <v>32.967645164998146</v>
      </c>
      <c r="E83" s="3">
        <v>0.78327027299999996</v>
      </c>
      <c r="F83" s="7">
        <f t="shared" si="2"/>
        <v>0.68817339063653571</v>
      </c>
    </row>
    <row r="84" spans="1:6" ht="18" thickBot="1">
      <c r="A84" s="11">
        <v>43405</v>
      </c>
      <c r="B84" s="3">
        <v>100.7820515992496</v>
      </c>
      <c r="C84" s="4">
        <f t="shared" si="0"/>
        <v>60.123269176360516</v>
      </c>
      <c r="D84" s="5">
        <f t="shared" si="1"/>
        <v>36.23029669530262</v>
      </c>
      <c r="E84" s="3">
        <v>0.79094730099999999</v>
      </c>
      <c r="F84" s="7">
        <f t="shared" si="2"/>
        <v>0.76946496441000389</v>
      </c>
    </row>
    <row r="85" spans="1:6" ht="18" thickBot="1">
      <c r="A85" s="11">
        <v>43435</v>
      </c>
      <c r="B85" s="3">
        <v>66.405370456589907</v>
      </c>
      <c r="C85" s="4">
        <f t="shared" si="0"/>
        <v>63.871122843495336</v>
      </c>
      <c r="D85" s="5">
        <f t="shared" si="1"/>
        <v>37.938090029826846</v>
      </c>
      <c r="E85" s="3">
        <v>1.0601634820000001</v>
      </c>
      <c r="F85" s="7">
        <f t="shared" si="2"/>
        <v>0.80750856140146965</v>
      </c>
    </row>
    <row r="86" spans="1:6" ht="18" thickBot="1">
      <c r="A86" s="11">
        <v>43466</v>
      </c>
      <c r="B86" s="3">
        <v>47.066172892049643</v>
      </c>
      <c r="C86" s="4">
        <f t="shared" si="0"/>
        <v>64.548063963027289</v>
      </c>
      <c r="D86" s="5">
        <f t="shared" si="1"/>
        <v>38.78165414407048</v>
      </c>
      <c r="E86" s="3">
        <v>1.045294795</v>
      </c>
      <c r="F86" s="7">
        <f t="shared" si="2"/>
        <v>0.82402150484264225</v>
      </c>
    </row>
    <row r="87" spans="1:6" ht="18" thickBot="1">
      <c r="A87" s="11">
        <v>43497</v>
      </c>
      <c r="B87" s="3">
        <v>32.968460409931723</v>
      </c>
      <c r="C87" s="4">
        <f t="shared" si="0"/>
        <v>62.671657495550107</v>
      </c>
      <c r="D87" s="5">
        <f t="shared" si="1"/>
        <v>39.202920641527207</v>
      </c>
      <c r="E87" s="3">
        <v>1.1103598640000001</v>
      </c>
      <c r="F87" s="7">
        <f t="shared" si="2"/>
        <v>0.82797084441324897</v>
      </c>
    </row>
    <row r="88" spans="1:6" ht="18" thickBot="1">
      <c r="A88" s="11">
        <v>43525</v>
      </c>
      <c r="B88" s="3">
        <v>20.435726519092821</v>
      </c>
      <c r="C88" s="4">
        <f t="shared" si="0"/>
        <v>57.296537602394487</v>
      </c>
      <c r="D88" s="5">
        <f t="shared" si="1"/>
        <v>39.259622857095771</v>
      </c>
      <c r="E88" s="3">
        <v>1.042197204</v>
      </c>
      <c r="F88" s="7">
        <f t="shared" si="2"/>
        <v>0.81856239345939541</v>
      </c>
    </row>
    <row r="89" spans="1:6" ht="18" thickBot="1">
      <c r="A89" s="11">
        <v>43556</v>
      </c>
      <c r="B89" s="3">
        <v>19.906099374174229</v>
      </c>
      <c r="C89" s="4">
        <f t="shared" si="0"/>
        <v>47.927313541847987</v>
      </c>
      <c r="D89" s="5">
        <f t="shared" si="1"/>
        <v>39.372485517903407</v>
      </c>
      <c r="E89" s="3">
        <v>1.0018974380000001</v>
      </c>
      <c r="F89" s="7">
        <f t="shared" si="2"/>
        <v>0.80241551229898511</v>
      </c>
    </row>
    <row r="90" spans="1:6" ht="18" thickBot="1">
      <c r="A90" s="11">
        <v>43586</v>
      </c>
      <c r="B90" s="3">
        <v>31.501202794964851</v>
      </c>
      <c r="C90" s="4">
        <f t="shared" si="0"/>
        <v>36.380505407800527</v>
      </c>
      <c r="D90" s="5">
        <f t="shared" si="1"/>
        <v>39.89533063654433</v>
      </c>
      <c r="E90" s="3">
        <v>0.99060865799999998</v>
      </c>
      <c r="F90" s="7">
        <f t="shared" si="2"/>
        <v>0.78943023635694254</v>
      </c>
    </row>
    <row r="91" spans="1:6" ht="18" thickBot="1">
      <c r="A91" s="11">
        <v>43617</v>
      </c>
      <c r="B91" s="3">
        <v>34.057749382438452</v>
      </c>
      <c r="C91" s="4">
        <f t="shared" ref="C91:C103" si="3">AVERAGE(B86:B91)</f>
        <v>30.989235228775286</v>
      </c>
      <c r="D91" s="5">
        <f t="shared" ref="D91:D103" si="4">AVERAGE(B68:B91)</f>
        <v>40.351219043093437</v>
      </c>
      <c r="E91" s="3">
        <v>0.95296181899999999</v>
      </c>
      <c r="F91" s="7">
        <f t="shared" ref="F91:F102" si="5">C91*$I$2+D91*$I$3</f>
        <v>0.78718300218739423</v>
      </c>
    </row>
    <row r="92" spans="1:6" ht="18" thickBot="1">
      <c r="A92" s="11">
        <v>43647</v>
      </c>
      <c r="B92" s="3">
        <v>34.405403616824358</v>
      </c>
      <c r="C92" s="4">
        <f t="shared" si="3"/>
        <v>28.879107016237743</v>
      </c>
      <c r="D92" s="5">
        <f t="shared" si="4"/>
        <v>40.779498645601713</v>
      </c>
      <c r="E92" s="3">
        <v>0.89914664</v>
      </c>
      <c r="F92" s="7">
        <f t="shared" si="5"/>
        <v>0.79080518047363701</v>
      </c>
    </row>
    <row r="93" spans="1:6" ht="18" thickBot="1">
      <c r="A93" s="11">
        <v>43678</v>
      </c>
      <c r="B93" s="3">
        <v>38.921837446669443</v>
      </c>
      <c r="C93" s="4">
        <f t="shared" si="3"/>
        <v>29.871336522360689</v>
      </c>
      <c r="D93" s="5">
        <f t="shared" si="4"/>
        <v>41.269653509266227</v>
      </c>
      <c r="E93" s="3">
        <v>0.89072059199999998</v>
      </c>
      <c r="F93" s="7">
        <f t="shared" si="5"/>
        <v>0.8015621786413395</v>
      </c>
    </row>
    <row r="94" spans="1:6" ht="18" thickBot="1">
      <c r="A94" s="11">
        <v>43709</v>
      </c>
      <c r="B94" s="3">
        <v>40.067183167132633</v>
      </c>
      <c r="C94" s="4">
        <f t="shared" si="3"/>
        <v>33.143245963700664</v>
      </c>
      <c r="D94" s="5">
        <f t="shared" si="4"/>
        <v>41.815165612289682</v>
      </c>
      <c r="E94" s="3">
        <v>0.82506159800000001</v>
      </c>
      <c r="F94" s="7">
        <f t="shared" si="5"/>
        <v>0.81774019526707054</v>
      </c>
    </row>
    <row r="95" spans="1:6" ht="18" thickBot="1">
      <c r="A95" s="11">
        <v>43739</v>
      </c>
      <c r="B95" s="3">
        <v>67.547651965301284</v>
      </c>
      <c r="C95" s="4">
        <f t="shared" si="3"/>
        <v>41.083504728888506</v>
      </c>
      <c r="D95" s="5">
        <f t="shared" si="4"/>
        <v>43.387441776252508</v>
      </c>
      <c r="E95" s="3">
        <v>0.82163269699999997</v>
      </c>
      <c r="F95" s="7">
        <f t="shared" si="5"/>
        <v>0.86147716093574211</v>
      </c>
    </row>
    <row r="96" spans="1:6" ht="18" thickBot="1">
      <c r="A96" s="11">
        <v>43770</v>
      </c>
      <c r="B96" s="3">
        <v>67.169467497012477</v>
      </c>
      <c r="C96" s="4">
        <f t="shared" si="3"/>
        <v>47.028215512563101</v>
      </c>
      <c r="D96" s="5">
        <f t="shared" si="4"/>
        <v>44.578185172280719</v>
      </c>
      <c r="E96" s="3">
        <v>0.820088068</v>
      </c>
      <c r="F96" s="7">
        <f t="shared" si="5"/>
        <v>0.89446740406792913</v>
      </c>
    </row>
    <row r="97" spans="1:6" ht="18" thickBot="1">
      <c r="A97" s="11">
        <v>43800</v>
      </c>
      <c r="B97" s="3">
        <v>54.491303056973237</v>
      </c>
      <c r="C97" s="4">
        <f t="shared" si="3"/>
        <v>50.433807791652235</v>
      </c>
      <c r="D97" s="5">
        <f t="shared" si="4"/>
        <v>45.045949103103702</v>
      </c>
      <c r="E97" s="3">
        <v>0.95656862099999995</v>
      </c>
      <c r="F97" s="7">
        <f t="shared" si="5"/>
        <v>0.90950395441943843</v>
      </c>
    </row>
    <row r="98" spans="1:6" ht="18" thickBot="1">
      <c r="A98" s="11">
        <v>43831</v>
      </c>
      <c r="B98" s="3">
        <v>45.277269308148767</v>
      </c>
      <c r="C98" s="4">
        <f t="shared" si="3"/>
        <v>52.245785406872983</v>
      </c>
      <c r="D98" s="5">
        <f t="shared" si="4"/>
        <v>45.140331814568732</v>
      </c>
      <c r="E98" s="3">
        <v>0.87895934499999995</v>
      </c>
      <c r="F98" s="7">
        <f t="shared" si="5"/>
        <v>0.91472058593831185</v>
      </c>
    </row>
    <row r="99" spans="1:6" ht="18" thickBot="1">
      <c r="A99" s="11">
        <v>43862</v>
      </c>
      <c r="B99" s="3">
        <v>27.088590704372471</v>
      </c>
      <c r="C99" s="4">
        <f t="shared" si="3"/>
        <v>50.273577616490144</v>
      </c>
      <c r="D99" s="5">
        <f t="shared" si="4"/>
        <v>44.620849175332438</v>
      </c>
      <c r="E99" s="3">
        <v>0.79111987399999995</v>
      </c>
      <c r="F99" s="7">
        <f t="shared" si="5"/>
        <v>0.90153356646858263</v>
      </c>
    </row>
    <row r="100" spans="1:6" ht="18" thickBot="1">
      <c r="A100" s="11">
        <v>43891</v>
      </c>
      <c r="B100" s="3">
        <v>24.542155756093479</v>
      </c>
      <c r="C100" s="4">
        <f t="shared" si="3"/>
        <v>47.686073047983619</v>
      </c>
      <c r="D100" s="5">
        <f t="shared" si="4"/>
        <v>44.470454695526598</v>
      </c>
      <c r="E100" s="3">
        <v>0.71200788699999995</v>
      </c>
      <c r="F100" s="7">
        <f t="shared" si="5"/>
        <v>0.8938028463833132</v>
      </c>
    </row>
    <row r="101" spans="1:6" ht="18" thickBot="1">
      <c r="A101" s="11">
        <v>43922</v>
      </c>
      <c r="B101" s="3">
        <v>23.994634419377231</v>
      </c>
      <c r="C101" s="4">
        <f t="shared" si="3"/>
        <v>40.427236790329609</v>
      </c>
      <c r="D101" s="5">
        <f t="shared" si="4"/>
        <v>44.4908688181578</v>
      </c>
      <c r="E101" s="3">
        <v>0.64080709800000002</v>
      </c>
      <c r="F101" s="7">
        <f t="shared" si="5"/>
        <v>0.88008531051080197</v>
      </c>
    </row>
    <row r="102" spans="1:6" ht="18" thickBot="1">
      <c r="A102" s="11">
        <v>43952</v>
      </c>
      <c r="B102" s="3">
        <v>18.503709073594351</v>
      </c>
      <c r="C102" s="4">
        <f t="shared" si="3"/>
        <v>32.316277053093252</v>
      </c>
      <c r="D102" s="5">
        <f t="shared" si="4"/>
        <v>43.962066787454347</v>
      </c>
      <c r="E102" s="3">
        <v>0.57672638799999998</v>
      </c>
      <c r="F102" s="7">
        <f t="shared" si="5"/>
        <v>0.85481847515360498</v>
      </c>
    </row>
    <row r="103" spans="1:6" ht="18" thickBot="1">
      <c r="A103" s="12">
        <v>43983</v>
      </c>
      <c r="B103" s="3">
        <v>19.593485456241321</v>
      </c>
      <c r="C103" s="4">
        <f t="shared" si="3"/>
        <v>26.49997411963794</v>
      </c>
      <c r="D103" s="5">
        <f t="shared" si="4"/>
        <v>42.948534995890206</v>
      </c>
      <c r="E103" s="3">
        <v>0.57709588199999995</v>
      </c>
      <c r="F103" s="8">
        <f>C103*$I$2+D103*$I$3</f>
        <v>0.82527040713731592</v>
      </c>
    </row>
    <row r="104" spans="1:6">
      <c r="A104" s="13"/>
    </row>
    <row r="105" spans="1:6">
      <c r="A105" s="13"/>
    </row>
    <row r="106" spans="1:6">
      <c r="A106" s="13"/>
    </row>
    <row r="107" spans="1:6">
      <c r="A107" s="13"/>
    </row>
    <row r="108" spans="1:6">
      <c r="A108" s="13"/>
    </row>
    <row r="109" spans="1:6">
      <c r="A109" s="13"/>
    </row>
    <row r="110" spans="1:6">
      <c r="A110" s="13"/>
    </row>
    <row r="111" spans="1:6">
      <c r="A111" s="13"/>
    </row>
    <row r="112" spans="1:6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이하빈</cp:lastModifiedBy>
  <dcterms:created xsi:type="dcterms:W3CDTF">2015-06-05T18:19:34Z</dcterms:created>
  <dcterms:modified xsi:type="dcterms:W3CDTF">2024-11-01T13:35:09Z</dcterms:modified>
</cp:coreProperties>
</file>